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lsx" ContentType="application/vnd.openxmlformats-officedocument.spreadsheetml.sheet"/>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Kavya Bhat-8.13.2021\SynologyDrive\MMM Papergame\Followups\"/>
    </mc:Choice>
  </mc:AlternateContent>
  <xr:revisionPtr revIDLastSave="0" documentId="13_ncr:1_{7184F996-1B9D-44DF-B0E8-5F3207E0B7DB}" xr6:coauthVersionLast="47" xr6:coauthVersionMax="47" xr10:uidLastSave="{00000000-0000-0000-0000-000000000000}"/>
  <bookViews>
    <workbookView xWindow="-120" yWindow="-120" windowWidth="20730" windowHeight="11160" tabRatio="834" xr2:uid="{80580546-A3B5-476B-9F07-F614166E9DAA}"/>
  </bookViews>
  <sheets>
    <sheet name="Cover" sheetId="3" r:id="rId1"/>
    <sheet name="Iteration-1" sheetId="1" r:id="rId2"/>
    <sheet name="Iteration-2" sheetId="4" r:id="rId3"/>
    <sheet name="Iteration-3" sheetId="5" r:id="rId4"/>
    <sheet name="Iteration-4" sheetId="6" r:id="rId5"/>
    <sheet name="Iteration-5" sheetId="11" state="hidden" r:id="rId6"/>
    <sheet name="Iteration- 5" sheetId="7" r:id="rId7"/>
    <sheet name="Iteration-6- Scurve" sheetId="8" r:id="rId8"/>
    <sheet name="Iteration-7 Holdout-Test " sheetId="10" r:id="rId9"/>
  </sheets>
  <externalReferences>
    <externalReference r:id="rId10"/>
  </externalReferences>
  <definedNames>
    <definedName name="_xlnm._FilterDatabase" localSheetId="6" hidden="1">'Iteration- 5'!$X$2:$AB$49</definedName>
    <definedName name="_xlnm._FilterDatabase" localSheetId="1" hidden="1">'Iteration-1'!$X$2:$AB$49</definedName>
    <definedName name="_xlnm._FilterDatabase" localSheetId="2" hidden="1">'Iteration-2'!$X$2:$AB$49</definedName>
    <definedName name="_xlnm._FilterDatabase" localSheetId="3" hidden="1">'Iteration-3'!$X$2:$AB$49</definedName>
    <definedName name="_xlnm._FilterDatabase" localSheetId="4" hidden="1">'Iteration-4'!$X$2:$AB$49</definedName>
    <definedName name="_xlnm._FilterDatabase" localSheetId="5" hidden="1">'Iteration-5'!$K$2:$O$49</definedName>
    <definedName name="_xlnm._FilterDatabase" localSheetId="7" hidden="1">'Iteration-6- Scurve'!$X$2:$AB$49</definedName>
  </definedNames>
  <calcPr calcId="191029"/>
  <pivotCaches>
    <pivotCache cacheId="0" r:id="rId11"/>
    <pivotCache cacheId="1" r:id="rId12"/>
    <pivotCache cacheId="2" r:id="rId13"/>
    <pivotCache cacheId="3" r:id="rId1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Y9" i="5" l="1"/>
  <c r="AZ10" i="5"/>
  <c r="AZ11" i="5"/>
  <c r="AZ12" i="5"/>
  <c r="AZ13" i="5"/>
  <c r="AZ9" i="5"/>
  <c r="AI2" i="1"/>
  <c r="AZ10" i="6"/>
  <c r="AZ11" i="6"/>
  <c r="AZ12" i="6"/>
  <c r="AZ13" i="6"/>
  <c r="AZ9" i="6"/>
  <c r="AY10" i="5"/>
  <c r="AI2" i="8"/>
  <c r="AI2" i="7"/>
  <c r="AI2" i="6"/>
  <c r="AI2" i="4"/>
  <c r="AV10" i="6"/>
  <c r="AV9" i="6"/>
  <c r="AZ10" i="8"/>
  <c r="AZ9" i="8"/>
  <c r="AZ11" i="8"/>
  <c r="AZ12" i="8"/>
  <c r="AZ13" i="8"/>
  <c r="AY9" i="8"/>
  <c r="AY9" i="7"/>
  <c r="AY10" i="1"/>
  <c r="AY9" i="1"/>
  <c r="AY11" i="5" l="1"/>
  <c r="AY12" i="5"/>
  <c r="AY13" i="5"/>
  <c r="O186" i="11" l="1"/>
  <c r="N186" i="11"/>
  <c r="O185" i="11"/>
  <c r="N185" i="11"/>
  <c r="N184" i="11"/>
  <c r="O184" i="11" s="1"/>
  <c r="O183" i="11"/>
  <c r="N183" i="11"/>
  <c r="O182" i="11"/>
  <c r="N182" i="11"/>
  <c r="O181" i="11"/>
  <c r="N181" i="11"/>
  <c r="N180" i="11"/>
  <c r="O180" i="11" s="1"/>
  <c r="O179" i="11"/>
  <c r="N179" i="11"/>
  <c r="O178" i="11"/>
  <c r="N178" i="11"/>
  <c r="O177" i="11"/>
  <c r="N177" i="11"/>
  <c r="N176" i="11"/>
  <c r="O176" i="11" s="1"/>
  <c r="O175" i="11"/>
  <c r="N175" i="11"/>
  <c r="O174" i="11"/>
  <c r="N174" i="11"/>
  <c r="O173" i="11"/>
  <c r="N173" i="11"/>
  <c r="N172" i="11"/>
  <c r="O172" i="11" s="1"/>
  <c r="O171" i="11"/>
  <c r="N171" i="11"/>
  <c r="O170" i="11"/>
  <c r="N170" i="11"/>
  <c r="O169" i="11"/>
  <c r="N169" i="11"/>
  <c r="N168" i="11"/>
  <c r="O168" i="11" s="1"/>
  <c r="O167" i="11"/>
  <c r="N167" i="11"/>
  <c r="O166" i="11"/>
  <c r="N166" i="11"/>
  <c r="O165" i="11"/>
  <c r="N165" i="11"/>
  <c r="N164" i="11"/>
  <c r="O164" i="11" s="1"/>
  <c r="O163" i="11"/>
  <c r="N163" i="11"/>
  <c r="O162" i="11"/>
  <c r="N162" i="11"/>
  <c r="O161" i="11"/>
  <c r="N161" i="11"/>
  <c r="N160" i="11"/>
  <c r="O160" i="11" s="1"/>
  <c r="O159" i="11"/>
  <c r="N159" i="11"/>
  <c r="O158" i="11"/>
  <c r="N158" i="11"/>
  <c r="O157" i="11"/>
  <c r="N157" i="11"/>
  <c r="N156" i="11"/>
  <c r="O156" i="11" s="1"/>
  <c r="O155" i="11"/>
  <c r="N155" i="11"/>
  <c r="O154" i="11"/>
  <c r="N154" i="11"/>
  <c r="O153" i="11"/>
  <c r="N153" i="11"/>
  <c r="N152" i="11"/>
  <c r="O152" i="11" s="1"/>
  <c r="O151" i="11"/>
  <c r="N151" i="11"/>
  <c r="O150" i="11"/>
  <c r="N150" i="11"/>
  <c r="O149" i="11"/>
  <c r="N149" i="11"/>
  <c r="N148" i="11"/>
  <c r="O148" i="11" s="1"/>
  <c r="O147" i="11"/>
  <c r="N147" i="11"/>
  <c r="O146" i="11"/>
  <c r="N146" i="11"/>
  <c r="O145" i="11"/>
  <c r="N145" i="11"/>
  <c r="N144" i="11"/>
  <c r="O144" i="11" s="1"/>
  <c r="O143" i="11"/>
  <c r="N143" i="11"/>
  <c r="O142" i="11"/>
  <c r="N142" i="11"/>
  <c r="O141" i="11"/>
  <c r="N141" i="11"/>
  <c r="N140" i="11"/>
  <c r="O140" i="11" s="1"/>
  <c r="O139" i="11"/>
  <c r="N139" i="11"/>
  <c r="O138" i="11"/>
  <c r="N138" i="11"/>
  <c r="O137" i="11"/>
  <c r="N137" i="11"/>
  <c r="N136" i="11"/>
  <c r="O136" i="11" s="1"/>
  <c r="O135" i="11"/>
  <c r="N135" i="11"/>
  <c r="O134" i="11"/>
  <c r="N134" i="11"/>
  <c r="O133" i="11"/>
  <c r="N133" i="11"/>
  <c r="N132" i="11"/>
  <c r="O132" i="11" s="1"/>
  <c r="O131" i="11"/>
  <c r="N131" i="11"/>
  <c r="O130" i="11"/>
  <c r="N130" i="11"/>
  <c r="O129" i="11"/>
  <c r="N129" i="11"/>
  <c r="N128" i="11"/>
  <c r="O128" i="11" s="1"/>
  <c r="O127" i="11"/>
  <c r="N127" i="11"/>
  <c r="O126" i="11"/>
  <c r="N126" i="11"/>
  <c r="O125" i="11"/>
  <c r="N125" i="11"/>
  <c r="N124" i="11"/>
  <c r="O124" i="11" s="1"/>
  <c r="O123" i="11"/>
  <c r="N123" i="11"/>
  <c r="O122" i="11"/>
  <c r="N122" i="11"/>
  <c r="O121" i="11"/>
  <c r="N121" i="11"/>
  <c r="O120" i="11"/>
  <c r="N120" i="11"/>
  <c r="O119" i="11"/>
  <c r="N119" i="11"/>
  <c r="O118" i="11"/>
  <c r="N118" i="11"/>
  <c r="O117" i="11"/>
  <c r="N117" i="11"/>
  <c r="O116" i="11"/>
  <c r="N116" i="11"/>
  <c r="O115" i="11"/>
  <c r="N115" i="11"/>
  <c r="O114" i="11"/>
  <c r="N114" i="11"/>
  <c r="O113" i="11"/>
  <c r="N113" i="11"/>
  <c r="O112" i="11"/>
  <c r="N112" i="11"/>
  <c r="O111" i="11"/>
  <c r="N111" i="11"/>
  <c r="O110" i="11"/>
  <c r="N110" i="11"/>
  <c r="O109" i="11"/>
  <c r="N109" i="11"/>
  <c r="O108" i="11"/>
  <c r="N108" i="11"/>
  <c r="O107" i="11"/>
  <c r="N107" i="11"/>
  <c r="O106" i="11"/>
  <c r="N106" i="11"/>
  <c r="O105" i="11"/>
  <c r="N105" i="11"/>
  <c r="O104" i="11"/>
  <c r="N104" i="11"/>
  <c r="O103" i="11"/>
  <c r="N103" i="11"/>
  <c r="O102" i="11"/>
  <c r="N102" i="11"/>
  <c r="O101" i="11"/>
  <c r="N101" i="11"/>
  <c r="O100" i="11"/>
  <c r="N100" i="11"/>
  <c r="O99" i="11"/>
  <c r="N99" i="11"/>
  <c r="O98" i="11"/>
  <c r="N98" i="11"/>
  <c r="O97" i="11"/>
  <c r="N97" i="11"/>
  <c r="O96" i="11"/>
  <c r="N96" i="11"/>
  <c r="O95" i="11"/>
  <c r="N95" i="11"/>
  <c r="O94" i="11"/>
  <c r="N94" i="11"/>
  <c r="O93" i="11"/>
  <c r="N93" i="11"/>
  <c r="O92" i="11"/>
  <c r="N92" i="11"/>
  <c r="O91" i="11"/>
  <c r="N91" i="11"/>
  <c r="O90" i="11"/>
  <c r="N90" i="11"/>
  <c r="O89" i="11"/>
  <c r="N89" i="11"/>
  <c r="O88" i="11"/>
  <c r="N88" i="11"/>
  <c r="O87" i="11"/>
  <c r="N87" i="11"/>
  <c r="O86" i="11"/>
  <c r="N86" i="11"/>
  <c r="O85" i="11"/>
  <c r="N85" i="11"/>
  <c r="O84" i="11"/>
  <c r="N84" i="11"/>
  <c r="O83" i="11"/>
  <c r="N83" i="11"/>
  <c r="O82" i="11"/>
  <c r="N82" i="11"/>
  <c r="O81" i="11"/>
  <c r="N81" i="11"/>
  <c r="O80" i="11"/>
  <c r="N80" i="11"/>
  <c r="O79" i="11"/>
  <c r="N79" i="11"/>
  <c r="O78" i="11"/>
  <c r="N78" i="11"/>
  <c r="O77" i="11"/>
  <c r="N77" i="11"/>
  <c r="O76" i="11"/>
  <c r="N76" i="11"/>
  <c r="O75" i="11"/>
  <c r="N75" i="11"/>
  <c r="O74" i="11"/>
  <c r="N74" i="11"/>
  <c r="O73" i="11"/>
  <c r="N73" i="11"/>
  <c r="O72" i="11"/>
  <c r="N72" i="11"/>
  <c r="O71" i="11"/>
  <c r="N71" i="11"/>
  <c r="O70" i="11"/>
  <c r="N70" i="11"/>
  <c r="O69" i="11"/>
  <c r="N69" i="11"/>
  <c r="O68" i="11"/>
  <c r="N68" i="11"/>
  <c r="O67" i="11"/>
  <c r="N67" i="11"/>
  <c r="O66" i="11"/>
  <c r="N66" i="11"/>
  <c r="O65" i="11"/>
  <c r="N65" i="11"/>
  <c r="O64" i="11"/>
  <c r="N64" i="11"/>
  <c r="O63" i="11"/>
  <c r="N63" i="11"/>
  <c r="O62" i="11"/>
  <c r="N62" i="11"/>
  <c r="O61" i="11"/>
  <c r="N61" i="11"/>
  <c r="O60" i="11"/>
  <c r="N60" i="11"/>
  <c r="O59" i="11"/>
  <c r="N59" i="11"/>
  <c r="O58" i="11"/>
  <c r="N58" i="11"/>
  <c r="O57" i="11"/>
  <c r="N57" i="11"/>
  <c r="O56" i="11"/>
  <c r="N56" i="11"/>
  <c r="O55" i="11"/>
  <c r="N55" i="11"/>
  <c r="O54" i="11"/>
  <c r="N54" i="11"/>
  <c r="O53" i="11"/>
  <c r="N53" i="11"/>
  <c r="O52" i="11"/>
  <c r="N52" i="11"/>
  <c r="O51" i="11"/>
  <c r="N51" i="11"/>
  <c r="O50" i="11"/>
  <c r="N50" i="11"/>
  <c r="O49" i="11"/>
  <c r="N49" i="11"/>
  <c r="O48" i="11"/>
  <c r="N48" i="11"/>
  <c r="O47" i="11"/>
  <c r="N47" i="11"/>
  <c r="O46" i="11"/>
  <c r="N46" i="11"/>
  <c r="O45" i="11"/>
  <c r="N45" i="11"/>
  <c r="O44" i="11"/>
  <c r="N44" i="11"/>
  <c r="O43" i="11"/>
  <c r="N43" i="11"/>
  <c r="O42" i="11"/>
  <c r="N42" i="11"/>
  <c r="O41" i="11"/>
  <c r="N41" i="11"/>
  <c r="O40" i="11"/>
  <c r="N40" i="11"/>
  <c r="O39" i="11"/>
  <c r="N39" i="11"/>
  <c r="O38" i="11"/>
  <c r="N38" i="11"/>
  <c r="O37" i="11"/>
  <c r="N37" i="11"/>
  <c r="O36" i="11"/>
  <c r="N36" i="11"/>
  <c r="O35" i="11"/>
  <c r="N35" i="11"/>
  <c r="O34" i="11"/>
  <c r="N34" i="11"/>
  <c r="O33" i="11"/>
  <c r="N33" i="11"/>
  <c r="O32" i="11"/>
  <c r="N32" i="11"/>
  <c r="O31" i="11"/>
  <c r="N31" i="11"/>
  <c r="O30" i="11"/>
  <c r="N30" i="11"/>
  <c r="O29" i="11"/>
  <c r="N29" i="11"/>
  <c r="O28" i="11"/>
  <c r="N28" i="11"/>
  <c r="O27" i="11"/>
  <c r="N27" i="11"/>
  <c r="O26" i="11"/>
  <c r="N26" i="11"/>
  <c r="O25" i="11"/>
  <c r="N25" i="11"/>
  <c r="O24" i="11"/>
  <c r="N24" i="11"/>
  <c r="O23" i="11"/>
  <c r="N23" i="11"/>
  <c r="O22" i="11"/>
  <c r="N22" i="11"/>
  <c r="O21" i="11"/>
  <c r="N21" i="11"/>
  <c r="O20" i="11"/>
  <c r="N20" i="11"/>
  <c r="O19" i="11"/>
  <c r="N19" i="11"/>
  <c r="O18" i="11"/>
  <c r="N18" i="11"/>
  <c r="O17" i="11"/>
  <c r="N17" i="11"/>
  <c r="O16" i="11"/>
  <c r="N16" i="11"/>
  <c r="O15" i="11"/>
  <c r="N15" i="11"/>
  <c r="AJ14" i="11"/>
  <c r="AI14" i="11"/>
  <c r="O14" i="11"/>
  <c r="N14" i="11"/>
  <c r="AL13" i="11"/>
  <c r="AI13" i="11"/>
  <c r="AJ13" i="11" s="1"/>
  <c r="N13" i="11"/>
  <c r="O13" i="11" s="1"/>
  <c r="AL12" i="11"/>
  <c r="AJ12" i="11"/>
  <c r="AI12" i="11"/>
  <c r="O12" i="11"/>
  <c r="N12" i="11"/>
  <c r="AL11" i="11"/>
  <c r="AI11" i="11"/>
  <c r="AI8" i="11" s="1"/>
  <c r="N11" i="11"/>
  <c r="O11" i="11" s="1"/>
  <c r="AL10" i="11"/>
  <c r="AI10" i="11"/>
  <c r="AJ10" i="11" s="1"/>
  <c r="O10" i="11"/>
  <c r="N10" i="11"/>
  <c r="AL9" i="11"/>
  <c r="AI9" i="11"/>
  <c r="AJ9" i="11" s="1"/>
  <c r="N9" i="11"/>
  <c r="O9" i="11" s="1"/>
  <c r="V2" i="11" s="1"/>
  <c r="O8" i="11"/>
  <c r="N8" i="11"/>
  <c r="O7" i="11"/>
  <c r="N7" i="11"/>
  <c r="O6" i="11"/>
  <c r="N6" i="11"/>
  <c r="O5" i="11"/>
  <c r="N5" i="11"/>
  <c r="O4" i="11"/>
  <c r="N4" i="11"/>
  <c r="O3" i="11"/>
  <c r="N3" i="11"/>
  <c r="P2" i="11"/>
  <c r="V1" i="11"/>
  <c r="BR185" i="10"/>
  <c r="BS185" i="10" s="1"/>
  <c r="BR184" i="10"/>
  <c r="BS184" i="10" s="1"/>
  <c r="BR183" i="10"/>
  <c r="BS183" i="10" s="1"/>
  <c r="BR182" i="10"/>
  <c r="BS182" i="10" s="1"/>
  <c r="BR181" i="10"/>
  <c r="BS181" i="10" s="1"/>
  <c r="BR180" i="10"/>
  <c r="BS180" i="10" s="1"/>
  <c r="BR179" i="10"/>
  <c r="BS179" i="10" s="1"/>
  <c r="BR178" i="10"/>
  <c r="BS178" i="10" s="1"/>
  <c r="BR177" i="10"/>
  <c r="BS177" i="10" s="1"/>
  <c r="BR176" i="10"/>
  <c r="BS176" i="10" s="1"/>
  <c r="BR175" i="10"/>
  <c r="BS175" i="10" s="1"/>
  <c r="BR174" i="10"/>
  <c r="BS174" i="10" s="1"/>
  <c r="BR173" i="10"/>
  <c r="BS173" i="10" s="1"/>
  <c r="BS172" i="10"/>
  <c r="BR172" i="10"/>
  <c r="BR171" i="10"/>
  <c r="BS171" i="10" s="1"/>
  <c r="BR170" i="10"/>
  <c r="BS170" i="10" s="1"/>
  <c r="BS169" i="10"/>
  <c r="BR169" i="10"/>
  <c r="BR168" i="10"/>
  <c r="BS168" i="10" s="1"/>
  <c r="BR167" i="10"/>
  <c r="BS167" i="10" s="1"/>
  <c r="BR166" i="10"/>
  <c r="BS166" i="10" s="1"/>
  <c r="BR165" i="10"/>
  <c r="BS165" i="10" s="1"/>
  <c r="BS164" i="10"/>
  <c r="BR164" i="10"/>
  <c r="BR163" i="10"/>
  <c r="BS163" i="10" s="1"/>
  <c r="BR162" i="10"/>
  <c r="BS162" i="10" s="1"/>
  <c r="BS161" i="10"/>
  <c r="BR161" i="10"/>
  <c r="BR160" i="10"/>
  <c r="BS160" i="10" s="1"/>
  <c r="BR159" i="10"/>
  <c r="BS159" i="10" s="1"/>
  <c r="BR158" i="10"/>
  <c r="BS158" i="10" s="1"/>
  <c r="BR157" i="10"/>
  <c r="BS157" i="10" s="1"/>
  <c r="BS156" i="10"/>
  <c r="BR156" i="10"/>
  <c r="BR155" i="10"/>
  <c r="BS155" i="10" s="1"/>
  <c r="BR154" i="10"/>
  <c r="BS154" i="10" s="1"/>
  <c r="BS153" i="10"/>
  <c r="BR153" i="10"/>
  <c r="BR152" i="10"/>
  <c r="BS152" i="10" s="1"/>
  <c r="BR151" i="10"/>
  <c r="BS151" i="10" s="1"/>
  <c r="BR150" i="10"/>
  <c r="BS150" i="10" s="1"/>
  <c r="BR149" i="10"/>
  <c r="BS149" i="10" s="1"/>
  <c r="BS148" i="10"/>
  <c r="BR148" i="10"/>
  <c r="BR147" i="10"/>
  <c r="BS147" i="10" s="1"/>
  <c r="BR146" i="10"/>
  <c r="BS146" i="10" s="1"/>
  <c r="BS145" i="10"/>
  <c r="BR145" i="10"/>
  <c r="BR144" i="10"/>
  <c r="BS144" i="10" s="1"/>
  <c r="BR143" i="10"/>
  <c r="BS143" i="10" s="1"/>
  <c r="BR142" i="10"/>
  <c r="BS142" i="10" s="1"/>
  <c r="BR141" i="10"/>
  <c r="BS141" i="10" s="1"/>
  <c r="BR140" i="10"/>
  <c r="BS140" i="10" s="1"/>
  <c r="BR139" i="10"/>
  <c r="BS139" i="10" s="1"/>
  <c r="BR138" i="10"/>
  <c r="BS138" i="10" s="1"/>
  <c r="BS137" i="10"/>
  <c r="BR137" i="10"/>
  <c r="BR136" i="10"/>
  <c r="BS136" i="10" s="1"/>
  <c r="BR135" i="10"/>
  <c r="BS135" i="10" s="1"/>
  <c r="BR134" i="10"/>
  <c r="BS134" i="10" s="1"/>
  <c r="BR133" i="10"/>
  <c r="BS133" i="10" s="1"/>
  <c r="BS132" i="10"/>
  <c r="BR132" i="10"/>
  <c r="BR131" i="10"/>
  <c r="BS131" i="10" s="1"/>
  <c r="BR130" i="10"/>
  <c r="BS130" i="10" s="1"/>
  <c r="BR129" i="10"/>
  <c r="BS129" i="10" s="1"/>
  <c r="BR128" i="10"/>
  <c r="BS128" i="10" s="1"/>
  <c r="BR127" i="10"/>
  <c r="BS127" i="10" s="1"/>
  <c r="BR126" i="10"/>
  <c r="BS126" i="10" s="1"/>
  <c r="BR125" i="10"/>
  <c r="BS125" i="10" s="1"/>
  <c r="BR124" i="10"/>
  <c r="BS124" i="10" s="1"/>
  <c r="BR123" i="10"/>
  <c r="BS123" i="10" s="1"/>
  <c r="BR122" i="10"/>
  <c r="BS122" i="10" s="1"/>
  <c r="BS121" i="10"/>
  <c r="BR121" i="10"/>
  <c r="BR120" i="10"/>
  <c r="BS120" i="10" s="1"/>
  <c r="BR119" i="10"/>
  <c r="BS119" i="10" s="1"/>
  <c r="BR118" i="10"/>
  <c r="BS118" i="10" s="1"/>
  <c r="BR117" i="10"/>
  <c r="BS117" i="10" s="1"/>
  <c r="BS116" i="10"/>
  <c r="BR116" i="10"/>
  <c r="BR115" i="10"/>
  <c r="BS115" i="10" s="1"/>
  <c r="BR114" i="10"/>
  <c r="BS114" i="10" s="1"/>
  <c r="BR113" i="10"/>
  <c r="BS113" i="10" s="1"/>
  <c r="BR112" i="10"/>
  <c r="BS112" i="10" s="1"/>
  <c r="BR111" i="10"/>
  <c r="BS111" i="10" s="1"/>
  <c r="BR110" i="10"/>
  <c r="BS110" i="10" s="1"/>
  <c r="BR109" i="10"/>
  <c r="BS109" i="10" s="1"/>
  <c r="BR108" i="10"/>
  <c r="BS108" i="10" s="1"/>
  <c r="BR107" i="10"/>
  <c r="BS107" i="10" s="1"/>
  <c r="BR106" i="10"/>
  <c r="BS106" i="10" s="1"/>
  <c r="BS105" i="10"/>
  <c r="BR105" i="10"/>
  <c r="BR104" i="10"/>
  <c r="BS104" i="10" s="1"/>
  <c r="BR103" i="10"/>
  <c r="BS103" i="10" s="1"/>
  <c r="BR102" i="10"/>
  <c r="BS102" i="10" s="1"/>
  <c r="BR101" i="10"/>
  <c r="BS101" i="10" s="1"/>
  <c r="BS100" i="10"/>
  <c r="BR100" i="10"/>
  <c r="BR99" i="10"/>
  <c r="BS99" i="10" s="1"/>
  <c r="BR98" i="10"/>
  <c r="BS98" i="10" s="1"/>
  <c r="BR97" i="10"/>
  <c r="BS97" i="10" s="1"/>
  <c r="BR96" i="10"/>
  <c r="BS96" i="10" s="1"/>
  <c r="BR95" i="10"/>
  <c r="BS95" i="10" s="1"/>
  <c r="BR94" i="10"/>
  <c r="BS94" i="10" s="1"/>
  <c r="BR93" i="10"/>
  <c r="BS93" i="10" s="1"/>
  <c r="BR92" i="10"/>
  <c r="BS92" i="10" s="1"/>
  <c r="BR91" i="10"/>
  <c r="BS91" i="10" s="1"/>
  <c r="BR90" i="10"/>
  <c r="BS90" i="10" s="1"/>
  <c r="BS89" i="10"/>
  <c r="BR89" i="10"/>
  <c r="BR88" i="10"/>
  <c r="BS88" i="10" s="1"/>
  <c r="BR87" i="10"/>
  <c r="BS87" i="10" s="1"/>
  <c r="BR86" i="10"/>
  <c r="BS86" i="10" s="1"/>
  <c r="BR85" i="10"/>
  <c r="BS85" i="10" s="1"/>
  <c r="BS84" i="10"/>
  <c r="BR84" i="10"/>
  <c r="BR83" i="10"/>
  <c r="BS83" i="10" s="1"/>
  <c r="BR82" i="10"/>
  <c r="BS82" i="10" s="1"/>
  <c r="BR81" i="10"/>
  <c r="BS81" i="10" s="1"/>
  <c r="BR80" i="10"/>
  <c r="BS80" i="10" s="1"/>
  <c r="BR79" i="10"/>
  <c r="BS79" i="10" s="1"/>
  <c r="BR78" i="10"/>
  <c r="BS78" i="10" s="1"/>
  <c r="BR77" i="10"/>
  <c r="BS77" i="10" s="1"/>
  <c r="BR76" i="10"/>
  <c r="BS76" i="10" s="1"/>
  <c r="BR75" i="10"/>
  <c r="BS75" i="10" s="1"/>
  <c r="BR74" i="10"/>
  <c r="BS74" i="10" s="1"/>
  <c r="BS73" i="10"/>
  <c r="BR73" i="10"/>
  <c r="BR72" i="10"/>
  <c r="BS72" i="10" s="1"/>
  <c r="BR71" i="10"/>
  <c r="BS71" i="10" s="1"/>
  <c r="BR70" i="10"/>
  <c r="BS70" i="10" s="1"/>
  <c r="BR69" i="10"/>
  <c r="BS69" i="10" s="1"/>
  <c r="BS68" i="10"/>
  <c r="BR68" i="10"/>
  <c r="BR67" i="10"/>
  <c r="BS67" i="10" s="1"/>
  <c r="BR66" i="10"/>
  <c r="BS66" i="10" s="1"/>
  <c r="BR65" i="10"/>
  <c r="BS65" i="10" s="1"/>
  <c r="BR64" i="10"/>
  <c r="BS64" i="10" s="1"/>
  <c r="BR63" i="10"/>
  <c r="BS63" i="10" s="1"/>
  <c r="BR62" i="10"/>
  <c r="BS62" i="10" s="1"/>
  <c r="BR61" i="10"/>
  <c r="BS61" i="10" s="1"/>
  <c r="BR60" i="10"/>
  <c r="BS60" i="10" s="1"/>
  <c r="BR59" i="10"/>
  <c r="BS59" i="10" s="1"/>
  <c r="BR58" i="10"/>
  <c r="BS58" i="10" s="1"/>
  <c r="BS57" i="10"/>
  <c r="BR57" i="10"/>
  <c r="BR56" i="10"/>
  <c r="BS56" i="10" s="1"/>
  <c r="BR55" i="10"/>
  <c r="BS55" i="10" s="1"/>
  <c r="BR54" i="10"/>
  <c r="BS54" i="10" s="1"/>
  <c r="BR53" i="10"/>
  <c r="BS53" i="10" s="1"/>
  <c r="BS52" i="10"/>
  <c r="BR52" i="10"/>
  <c r="BR51" i="10"/>
  <c r="BS51" i="10" s="1"/>
  <c r="BR50" i="10"/>
  <c r="BS50" i="10" s="1"/>
  <c r="BR49" i="10"/>
  <c r="BS49" i="10" s="1"/>
  <c r="BR48" i="10"/>
  <c r="BS48" i="10" s="1"/>
  <c r="BR47" i="10"/>
  <c r="BS47" i="10" s="1"/>
  <c r="BR46" i="10"/>
  <c r="BS46" i="10" s="1"/>
  <c r="BR45" i="10"/>
  <c r="BS45" i="10" s="1"/>
  <c r="BR44" i="10"/>
  <c r="BS44" i="10" s="1"/>
  <c r="BR43" i="10"/>
  <c r="BS43" i="10" s="1"/>
  <c r="BR42" i="10"/>
  <c r="BS42" i="10" s="1"/>
  <c r="BS41" i="10"/>
  <c r="BR41" i="10"/>
  <c r="BR40" i="10"/>
  <c r="BS40" i="10" s="1"/>
  <c r="BR39" i="10"/>
  <c r="BS39" i="10" s="1"/>
  <c r="BR38" i="10"/>
  <c r="BS38" i="10" s="1"/>
  <c r="BR37" i="10"/>
  <c r="BS37" i="10" s="1"/>
  <c r="BS36" i="10"/>
  <c r="BR36" i="10"/>
  <c r="BR35" i="10"/>
  <c r="BS35" i="10" s="1"/>
  <c r="BR34" i="10"/>
  <c r="BS34" i="10" s="1"/>
  <c r="BR33" i="10"/>
  <c r="BS33" i="10" s="1"/>
  <c r="BR32" i="10"/>
  <c r="BS32" i="10" s="1"/>
  <c r="BR31" i="10"/>
  <c r="BS31" i="10" s="1"/>
  <c r="BR30" i="10"/>
  <c r="BS30" i="10" s="1"/>
  <c r="BR29" i="10"/>
  <c r="BS29" i="10" s="1"/>
  <c r="BR28" i="10"/>
  <c r="BS28" i="10" s="1"/>
  <c r="BR27" i="10"/>
  <c r="BS27" i="10" s="1"/>
  <c r="BR26" i="10"/>
  <c r="BS26" i="10" s="1"/>
  <c r="BS25" i="10"/>
  <c r="BR25" i="10"/>
  <c r="BR24" i="10"/>
  <c r="BS24" i="10" s="1"/>
  <c r="BR23" i="10"/>
  <c r="BS23" i="10" s="1"/>
  <c r="BR22" i="10"/>
  <c r="BS22" i="10" s="1"/>
  <c r="BR21" i="10"/>
  <c r="BS21" i="10" s="1"/>
  <c r="BS20" i="10"/>
  <c r="BR20" i="10"/>
  <c r="BR19" i="10"/>
  <c r="BS19" i="10" s="1"/>
  <c r="BR18" i="10"/>
  <c r="BS18" i="10" s="1"/>
  <c r="BR17" i="10"/>
  <c r="BS17" i="10" s="1"/>
  <c r="BR16" i="10"/>
  <c r="BS16" i="10" s="1"/>
  <c r="BR15" i="10"/>
  <c r="BS15" i="10" s="1"/>
  <c r="BR14" i="10"/>
  <c r="BS14" i="10" s="1"/>
  <c r="BR13" i="10"/>
  <c r="BS13" i="10" s="1"/>
  <c r="BR12" i="10"/>
  <c r="BS12" i="10" s="1"/>
  <c r="BR11" i="10"/>
  <c r="BS11" i="10" s="1"/>
  <c r="BR10" i="10"/>
  <c r="BS10" i="10" s="1"/>
  <c r="BS9" i="10"/>
  <c r="BR9" i="10"/>
  <c r="BR8" i="10"/>
  <c r="BS8" i="10" s="1"/>
  <c r="BR7" i="10"/>
  <c r="BS7" i="10" s="1"/>
  <c r="BR6" i="10"/>
  <c r="BS6" i="10" s="1"/>
  <c r="BR5" i="10"/>
  <c r="BS5" i="10" s="1"/>
  <c r="BS4" i="10"/>
  <c r="BR4" i="10"/>
  <c r="BR3" i="10"/>
  <c r="BS3" i="10" s="1"/>
  <c r="BR2" i="10"/>
  <c r="BS2" i="10" s="1"/>
  <c r="BD4" i="10"/>
  <c r="BC4" i="10"/>
  <c r="BB4" i="10"/>
  <c r="BA4" i="10"/>
  <c r="AZ4" i="10"/>
  <c r="AY4" i="10"/>
  <c r="AX4" i="10"/>
  <c r="AW4" i="10"/>
  <c r="AV4" i="10"/>
  <c r="AU4" i="10"/>
  <c r="AT4" i="10"/>
  <c r="AS4" i="10"/>
  <c r="AR4" i="10"/>
  <c r="AQ4" i="10"/>
  <c r="AP4" i="10"/>
  <c r="AO4" i="10"/>
  <c r="AN4" i="10"/>
  <c r="AM4" i="10"/>
  <c r="AL4" i="10"/>
  <c r="AK4" i="10"/>
  <c r="AJ4" i="10"/>
  <c r="AI4" i="10"/>
  <c r="AH4" i="10"/>
  <c r="AG4" i="10"/>
  <c r="AF4" i="10"/>
  <c r="AE4" i="10"/>
  <c r="AD4" i="10"/>
  <c r="AC4" i="10"/>
  <c r="AB4" i="10"/>
  <c r="AA4" i="10"/>
  <c r="Z4" i="10"/>
  <c r="Y4" i="10"/>
  <c r="X4" i="10"/>
  <c r="W4" i="10"/>
  <c r="V4" i="10"/>
  <c r="U4" i="10"/>
  <c r="T4" i="10"/>
  <c r="S4" i="10"/>
  <c r="R4" i="10"/>
  <c r="Q4" i="10"/>
  <c r="P4" i="10"/>
  <c r="O4" i="10"/>
  <c r="N4" i="10"/>
  <c r="M4" i="10"/>
  <c r="L4" i="10"/>
  <c r="K4" i="10"/>
  <c r="J4" i="10"/>
  <c r="BD3" i="10"/>
  <c r="BC3" i="10"/>
  <c r="BB3" i="10"/>
  <c r="BA3" i="10"/>
  <c r="AZ3" i="10"/>
  <c r="AY3" i="10"/>
  <c r="AX3" i="10"/>
  <c r="AW3" i="10"/>
  <c r="AV3" i="10"/>
  <c r="AU3" i="10"/>
  <c r="AT3" i="10"/>
  <c r="AS3" i="10"/>
  <c r="AR3" i="10"/>
  <c r="AQ3" i="10"/>
  <c r="AP3" i="10"/>
  <c r="AO3" i="10"/>
  <c r="AN3" i="10"/>
  <c r="AM3" i="10"/>
  <c r="AL3" i="10"/>
  <c r="AK3" i="10"/>
  <c r="AJ3" i="10"/>
  <c r="AI3" i="10"/>
  <c r="AH3" i="10"/>
  <c r="AG3" i="10"/>
  <c r="AF3" i="10"/>
  <c r="AE3" i="10"/>
  <c r="AD3" i="10"/>
  <c r="AC3" i="10"/>
  <c r="AB3" i="10"/>
  <c r="AA3" i="10"/>
  <c r="Z3" i="10"/>
  <c r="Y3" i="10"/>
  <c r="X3" i="10"/>
  <c r="W3" i="10"/>
  <c r="V3" i="10"/>
  <c r="U3" i="10"/>
  <c r="T3" i="10"/>
  <c r="S3" i="10"/>
  <c r="R3" i="10"/>
  <c r="Q3" i="10"/>
  <c r="P3" i="10"/>
  <c r="O3" i="10"/>
  <c r="N3" i="10"/>
  <c r="M3" i="10"/>
  <c r="L3" i="10"/>
  <c r="K3" i="10"/>
  <c r="J3" i="10"/>
  <c r="BD1" i="10"/>
  <c r="BC1" i="10"/>
  <c r="BB1" i="10"/>
  <c r="BA1" i="10"/>
  <c r="AZ1" i="10"/>
  <c r="AY1" i="10"/>
  <c r="AX1" i="10"/>
  <c r="AW1" i="10"/>
  <c r="AV1" i="10"/>
  <c r="AU1" i="10"/>
  <c r="AT1" i="10"/>
  <c r="AS1" i="10"/>
  <c r="AR1" i="10"/>
  <c r="AQ1" i="10"/>
  <c r="AP1" i="10"/>
  <c r="AO1" i="10"/>
  <c r="AN1" i="10"/>
  <c r="AM1" i="10"/>
  <c r="AL1" i="10"/>
  <c r="AK1" i="10"/>
  <c r="AJ1" i="10"/>
  <c r="AI1" i="10"/>
  <c r="AH1" i="10"/>
  <c r="AF1" i="10"/>
  <c r="AE1" i="10"/>
  <c r="AC1" i="10"/>
  <c r="AB1" i="10"/>
  <c r="AA1" i="10"/>
  <c r="Z1" i="10"/>
  <c r="Y1" i="10"/>
  <c r="X1" i="10"/>
  <c r="U1" i="10"/>
  <c r="T1" i="10"/>
  <c r="S1" i="10"/>
  <c r="R1" i="10"/>
  <c r="Q1" i="10"/>
  <c r="P1" i="10"/>
  <c r="O1" i="10"/>
  <c r="N1" i="10"/>
  <c r="M1" i="10"/>
  <c r="L1" i="10"/>
  <c r="K1" i="10"/>
  <c r="J1" i="10"/>
  <c r="BX2" i="10" l="1"/>
  <c r="BX3" i="10"/>
  <c r="Y2" i="11"/>
  <c r="AI5" i="11"/>
  <c r="AJ5" i="11" s="1"/>
  <c r="AI7" i="11"/>
  <c r="AJ7" i="11" s="1"/>
  <c r="AJ8" i="11"/>
  <c r="Z2" i="11"/>
  <c r="P8" i="11"/>
  <c r="AJ11" i="11"/>
  <c r="BE50" i="10"/>
  <c r="BE11" i="10"/>
  <c r="BE19" i="10"/>
  <c r="BE27" i="10"/>
  <c r="BE35" i="10"/>
  <c r="BE43" i="10"/>
  <c r="BE51" i="10"/>
  <c r="BH51" i="10" s="1"/>
  <c r="BE55" i="10"/>
  <c r="BH55" i="10" s="1"/>
  <c r="BE59" i="10"/>
  <c r="BH59" i="10" s="1"/>
  <c r="BE63" i="10"/>
  <c r="BH63" i="10" s="1"/>
  <c r="BE67" i="10"/>
  <c r="BH67" i="10" s="1"/>
  <c r="BE71" i="10"/>
  <c r="BH71" i="10" s="1"/>
  <c r="BE75" i="10"/>
  <c r="BH75" i="10" s="1"/>
  <c r="BE79" i="10"/>
  <c r="BH79" i="10" s="1"/>
  <c r="BE83" i="10"/>
  <c r="BH83" i="10" s="1"/>
  <c r="BE87" i="10"/>
  <c r="BH87" i="10" s="1"/>
  <c r="BE91" i="10"/>
  <c r="BH91" i="10" s="1"/>
  <c r="BE95" i="10"/>
  <c r="BH95" i="10" s="1"/>
  <c r="BE99" i="10"/>
  <c r="BH99" i="10" s="1"/>
  <c r="BE103" i="10"/>
  <c r="BH103" i="10" s="1"/>
  <c r="BE107" i="10"/>
  <c r="BH107" i="10" s="1"/>
  <c r="BE111" i="10"/>
  <c r="BH111" i="10" s="1"/>
  <c r="BE115" i="10"/>
  <c r="BH115" i="10" s="1"/>
  <c r="BE119" i="10"/>
  <c r="BH119" i="10" s="1"/>
  <c r="BE123" i="10"/>
  <c r="BH123" i="10" s="1"/>
  <c r="BE127" i="10"/>
  <c r="BH127" i="10" s="1"/>
  <c r="BE131" i="10"/>
  <c r="BH131" i="10" s="1"/>
  <c r="BE135" i="10"/>
  <c r="BH135" i="10" s="1"/>
  <c r="BE139" i="10"/>
  <c r="BH139" i="10" s="1"/>
  <c r="BE143" i="10"/>
  <c r="BH143" i="10" s="1"/>
  <c r="BE147" i="10"/>
  <c r="BH147" i="10" s="1"/>
  <c r="BE151" i="10"/>
  <c r="BH151" i="10" s="1"/>
  <c r="BE155" i="10"/>
  <c r="BH155" i="10" s="1"/>
  <c r="BE159" i="10"/>
  <c r="BH159" i="10" s="1"/>
  <c r="BE163" i="10"/>
  <c r="BH163" i="10" s="1"/>
  <c r="BE167" i="10"/>
  <c r="BH167" i="10" s="1"/>
  <c r="BE171" i="10"/>
  <c r="BH171" i="10" s="1"/>
  <c r="BE175" i="10"/>
  <c r="BH175" i="10" s="1"/>
  <c r="BE179" i="10"/>
  <c r="BH179" i="10" s="1"/>
  <c r="BE183" i="10"/>
  <c r="BH183" i="10" s="1"/>
  <c r="BE187" i="10"/>
  <c r="BH187" i="10" s="1"/>
  <c r="BE191" i="10"/>
  <c r="BH191" i="10" s="1"/>
  <c r="BE195" i="10"/>
  <c r="BH195" i="10" s="1"/>
  <c r="BE199" i="10"/>
  <c r="BH199" i="10" s="1"/>
  <c r="BE203" i="10"/>
  <c r="BH203" i="10" s="1"/>
  <c r="BE207" i="10"/>
  <c r="BH207" i="10" s="1"/>
  <c r="BE211" i="10"/>
  <c r="BH211" i="10" s="1"/>
  <c r="BE215" i="10"/>
  <c r="BH215" i="10" s="1"/>
  <c r="BE219" i="10"/>
  <c r="BH219" i="10" s="1"/>
  <c r="BE223" i="10"/>
  <c r="BH223" i="10" s="1"/>
  <c r="BE227" i="10"/>
  <c r="BH227" i="10" s="1"/>
  <c r="BE231" i="10"/>
  <c r="BH231" i="10" s="1"/>
  <c r="BE12" i="10"/>
  <c r="BE20" i="10"/>
  <c r="BE28" i="10"/>
  <c r="BE36" i="10"/>
  <c r="BE44" i="10"/>
  <c r="BE13" i="10"/>
  <c r="BE21" i="10"/>
  <c r="BE29" i="10"/>
  <c r="BE37" i="10"/>
  <c r="BE45" i="10"/>
  <c r="BE52" i="10"/>
  <c r="BH52" i="10" s="1"/>
  <c r="BE56" i="10"/>
  <c r="BH56" i="10" s="1"/>
  <c r="BE60" i="10"/>
  <c r="BH60" i="10" s="1"/>
  <c r="BE64" i="10"/>
  <c r="BH64" i="10" s="1"/>
  <c r="BE68" i="10"/>
  <c r="BH68" i="10" s="1"/>
  <c r="BE72" i="10"/>
  <c r="BH72" i="10" s="1"/>
  <c r="BE76" i="10"/>
  <c r="BH76" i="10" s="1"/>
  <c r="BE80" i="10"/>
  <c r="BH80" i="10" s="1"/>
  <c r="BE84" i="10"/>
  <c r="BH84" i="10" s="1"/>
  <c r="BE88" i="10"/>
  <c r="BH88" i="10" s="1"/>
  <c r="BE92" i="10"/>
  <c r="BH92" i="10" s="1"/>
  <c r="BE96" i="10"/>
  <c r="BH96" i="10" s="1"/>
  <c r="BE100" i="10"/>
  <c r="BH100" i="10" s="1"/>
  <c r="BE104" i="10"/>
  <c r="BH104" i="10" s="1"/>
  <c r="BE108" i="10"/>
  <c r="BH108" i="10" s="1"/>
  <c r="BE112" i="10"/>
  <c r="BH112" i="10" s="1"/>
  <c r="BE116" i="10"/>
  <c r="BH116" i="10" s="1"/>
  <c r="BE120" i="10"/>
  <c r="BH120" i="10" s="1"/>
  <c r="BE124" i="10"/>
  <c r="BH124" i="10" s="1"/>
  <c r="BE128" i="10"/>
  <c r="BH128" i="10" s="1"/>
  <c r="BE132" i="10"/>
  <c r="BH132" i="10" s="1"/>
  <c r="BE136" i="10"/>
  <c r="BH136" i="10" s="1"/>
  <c r="BE140" i="10"/>
  <c r="BH140" i="10" s="1"/>
  <c r="BE144" i="10"/>
  <c r="BH144" i="10" s="1"/>
  <c r="BE148" i="10"/>
  <c r="BH148" i="10" s="1"/>
  <c r="BE152" i="10"/>
  <c r="BH152" i="10" s="1"/>
  <c r="BE156" i="10"/>
  <c r="BH156" i="10" s="1"/>
  <c r="BE160" i="10"/>
  <c r="BH160" i="10" s="1"/>
  <c r="BE164" i="10"/>
  <c r="BH164" i="10" s="1"/>
  <c r="BE168" i="10"/>
  <c r="BH168" i="10" s="1"/>
  <c r="BE172" i="10"/>
  <c r="BH172" i="10" s="1"/>
  <c r="BE176" i="10"/>
  <c r="BH176" i="10" s="1"/>
  <c r="BE180" i="10"/>
  <c r="BH180" i="10" s="1"/>
  <c r="BE184" i="10"/>
  <c r="BH184" i="10" s="1"/>
  <c r="BE188" i="10"/>
  <c r="BH188" i="10" s="1"/>
  <c r="BE192" i="10"/>
  <c r="BH192" i="10" s="1"/>
  <c r="BE196" i="10"/>
  <c r="BH196" i="10" s="1"/>
  <c r="BE200" i="10"/>
  <c r="BH200" i="10" s="1"/>
  <c r="BE204" i="10"/>
  <c r="BH204" i="10" s="1"/>
  <c r="BE208" i="10"/>
  <c r="BH208" i="10" s="1"/>
  <c r="BE212" i="10"/>
  <c r="BH212" i="10" s="1"/>
  <c r="BE216" i="10"/>
  <c r="BH216" i="10" s="1"/>
  <c r="BE220" i="10"/>
  <c r="BH220" i="10" s="1"/>
  <c r="BE224" i="10"/>
  <c r="BH224" i="10" s="1"/>
  <c r="BE228" i="10"/>
  <c r="BH228" i="10" s="1"/>
  <c r="BE232" i="10"/>
  <c r="BH232" i="10" s="1"/>
  <c r="BE14" i="10"/>
  <c r="BE22" i="10"/>
  <c r="BE30" i="10"/>
  <c r="BE38" i="10"/>
  <c r="BE46" i="10"/>
  <c r="BE7" i="10"/>
  <c r="BE15" i="10"/>
  <c r="BE23" i="10"/>
  <c r="BE31" i="10"/>
  <c r="BE39" i="10"/>
  <c r="BE47" i="10"/>
  <c r="BE53" i="10"/>
  <c r="BH53" i="10" s="1"/>
  <c r="BE57" i="10"/>
  <c r="BH57" i="10" s="1"/>
  <c r="BE61" i="10"/>
  <c r="BH61" i="10" s="1"/>
  <c r="BE65" i="10"/>
  <c r="BH65" i="10" s="1"/>
  <c r="BE69" i="10"/>
  <c r="BH69" i="10" s="1"/>
  <c r="BE73" i="10"/>
  <c r="BH73" i="10" s="1"/>
  <c r="BE77" i="10"/>
  <c r="BH77" i="10" s="1"/>
  <c r="BE81" i="10"/>
  <c r="BH81" i="10" s="1"/>
  <c r="BE85" i="10"/>
  <c r="BH85" i="10" s="1"/>
  <c r="BE89" i="10"/>
  <c r="BH89" i="10" s="1"/>
  <c r="BE93" i="10"/>
  <c r="BH93" i="10" s="1"/>
  <c r="BE97" i="10"/>
  <c r="BH97" i="10" s="1"/>
  <c r="BE101" i="10"/>
  <c r="BH101" i="10" s="1"/>
  <c r="BE105" i="10"/>
  <c r="BH105" i="10" s="1"/>
  <c r="BE109" i="10"/>
  <c r="BH109" i="10" s="1"/>
  <c r="BE113" i="10"/>
  <c r="BH113" i="10" s="1"/>
  <c r="BE117" i="10"/>
  <c r="BH117" i="10" s="1"/>
  <c r="BE121" i="10"/>
  <c r="BH121" i="10" s="1"/>
  <c r="BE125" i="10"/>
  <c r="BH125" i="10" s="1"/>
  <c r="BE129" i="10"/>
  <c r="BH129" i="10" s="1"/>
  <c r="BE133" i="10"/>
  <c r="BH133" i="10" s="1"/>
  <c r="BE137" i="10"/>
  <c r="BH137" i="10" s="1"/>
  <c r="BE141" i="10"/>
  <c r="BH141" i="10" s="1"/>
  <c r="BE145" i="10"/>
  <c r="BH145" i="10" s="1"/>
  <c r="BE149" i="10"/>
  <c r="BH149" i="10" s="1"/>
  <c r="BE153" i="10"/>
  <c r="BH153" i="10" s="1"/>
  <c r="BE157" i="10"/>
  <c r="BH157" i="10" s="1"/>
  <c r="BE161" i="10"/>
  <c r="BH161" i="10" s="1"/>
  <c r="BE165" i="10"/>
  <c r="BH165" i="10" s="1"/>
  <c r="BE169" i="10"/>
  <c r="BH169" i="10" s="1"/>
  <c r="BE173" i="10"/>
  <c r="BH173" i="10" s="1"/>
  <c r="BE177" i="10"/>
  <c r="BH177" i="10" s="1"/>
  <c r="BE181" i="10"/>
  <c r="BH181" i="10" s="1"/>
  <c r="BE185" i="10"/>
  <c r="BH185" i="10" s="1"/>
  <c r="BE189" i="10"/>
  <c r="BH189" i="10" s="1"/>
  <c r="BE193" i="10"/>
  <c r="BH193" i="10" s="1"/>
  <c r="BE197" i="10"/>
  <c r="BH197" i="10" s="1"/>
  <c r="BE201" i="10"/>
  <c r="BH201" i="10" s="1"/>
  <c r="BE205" i="10"/>
  <c r="BH205" i="10" s="1"/>
  <c r="BE209" i="10"/>
  <c r="BH209" i="10" s="1"/>
  <c r="BE213" i="10"/>
  <c r="BH213" i="10" s="1"/>
  <c r="BE217" i="10"/>
  <c r="BH217" i="10" s="1"/>
  <c r="BE221" i="10"/>
  <c r="BH221" i="10" s="1"/>
  <c r="BE225" i="10"/>
  <c r="BH225" i="10" s="1"/>
  <c r="BE229" i="10"/>
  <c r="BH229" i="10" s="1"/>
  <c r="BE233" i="10"/>
  <c r="BH233" i="10" s="1"/>
  <c r="BE8" i="10"/>
  <c r="BE16" i="10"/>
  <c r="BE24" i="10"/>
  <c r="BE32" i="10"/>
  <c r="BE40" i="10"/>
  <c r="BE48" i="10"/>
  <c r="BE9" i="10"/>
  <c r="BE17" i="10"/>
  <c r="BE25" i="10"/>
  <c r="BE33" i="10"/>
  <c r="BE41" i="10"/>
  <c r="BE49" i="10"/>
  <c r="BE54" i="10"/>
  <c r="BH54" i="10" s="1"/>
  <c r="BE58" i="10"/>
  <c r="BH58" i="10" s="1"/>
  <c r="BE62" i="10"/>
  <c r="BH62" i="10" s="1"/>
  <c r="BE66" i="10"/>
  <c r="BH66" i="10" s="1"/>
  <c r="BE70" i="10"/>
  <c r="BH70" i="10" s="1"/>
  <c r="BE74" i="10"/>
  <c r="BH74" i="10" s="1"/>
  <c r="BE78" i="10"/>
  <c r="BH78" i="10" s="1"/>
  <c r="BE82" i="10"/>
  <c r="BH82" i="10" s="1"/>
  <c r="BE86" i="10"/>
  <c r="BH86" i="10" s="1"/>
  <c r="BE90" i="10"/>
  <c r="BH90" i="10" s="1"/>
  <c r="BE94" i="10"/>
  <c r="BH94" i="10" s="1"/>
  <c r="BE98" i="10"/>
  <c r="BH98" i="10" s="1"/>
  <c r="BE102" i="10"/>
  <c r="BH102" i="10" s="1"/>
  <c r="BE106" i="10"/>
  <c r="BH106" i="10" s="1"/>
  <c r="BE110" i="10"/>
  <c r="BH110" i="10" s="1"/>
  <c r="BE114" i="10"/>
  <c r="BH114" i="10" s="1"/>
  <c r="BE118" i="10"/>
  <c r="BH118" i="10" s="1"/>
  <c r="BE122" i="10"/>
  <c r="BH122" i="10" s="1"/>
  <c r="BE126" i="10"/>
  <c r="BH126" i="10" s="1"/>
  <c r="BE130" i="10"/>
  <c r="BH130" i="10" s="1"/>
  <c r="BE134" i="10"/>
  <c r="BH134" i="10" s="1"/>
  <c r="BE138" i="10"/>
  <c r="BH138" i="10" s="1"/>
  <c r="BE142" i="10"/>
  <c r="BH142" i="10" s="1"/>
  <c r="BE146" i="10"/>
  <c r="BH146" i="10" s="1"/>
  <c r="BE150" i="10"/>
  <c r="BH150" i="10" s="1"/>
  <c r="BE154" i="10"/>
  <c r="BH154" i="10" s="1"/>
  <c r="BE158" i="10"/>
  <c r="BH158" i="10" s="1"/>
  <c r="BE162" i="10"/>
  <c r="BH162" i="10" s="1"/>
  <c r="BE166" i="10"/>
  <c r="BH166" i="10" s="1"/>
  <c r="BE170" i="10"/>
  <c r="BH170" i="10" s="1"/>
  <c r="BE174" i="10"/>
  <c r="BH174" i="10" s="1"/>
  <c r="BE178" i="10"/>
  <c r="BH178" i="10" s="1"/>
  <c r="BE182" i="10"/>
  <c r="BH182" i="10" s="1"/>
  <c r="BE186" i="10"/>
  <c r="BH186" i="10" s="1"/>
  <c r="BE190" i="10"/>
  <c r="BH190" i="10" s="1"/>
  <c r="BE194" i="10"/>
  <c r="BH194" i="10" s="1"/>
  <c r="BE198" i="10"/>
  <c r="BH198" i="10" s="1"/>
  <c r="BE202" i="10"/>
  <c r="BH202" i="10" s="1"/>
  <c r="BE206" i="10"/>
  <c r="BH206" i="10" s="1"/>
  <c r="BE210" i="10"/>
  <c r="BH210" i="10" s="1"/>
  <c r="BE214" i="10"/>
  <c r="BH214" i="10" s="1"/>
  <c r="BE218" i="10"/>
  <c r="BH218" i="10" s="1"/>
  <c r="BE222" i="10"/>
  <c r="BH222" i="10" s="1"/>
  <c r="BE226" i="10"/>
  <c r="BH226" i="10" s="1"/>
  <c r="BE230" i="10"/>
  <c r="BH230" i="10" s="1"/>
  <c r="BE234" i="10"/>
  <c r="BH234" i="10" s="1"/>
  <c r="BE10" i="10"/>
  <c r="BE18" i="10"/>
  <c r="BE26" i="10"/>
  <c r="BE34" i="10"/>
  <c r="BE42" i="10"/>
  <c r="BM1" i="10" l="1"/>
  <c r="AV14" i="8"/>
  <c r="AW14" i="8" s="1"/>
  <c r="AV13" i="8"/>
  <c r="AW13" i="8" s="1"/>
  <c r="AV12" i="8"/>
  <c r="AW12" i="8" s="1"/>
  <c r="AV11" i="8"/>
  <c r="AW11" i="8" s="1"/>
  <c r="AV10" i="8"/>
  <c r="AW10" i="8" s="1"/>
  <c r="AV9" i="8"/>
  <c r="AW9" i="8" s="1"/>
  <c r="AA186" i="8"/>
  <c r="AB186" i="8" s="1"/>
  <c r="AA185" i="8"/>
  <c r="AB185" i="8" s="1"/>
  <c r="AA184" i="8"/>
  <c r="AB184" i="8" s="1"/>
  <c r="AA183" i="8"/>
  <c r="AB183" i="8" s="1"/>
  <c r="AA182" i="8"/>
  <c r="AB182" i="8" s="1"/>
  <c r="AA181" i="8"/>
  <c r="AB181" i="8" s="1"/>
  <c r="AA180" i="8"/>
  <c r="AB180" i="8" s="1"/>
  <c r="AA179" i="8"/>
  <c r="AB179" i="8" s="1"/>
  <c r="AA178" i="8"/>
  <c r="AB178" i="8" s="1"/>
  <c r="AA177" i="8"/>
  <c r="AB177" i="8" s="1"/>
  <c r="AA176" i="8"/>
  <c r="AB176" i="8" s="1"/>
  <c r="AA175" i="8"/>
  <c r="AB175" i="8" s="1"/>
  <c r="AA174" i="8"/>
  <c r="AB174" i="8" s="1"/>
  <c r="AA173" i="8"/>
  <c r="AB173" i="8" s="1"/>
  <c r="AA172" i="8"/>
  <c r="AB172" i="8" s="1"/>
  <c r="AA171" i="8"/>
  <c r="AB171" i="8" s="1"/>
  <c r="AA170" i="8"/>
  <c r="AB170" i="8" s="1"/>
  <c r="AA169" i="8"/>
  <c r="AB169" i="8" s="1"/>
  <c r="AA168" i="8"/>
  <c r="AB168" i="8" s="1"/>
  <c r="AA167" i="8"/>
  <c r="AB167" i="8" s="1"/>
  <c r="AA166" i="8"/>
  <c r="AB166" i="8" s="1"/>
  <c r="AA165" i="8"/>
  <c r="AB165" i="8" s="1"/>
  <c r="AA164" i="8"/>
  <c r="AB164" i="8" s="1"/>
  <c r="AA163" i="8"/>
  <c r="AB163" i="8" s="1"/>
  <c r="AA162" i="8"/>
  <c r="AB162" i="8" s="1"/>
  <c r="AA161" i="8"/>
  <c r="AB161" i="8" s="1"/>
  <c r="AA160" i="8"/>
  <c r="AB160" i="8" s="1"/>
  <c r="AA159" i="8"/>
  <c r="AB159" i="8" s="1"/>
  <c r="AA158" i="8"/>
  <c r="AB158" i="8" s="1"/>
  <c r="AA157" i="8"/>
  <c r="AB157" i="8" s="1"/>
  <c r="AA156" i="8"/>
  <c r="AB156" i="8" s="1"/>
  <c r="AA155" i="8"/>
  <c r="AB155" i="8" s="1"/>
  <c r="AA154" i="8"/>
  <c r="AB154" i="8" s="1"/>
  <c r="AA153" i="8"/>
  <c r="AB153" i="8" s="1"/>
  <c r="AA152" i="8"/>
  <c r="AB152" i="8" s="1"/>
  <c r="AA151" i="8"/>
  <c r="AB151" i="8" s="1"/>
  <c r="AA150" i="8"/>
  <c r="AB150" i="8" s="1"/>
  <c r="AA149" i="8"/>
  <c r="AB149" i="8" s="1"/>
  <c r="AA148" i="8"/>
  <c r="AB148" i="8" s="1"/>
  <c r="AA147" i="8"/>
  <c r="AB147" i="8" s="1"/>
  <c r="AA146" i="8"/>
  <c r="AB146" i="8" s="1"/>
  <c r="AA145" i="8"/>
  <c r="AB145" i="8" s="1"/>
  <c r="AA144" i="8"/>
  <c r="AB144" i="8" s="1"/>
  <c r="AA143" i="8"/>
  <c r="AB143" i="8" s="1"/>
  <c r="AA142" i="8"/>
  <c r="AB142" i="8" s="1"/>
  <c r="AA141" i="8"/>
  <c r="AB141" i="8" s="1"/>
  <c r="AA140" i="8"/>
  <c r="AB140" i="8" s="1"/>
  <c r="AA139" i="8"/>
  <c r="AB139" i="8" s="1"/>
  <c r="AA138" i="8"/>
  <c r="AB138" i="8" s="1"/>
  <c r="AA137" i="8"/>
  <c r="AB137" i="8" s="1"/>
  <c r="AA136" i="8"/>
  <c r="AB136" i="8" s="1"/>
  <c r="AA135" i="8"/>
  <c r="AB135" i="8" s="1"/>
  <c r="AA134" i="8"/>
  <c r="AB134" i="8" s="1"/>
  <c r="AA133" i="8"/>
  <c r="AB133" i="8" s="1"/>
  <c r="AA132" i="8"/>
  <c r="AB132" i="8" s="1"/>
  <c r="AA131" i="8"/>
  <c r="AB131" i="8" s="1"/>
  <c r="AA130" i="8"/>
  <c r="AB130" i="8" s="1"/>
  <c r="AA129" i="8"/>
  <c r="AB129" i="8" s="1"/>
  <c r="AA128" i="8"/>
  <c r="AB128" i="8" s="1"/>
  <c r="AA127" i="8"/>
  <c r="AB127" i="8" s="1"/>
  <c r="AA126" i="8"/>
  <c r="AB126" i="8" s="1"/>
  <c r="AA125" i="8"/>
  <c r="AB125" i="8" s="1"/>
  <c r="AA124" i="8"/>
  <c r="AB124" i="8" s="1"/>
  <c r="AA123" i="8"/>
  <c r="AB123" i="8" s="1"/>
  <c r="AA122" i="8"/>
  <c r="AB122" i="8" s="1"/>
  <c r="AA121" i="8"/>
  <c r="AB121" i="8" s="1"/>
  <c r="AA120" i="8"/>
  <c r="AB120" i="8" s="1"/>
  <c r="AA119" i="8"/>
  <c r="AB119" i="8" s="1"/>
  <c r="AA118" i="8"/>
  <c r="AB118" i="8" s="1"/>
  <c r="AA117" i="8"/>
  <c r="AB117" i="8" s="1"/>
  <c r="AA116" i="8"/>
  <c r="AB116" i="8" s="1"/>
  <c r="AA115" i="8"/>
  <c r="AB115" i="8" s="1"/>
  <c r="AA114" i="8"/>
  <c r="AB114" i="8" s="1"/>
  <c r="AA113" i="8"/>
  <c r="AB113" i="8" s="1"/>
  <c r="AA112" i="8"/>
  <c r="AB112" i="8" s="1"/>
  <c r="AA111" i="8"/>
  <c r="AB111" i="8" s="1"/>
  <c r="AA110" i="8"/>
  <c r="AB110" i="8" s="1"/>
  <c r="AA109" i="8"/>
  <c r="AB109" i="8" s="1"/>
  <c r="AA108" i="8"/>
  <c r="AB108" i="8" s="1"/>
  <c r="AA107" i="8"/>
  <c r="AB107" i="8" s="1"/>
  <c r="AA106" i="8"/>
  <c r="AB106" i="8" s="1"/>
  <c r="AA105" i="8"/>
  <c r="AB105" i="8" s="1"/>
  <c r="AA104" i="8"/>
  <c r="AB104" i="8" s="1"/>
  <c r="AA103" i="8"/>
  <c r="AB103" i="8" s="1"/>
  <c r="AA102" i="8"/>
  <c r="AB102" i="8" s="1"/>
  <c r="AA101" i="8"/>
  <c r="AB101" i="8" s="1"/>
  <c r="AA100" i="8"/>
  <c r="AB100" i="8" s="1"/>
  <c r="AA99" i="8"/>
  <c r="AB99" i="8" s="1"/>
  <c r="AA98" i="8"/>
  <c r="AB98" i="8" s="1"/>
  <c r="AA97" i="8"/>
  <c r="AB97" i="8" s="1"/>
  <c r="AA96" i="8"/>
  <c r="AB96" i="8" s="1"/>
  <c r="AA95" i="8"/>
  <c r="AB95" i="8" s="1"/>
  <c r="AA94" i="8"/>
  <c r="AB94" i="8" s="1"/>
  <c r="AA93" i="8"/>
  <c r="AB93" i="8" s="1"/>
  <c r="AA92" i="8"/>
  <c r="AB92" i="8" s="1"/>
  <c r="AA91" i="8"/>
  <c r="AB91" i="8" s="1"/>
  <c r="AA90" i="8"/>
  <c r="AB90" i="8" s="1"/>
  <c r="AA89" i="8"/>
  <c r="AB89" i="8" s="1"/>
  <c r="AA88" i="8"/>
  <c r="AB88" i="8" s="1"/>
  <c r="AA87" i="8"/>
  <c r="AB87" i="8" s="1"/>
  <c r="AA86" i="8"/>
  <c r="AB86" i="8" s="1"/>
  <c r="AA85" i="8"/>
  <c r="AB85" i="8" s="1"/>
  <c r="AA84" i="8"/>
  <c r="AB84" i="8" s="1"/>
  <c r="AA83" i="8"/>
  <c r="AB83" i="8" s="1"/>
  <c r="AA82" i="8"/>
  <c r="AB82" i="8" s="1"/>
  <c r="AA81" i="8"/>
  <c r="AB81" i="8" s="1"/>
  <c r="AA80" i="8"/>
  <c r="AB80" i="8" s="1"/>
  <c r="AA79" i="8"/>
  <c r="AB79" i="8" s="1"/>
  <c r="AA78" i="8"/>
  <c r="AB78" i="8" s="1"/>
  <c r="AA77" i="8"/>
  <c r="AB77" i="8" s="1"/>
  <c r="AA76" i="8"/>
  <c r="AB76" i="8" s="1"/>
  <c r="AA75" i="8"/>
  <c r="AB75" i="8" s="1"/>
  <c r="AA74" i="8"/>
  <c r="AB74" i="8" s="1"/>
  <c r="AA73" i="8"/>
  <c r="AB73" i="8" s="1"/>
  <c r="AA72" i="8"/>
  <c r="AB72" i="8" s="1"/>
  <c r="AA71" i="8"/>
  <c r="AB71" i="8" s="1"/>
  <c r="AA70" i="8"/>
  <c r="AB70" i="8" s="1"/>
  <c r="AA69" i="8"/>
  <c r="AB69" i="8" s="1"/>
  <c r="AA68" i="8"/>
  <c r="AB68" i="8" s="1"/>
  <c r="AA67" i="8"/>
  <c r="AB67" i="8" s="1"/>
  <c r="AA66" i="8"/>
  <c r="AB66" i="8" s="1"/>
  <c r="AA65" i="8"/>
  <c r="AB65" i="8" s="1"/>
  <c r="AA64" i="8"/>
  <c r="AB64" i="8" s="1"/>
  <c r="AA63" i="8"/>
  <c r="AB63" i="8" s="1"/>
  <c r="AA62" i="8"/>
  <c r="AB62" i="8" s="1"/>
  <c r="AA61" i="8"/>
  <c r="AB61" i="8" s="1"/>
  <c r="AA60" i="8"/>
  <c r="AB60" i="8" s="1"/>
  <c r="AA59" i="8"/>
  <c r="AB59" i="8" s="1"/>
  <c r="AA58" i="8"/>
  <c r="AB58" i="8" s="1"/>
  <c r="AA57" i="8"/>
  <c r="AB57" i="8" s="1"/>
  <c r="AA56" i="8"/>
  <c r="AB56" i="8" s="1"/>
  <c r="AA55" i="8"/>
  <c r="AB55" i="8" s="1"/>
  <c r="AA54" i="8"/>
  <c r="AB54" i="8" s="1"/>
  <c r="AA53" i="8"/>
  <c r="AB53" i="8" s="1"/>
  <c r="AA52" i="8"/>
  <c r="AB52" i="8" s="1"/>
  <c r="AA51" i="8"/>
  <c r="AB51" i="8" s="1"/>
  <c r="AA50" i="8"/>
  <c r="AB50" i="8" s="1"/>
  <c r="AA49" i="8"/>
  <c r="AB49" i="8" s="1"/>
  <c r="AA48" i="8"/>
  <c r="AB48" i="8" s="1"/>
  <c r="AA47" i="8"/>
  <c r="AB47" i="8" s="1"/>
  <c r="AA46" i="8"/>
  <c r="AB46" i="8" s="1"/>
  <c r="AA45" i="8"/>
  <c r="AB45" i="8" s="1"/>
  <c r="AA44" i="8"/>
  <c r="AB44" i="8" s="1"/>
  <c r="AA43" i="8"/>
  <c r="AB43" i="8" s="1"/>
  <c r="AA42" i="8"/>
  <c r="AB42" i="8" s="1"/>
  <c r="AA41" i="8"/>
  <c r="AB41" i="8" s="1"/>
  <c r="AA40" i="8"/>
  <c r="AB40" i="8" s="1"/>
  <c r="AA39" i="8"/>
  <c r="AB39" i="8" s="1"/>
  <c r="AA38" i="8"/>
  <c r="AB38" i="8" s="1"/>
  <c r="AA37" i="8"/>
  <c r="AB37" i="8" s="1"/>
  <c r="AA36" i="8"/>
  <c r="AB36" i="8" s="1"/>
  <c r="AA35" i="8"/>
  <c r="AB35" i="8" s="1"/>
  <c r="AA34" i="8"/>
  <c r="AB34" i="8" s="1"/>
  <c r="AA33" i="8"/>
  <c r="AB33" i="8" s="1"/>
  <c r="AA32" i="8"/>
  <c r="AB32" i="8" s="1"/>
  <c r="AA31" i="8"/>
  <c r="AB31" i="8" s="1"/>
  <c r="AA30" i="8"/>
  <c r="AB30" i="8" s="1"/>
  <c r="AA29" i="8"/>
  <c r="AB29" i="8" s="1"/>
  <c r="AA28" i="8"/>
  <c r="AB28" i="8" s="1"/>
  <c r="AA27" i="8"/>
  <c r="AB27" i="8" s="1"/>
  <c r="AA26" i="8"/>
  <c r="AB26" i="8" s="1"/>
  <c r="AA25" i="8"/>
  <c r="AB25" i="8" s="1"/>
  <c r="AA24" i="8"/>
  <c r="AB24" i="8" s="1"/>
  <c r="AA23" i="8"/>
  <c r="AB23" i="8" s="1"/>
  <c r="AA22" i="8"/>
  <c r="AB22" i="8" s="1"/>
  <c r="AA21" i="8"/>
  <c r="AB21" i="8" s="1"/>
  <c r="AA20" i="8"/>
  <c r="AB20" i="8" s="1"/>
  <c r="AA19" i="8"/>
  <c r="AB19" i="8" s="1"/>
  <c r="AA18" i="8"/>
  <c r="AB18" i="8" s="1"/>
  <c r="AA17" i="8"/>
  <c r="AB17" i="8" s="1"/>
  <c r="AA16" i="8"/>
  <c r="AB16" i="8" s="1"/>
  <c r="AA15" i="8"/>
  <c r="AB15" i="8" s="1"/>
  <c r="AA14" i="8"/>
  <c r="AB14" i="8" s="1"/>
  <c r="AY13" i="8"/>
  <c r="AA13" i="8"/>
  <c r="AB13" i="8" s="1"/>
  <c r="AY12" i="8"/>
  <c r="AA12" i="8"/>
  <c r="AB12" i="8" s="1"/>
  <c r="AY11" i="8"/>
  <c r="AA11" i="8"/>
  <c r="AB11" i="8" s="1"/>
  <c r="AY10" i="8"/>
  <c r="AA10" i="8"/>
  <c r="AB10" i="8" s="1"/>
  <c r="AA9" i="8"/>
  <c r="AB9" i="8" s="1"/>
  <c r="AA8" i="8"/>
  <c r="AB8" i="8" s="1"/>
  <c r="AA7" i="8"/>
  <c r="AB7" i="8" s="1"/>
  <c r="AV6" i="8"/>
  <c r="AW6" i="8" s="1"/>
  <c r="AA6" i="8"/>
  <c r="AB6" i="8" s="1"/>
  <c r="AA5" i="8"/>
  <c r="AB5" i="8" s="1"/>
  <c r="AA4" i="8"/>
  <c r="AB4" i="8" s="1"/>
  <c r="AA3" i="8"/>
  <c r="AB3" i="8" s="1"/>
  <c r="AC2" i="8"/>
  <c r="AI1" i="8"/>
  <c r="AV6" i="7"/>
  <c r="AW6" i="7" s="1"/>
  <c r="AV14" i="7"/>
  <c r="AW14" i="7" s="1"/>
  <c r="AV13" i="7"/>
  <c r="AW13" i="7" s="1"/>
  <c r="AV12" i="7"/>
  <c r="AW12" i="7" s="1"/>
  <c r="AV11" i="7"/>
  <c r="AW11" i="7" s="1"/>
  <c r="AV10" i="7"/>
  <c r="AV9" i="7"/>
  <c r="AW9" i="7" s="1"/>
  <c r="AA186" i="7"/>
  <c r="AB186" i="7" s="1"/>
  <c r="AA185" i="7"/>
  <c r="AB185" i="7" s="1"/>
  <c r="AA184" i="7"/>
  <c r="AB184" i="7" s="1"/>
  <c r="AA183" i="7"/>
  <c r="AB183" i="7" s="1"/>
  <c r="AA182" i="7"/>
  <c r="AB182" i="7" s="1"/>
  <c r="AA181" i="7"/>
  <c r="AB181" i="7" s="1"/>
  <c r="AA180" i="7"/>
  <c r="AB180" i="7" s="1"/>
  <c r="AA179" i="7"/>
  <c r="AB179" i="7" s="1"/>
  <c r="AA178" i="7"/>
  <c r="AB178" i="7" s="1"/>
  <c r="AA177" i="7"/>
  <c r="AB177" i="7" s="1"/>
  <c r="AA176" i="7"/>
  <c r="AB176" i="7" s="1"/>
  <c r="AA175" i="7"/>
  <c r="AB175" i="7" s="1"/>
  <c r="AA174" i="7"/>
  <c r="AB174" i="7" s="1"/>
  <c r="AA173" i="7"/>
  <c r="AB173" i="7" s="1"/>
  <c r="AA172" i="7"/>
  <c r="AB172" i="7" s="1"/>
  <c r="AA171" i="7"/>
  <c r="AB171" i="7" s="1"/>
  <c r="AA170" i="7"/>
  <c r="AB170" i="7" s="1"/>
  <c r="AA169" i="7"/>
  <c r="AB169" i="7" s="1"/>
  <c r="AA168" i="7"/>
  <c r="AB168" i="7" s="1"/>
  <c r="AA167" i="7"/>
  <c r="AB167" i="7" s="1"/>
  <c r="AA166" i="7"/>
  <c r="AB166" i="7" s="1"/>
  <c r="AA165" i="7"/>
  <c r="AB165" i="7" s="1"/>
  <c r="AA164" i="7"/>
  <c r="AB164" i="7" s="1"/>
  <c r="AA163" i="7"/>
  <c r="AB163" i="7" s="1"/>
  <c r="AA162" i="7"/>
  <c r="AB162" i="7" s="1"/>
  <c r="AA161" i="7"/>
  <c r="AB161" i="7" s="1"/>
  <c r="AA160" i="7"/>
  <c r="AB160" i="7" s="1"/>
  <c r="AA159" i="7"/>
  <c r="AB159" i="7" s="1"/>
  <c r="AA158" i="7"/>
  <c r="AB158" i="7" s="1"/>
  <c r="AA157" i="7"/>
  <c r="AB157" i="7" s="1"/>
  <c r="AA156" i="7"/>
  <c r="AB156" i="7" s="1"/>
  <c r="AA155" i="7"/>
  <c r="AB155" i="7" s="1"/>
  <c r="AA154" i="7"/>
  <c r="AB154" i="7" s="1"/>
  <c r="AA153" i="7"/>
  <c r="AB153" i="7" s="1"/>
  <c r="AA152" i="7"/>
  <c r="AB152" i="7" s="1"/>
  <c r="AA151" i="7"/>
  <c r="AB151" i="7" s="1"/>
  <c r="AA150" i="7"/>
  <c r="AB150" i="7" s="1"/>
  <c r="AA149" i="7"/>
  <c r="AB149" i="7" s="1"/>
  <c r="AA148" i="7"/>
  <c r="AB148" i="7" s="1"/>
  <c r="AA147" i="7"/>
  <c r="AB147" i="7" s="1"/>
  <c r="AA146" i="7"/>
  <c r="AB146" i="7" s="1"/>
  <c r="AA145" i="7"/>
  <c r="AB145" i="7" s="1"/>
  <c r="AA144" i="7"/>
  <c r="AB144" i="7" s="1"/>
  <c r="AA143" i="7"/>
  <c r="AB143" i="7" s="1"/>
  <c r="AA142" i="7"/>
  <c r="AB142" i="7" s="1"/>
  <c r="AA141" i="7"/>
  <c r="AB141" i="7" s="1"/>
  <c r="AA140" i="7"/>
  <c r="AB140" i="7" s="1"/>
  <c r="AA139" i="7"/>
  <c r="AB139" i="7" s="1"/>
  <c r="AA138" i="7"/>
  <c r="AB138" i="7" s="1"/>
  <c r="AA137" i="7"/>
  <c r="AB137" i="7" s="1"/>
  <c r="AA136" i="7"/>
  <c r="AB136" i="7" s="1"/>
  <c r="AA135" i="7"/>
  <c r="AB135" i="7" s="1"/>
  <c r="AA134" i="7"/>
  <c r="AB134" i="7" s="1"/>
  <c r="AA133" i="7"/>
  <c r="AB133" i="7" s="1"/>
  <c r="AA132" i="7"/>
  <c r="AB132" i="7" s="1"/>
  <c r="AA131" i="7"/>
  <c r="AB131" i="7" s="1"/>
  <c r="AA130" i="7"/>
  <c r="AB130" i="7" s="1"/>
  <c r="AA129" i="7"/>
  <c r="AB129" i="7" s="1"/>
  <c r="AA128" i="7"/>
  <c r="AB128" i="7" s="1"/>
  <c r="AA127" i="7"/>
  <c r="AB127" i="7" s="1"/>
  <c r="AA126" i="7"/>
  <c r="AB126" i="7" s="1"/>
  <c r="AA125" i="7"/>
  <c r="AB125" i="7" s="1"/>
  <c r="AA124" i="7"/>
  <c r="AB124" i="7" s="1"/>
  <c r="AA123" i="7"/>
  <c r="AB123" i="7" s="1"/>
  <c r="AA122" i="7"/>
  <c r="AB122" i="7" s="1"/>
  <c r="AA121" i="7"/>
  <c r="AB121" i="7" s="1"/>
  <c r="AA120" i="7"/>
  <c r="AB120" i="7" s="1"/>
  <c r="AA119" i="7"/>
  <c r="AB119" i="7" s="1"/>
  <c r="AA118" i="7"/>
  <c r="AB118" i="7" s="1"/>
  <c r="AA117" i="7"/>
  <c r="AB117" i="7" s="1"/>
  <c r="AA116" i="7"/>
  <c r="AB116" i="7" s="1"/>
  <c r="AA115" i="7"/>
  <c r="AB115" i="7" s="1"/>
  <c r="AA114" i="7"/>
  <c r="AB114" i="7" s="1"/>
  <c r="AA113" i="7"/>
  <c r="AB113" i="7" s="1"/>
  <c r="AA112" i="7"/>
  <c r="AB112" i="7" s="1"/>
  <c r="AA111" i="7"/>
  <c r="AB111" i="7" s="1"/>
  <c r="AA110" i="7"/>
  <c r="AB110" i="7" s="1"/>
  <c r="AA109" i="7"/>
  <c r="AB109" i="7" s="1"/>
  <c r="AA108" i="7"/>
  <c r="AB108" i="7" s="1"/>
  <c r="AA107" i="7"/>
  <c r="AB107" i="7" s="1"/>
  <c r="AA106" i="7"/>
  <c r="AB106" i="7" s="1"/>
  <c r="AA105" i="7"/>
  <c r="AB105" i="7" s="1"/>
  <c r="AA104" i="7"/>
  <c r="AB104" i="7" s="1"/>
  <c r="AA103" i="7"/>
  <c r="AB103" i="7" s="1"/>
  <c r="AA102" i="7"/>
  <c r="AB102" i="7" s="1"/>
  <c r="AA101" i="7"/>
  <c r="AB101" i="7" s="1"/>
  <c r="AA100" i="7"/>
  <c r="AB100" i="7" s="1"/>
  <c r="AA99" i="7"/>
  <c r="AB99" i="7" s="1"/>
  <c r="AA98" i="7"/>
  <c r="AB98" i="7" s="1"/>
  <c r="AA97" i="7"/>
  <c r="AB97" i="7" s="1"/>
  <c r="AA96" i="7"/>
  <c r="AB96" i="7" s="1"/>
  <c r="AA95" i="7"/>
  <c r="AB95" i="7" s="1"/>
  <c r="AA94" i="7"/>
  <c r="AB94" i="7" s="1"/>
  <c r="AA93" i="7"/>
  <c r="AB93" i="7" s="1"/>
  <c r="AA92" i="7"/>
  <c r="AB92" i="7" s="1"/>
  <c r="AA91" i="7"/>
  <c r="AB91" i="7" s="1"/>
  <c r="AA90" i="7"/>
  <c r="AB90" i="7" s="1"/>
  <c r="AA89" i="7"/>
  <c r="AB89" i="7" s="1"/>
  <c r="AA88" i="7"/>
  <c r="AB88" i="7" s="1"/>
  <c r="AA87" i="7"/>
  <c r="AB87" i="7" s="1"/>
  <c r="AA86" i="7"/>
  <c r="AB86" i="7" s="1"/>
  <c r="AA85" i="7"/>
  <c r="AB85" i="7" s="1"/>
  <c r="AA84" i="7"/>
  <c r="AB84" i="7" s="1"/>
  <c r="AA83" i="7"/>
  <c r="AB83" i="7" s="1"/>
  <c r="AA82" i="7"/>
  <c r="AB82" i="7" s="1"/>
  <c r="AA81" i="7"/>
  <c r="AB81" i="7" s="1"/>
  <c r="AA80" i="7"/>
  <c r="AB80" i="7" s="1"/>
  <c r="AA79" i="7"/>
  <c r="AB79" i="7" s="1"/>
  <c r="AA78" i="7"/>
  <c r="AB78" i="7" s="1"/>
  <c r="AA77" i="7"/>
  <c r="AB77" i="7" s="1"/>
  <c r="AA76" i="7"/>
  <c r="AB76" i="7" s="1"/>
  <c r="AA75" i="7"/>
  <c r="AB75" i="7" s="1"/>
  <c r="AA74" i="7"/>
  <c r="AB74" i="7" s="1"/>
  <c r="AA73" i="7"/>
  <c r="AB73" i="7" s="1"/>
  <c r="AA72" i="7"/>
  <c r="AB72" i="7" s="1"/>
  <c r="AA71" i="7"/>
  <c r="AB71" i="7" s="1"/>
  <c r="AA70" i="7"/>
  <c r="AB70" i="7" s="1"/>
  <c r="AA69" i="7"/>
  <c r="AB69" i="7" s="1"/>
  <c r="AA68" i="7"/>
  <c r="AB68" i="7" s="1"/>
  <c r="AA67" i="7"/>
  <c r="AB67" i="7" s="1"/>
  <c r="AA66" i="7"/>
  <c r="AB66" i="7" s="1"/>
  <c r="AA65" i="7"/>
  <c r="AB65" i="7" s="1"/>
  <c r="AA64" i="7"/>
  <c r="AB64" i="7" s="1"/>
  <c r="AA63" i="7"/>
  <c r="AB63" i="7" s="1"/>
  <c r="AA62" i="7"/>
  <c r="AB62" i="7" s="1"/>
  <c r="AA61" i="7"/>
  <c r="AB61" i="7" s="1"/>
  <c r="AA60" i="7"/>
  <c r="AB60" i="7" s="1"/>
  <c r="AA59" i="7"/>
  <c r="AB59" i="7" s="1"/>
  <c r="AA58" i="7"/>
  <c r="AB58" i="7" s="1"/>
  <c r="AA57" i="7"/>
  <c r="AB57" i="7" s="1"/>
  <c r="AA56" i="7"/>
  <c r="AB56" i="7" s="1"/>
  <c r="AA55" i="7"/>
  <c r="AB55" i="7" s="1"/>
  <c r="AA54" i="7"/>
  <c r="AB54" i="7" s="1"/>
  <c r="AA53" i="7"/>
  <c r="AB53" i="7" s="1"/>
  <c r="AA52" i="7"/>
  <c r="AB52" i="7" s="1"/>
  <c r="AA51" i="7"/>
  <c r="AB51" i="7" s="1"/>
  <c r="AA50" i="7"/>
  <c r="AB50" i="7" s="1"/>
  <c r="AA49" i="7"/>
  <c r="AB49" i="7" s="1"/>
  <c r="AA48" i="7"/>
  <c r="AB48" i="7" s="1"/>
  <c r="AA47" i="7"/>
  <c r="AB47" i="7" s="1"/>
  <c r="AA46" i="7"/>
  <c r="AB46" i="7" s="1"/>
  <c r="AA45" i="7"/>
  <c r="AB45" i="7" s="1"/>
  <c r="AA44" i="7"/>
  <c r="AB44" i="7" s="1"/>
  <c r="AA43" i="7"/>
  <c r="AB43" i="7" s="1"/>
  <c r="AA42" i="7"/>
  <c r="AB42" i="7" s="1"/>
  <c r="AA41" i="7"/>
  <c r="AB41" i="7" s="1"/>
  <c r="AA40" i="7"/>
  <c r="AB40" i="7" s="1"/>
  <c r="AA39" i="7"/>
  <c r="AB39" i="7" s="1"/>
  <c r="AA38" i="7"/>
  <c r="AB38" i="7" s="1"/>
  <c r="AA37" i="7"/>
  <c r="AB37" i="7" s="1"/>
  <c r="AA36" i="7"/>
  <c r="AB36" i="7" s="1"/>
  <c r="AA35" i="7"/>
  <c r="AB35" i="7" s="1"/>
  <c r="AA34" i="7"/>
  <c r="AB34" i="7" s="1"/>
  <c r="AA33" i="7"/>
  <c r="AB33" i="7" s="1"/>
  <c r="AA32" i="7"/>
  <c r="AB32" i="7" s="1"/>
  <c r="AA31" i="7"/>
  <c r="AB31" i="7" s="1"/>
  <c r="AA30" i="7"/>
  <c r="AB30" i="7" s="1"/>
  <c r="AA29" i="7"/>
  <c r="AB29" i="7" s="1"/>
  <c r="AA28" i="7"/>
  <c r="AB28" i="7" s="1"/>
  <c r="AA27" i="7"/>
  <c r="AB27" i="7" s="1"/>
  <c r="AA26" i="7"/>
  <c r="AB26" i="7" s="1"/>
  <c r="AA25" i="7"/>
  <c r="AB25" i="7" s="1"/>
  <c r="AA24" i="7"/>
  <c r="AB24" i="7" s="1"/>
  <c r="AA23" i="7"/>
  <c r="AB23" i="7" s="1"/>
  <c r="AA22" i="7"/>
  <c r="AB22" i="7" s="1"/>
  <c r="AA21" i="7"/>
  <c r="AB21" i="7" s="1"/>
  <c r="AA20" i="7"/>
  <c r="AB20" i="7" s="1"/>
  <c r="AA19" i="7"/>
  <c r="AB19" i="7" s="1"/>
  <c r="AA18" i="7"/>
  <c r="AB18" i="7" s="1"/>
  <c r="AA17" i="7"/>
  <c r="AB17" i="7" s="1"/>
  <c r="AA16" i="7"/>
  <c r="AB16" i="7" s="1"/>
  <c r="AA15" i="7"/>
  <c r="AB15" i="7" s="1"/>
  <c r="AA14" i="7"/>
  <c r="AB14" i="7" s="1"/>
  <c r="AY13" i="7"/>
  <c r="AA13" i="7"/>
  <c r="AB13" i="7" s="1"/>
  <c r="AY12" i="7"/>
  <c r="AA12" i="7"/>
  <c r="AB12" i="7" s="1"/>
  <c r="AY11" i="7"/>
  <c r="AA11" i="7"/>
  <c r="AB11" i="7" s="1"/>
  <c r="AY10" i="7"/>
  <c r="AW10" i="7"/>
  <c r="AA10" i="7"/>
  <c r="AB10" i="7" s="1"/>
  <c r="AA9" i="7"/>
  <c r="AB9" i="7" s="1"/>
  <c r="AA8" i="7"/>
  <c r="AB8" i="7" s="1"/>
  <c r="AA7" i="7"/>
  <c r="AB7" i="7" s="1"/>
  <c r="AA6" i="7"/>
  <c r="AB6" i="7" s="1"/>
  <c r="AA5" i="7"/>
  <c r="AB5" i="7" s="1"/>
  <c r="AA4" i="7"/>
  <c r="AB4" i="7" s="1"/>
  <c r="AA3" i="7"/>
  <c r="AB3" i="7" s="1"/>
  <c r="AC2" i="7"/>
  <c r="AI1" i="7"/>
  <c r="AV14" i="6"/>
  <c r="AW14" i="6" s="1"/>
  <c r="AV12" i="6"/>
  <c r="AW12" i="6" s="1"/>
  <c r="AV11" i="6"/>
  <c r="AW11" i="6" s="1"/>
  <c r="AW10" i="6"/>
  <c r="AA186" i="6"/>
  <c r="AB186" i="6" s="1"/>
  <c r="AA185" i="6"/>
  <c r="AB185" i="6" s="1"/>
  <c r="AA184" i="6"/>
  <c r="AB184" i="6" s="1"/>
  <c r="AA183" i="6"/>
  <c r="AB183" i="6" s="1"/>
  <c r="AA182" i="6"/>
  <c r="AB182" i="6" s="1"/>
  <c r="AA181" i="6"/>
  <c r="AB181" i="6" s="1"/>
  <c r="AA180" i="6"/>
  <c r="AB180" i="6" s="1"/>
  <c r="AA179" i="6"/>
  <c r="AB179" i="6" s="1"/>
  <c r="AA178" i="6"/>
  <c r="AB178" i="6" s="1"/>
  <c r="AA177" i="6"/>
  <c r="AB177" i="6" s="1"/>
  <c r="AA176" i="6"/>
  <c r="AB176" i="6" s="1"/>
  <c r="AA175" i="6"/>
  <c r="AB175" i="6" s="1"/>
  <c r="AA174" i="6"/>
  <c r="AB174" i="6" s="1"/>
  <c r="AA173" i="6"/>
  <c r="AB173" i="6" s="1"/>
  <c r="AA172" i="6"/>
  <c r="AB172" i="6" s="1"/>
  <c r="AA171" i="6"/>
  <c r="AB171" i="6" s="1"/>
  <c r="AA170" i="6"/>
  <c r="AB170" i="6" s="1"/>
  <c r="AA169" i="6"/>
  <c r="AB169" i="6" s="1"/>
  <c r="AA168" i="6"/>
  <c r="AB168" i="6" s="1"/>
  <c r="AA167" i="6"/>
  <c r="AB167" i="6" s="1"/>
  <c r="AA166" i="6"/>
  <c r="AB166" i="6" s="1"/>
  <c r="AA165" i="6"/>
  <c r="AB165" i="6" s="1"/>
  <c r="AA164" i="6"/>
  <c r="AB164" i="6" s="1"/>
  <c r="AA163" i="6"/>
  <c r="AB163" i="6" s="1"/>
  <c r="AA162" i="6"/>
  <c r="AB162" i="6" s="1"/>
  <c r="AA161" i="6"/>
  <c r="AB161" i="6" s="1"/>
  <c r="AA160" i="6"/>
  <c r="AB160" i="6" s="1"/>
  <c r="AA159" i="6"/>
  <c r="AB159" i="6" s="1"/>
  <c r="AA158" i="6"/>
  <c r="AB158" i="6" s="1"/>
  <c r="AA157" i="6"/>
  <c r="AB157" i="6" s="1"/>
  <c r="AA156" i="6"/>
  <c r="AB156" i="6" s="1"/>
  <c r="AA155" i="6"/>
  <c r="AB155" i="6" s="1"/>
  <c r="AA154" i="6"/>
  <c r="AB154" i="6" s="1"/>
  <c r="AA153" i="6"/>
  <c r="AB153" i="6" s="1"/>
  <c r="AA152" i="6"/>
  <c r="AB152" i="6" s="1"/>
  <c r="AA151" i="6"/>
  <c r="AB151" i="6" s="1"/>
  <c r="AA150" i="6"/>
  <c r="AB150" i="6" s="1"/>
  <c r="AA149" i="6"/>
  <c r="AB149" i="6" s="1"/>
  <c r="AA148" i="6"/>
  <c r="AB148" i="6" s="1"/>
  <c r="AA147" i="6"/>
  <c r="AB147" i="6" s="1"/>
  <c r="AA146" i="6"/>
  <c r="AB146" i="6" s="1"/>
  <c r="AA145" i="6"/>
  <c r="AB145" i="6" s="1"/>
  <c r="AA144" i="6"/>
  <c r="AB144" i="6" s="1"/>
  <c r="AA143" i="6"/>
  <c r="AB143" i="6" s="1"/>
  <c r="AA142" i="6"/>
  <c r="AB142" i="6" s="1"/>
  <c r="AA141" i="6"/>
  <c r="AB141" i="6" s="1"/>
  <c r="AA140" i="6"/>
  <c r="AB140" i="6" s="1"/>
  <c r="AA139" i="6"/>
  <c r="AB139" i="6" s="1"/>
  <c r="AA138" i="6"/>
  <c r="AB138" i="6" s="1"/>
  <c r="AA137" i="6"/>
  <c r="AB137" i="6" s="1"/>
  <c r="AA136" i="6"/>
  <c r="AB136" i="6" s="1"/>
  <c r="AA135" i="6"/>
  <c r="AB135" i="6" s="1"/>
  <c r="AA134" i="6"/>
  <c r="AB134" i="6" s="1"/>
  <c r="AA133" i="6"/>
  <c r="AB133" i="6" s="1"/>
  <c r="AA132" i="6"/>
  <c r="AB132" i="6" s="1"/>
  <c r="AA131" i="6"/>
  <c r="AB131" i="6" s="1"/>
  <c r="AA130" i="6"/>
  <c r="AB130" i="6" s="1"/>
  <c r="AA129" i="6"/>
  <c r="AB129" i="6" s="1"/>
  <c r="AA128" i="6"/>
  <c r="AB128" i="6" s="1"/>
  <c r="AA127" i="6"/>
  <c r="AB127" i="6" s="1"/>
  <c r="AA126" i="6"/>
  <c r="AB126" i="6" s="1"/>
  <c r="AA125" i="6"/>
  <c r="AB125" i="6" s="1"/>
  <c r="AA124" i="6"/>
  <c r="AB124" i="6" s="1"/>
  <c r="AA123" i="6"/>
  <c r="AB123" i="6" s="1"/>
  <c r="AA122" i="6"/>
  <c r="AB122" i="6" s="1"/>
  <c r="AA121" i="6"/>
  <c r="AB121" i="6" s="1"/>
  <c r="AA120" i="6"/>
  <c r="AB120" i="6" s="1"/>
  <c r="AA119" i="6"/>
  <c r="AB119" i="6" s="1"/>
  <c r="AA118" i="6"/>
  <c r="AB118" i="6" s="1"/>
  <c r="AA117" i="6"/>
  <c r="AB117" i="6" s="1"/>
  <c r="AA116" i="6"/>
  <c r="AB116" i="6" s="1"/>
  <c r="AA115" i="6"/>
  <c r="AB115" i="6" s="1"/>
  <c r="AA114" i="6"/>
  <c r="AB114" i="6" s="1"/>
  <c r="AA113" i="6"/>
  <c r="AB113" i="6" s="1"/>
  <c r="AA112" i="6"/>
  <c r="AB112" i="6" s="1"/>
  <c r="AA111" i="6"/>
  <c r="AB111" i="6" s="1"/>
  <c r="AA110" i="6"/>
  <c r="AB110" i="6" s="1"/>
  <c r="AA109" i="6"/>
  <c r="AB109" i="6" s="1"/>
  <c r="AA108" i="6"/>
  <c r="AB108" i="6" s="1"/>
  <c r="AA107" i="6"/>
  <c r="AB107" i="6" s="1"/>
  <c r="AA106" i="6"/>
  <c r="AB106" i="6" s="1"/>
  <c r="AA105" i="6"/>
  <c r="AB105" i="6" s="1"/>
  <c r="AA104" i="6"/>
  <c r="AB104" i="6" s="1"/>
  <c r="AA103" i="6"/>
  <c r="AB103" i="6" s="1"/>
  <c r="AA102" i="6"/>
  <c r="AB102" i="6" s="1"/>
  <c r="AA101" i="6"/>
  <c r="AB101" i="6" s="1"/>
  <c r="AA100" i="6"/>
  <c r="AB100" i="6" s="1"/>
  <c r="AA99" i="6"/>
  <c r="AB99" i="6" s="1"/>
  <c r="AA98" i="6"/>
  <c r="AB98" i="6" s="1"/>
  <c r="AA97" i="6"/>
  <c r="AB97" i="6" s="1"/>
  <c r="AA96" i="6"/>
  <c r="AB96" i="6" s="1"/>
  <c r="AA95" i="6"/>
  <c r="AB95" i="6" s="1"/>
  <c r="AA94" i="6"/>
  <c r="AB94" i="6" s="1"/>
  <c r="AA93" i="6"/>
  <c r="AB93" i="6" s="1"/>
  <c r="AA92" i="6"/>
  <c r="AB92" i="6" s="1"/>
  <c r="AA91" i="6"/>
  <c r="AB91" i="6" s="1"/>
  <c r="AA90" i="6"/>
  <c r="AB90" i="6" s="1"/>
  <c r="AA89" i="6"/>
  <c r="AB89" i="6" s="1"/>
  <c r="AA88" i="6"/>
  <c r="AB88" i="6" s="1"/>
  <c r="AA87" i="6"/>
  <c r="AB87" i="6" s="1"/>
  <c r="AA86" i="6"/>
  <c r="AB86" i="6" s="1"/>
  <c r="AA85" i="6"/>
  <c r="AB85" i="6" s="1"/>
  <c r="AA84" i="6"/>
  <c r="AB84" i="6" s="1"/>
  <c r="AA83" i="6"/>
  <c r="AB83" i="6" s="1"/>
  <c r="AA82" i="6"/>
  <c r="AB82" i="6" s="1"/>
  <c r="AA81" i="6"/>
  <c r="AB81" i="6" s="1"/>
  <c r="AA80" i="6"/>
  <c r="AB80" i="6" s="1"/>
  <c r="AA79" i="6"/>
  <c r="AB79" i="6" s="1"/>
  <c r="AA78" i="6"/>
  <c r="AB78" i="6" s="1"/>
  <c r="AA77" i="6"/>
  <c r="AB77" i="6" s="1"/>
  <c r="AA76" i="6"/>
  <c r="AB76" i="6" s="1"/>
  <c r="AA75" i="6"/>
  <c r="AB75" i="6" s="1"/>
  <c r="AA74" i="6"/>
  <c r="AB74" i="6" s="1"/>
  <c r="AA73" i="6"/>
  <c r="AB73" i="6" s="1"/>
  <c r="AA72" i="6"/>
  <c r="AB72" i="6" s="1"/>
  <c r="AA71" i="6"/>
  <c r="AB71" i="6" s="1"/>
  <c r="AA70" i="6"/>
  <c r="AB70" i="6" s="1"/>
  <c r="AA69" i="6"/>
  <c r="AB69" i="6" s="1"/>
  <c r="AA68" i="6"/>
  <c r="AB68" i="6" s="1"/>
  <c r="AA67" i="6"/>
  <c r="AB67" i="6" s="1"/>
  <c r="AA66" i="6"/>
  <c r="AB66" i="6" s="1"/>
  <c r="AA65" i="6"/>
  <c r="AB65" i="6" s="1"/>
  <c r="AA64" i="6"/>
  <c r="AB64" i="6" s="1"/>
  <c r="AA63" i="6"/>
  <c r="AB63" i="6" s="1"/>
  <c r="AA62" i="6"/>
  <c r="AB62" i="6" s="1"/>
  <c r="AA61" i="6"/>
  <c r="AB61" i="6" s="1"/>
  <c r="AA60" i="6"/>
  <c r="AB60" i="6" s="1"/>
  <c r="AA59" i="6"/>
  <c r="AB59" i="6" s="1"/>
  <c r="AA58" i="6"/>
  <c r="AB58" i="6" s="1"/>
  <c r="AA57" i="6"/>
  <c r="AB57" i="6" s="1"/>
  <c r="AA56" i="6"/>
  <c r="AB56" i="6" s="1"/>
  <c r="AA55" i="6"/>
  <c r="AB55" i="6" s="1"/>
  <c r="AA54" i="6"/>
  <c r="AB54" i="6" s="1"/>
  <c r="AA53" i="6"/>
  <c r="AB53" i="6" s="1"/>
  <c r="AA52" i="6"/>
  <c r="AB52" i="6" s="1"/>
  <c r="AA51" i="6"/>
  <c r="AB51" i="6" s="1"/>
  <c r="AA50" i="6"/>
  <c r="AB50" i="6" s="1"/>
  <c r="AA49" i="6"/>
  <c r="AB49" i="6" s="1"/>
  <c r="AA48" i="6"/>
  <c r="AB48" i="6" s="1"/>
  <c r="AA47" i="6"/>
  <c r="AB47" i="6" s="1"/>
  <c r="AA46" i="6"/>
  <c r="AB46" i="6" s="1"/>
  <c r="AA45" i="6"/>
  <c r="AB45" i="6" s="1"/>
  <c r="AA44" i="6"/>
  <c r="AB44" i="6" s="1"/>
  <c r="AA43" i="6"/>
  <c r="AB43" i="6" s="1"/>
  <c r="AA42" i="6"/>
  <c r="AB42" i="6" s="1"/>
  <c r="AA41" i="6"/>
  <c r="AB41" i="6" s="1"/>
  <c r="AA40" i="6"/>
  <c r="AB40" i="6" s="1"/>
  <c r="AA39" i="6"/>
  <c r="AB39" i="6" s="1"/>
  <c r="AA38" i="6"/>
  <c r="AB38" i="6" s="1"/>
  <c r="AA37" i="6"/>
  <c r="AB37" i="6" s="1"/>
  <c r="AA36" i="6"/>
  <c r="AB36" i="6" s="1"/>
  <c r="AA35" i="6"/>
  <c r="AB35" i="6" s="1"/>
  <c r="AA34" i="6"/>
  <c r="AB34" i="6" s="1"/>
  <c r="AA33" i="6"/>
  <c r="AB33" i="6" s="1"/>
  <c r="AA32" i="6"/>
  <c r="AB32" i="6" s="1"/>
  <c r="AA31" i="6"/>
  <c r="AB31" i="6" s="1"/>
  <c r="AA30" i="6"/>
  <c r="AB30" i="6" s="1"/>
  <c r="AA29" i="6"/>
  <c r="AB29" i="6" s="1"/>
  <c r="AA28" i="6"/>
  <c r="AB28" i="6" s="1"/>
  <c r="AA27" i="6"/>
  <c r="AB27" i="6" s="1"/>
  <c r="AA26" i="6"/>
  <c r="AB26" i="6" s="1"/>
  <c r="AA25" i="6"/>
  <c r="AB25" i="6" s="1"/>
  <c r="AA24" i="6"/>
  <c r="AB24" i="6" s="1"/>
  <c r="AA23" i="6"/>
  <c r="AB23" i="6" s="1"/>
  <c r="AA22" i="6"/>
  <c r="AB22" i="6" s="1"/>
  <c r="AA21" i="6"/>
  <c r="AB21" i="6" s="1"/>
  <c r="AA20" i="6"/>
  <c r="AB20" i="6" s="1"/>
  <c r="AA19" i="6"/>
  <c r="AB19" i="6" s="1"/>
  <c r="AA18" i="6"/>
  <c r="AB18" i="6" s="1"/>
  <c r="AA17" i="6"/>
  <c r="AB17" i="6" s="1"/>
  <c r="AA16" i="6"/>
  <c r="AB16" i="6" s="1"/>
  <c r="AA15" i="6"/>
  <c r="AB15" i="6" s="1"/>
  <c r="AA14" i="6"/>
  <c r="AB14" i="6" s="1"/>
  <c r="AY13" i="6"/>
  <c r="AV13" i="6"/>
  <c r="AW13" i="6" s="1"/>
  <c r="AA13" i="6"/>
  <c r="AB13" i="6" s="1"/>
  <c r="AY12" i="6"/>
  <c r="AA12" i="6"/>
  <c r="AB12" i="6" s="1"/>
  <c r="AY11" i="6"/>
  <c r="AA11" i="6"/>
  <c r="AB11" i="6" s="1"/>
  <c r="AY10" i="6"/>
  <c r="AA10" i="6"/>
  <c r="AB10" i="6" s="1"/>
  <c r="AY9" i="6"/>
  <c r="AA9" i="6"/>
  <c r="AB9" i="6" s="1"/>
  <c r="AA8" i="6"/>
  <c r="AB8" i="6" s="1"/>
  <c r="AA7" i="6"/>
  <c r="AB7" i="6" s="1"/>
  <c r="AA6" i="6"/>
  <c r="AB6" i="6" s="1"/>
  <c r="AA5" i="6"/>
  <c r="AB5" i="6" s="1"/>
  <c r="AA4" i="6"/>
  <c r="AB4" i="6" s="1"/>
  <c r="AA3" i="6"/>
  <c r="AB3" i="6" s="1"/>
  <c r="AC2" i="6"/>
  <c r="AI1" i="6"/>
  <c r="AV14" i="5"/>
  <c r="AV14" i="4"/>
  <c r="AV13" i="5"/>
  <c r="AV12" i="5"/>
  <c r="AV11" i="5"/>
  <c r="AV10" i="5"/>
  <c r="AV9" i="5"/>
  <c r="AV8" i="5" l="1"/>
  <c r="AL2" i="8"/>
  <c r="AI3" i="8"/>
  <c r="AC8" i="8"/>
  <c r="AM2" i="8"/>
  <c r="AV8" i="8"/>
  <c r="AV8" i="7"/>
  <c r="AV5" i="7" s="1"/>
  <c r="AW5" i="7" s="1"/>
  <c r="AL2" i="7"/>
  <c r="AI3" i="7"/>
  <c r="AC8" i="7"/>
  <c r="AV8" i="6"/>
  <c r="AV7" i="6" s="1"/>
  <c r="AW7" i="6" s="1"/>
  <c r="AM2" i="6"/>
  <c r="AL2" i="6"/>
  <c r="AI3" i="6"/>
  <c r="AC8" i="6"/>
  <c r="AW9" i="6"/>
  <c r="AA186" i="5"/>
  <c r="AB186" i="5" s="1"/>
  <c r="AA185" i="5"/>
  <c r="AB185" i="5" s="1"/>
  <c r="AA184" i="5"/>
  <c r="AB184" i="5" s="1"/>
  <c r="AA183" i="5"/>
  <c r="AB183" i="5" s="1"/>
  <c r="AA182" i="5"/>
  <c r="AB182" i="5" s="1"/>
  <c r="AA181" i="5"/>
  <c r="AB181" i="5" s="1"/>
  <c r="AA180" i="5"/>
  <c r="AB180" i="5" s="1"/>
  <c r="AA179" i="5"/>
  <c r="AB179" i="5" s="1"/>
  <c r="AA178" i="5"/>
  <c r="AB178" i="5" s="1"/>
  <c r="AA177" i="5"/>
  <c r="AB177" i="5" s="1"/>
  <c r="AA176" i="5"/>
  <c r="AB176" i="5" s="1"/>
  <c r="AA175" i="5"/>
  <c r="AB175" i="5" s="1"/>
  <c r="AA174" i="5"/>
  <c r="AB174" i="5" s="1"/>
  <c r="AA173" i="5"/>
  <c r="AB173" i="5" s="1"/>
  <c r="AA172" i="5"/>
  <c r="AB172" i="5" s="1"/>
  <c r="AA171" i="5"/>
  <c r="AB171" i="5" s="1"/>
  <c r="AA170" i="5"/>
  <c r="AB170" i="5" s="1"/>
  <c r="AA169" i="5"/>
  <c r="AB169" i="5" s="1"/>
  <c r="AA168" i="5"/>
  <c r="AB168" i="5" s="1"/>
  <c r="AA167" i="5"/>
  <c r="AB167" i="5" s="1"/>
  <c r="AA166" i="5"/>
  <c r="AB166" i="5" s="1"/>
  <c r="AA165" i="5"/>
  <c r="AB165" i="5" s="1"/>
  <c r="AA164" i="5"/>
  <c r="AB164" i="5" s="1"/>
  <c r="AA163" i="5"/>
  <c r="AB163" i="5" s="1"/>
  <c r="AA162" i="5"/>
  <c r="AB162" i="5" s="1"/>
  <c r="AA161" i="5"/>
  <c r="AB161" i="5" s="1"/>
  <c r="AA160" i="5"/>
  <c r="AB160" i="5" s="1"/>
  <c r="AA159" i="5"/>
  <c r="AB159" i="5" s="1"/>
  <c r="AA158" i="5"/>
  <c r="AB158" i="5" s="1"/>
  <c r="AA157" i="5"/>
  <c r="AB157" i="5" s="1"/>
  <c r="AA156" i="5"/>
  <c r="AB156" i="5" s="1"/>
  <c r="AA155" i="5"/>
  <c r="AB155" i="5" s="1"/>
  <c r="AA154" i="5"/>
  <c r="AB154" i="5" s="1"/>
  <c r="AA153" i="5"/>
  <c r="AB153" i="5" s="1"/>
  <c r="AA152" i="5"/>
  <c r="AB152" i="5" s="1"/>
  <c r="AA151" i="5"/>
  <c r="AB151" i="5" s="1"/>
  <c r="AA150" i="5"/>
  <c r="AB150" i="5" s="1"/>
  <c r="AA149" i="5"/>
  <c r="AB149" i="5" s="1"/>
  <c r="AA148" i="5"/>
  <c r="AB148" i="5" s="1"/>
  <c r="AA147" i="5"/>
  <c r="AB147" i="5" s="1"/>
  <c r="AA146" i="5"/>
  <c r="AB146" i="5" s="1"/>
  <c r="AA145" i="5"/>
  <c r="AB145" i="5" s="1"/>
  <c r="AA144" i="5"/>
  <c r="AB144" i="5" s="1"/>
  <c r="AA143" i="5"/>
  <c r="AB143" i="5" s="1"/>
  <c r="AA142" i="5"/>
  <c r="AB142" i="5" s="1"/>
  <c r="AA141" i="5"/>
  <c r="AB141" i="5" s="1"/>
  <c r="AA140" i="5"/>
  <c r="AB140" i="5" s="1"/>
  <c r="AA139" i="5"/>
  <c r="AB139" i="5" s="1"/>
  <c r="AA138" i="5"/>
  <c r="AB138" i="5" s="1"/>
  <c r="AA137" i="5"/>
  <c r="AB137" i="5" s="1"/>
  <c r="AA136" i="5"/>
  <c r="AB136" i="5" s="1"/>
  <c r="AA135" i="5"/>
  <c r="AB135" i="5" s="1"/>
  <c r="AA134" i="5"/>
  <c r="AB134" i="5" s="1"/>
  <c r="AA133" i="5"/>
  <c r="AB133" i="5" s="1"/>
  <c r="AA132" i="5"/>
  <c r="AB132" i="5" s="1"/>
  <c r="AA131" i="5"/>
  <c r="AB131" i="5" s="1"/>
  <c r="AA130" i="5"/>
  <c r="AB130" i="5" s="1"/>
  <c r="AA129" i="5"/>
  <c r="AB129" i="5" s="1"/>
  <c r="AA128" i="5"/>
  <c r="AB128" i="5" s="1"/>
  <c r="AA127" i="5"/>
  <c r="AB127" i="5" s="1"/>
  <c r="AA126" i="5"/>
  <c r="AB126" i="5" s="1"/>
  <c r="AA125" i="5"/>
  <c r="AB125" i="5" s="1"/>
  <c r="AA124" i="5"/>
  <c r="AB124" i="5" s="1"/>
  <c r="AA123" i="5"/>
  <c r="AB123" i="5" s="1"/>
  <c r="AA122" i="5"/>
  <c r="AB122" i="5" s="1"/>
  <c r="AA121" i="5"/>
  <c r="AB121" i="5" s="1"/>
  <c r="AA120" i="5"/>
  <c r="AB120" i="5" s="1"/>
  <c r="AA119" i="5"/>
  <c r="AB119" i="5" s="1"/>
  <c r="AA118" i="5"/>
  <c r="AB118" i="5" s="1"/>
  <c r="AA117" i="5"/>
  <c r="AB117" i="5" s="1"/>
  <c r="AA116" i="5"/>
  <c r="AB116" i="5" s="1"/>
  <c r="AA115" i="5"/>
  <c r="AB115" i="5" s="1"/>
  <c r="AA114" i="5"/>
  <c r="AB114" i="5" s="1"/>
  <c r="AA113" i="5"/>
  <c r="AB113" i="5" s="1"/>
  <c r="AA112" i="5"/>
  <c r="AB112" i="5" s="1"/>
  <c r="AA111" i="5"/>
  <c r="AB111" i="5" s="1"/>
  <c r="AA110" i="5"/>
  <c r="AB110" i="5" s="1"/>
  <c r="AA109" i="5"/>
  <c r="AB109" i="5" s="1"/>
  <c r="AA108" i="5"/>
  <c r="AB108" i="5" s="1"/>
  <c r="AA107" i="5"/>
  <c r="AB107" i="5" s="1"/>
  <c r="AA106" i="5"/>
  <c r="AB106" i="5" s="1"/>
  <c r="AA105" i="5"/>
  <c r="AB105" i="5" s="1"/>
  <c r="AA104" i="5"/>
  <c r="AB104" i="5" s="1"/>
  <c r="AA103" i="5"/>
  <c r="AB103" i="5" s="1"/>
  <c r="AA102" i="5"/>
  <c r="AB102" i="5" s="1"/>
  <c r="AA101" i="5"/>
  <c r="AB101" i="5" s="1"/>
  <c r="AA100" i="5"/>
  <c r="AB100" i="5" s="1"/>
  <c r="AA99" i="5"/>
  <c r="AB99" i="5" s="1"/>
  <c r="AA98" i="5"/>
  <c r="AB98" i="5" s="1"/>
  <c r="AA97" i="5"/>
  <c r="AB97" i="5" s="1"/>
  <c r="AA96" i="5"/>
  <c r="AB96" i="5" s="1"/>
  <c r="AA95" i="5"/>
  <c r="AB95" i="5" s="1"/>
  <c r="AA94" i="5"/>
  <c r="AB94" i="5" s="1"/>
  <c r="AA93" i="5"/>
  <c r="AB93" i="5" s="1"/>
  <c r="AA92" i="5"/>
  <c r="AB92" i="5" s="1"/>
  <c r="AA91" i="5"/>
  <c r="AB91" i="5" s="1"/>
  <c r="AA90" i="5"/>
  <c r="AB90" i="5" s="1"/>
  <c r="AA89" i="5"/>
  <c r="AB89" i="5" s="1"/>
  <c r="AA88" i="5"/>
  <c r="AB88" i="5" s="1"/>
  <c r="AA87" i="5"/>
  <c r="AB87" i="5" s="1"/>
  <c r="AA86" i="5"/>
  <c r="AB86" i="5" s="1"/>
  <c r="AA85" i="5"/>
  <c r="AB85" i="5" s="1"/>
  <c r="AA84" i="5"/>
  <c r="AB84" i="5" s="1"/>
  <c r="AA83" i="5"/>
  <c r="AB83" i="5" s="1"/>
  <c r="AA82" i="5"/>
  <c r="AB82" i="5" s="1"/>
  <c r="AA81" i="5"/>
  <c r="AB81" i="5" s="1"/>
  <c r="AA80" i="5"/>
  <c r="AB80" i="5" s="1"/>
  <c r="AA79" i="5"/>
  <c r="AB79" i="5" s="1"/>
  <c r="AA78" i="5"/>
  <c r="AB78" i="5" s="1"/>
  <c r="AA77" i="5"/>
  <c r="AB77" i="5" s="1"/>
  <c r="AA76" i="5"/>
  <c r="AB76" i="5" s="1"/>
  <c r="AA75" i="5"/>
  <c r="AB75" i="5" s="1"/>
  <c r="AA74" i="5"/>
  <c r="AB74" i="5" s="1"/>
  <c r="AA73" i="5"/>
  <c r="AB73" i="5" s="1"/>
  <c r="AA72" i="5"/>
  <c r="AB72" i="5" s="1"/>
  <c r="AA71" i="5"/>
  <c r="AB71" i="5" s="1"/>
  <c r="AA70" i="5"/>
  <c r="AB70" i="5" s="1"/>
  <c r="AA69" i="5"/>
  <c r="AB69" i="5" s="1"/>
  <c r="AA68" i="5"/>
  <c r="AB68" i="5" s="1"/>
  <c r="AA67" i="5"/>
  <c r="AB67" i="5" s="1"/>
  <c r="AA66" i="5"/>
  <c r="AB66" i="5" s="1"/>
  <c r="AA65" i="5"/>
  <c r="AB65" i="5" s="1"/>
  <c r="AA64" i="5"/>
  <c r="AB64" i="5" s="1"/>
  <c r="AA63" i="5"/>
  <c r="AB63" i="5" s="1"/>
  <c r="AA62" i="5"/>
  <c r="AB62" i="5" s="1"/>
  <c r="AA61" i="5"/>
  <c r="AB61" i="5" s="1"/>
  <c r="AA60" i="5"/>
  <c r="AB60" i="5" s="1"/>
  <c r="AA59" i="5"/>
  <c r="AB59" i="5" s="1"/>
  <c r="AA58" i="5"/>
  <c r="AB58" i="5" s="1"/>
  <c r="AA57" i="5"/>
  <c r="AB57" i="5" s="1"/>
  <c r="AA56" i="5"/>
  <c r="AB56" i="5" s="1"/>
  <c r="AA55" i="5"/>
  <c r="AB55" i="5" s="1"/>
  <c r="AA54" i="5"/>
  <c r="AB54" i="5" s="1"/>
  <c r="AA53" i="5"/>
  <c r="AB53" i="5" s="1"/>
  <c r="AA52" i="5"/>
  <c r="AB52" i="5" s="1"/>
  <c r="AA51" i="5"/>
  <c r="AB51" i="5" s="1"/>
  <c r="AA50" i="5"/>
  <c r="AB50" i="5" s="1"/>
  <c r="AA49" i="5"/>
  <c r="AB49" i="5" s="1"/>
  <c r="AA48" i="5"/>
  <c r="AB48" i="5" s="1"/>
  <c r="AA47" i="5"/>
  <c r="AB47" i="5" s="1"/>
  <c r="AA46" i="5"/>
  <c r="AB46" i="5" s="1"/>
  <c r="AA45" i="5"/>
  <c r="AB45" i="5" s="1"/>
  <c r="AA44" i="5"/>
  <c r="AB44" i="5" s="1"/>
  <c r="AA43" i="5"/>
  <c r="AB43" i="5" s="1"/>
  <c r="AA42" i="5"/>
  <c r="AB42" i="5" s="1"/>
  <c r="AA41" i="5"/>
  <c r="AB41" i="5" s="1"/>
  <c r="AA40" i="5"/>
  <c r="AB40" i="5" s="1"/>
  <c r="AA39" i="5"/>
  <c r="AB39" i="5" s="1"/>
  <c r="AA38" i="5"/>
  <c r="AB38" i="5" s="1"/>
  <c r="AA37" i="5"/>
  <c r="AB37" i="5" s="1"/>
  <c r="AA36" i="5"/>
  <c r="AB36" i="5" s="1"/>
  <c r="AA35" i="5"/>
  <c r="AB35" i="5" s="1"/>
  <c r="AA34" i="5"/>
  <c r="AB34" i="5" s="1"/>
  <c r="AA33" i="5"/>
  <c r="AB33" i="5" s="1"/>
  <c r="AA32" i="5"/>
  <c r="AB32" i="5" s="1"/>
  <c r="AA31" i="5"/>
  <c r="AB31" i="5" s="1"/>
  <c r="AA30" i="5"/>
  <c r="AB30" i="5" s="1"/>
  <c r="AA29" i="5"/>
  <c r="AB29" i="5" s="1"/>
  <c r="AA28" i="5"/>
  <c r="AB28" i="5" s="1"/>
  <c r="AA27" i="5"/>
  <c r="AB27" i="5" s="1"/>
  <c r="AA26" i="5"/>
  <c r="AB26" i="5" s="1"/>
  <c r="AA25" i="5"/>
  <c r="AB25" i="5" s="1"/>
  <c r="AA24" i="5"/>
  <c r="AB24" i="5" s="1"/>
  <c r="AA23" i="5"/>
  <c r="AB23" i="5" s="1"/>
  <c r="AA22" i="5"/>
  <c r="AB22" i="5" s="1"/>
  <c r="AA21" i="5"/>
  <c r="AB21" i="5" s="1"/>
  <c r="AA20" i="5"/>
  <c r="AB20" i="5" s="1"/>
  <c r="AA19" i="5"/>
  <c r="AB19" i="5" s="1"/>
  <c r="AA18" i="5"/>
  <c r="AB18" i="5" s="1"/>
  <c r="AA17" i="5"/>
  <c r="AB17" i="5" s="1"/>
  <c r="AA16" i="5"/>
  <c r="AB16" i="5" s="1"/>
  <c r="AA15" i="5"/>
  <c r="AB15" i="5" s="1"/>
  <c r="AW14" i="5"/>
  <c r="AA14" i="5"/>
  <c r="AB14" i="5" s="1"/>
  <c r="AW13" i="5"/>
  <c r="AA13" i="5"/>
  <c r="AB13" i="5" s="1"/>
  <c r="AW12" i="5"/>
  <c r="AA12" i="5"/>
  <c r="AB12" i="5" s="1"/>
  <c r="AW11" i="5"/>
  <c r="AA11" i="5"/>
  <c r="AB11" i="5" s="1"/>
  <c r="AW10" i="5"/>
  <c r="AA10" i="5"/>
  <c r="AB10" i="5" s="1"/>
  <c r="AA9" i="5"/>
  <c r="AB9" i="5" s="1"/>
  <c r="AA8" i="5"/>
  <c r="AB8" i="5" s="1"/>
  <c r="AA7" i="5"/>
  <c r="AB7" i="5" s="1"/>
  <c r="AA6" i="5"/>
  <c r="AB6" i="5" s="1"/>
  <c r="AA5" i="5"/>
  <c r="AB5" i="5" s="1"/>
  <c r="AA4" i="5"/>
  <c r="AB4" i="5" s="1"/>
  <c r="AA3" i="5"/>
  <c r="AB3" i="5" s="1"/>
  <c r="AC2" i="5"/>
  <c r="AI1" i="5"/>
  <c r="AV12" i="4"/>
  <c r="AW12" i="4" s="1"/>
  <c r="AV11" i="4"/>
  <c r="AW11" i="4" s="1"/>
  <c r="AV10" i="4"/>
  <c r="AV9" i="4"/>
  <c r="AA186" i="4"/>
  <c r="AB186" i="4" s="1"/>
  <c r="AA185" i="4"/>
  <c r="AB185" i="4" s="1"/>
  <c r="AA184" i="4"/>
  <c r="AB184" i="4" s="1"/>
  <c r="AA183" i="4"/>
  <c r="AB183" i="4" s="1"/>
  <c r="AA182" i="4"/>
  <c r="AB182" i="4" s="1"/>
  <c r="AA181" i="4"/>
  <c r="AB181" i="4" s="1"/>
  <c r="AA180" i="4"/>
  <c r="AB180" i="4" s="1"/>
  <c r="AA179" i="4"/>
  <c r="AB179" i="4" s="1"/>
  <c r="AA178" i="4"/>
  <c r="AB178" i="4" s="1"/>
  <c r="AA177" i="4"/>
  <c r="AB177" i="4" s="1"/>
  <c r="AA176" i="4"/>
  <c r="AB176" i="4" s="1"/>
  <c r="AA175" i="4"/>
  <c r="AB175" i="4" s="1"/>
  <c r="AA174" i="4"/>
  <c r="AB174" i="4" s="1"/>
  <c r="AA173" i="4"/>
  <c r="AB173" i="4" s="1"/>
  <c r="AA172" i="4"/>
  <c r="AB172" i="4" s="1"/>
  <c r="AA171" i="4"/>
  <c r="AB171" i="4" s="1"/>
  <c r="AA170" i="4"/>
  <c r="AB170" i="4" s="1"/>
  <c r="AA169" i="4"/>
  <c r="AB169" i="4" s="1"/>
  <c r="AA168" i="4"/>
  <c r="AB168" i="4" s="1"/>
  <c r="AA167" i="4"/>
  <c r="AB167" i="4" s="1"/>
  <c r="AA166" i="4"/>
  <c r="AB166" i="4" s="1"/>
  <c r="AA165" i="4"/>
  <c r="AB165" i="4" s="1"/>
  <c r="AA164" i="4"/>
  <c r="AB164" i="4" s="1"/>
  <c r="AA163" i="4"/>
  <c r="AB163" i="4" s="1"/>
  <c r="AA162" i="4"/>
  <c r="AB162" i="4" s="1"/>
  <c r="AA161" i="4"/>
  <c r="AB161" i="4" s="1"/>
  <c r="AA160" i="4"/>
  <c r="AB160" i="4" s="1"/>
  <c r="AA159" i="4"/>
  <c r="AB159" i="4" s="1"/>
  <c r="AA158" i="4"/>
  <c r="AB158" i="4" s="1"/>
  <c r="AA157" i="4"/>
  <c r="AB157" i="4" s="1"/>
  <c r="AA156" i="4"/>
  <c r="AB156" i="4" s="1"/>
  <c r="AA155" i="4"/>
  <c r="AB155" i="4" s="1"/>
  <c r="AA154" i="4"/>
  <c r="AB154" i="4" s="1"/>
  <c r="AA153" i="4"/>
  <c r="AB153" i="4" s="1"/>
  <c r="AA152" i="4"/>
  <c r="AB152" i="4" s="1"/>
  <c r="AA151" i="4"/>
  <c r="AB151" i="4" s="1"/>
  <c r="AA150" i="4"/>
  <c r="AB150" i="4" s="1"/>
  <c r="AA149" i="4"/>
  <c r="AB149" i="4" s="1"/>
  <c r="AA148" i="4"/>
  <c r="AB148" i="4" s="1"/>
  <c r="AA147" i="4"/>
  <c r="AB147" i="4" s="1"/>
  <c r="AA146" i="4"/>
  <c r="AB146" i="4" s="1"/>
  <c r="AA145" i="4"/>
  <c r="AB145" i="4" s="1"/>
  <c r="AA144" i="4"/>
  <c r="AB144" i="4" s="1"/>
  <c r="AA143" i="4"/>
  <c r="AB143" i="4" s="1"/>
  <c r="AA142" i="4"/>
  <c r="AB142" i="4" s="1"/>
  <c r="AA141" i="4"/>
  <c r="AB141" i="4" s="1"/>
  <c r="AA140" i="4"/>
  <c r="AB140" i="4" s="1"/>
  <c r="AA139" i="4"/>
  <c r="AB139" i="4" s="1"/>
  <c r="AA138" i="4"/>
  <c r="AB138" i="4" s="1"/>
  <c r="AA137" i="4"/>
  <c r="AB137" i="4" s="1"/>
  <c r="AA136" i="4"/>
  <c r="AB136" i="4" s="1"/>
  <c r="AA135" i="4"/>
  <c r="AB135" i="4" s="1"/>
  <c r="AA134" i="4"/>
  <c r="AB134" i="4" s="1"/>
  <c r="AA133" i="4"/>
  <c r="AB133" i="4" s="1"/>
  <c r="AA132" i="4"/>
  <c r="AB132" i="4" s="1"/>
  <c r="AA131" i="4"/>
  <c r="AB131" i="4" s="1"/>
  <c r="AA130" i="4"/>
  <c r="AB130" i="4" s="1"/>
  <c r="AA129" i="4"/>
  <c r="AB129" i="4" s="1"/>
  <c r="AA128" i="4"/>
  <c r="AB128" i="4" s="1"/>
  <c r="AA127" i="4"/>
  <c r="AB127" i="4" s="1"/>
  <c r="AA126" i="4"/>
  <c r="AB126" i="4" s="1"/>
  <c r="AA125" i="4"/>
  <c r="AB125" i="4" s="1"/>
  <c r="AA124" i="4"/>
  <c r="AB124" i="4" s="1"/>
  <c r="AA123" i="4"/>
  <c r="AB123" i="4" s="1"/>
  <c r="AA122" i="4"/>
  <c r="AB122" i="4" s="1"/>
  <c r="AA121" i="4"/>
  <c r="AB121" i="4" s="1"/>
  <c r="AA120" i="4"/>
  <c r="AB120" i="4" s="1"/>
  <c r="AA119" i="4"/>
  <c r="AB119" i="4" s="1"/>
  <c r="AA118" i="4"/>
  <c r="AB118" i="4" s="1"/>
  <c r="AA117" i="4"/>
  <c r="AB117" i="4" s="1"/>
  <c r="AA116" i="4"/>
  <c r="AB116" i="4" s="1"/>
  <c r="AA115" i="4"/>
  <c r="AB115" i="4" s="1"/>
  <c r="AA114" i="4"/>
  <c r="AB114" i="4" s="1"/>
  <c r="AA113" i="4"/>
  <c r="AB113" i="4" s="1"/>
  <c r="AA112" i="4"/>
  <c r="AB112" i="4" s="1"/>
  <c r="AA111" i="4"/>
  <c r="AB111" i="4" s="1"/>
  <c r="AA110" i="4"/>
  <c r="AB110" i="4" s="1"/>
  <c r="AA109" i="4"/>
  <c r="AB109" i="4" s="1"/>
  <c r="AA108" i="4"/>
  <c r="AB108" i="4" s="1"/>
  <c r="AA107" i="4"/>
  <c r="AB107" i="4" s="1"/>
  <c r="AA106" i="4"/>
  <c r="AB106" i="4" s="1"/>
  <c r="AA105" i="4"/>
  <c r="AB105" i="4" s="1"/>
  <c r="AA104" i="4"/>
  <c r="AB104" i="4" s="1"/>
  <c r="AA103" i="4"/>
  <c r="AB103" i="4" s="1"/>
  <c r="AA102" i="4"/>
  <c r="AB102" i="4" s="1"/>
  <c r="AA101" i="4"/>
  <c r="AB101" i="4" s="1"/>
  <c r="AA100" i="4"/>
  <c r="AB100" i="4" s="1"/>
  <c r="AA99" i="4"/>
  <c r="AB99" i="4" s="1"/>
  <c r="AA98" i="4"/>
  <c r="AB98" i="4" s="1"/>
  <c r="AA97" i="4"/>
  <c r="AB97" i="4" s="1"/>
  <c r="AA96" i="4"/>
  <c r="AB96" i="4" s="1"/>
  <c r="AA95" i="4"/>
  <c r="AB95" i="4" s="1"/>
  <c r="AA94" i="4"/>
  <c r="AB94" i="4" s="1"/>
  <c r="AA93" i="4"/>
  <c r="AB93" i="4" s="1"/>
  <c r="AA92" i="4"/>
  <c r="AB92" i="4" s="1"/>
  <c r="AA91" i="4"/>
  <c r="AB91" i="4" s="1"/>
  <c r="AA90" i="4"/>
  <c r="AB90" i="4" s="1"/>
  <c r="AA89" i="4"/>
  <c r="AB89" i="4" s="1"/>
  <c r="AA88" i="4"/>
  <c r="AB88" i="4" s="1"/>
  <c r="AA87" i="4"/>
  <c r="AB87" i="4" s="1"/>
  <c r="AA86" i="4"/>
  <c r="AB86" i="4" s="1"/>
  <c r="AA85" i="4"/>
  <c r="AB85" i="4" s="1"/>
  <c r="AA84" i="4"/>
  <c r="AB84" i="4" s="1"/>
  <c r="AA83" i="4"/>
  <c r="AB83" i="4" s="1"/>
  <c r="AA82" i="4"/>
  <c r="AB82" i="4" s="1"/>
  <c r="AA81" i="4"/>
  <c r="AB81" i="4" s="1"/>
  <c r="AA80" i="4"/>
  <c r="AB80" i="4" s="1"/>
  <c r="AA79" i="4"/>
  <c r="AB79" i="4" s="1"/>
  <c r="AA78" i="4"/>
  <c r="AB78" i="4" s="1"/>
  <c r="AA77" i="4"/>
  <c r="AB77" i="4" s="1"/>
  <c r="AA76" i="4"/>
  <c r="AB76" i="4" s="1"/>
  <c r="AA75" i="4"/>
  <c r="AB75" i="4" s="1"/>
  <c r="AA74" i="4"/>
  <c r="AB74" i="4" s="1"/>
  <c r="AA73" i="4"/>
  <c r="AB73" i="4" s="1"/>
  <c r="AA72" i="4"/>
  <c r="AB72" i="4" s="1"/>
  <c r="AA71" i="4"/>
  <c r="AB71" i="4" s="1"/>
  <c r="AA70" i="4"/>
  <c r="AB70" i="4" s="1"/>
  <c r="AA69" i="4"/>
  <c r="AB69" i="4" s="1"/>
  <c r="AA68" i="4"/>
  <c r="AB68" i="4" s="1"/>
  <c r="AA67" i="4"/>
  <c r="AB67" i="4" s="1"/>
  <c r="AA66" i="4"/>
  <c r="AB66" i="4" s="1"/>
  <c r="AA65" i="4"/>
  <c r="AB65" i="4" s="1"/>
  <c r="AA64" i="4"/>
  <c r="AB64" i="4" s="1"/>
  <c r="AA63" i="4"/>
  <c r="AB63" i="4" s="1"/>
  <c r="AA62" i="4"/>
  <c r="AB62" i="4" s="1"/>
  <c r="AA61" i="4"/>
  <c r="AB61" i="4" s="1"/>
  <c r="AA60" i="4"/>
  <c r="AB60" i="4" s="1"/>
  <c r="AA59" i="4"/>
  <c r="AB59" i="4" s="1"/>
  <c r="AA58" i="4"/>
  <c r="AB58" i="4" s="1"/>
  <c r="AA57" i="4"/>
  <c r="AB57" i="4" s="1"/>
  <c r="AA56" i="4"/>
  <c r="AB56" i="4" s="1"/>
  <c r="AA55" i="4"/>
  <c r="AB55" i="4" s="1"/>
  <c r="AA54" i="4"/>
  <c r="AB54" i="4" s="1"/>
  <c r="AA53" i="4"/>
  <c r="AB53" i="4" s="1"/>
  <c r="AA52" i="4"/>
  <c r="AB52" i="4" s="1"/>
  <c r="AA51" i="4"/>
  <c r="AB51" i="4" s="1"/>
  <c r="AA50" i="4"/>
  <c r="AB50" i="4" s="1"/>
  <c r="AA49" i="4"/>
  <c r="AB49" i="4" s="1"/>
  <c r="AA48" i="4"/>
  <c r="AB48" i="4" s="1"/>
  <c r="AA47" i="4"/>
  <c r="AB47" i="4" s="1"/>
  <c r="AA46" i="4"/>
  <c r="AB46" i="4" s="1"/>
  <c r="AA45" i="4"/>
  <c r="AB45" i="4" s="1"/>
  <c r="AA44" i="4"/>
  <c r="AB44" i="4" s="1"/>
  <c r="AA43" i="4"/>
  <c r="AB43" i="4" s="1"/>
  <c r="AA42" i="4"/>
  <c r="AB42" i="4" s="1"/>
  <c r="AA41" i="4"/>
  <c r="AB41" i="4" s="1"/>
  <c r="AA40" i="4"/>
  <c r="AB40" i="4" s="1"/>
  <c r="AA39" i="4"/>
  <c r="AB39" i="4" s="1"/>
  <c r="AA38" i="4"/>
  <c r="AB38" i="4" s="1"/>
  <c r="AA37" i="4"/>
  <c r="AB37" i="4" s="1"/>
  <c r="AA36" i="4"/>
  <c r="AB36" i="4" s="1"/>
  <c r="AA35" i="4"/>
  <c r="AB35" i="4" s="1"/>
  <c r="AA34" i="4"/>
  <c r="AB34" i="4" s="1"/>
  <c r="AA33" i="4"/>
  <c r="AB33" i="4" s="1"/>
  <c r="AA32" i="4"/>
  <c r="AB32" i="4" s="1"/>
  <c r="AA31" i="4"/>
  <c r="AB31" i="4" s="1"/>
  <c r="AA30" i="4"/>
  <c r="AB30" i="4" s="1"/>
  <c r="AA29" i="4"/>
  <c r="AB29" i="4" s="1"/>
  <c r="AA28" i="4"/>
  <c r="AB28" i="4" s="1"/>
  <c r="AA27" i="4"/>
  <c r="AB27" i="4" s="1"/>
  <c r="AA26" i="4"/>
  <c r="AB26" i="4" s="1"/>
  <c r="AA25" i="4"/>
  <c r="AB25" i="4" s="1"/>
  <c r="AA24" i="4"/>
  <c r="AB24" i="4" s="1"/>
  <c r="AA23" i="4"/>
  <c r="AB23" i="4" s="1"/>
  <c r="AA22" i="4"/>
  <c r="AB22" i="4" s="1"/>
  <c r="AA21" i="4"/>
  <c r="AB21" i="4" s="1"/>
  <c r="AA20" i="4"/>
  <c r="AB20" i="4" s="1"/>
  <c r="AA19" i="4"/>
  <c r="AB19" i="4" s="1"/>
  <c r="AA18" i="4"/>
  <c r="AB18" i="4" s="1"/>
  <c r="AA17" i="4"/>
  <c r="AB17" i="4" s="1"/>
  <c r="AA16" i="4"/>
  <c r="AB16" i="4" s="1"/>
  <c r="AA15" i="4"/>
  <c r="AB15" i="4" s="1"/>
  <c r="AW14" i="4"/>
  <c r="AA14" i="4"/>
  <c r="AB14" i="4" s="1"/>
  <c r="AY13" i="4"/>
  <c r="AV13" i="4"/>
  <c r="AW13" i="4" s="1"/>
  <c r="AA13" i="4"/>
  <c r="AB13" i="4" s="1"/>
  <c r="AY12" i="4"/>
  <c r="AA12" i="4"/>
  <c r="AB12" i="4" s="1"/>
  <c r="AY11" i="4"/>
  <c r="AA11" i="4"/>
  <c r="AB11" i="4" s="1"/>
  <c r="AY10" i="4"/>
  <c r="AA10" i="4"/>
  <c r="AB10" i="4" s="1"/>
  <c r="AY9" i="4"/>
  <c r="AA9" i="4"/>
  <c r="AB9" i="4" s="1"/>
  <c r="AA8" i="4"/>
  <c r="AB8" i="4" s="1"/>
  <c r="AA7" i="4"/>
  <c r="AB7" i="4" s="1"/>
  <c r="AA6" i="4"/>
  <c r="AB6" i="4" s="1"/>
  <c r="AA5" i="4"/>
  <c r="AB5" i="4" s="1"/>
  <c r="AA4" i="4"/>
  <c r="AB4" i="4" s="1"/>
  <c r="AA3" i="4"/>
  <c r="AB3" i="4" s="1"/>
  <c r="AC2" i="4"/>
  <c r="AI1" i="4"/>
  <c r="AV14" i="1"/>
  <c r="AW14" i="1" s="1"/>
  <c r="AY11" i="1"/>
  <c r="AY12" i="1"/>
  <c r="AY13" i="1"/>
  <c r="AV13" i="1"/>
  <c r="AW13" i="1" s="1"/>
  <c r="AV12" i="1"/>
  <c r="AW12" i="1" s="1"/>
  <c r="AV11" i="1"/>
  <c r="AW11" i="1" s="1"/>
  <c r="AV10" i="1"/>
  <c r="AW10" i="1" s="1"/>
  <c r="AV9" i="1"/>
  <c r="AA186" i="1"/>
  <c r="AB186" i="1" s="1"/>
  <c r="AA185" i="1"/>
  <c r="AB185" i="1" s="1"/>
  <c r="AA184" i="1"/>
  <c r="AB184" i="1" s="1"/>
  <c r="AA183" i="1"/>
  <c r="AB183" i="1" s="1"/>
  <c r="AA182" i="1"/>
  <c r="AB182" i="1" s="1"/>
  <c r="AA181" i="1"/>
  <c r="AB181" i="1" s="1"/>
  <c r="AA180" i="1"/>
  <c r="AB180" i="1" s="1"/>
  <c r="AA179" i="1"/>
  <c r="AB179" i="1" s="1"/>
  <c r="AA178" i="1"/>
  <c r="AB178" i="1" s="1"/>
  <c r="AA177" i="1"/>
  <c r="AB177" i="1" s="1"/>
  <c r="AA176" i="1"/>
  <c r="AB176" i="1" s="1"/>
  <c r="AA175" i="1"/>
  <c r="AB175" i="1" s="1"/>
  <c r="AA174" i="1"/>
  <c r="AB174" i="1" s="1"/>
  <c r="AA173" i="1"/>
  <c r="AB173" i="1" s="1"/>
  <c r="AA172" i="1"/>
  <c r="AB172" i="1" s="1"/>
  <c r="AA171" i="1"/>
  <c r="AB171" i="1" s="1"/>
  <c r="AA170" i="1"/>
  <c r="AB170" i="1" s="1"/>
  <c r="AA169" i="1"/>
  <c r="AB169" i="1" s="1"/>
  <c r="AA168" i="1"/>
  <c r="AB168" i="1" s="1"/>
  <c r="AA167" i="1"/>
  <c r="AB167" i="1" s="1"/>
  <c r="AA166" i="1"/>
  <c r="AB166" i="1" s="1"/>
  <c r="AA165" i="1"/>
  <c r="AB165" i="1" s="1"/>
  <c r="AA164" i="1"/>
  <c r="AB164" i="1" s="1"/>
  <c r="AA163" i="1"/>
  <c r="AB163" i="1" s="1"/>
  <c r="AA162" i="1"/>
  <c r="AB162" i="1" s="1"/>
  <c r="AA161" i="1"/>
  <c r="AB161" i="1" s="1"/>
  <c r="AA160" i="1"/>
  <c r="AB160" i="1" s="1"/>
  <c r="AA159" i="1"/>
  <c r="AB159" i="1" s="1"/>
  <c r="AA158" i="1"/>
  <c r="AB158" i="1" s="1"/>
  <c r="AA157" i="1"/>
  <c r="AB157" i="1" s="1"/>
  <c r="AA156" i="1"/>
  <c r="AB156" i="1" s="1"/>
  <c r="AA155" i="1"/>
  <c r="AB155" i="1" s="1"/>
  <c r="AA154" i="1"/>
  <c r="AB154" i="1" s="1"/>
  <c r="AA153" i="1"/>
  <c r="AB153" i="1" s="1"/>
  <c r="AA152" i="1"/>
  <c r="AB152" i="1" s="1"/>
  <c r="AA151" i="1"/>
  <c r="AB151" i="1" s="1"/>
  <c r="AA150" i="1"/>
  <c r="AB150" i="1" s="1"/>
  <c r="AA149" i="1"/>
  <c r="AB149" i="1" s="1"/>
  <c r="AA148" i="1"/>
  <c r="AB148" i="1" s="1"/>
  <c r="AA147" i="1"/>
  <c r="AB147" i="1" s="1"/>
  <c r="AA146" i="1"/>
  <c r="AB146" i="1" s="1"/>
  <c r="AA145" i="1"/>
  <c r="AB145" i="1" s="1"/>
  <c r="AA144" i="1"/>
  <c r="AB144" i="1" s="1"/>
  <c r="AA143" i="1"/>
  <c r="AB143" i="1" s="1"/>
  <c r="AA142" i="1"/>
  <c r="AB142" i="1" s="1"/>
  <c r="AA141" i="1"/>
  <c r="AB141" i="1" s="1"/>
  <c r="AA140" i="1"/>
  <c r="AB140" i="1" s="1"/>
  <c r="AA139" i="1"/>
  <c r="AB139" i="1" s="1"/>
  <c r="AA138" i="1"/>
  <c r="AB138" i="1" s="1"/>
  <c r="AA137" i="1"/>
  <c r="AB137" i="1" s="1"/>
  <c r="AA136" i="1"/>
  <c r="AB136" i="1" s="1"/>
  <c r="AA135" i="1"/>
  <c r="AB135" i="1" s="1"/>
  <c r="AA134" i="1"/>
  <c r="AB134" i="1" s="1"/>
  <c r="AA133" i="1"/>
  <c r="AB133" i="1" s="1"/>
  <c r="AA132" i="1"/>
  <c r="AB132" i="1" s="1"/>
  <c r="AA131" i="1"/>
  <c r="AB131" i="1" s="1"/>
  <c r="AA130" i="1"/>
  <c r="AB130" i="1" s="1"/>
  <c r="AA129" i="1"/>
  <c r="AB129" i="1" s="1"/>
  <c r="AA128" i="1"/>
  <c r="AB128" i="1" s="1"/>
  <c r="AA127" i="1"/>
  <c r="AB127" i="1" s="1"/>
  <c r="AA126" i="1"/>
  <c r="AB126" i="1" s="1"/>
  <c r="AA125" i="1"/>
  <c r="AB125" i="1" s="1"/>
  <c r="AA124" i="1"/>
  <c r="AB124" i="1" s="1"/>
  <c r="AA123" i="1"/>
  <c r="AB123" i="1" s="1"/>
  <c r="AA122" i="1"/>
  <c r="AB122" i="1" s="1"/>
  <c r="AA121" i="1"/>
  <c r="AB121" i="1" s="1"/>
  <c r="AA120" i="1"/>
  <c r="AB120" i="1" s="1"/>
  <c r="AA119" i="1"/>
  <c r="AB119" i="1" s="1"/>
  <c r="AA118" i="1"/>
  <c r="AB118" i="1" s="1"/>
  <c r="AA117" i="1"/>
  <c r="AB117" i="1" s="1"/>
  <c r="AA116" i="1"/>
  <c r="AB116" i="1" s="1"/>
  <c r="AA115" i="1"/>
  <c r="AB115" i="1" s="1"/>
  <c r="AA114" i="1"/>
  <c r="AB114" i="1" s="1"/>
  <c r="AA113" i="1"/>
  <c r="AB113" i="1" s="1"/>
  <c r="AA112" i="1"/>
  <c r="AB112" i="1" s="1"/>
  <c r="AA111" i="1"/>
  <c r="AB111" i="1" s="1"/>
  <c r="AA110" i="1"/>
  <c r="AB110" i="1" s="1"/>
  <c r="AA109" i="1"/>
  <c r="AB109" i="1" s="1"/>
  <c r="AA108" i="1"/>
  <c r="AB108" i="1" s="1"/>
  <c r="AA107" i="1"/>
  <c r="AB107" i="1" s="1"/>
  <c r="AA106" i="1"/>
  <c r="AB106" i="1" s="1"/>
  <c r="AA105" i="1"/>
  <c r="AB105" i="1" s="1"/>
  <c r="AA104" i="1"/>
  <c r="AB104" i="1" s="1"/>
  <c r="AA103" i="1"/>
  <c r="AB103" i="1" s="1"/>
  <c r="AA102" i="1"/>
  <c r="AB102" i="1" s="1"/>
  <c r="AA101" i="1"/>
  <c r="AB101" i="1" s="1"/>
  <c r="AA100" i="1"/>
  <c r="AB100" i="1" s="1"/>
  <c r="AA99" i="1"/>
  <c r="AB99" i="1" s="1"/>
  <c r="AA98" i="1"/>
  <c r="AB98" i="1" s="1"/>
  <c r="AA97" i="1"/>
  <c r="AB97" i="1" s="1"/>
  <c r="AA96" i="1"/>
  <c r="AB96" i="1" s="1"/>
  <c r="AA95" i="1"/>
  <c r="AB95" i="1" s="1"/>
  <c r="AA94" i="1"/>
  <c r="AB94" i="1" s="1"/>
  <c r="AA93" i="1"/>
  <c r="AB93" i="1" s="1"/>
  <c r="AA92" i="1"/>
  <c r="AB92" i="1" s="1"/>
  <c r="AA91" i="1"/>
  <c r="AB91" i="1" s="1"/>
  <c r="AA90" i="1"/>
  <c r="AB90" i="1" s="1"/>
  <c r="AA89" i="1"/>
  <c r="AB89" i="1" s="1"/>
  <c r="AA88" i="1"/>
  <c r="AB88" i="1" s="1"/>
  <c r="AA87" i="1"/>
  <c r="AB87" i="1" s="1"/>
  <c r="AA86" i="1"/>
  <c r="AB86" i="1" s="1"/>
  <c r="AA85" i="1"/>
  <c r="AB85" i="1" s="1"/>
  <c r="AA84" i="1"/>
  <c r="AB84" i="1" s="1"/>
  <c r="AA83" i="1"/>
  <c r="AB83" i="1" s="1"/>
  <c r="AA82" i="1"/>
  <c r="AB82" i="1" s="1"/>
  <c r="AA81" i="1"/>
  <c r="AB81" i="1" s="1"/>
  <c r="AA80" i="1"/>
  <c r="AB80" i="1" s="1"/>
  <c r="AA79" i="1"/>
  <c r="AB79" i="1" s="1"/>
  <c r="AA78" i="1"/>
  <c r="AB78" i="1" s="1"/>
  <c r="AA77" i="1"/>
  <c r="AB77" i="1" s="1"/>
  <c r="AA76" i="1"/>
  <c r="AB76" i="1" s="1"/>
  <c r="AA75" i="1"/>
  <c r="AB75" i="1" s="1"/>
  <c r="AA74" i="1"/>
  <c r="AB74" i="1" s="1"/>
  <c r="AA73" i="1"/>
  <c r="AB73" i="1" s="1"/>
  <c r="AA72" i="1"/>
  <c r="AB72" i="1" s="1"/>
  <c r="AA71" i="1"/>
  <c r="AB71" i="1" s="1"/>
  <c r="AA70" i="1"/>
  <c r="AB70" i="1" s="1"/>
  <c r="AA69" i="1"/>
  <c r="AB69" i="1" s="1"/>
  <c r="AA68" i="1"/>
  <c r="AB68" i="1" s="1"/>
  <c r="AA67" i="1"/>
  <c r="AB67" i="1" s="1"/>
  <c r="AA66" i="1"/>
  <c r="AB66" i="1" s="1"/>
  <c r="AA65" i="1"/>
  <c r="AB65" i="1" s="1"/>
  <c r="AA64" i="1"/>
  <c r="AB64" i="1" s="1"/>
  <c r="AA63" i="1"/>
  <c r="AB63" i="1" s="1"/>
  <c r="AA62" i="1"/>
  <c r="AB62" i="1" s="1"/>
  <c r="AA61" i="1"/>
  <c r="AB61" i="1" s="1"/>
  <c r="AA60" i="1"/>
  <c r="AB60" i="1" s="1"/>
  <c r="AA59" i="1"/>
  <c r="AB59" i="1" s="1"/>
  <c r="AA58" i="1"/>
  <c r="AB58" i="1" s="1"/>
  <c r="AA57" i="1"/>
  <c r="AB57" i="1" s="1"/>
  <c r="AA56" i="1"/>
  <c r="AB56" i="1" s="1"/>
  <c r="AA55" i="1"/>
  <c r="AB55" i="1" s="1"/>
  <c r="AA54" i="1"/>
  <c r="AB54" i="1" s="1"/>
  <c r="AA53" i="1"/>
  <c r="AB53" i="1" s="1"/>
  <c r="AA52" i="1"/>
  <c r="AB52" i="1" s="1"/>
  <c r="AA51" i="1"/>
  <c r="AB51" i="1" s="1"/>
  <c r="AA50" i="1"/>
  <c r="AB50" i="1" s="1"/>
  <c r="AA49" i="1"/>
  <c r="AB49" i="1" s="1"/>
  <c r="AA48" i="1"/>
  <c r="AB48" i="1" s="1"/>
  <c r="AA47" i="1"/>
  <c r="AB47" i="1" s="1"/>
  <c r="AA46" i="1"/>
  <c r="AB46" i="1" s="1"/>
  <c r="AA45" i="1"/>
  <c r="AB45" i="1" s="1"/>
  <c r="AA44" i="1"/>
  <c r="AB44" i="1" s="1"/>
  <c r="AA43" i="1"/>
  <c r="AB43" i="1" s="1"/>
  <c r="AA42" i="1"/>
  <c r="AB42" i="1" s="1"/>
  <c r="AA41" i="1"/>
  <c r="AB41" i="1" s="1"/>
  <c r="AA40" i="1"/>
  <c r="AB40" i="1" s="1"/>
  <c r="AA39" i="1"/>
  <c r="AB39" i="1" s="1"/>
  <c r="AA38" i="1"/>
  <c r="AB38" i="1" s="1"/>
  <c r="AA37" i="1"/>
  <c r="AB37" i="1" s="1"/>
  <c r="AA36" i="1"/>
  <c r="AB36" i="1" s="1"/>
  <c r="AA35" i="1"/>
  <c r="AB35" i="1" s="1"/>
  <c r="AA34" i="1"/>
  <c r="AB34" i="1" s="1"/>
  <c r="AA33" i="1"/>
  <c r="AB33" i="1" s="1"/>
  <c r="AA32" i="1"/>
  <c r="AB32" i="1" s="1"/>
  <c r="AA31" i="1"/>
  <c r="AB31" i="1" s="1"/>
  <c r="AA30" i="1"/>
  <c r="AB30" i="1" s="1"/>
  <c r="AA29" i="1"/>
  <c r="AB29" i="1" s="1"/>
  <c r="AA28" i="1"/>
  <c r="AB28" i="1" s="1"/>
  <c r="AA27" i="1"/>
  <c r="AB27" i="1" s="1"/>
  <c r="AA26" i="1"/>
  <c r="AB26" i="1" s="1"/>
  <c r="AA25" i="1"/>
  <c r="AB25" i="1" s="1"/>
  <c r="AA24" i="1"/>
  <c r="AB24" i="1" s="1"/>
  <c r="AA23" i="1"/>
  <c r="AB23" i="1" s="1"/>
  <c r="AA22" i="1"/>
  <c r="AB22" i="1" s="1"/>
  <c r="AA21" i="1"/>
  <c r="AB21" i="1" s="1"/>
  <c r="AA20" i="1"/>
  <c r="AB20" i="1" s="1"/>
  <c r="AA19" i="1"/>
  <c r="AB19" i="1" s="1"/>
  <c r="AA18" i="1"/>
  <c r="AB18" i="1" s="1"/>
  <c r="AA17" i="1"/>
  <c r="AB17" i="1" s="1"/>
  <c r="AA16" i="1"/>
  <c r="AB16" i="1" s="1"/>
  <c r="AA15" i="1"/>
  <c r="AB15" i="1" s="1"/>
  <c r="AA14" i="1"/>
  <c r="AB14" i="1" s="1"/>
  <c r="AA13" i="1"/>
  <c r="AB13" i="1" s="1"/>
  <c r="AA12" i="1"/>
  <c r="AB12" i="1" s="1"/>
  <c r="AA11" i="1"/>
  <c r="AB11" i="1" s="1"/>
  <c r="AA10" i="1"/>
  <c r="AB10" i="1" s="1"/>
  <c r="AA9" i="1"/>
  <c r="AB9" i="1" s="1"/>
  <c r="AA8" i="1"/>
  <c r="AB8" i="1" s="1"/>
  <c r="AA7" i="1"/>
  <c r="AB7" i="1" s="1"/>
  <c r="AA6" i="1"/>
  <c r="AB6" i="1" s="1"/>
  <c r="AA5" i="1"/>
  <c r="AB5" i="1" s="1"/>
  <c r="AA4" i="1"/>
  <c r="AB4" i="1" s="1"/>
  <c r="AI1" i="1"/>
  <c r="AA3" i="1"/>
  <c r="AB3" i="1" s="1"/>
  <c r="AC2" i="1"/>
  <c r="AI2" i="5" l="1"/>
  <c r="AW9" i="4"/>
  <c r="AV8" i="4"/>
  <c r="AW8" i="4" s="1"/>
  <c r="AV8" i="1"/>
  <c r="AW9" i="1"/>
  <c r="AW8" i="8"/>
  <c r="AV7" i="8"/>
  <c r="AW7" i="8" s="1"/>
  <c r="AV5" i="8"/>
  <c r="AW5" i="8" s="1"/>
  <c r="AW8" i="7"/>
  <c r="AV7" i="7"/>
  <c r="AW7" i="7" s="1"/>
  <c r="AV5" i="6"/>
  <c r="AW5" i="6" s="1"/>
  <c r="AW8" i="6"/>
  <c r="AW8" i="5"/>
  <c r="AL2" i="5"/>
  <c r="AC8" i="5"/>
  <c r="AI3" i="5"/>
  <c r="AW9" i="5"/>
  <c r="AI3" i="4"/>
  <c r="AC8" i="4"/>
  <c r="AM2" i="4"/>
  <c r="AL2" i="4"/>
  <c r="AW10" i="4"/>
  <c r="AI3" i="1"/>
  <c r="AL2" i="1"/>
  <c r="AC8" i="1"/>
  <c r="AV7" i="4" l="1"/>
  <c r="AW7" i="4" s="1"/>
  <c r="AV5" i="4"/>
  <c r="AW5" i="4" s="1"/>
  <c r="AV5" i="5"/>
  <c r="AW5" i="5" s="1"/>
  <c r="AV7" i="5"/>
  <c r="AW7" i="5" s="1"/>
  <c r="AV7" i="1"/>
  <c r="AW7" i="1" s="1"/>
  <c r="AW8" i="1"/>
  <c r="AV5" i="1"/>
  <c r="AW5" i="1" s="1"/>
</calcChain>
</file>

<file path=xl/sharedStrings.xml><?xml version="1.0" encoding="utf-8"?>
<sst xmlns="http://schemas.openxmlformats.org/spreadsheetml/2006/main" count="4681" uniqueCount="447">
  <si>
    <t>Date</t>
  </si>
  <si>
    <t>Actual</t>
  </si>
  <si>
    <t>Model</t>
  </si>
  <si>
    <t>Error</t>
  </si>
  <si>
    <t>MAPE</t>
  </si>
  <si>
    <t>Model Fit</t>
  </si>
  <si>
    <t>05/01/2021</t>
  </si>
  <si>
    <t>RSQ</t>
  </si>
  <si>
    <t>05/02/2021</t>
  </si>
  <si>
    <t>05/03/2021</t>
  </si>
  <si>
    <t>05/04/2021</t>
  </si>
  <si>
    <t>05/05/2021</t>
  </si>
  <si>
    <t>05/06/2021</t>
  </si>
  <si>
    <t>05/07/2021</t>
  </si>
  <si>
    <t>05/08/2021</t>
  </si>
  <si>
    <t>05/09/2021</t>
  </si>
  <si>
    <t>05/10/2021</t>
  </si>
  <si>
    <t>05/11/2021</t>
  </si>
  <si>
    <t>05/12/2021</t>
  </si>
  <si>
    <t>05/13/2021</t>
  </si>
  <si>
    <t>05/14/2021</t>
  </si>
  <si>
    <t>05/15/2021</t>
  </si>
  <si>
    <t>05/16/2021</t>
  </si>
  <si>
    <t>05/17/2021</t>
  </si>
  <si>
    <t>05/18/2021</t>
  </si>
  <si>
    <t>05/19/2021</t>
  </si>
  <si>
    <t>05/20/2021</t>
  </si>
  <si>
    <t>05/21/2021</t>
  </si>
  <si>
    <t>05/22/2021</t>
  </si>
  <si>
    <t>05/23/2021</t>
  </si>
  <si>
    <t>05/24/2021</t>
  </si>
  <si>
    <t>05/25/2021</t>
  </si>
  <si>
    <t>05/26/2021</t>
  </si>
  <si>
    <t>05/27/2021</t>
  </si>
  <si>
    <t>05/28/2021</t>
  </si>
  <si>
    <t>05/29/2021</t>
  </si>
  <si>
    <t>05/30/2021</t>
  </si>
  <si>
    <t>05/31/2021</t>
  </si>
  <si>
    <t>06/01/2021</t>
  </si>
  <si>
    <t>06/02/2021</t>
  </si>
  <si>
    <t>06/03/2021</t>
  </si>
  <si>
    <t>06/04/2021</t>
  </si>
  <si>
    <t>06/05/2021</t>
  </si>
  <si>
    <t>06/06/2021</t>
  </si>
  <si>
    <t>06/07/2021</t>
  </si>
  <si>
    <t>06/08/2021</t>
  </si>
  <si>
    <t>06/09/2021</t>
  </si>
  <si>
    <t>06/10/2021</t>
  </si>
  <si>
    <t>06/11/2021</t>
  </si>
  <si>
    <t>06/12/2021</t>
  </si>
  <si>
    <t>06/13/2021</t>
  </si>
  <si>
    <t>06/14/2021</t>
  </si>
  <si>
    <t>06/15/2021</t>
  </si>
  <si>
    <t>06/16/2021</t>
  </si>
  <si>
    <t>06/17/2021</t>
  </si>
  <si>
    <t>06/18/2021</t>
  </si>
  <si>
    <t>06/19/2021</t>
  </si>
  <si>
    <t>06/20/2021</t>
  </si>
  <si>
    <t>06/21/2021</t>
  </si>
  <si>
    <t>06/22/2021</t>
  </si>
  <si>
    <t>06/23/2021</t>
  </si>
  <si>
    <t>06/24/2021</t>
  </si>
  <si>
    <t>06/25/2021</t>
  </si>
  <si>
    <t>06/26/2021</t>
  </si>
  <si>
    <t>06/27/2021</t>
  </si>
  <si>
    <t>06/28/2021</t>
  </si>
  <si>
    <t>06/29/2021</t>
  </si>
  <si>
    <t>06/30/2021</t>
  </si>
  <si>
    <t>07/01/2021</t>
  </si>
  <si>
    <t>07/02/2021</t>
  </si>
  <si>
    <t>07/03/2021</t>
  </si>
  <si>
    <t>07/04/2021</t>
  </si>
  <si>
    <t>07/05/2021</t>
  </si>
  <si>
    <t>07/06/2021</t>
  </si>
  <si>
    <t>07/07/2021</t>
  </si>
  <si>
    <t>07/08/2021</t>
  </si>
  <si>
    <t>07/09/2021</t>
  </si>
  <si>
    <t>07/10/2021</t>
  </si>
  <si>
    <t>07/11/2021</t>
  </si>
  <si>
    <t>07/12/2021</t>
  </si>
  <si>
    <t>07/13/2021</t>
  </si>
  <si>
    <t>07/14/2021</t>
  </si>
  <si>
    <t>07/15/2021</t>
  </si>
  <si>
    <t>07/16/2021</t>
  </si>
  <si>
    <t>07/17/2021</t>
  </si>
  <si>
    <t>07/18/2021</t>
  </si>
  <si>
    <t>07/19/2021</t>
  </si>
  <si>
    <t>07/20/2021</t>
  </si>
  <si>
    <t>07/21/2021</t>
  </si>
  <si>
    <t>07/22/2021</t>
  </si>
  <si>
    <t>07/23/2021</t>
  </si>
  <si>
    <t>07/24/2021</t>
  </si>
  <si>
    <t>07/25/2021</t>
  </si>
  <si>
    <t>07/26/2021</t>
  </si>
  <si>
    <t>07/27/2021</t>
  </si>
  <si>
    <t>07/28/2021</t>
  </si>
  <si>
    <t>07/29/2021</t>
  </si>
  <si>
    <t>07/30/2021</t>
  </si>
  <si>
    <t>07/31/2021</t>
  </si>
  <si>
    <t>08/01/2021</t>
  </si>
  <si>
    <t>08/02/2021</t>
  </si>
  <si>
    <t>08/03/2021</t>
  </si>
  <si>
    <t>08/04/2021</t>
  </si>
  <si>
    <t>08/05/2021</t>
  </si>
  <si>
    <t>08/06/2021</t>
  </si>
  <si>
    <t>08/07/2021</t>
  </si>
  <si>
    <t>08/08/2021</t>
  </si>
  <si>
    <t>08/09/2021</t>
  </si>
  <si>
    <t>08/10/2021</t>
  </si>
  <si>
    <t>08/11/2021</t>
  </si>
  <si>
    <t>08/12/2021</t>
  </si>
  <si>
    <t>08/13/2021</t>
  </si>
  <si>
    <t>08/14/2021</t>
  </si>
  <si>
    <t>08/15/2021</t>
  </si>
  <si>
    <t>08/16/2021</t>
  </si>
  <si>
    <t>08/17/2021</t>
  </si>
  <si>
    <t>08/18/2021</t>
  </si>
  <si>
    <t>08/19/2021</t>
  </si>
  <si>
    <t>08/20/2021</t>
  </si>
  <si>
    <t>08/21/2021</t>
  </si>
  <si>
    <t>08/22/2021</t>
  </si>
  <si>
    <t>08/23/2021</t>
  </si>
  <si>
    <t>08/24/2021</t>
  </si>
  <si>
    <t>08/25/2021</t>
  </si>
  <si>
    <t>08/26/2021</t>
  </si>
  <si>
    <t>08/27/2021</t>
  </si>
  <si>
    <t>08/28/2021</t>
  </si>
  <si>
    <t>08/29/2021</t>
  </si>
  <si>
    <t>08/30/2021</t>
  </si>
  <si>
    <t>08/31/2021</t>
  </si>
  <si>
    <t>09/01/2021</t>
  </si>
  <si>
    <t>09/02/2021</t>
  </si>
  <si>
    <t>09/03/2021</t>
  </si>
  <si>
    <t>09/04/2021</t>
  </si>
  <si>
    <t>09/05/2021</t>
  </si>
  <si>
    <t>09/06/2021</t>
  </si>
  <si>
    <t>09/07/2021</t>
  </si>
  <si>
    <t>09/08/2021</t>
  </si>
  <si>
    <t>09/09/2021</t>
  </si>
  <si>
    <t>09/10/2021</t>
  </si>
  <si>
    <t>09/11/2021</t>
  </si>
  <si>
    <t>09/12/2021</t>
  </si>
  <si>
    <t>09/13/2021</t>
  </si>
  <si>
    <t>09/14/2021</t>
  </si>
  <si>
    <t>09/15/2021</t>
  </si>
  <si>
    <t>09/16/2021</t>
  </si>
  <si>
    <t>09/17/2021</t>
  </si>
  <si>
    <t>09/18/2021</t>
  </si>
  <si>
    <t>09/19/2021</t>
  </si>
  <si>
    <t>09/20/2021</t>
  </si>
  <si>
    <t>09/21/2021</t>
  </si>
  <si>
    <t>09/22/2021</t>
  </si>
  <si>
    <t>09/23/2021</t>
  </si>
  <si>
    <t>09/24/2021</t>
  </si>
  <si>
    <t>09/25/2021</t>
  </si>
  <si>
    <t>09/26/2021</t>
  </si>
  <si>
    <t>09/27/2021</t>
  </si>
  <si>
    <t>09/28/2021</t>
  </si>
  <si>
    <t>09/29/2021</t>
  </si>
  <si>
    <t>09/30/2021</t>
  </si>
  <si>
    <t>10/01/2021</t>
  </si>
  <si>
    <t>10/02/2021</t>
  </si>
  <si>
    <t>10/03/2021</t>
  </si>
  <si>
    <t>10/04/2021</t>
  </si>
  <si>
    <t>10/05/2021</t>
  </si>
  <si>
    <t>10/06/2021</t>
  </si>
  <si>
    <t>10/07/2021</t>
  </si>
  <si>
    <t>10/08/2021</t>
  </si>
  <si>
    <t>10/09/2021</t>
  </si>
  <si>
    <t>10/10/2021</t>
  </si>
  <si>
    <t>10/11/2021</t>
  </si>
  <si>
    <t>10/12/2021</t>
  </si>
  <si>
    <t>10/13/2021</t>
  </si>
  <si>
    <t>10/14/2021</t>
  </si>
  <si>
    <t>10/15/2021</t>
  </si>
  <si>
    <t>10/16/2021</t>
  </si>
  <si>
    <t>10/17/2021</t>
  </si>
  <si>
    <t>10/18/2021</t>
  </si>
  <si>
    <t>10/19/2021</t>
  </si>
  <si>
    <t>10/20/2021</t>
  </si>
  <si>
    <t>10/21/2021</t>
  </si>
  <si>
    <t>10/22/2021</t>
  </si>
  <si>
    <t>10/23/2021</t>
  </si>
  <si>
    <t>10/24/2021</t>
  </si>
  <si>
    <t>10/25/2021</t>
  </si>
  <si>
    <t>10/26/2021</t>
  </si>
  <si>
    <t>10/27/2021</t>
  </si>
  <si>
    <t>10/28/2021</t>
  </si>
  <si>
    <t>10/29/2021</t>
  </si>
  <si>
    <t>10/30/2021</t>
  </si>
  <si>
    <t>10/31/2021</t>
  </si>
  <si>
    <t>Contribution</t>
  </si>
  <si>
    <t>ActualSales</t>
  </si>
  <si>
    <t>Model Details</t>
  </si>
  <si>
    <t>Group</t>
  </si>
  <si>
    <t>Bucket</t>
  </si>
  <si>
    <t>Variable</t>
  </si>
  <si>
    <t>Incremental Revenue</t>
  </si>
  <si>
    <t>% Incremental Revenue</t>
  </si>
  <si>
    <t>Spend</t>
  </si>
  <si>
    <t>Spend Share in %</t>
  </si>
  <si>
    <t>Amoad_Gamma</t>
  </si>
  <si>
    <t>KPI</t>
  </si>
  <si>
    <t>Revenue (USD)</t>
  </si>
  <si>
    <t>Nend_Gamma</t>
  </si>
  <si>
    <t>Base</t>
  </si>
  <si>
    <t>Total Base</t>
  </si>
  <si>
    <t>Twitter_Sep_Oct_Gamma</t>
  </si>
  <si>
    <t>Competition</t>
  </si>
  <si>
    <t>Super Stylist</t>
  </si>
  <si>
    <t>YT_Ap_June_Gamma</t>
  </si>
  <si>
    <t>Incremental</t>
  </si>
  <si>
    <t>Total Incremental</t>
  </si>
  <si>
    <t>YT_Jul_Aug_Gamma</t>
  </si>
  <si>
    <t>Media</t>
  </si>
  <si>
    <t>Total Media</t>
  </si>
  <si>
    <t>YouTube</t>
  </si>
  <si>
    <t>Twitter</t>
  </si>
  <si>
    <t>Facebook</t>
  </si>
  <si>
    <t>Amoad</t>
  </si>
  <si>
    <t>Nend</t>
  </si>
  <si>
    <t>Updates</t>
  </si>
  <si>
    <t>Total Updates</t>
  </si>
  <si>
    <t>Notes:</t>
  </si>
  <si>
    <t>Scope</t>
  </si>
  <si>
    <t>Game</t>
  </si>
  <si>
    <t>Shining Nikki</t>
  </si>
  <si>
    <t>IAP Revenue Scaled</t>
  </si>
  <si>
    <t>Assessment period</t>
  </si>
  <si>
    <t>1st May'21 - 31st Oct'21</t>
  </si>
  <si>
    <t>Number of days</t>
  </si>
  <si>
    <t>Country</t>
  </si>
  <si>
    <t>Japan</t>
  </si>
  <si>
    <t>Launch Date</t>
  </si>
  <si>
    <t>18th Mar'21</t>
  </si>
  <si>
    <t>Macro</t>
  </si>
  <si>
    <t>Micro</t>
  </si>
  <si>
    <t>Super stylist</t>
  </si>
  <si>
    <t>TikTok</t>
  </si>
  <si>
    <t>Apple Search</t>
  </si>
  <si>
    <t>Events and Updates</t>
  </si>
  <si>
    <t>Events, Updates and Bug fixes</t>
  </si>
  <si>
    <t>Title</t>
  </si>
  <si>
    <t>Sum of Decomp</t>
  </si>
  <si>
    <t>I10_EXP</t>
  </si>
  <si>
    <t>I11</t>
  </si>
  <si>
    <t>I3</t>
  </si>
  <si>
    <t>I4</t>
  </si>
  <si>
    <t>I5_EXP</t>
  </si>
  <si>
    <t>I6</t>
  </si>
  <si>
    <t>I7_EXP</t>
  </si>
  <si>
    <t>I8_EXP</t>
  </si>
  <si>
    <t>I9</t>
  </si>
  <si>
    <t>INTERCEPT</t>
  </si>
  <si>
    <t>S3_EXP</t>
  </si>
  <si>
    <t>s5_EXP</t>
  </si>
  <si>
    <t>U3_EXP</t>
  </si>
  <si>
    <t>U4_lag</t>
  </si>
  <si>
    <t>U4_POST_1_EXP</t>
  </si>
  <si>
    <t>U5_EXP</t>
  </si>
  <si>
    <t>U6_EXP</t>
  </si>
  <si>
    <t>U7_EXP</t>
  </si>
  <si>
    <t>Level 1</t>
  </si>
  <si>
    <t>Level 2</t>
  </si>
  <si>
    <t>Level 3</t>
  </si>
  <si>
    <t>Level 4</t>
  </si>
  <si>
    <t>Level 5</t>
  </si>
  <si>
    <t>Level 6</t>
  </si>
  <si>
    <t>MeasureName</t>
  </si>
  <si>
    <t>Priors</t>
  </si>
  <si>
    <t>StandardDeviation</t>
  </si>
  <si>
    <t>Coefficient</t>
  </si>
  <si>
    <t>T-Stat</t>
  </si>
  <si>
    <t>P-Value</t>
  </si>
  <si>
    <t>Standard Error</t>
  </si>
  <si>
    <t>VIF</t>
  </si>
  <si>
    <t>Correction_Factor</t>
  </si>
  <si>
    <t>Intercept</t>
  </si>
  <si>
    <t>BASE</t>
  </si>
  <si>
    <t>BaseLine</t>
  </si>
  <si>
    <t>InternalEvents</t>
  </si>
  <si>
    <t>updates</t>
  </si>
  <si>
    <t>Metric</t>
  </si>
  <si>
    <t>Spend (000’)</t>
  </si>
  <si>
    <t>Row Labels</t>
  </si>
  <si>
    <t>FB_Ap_June_Gamma</t>
  </si>
  <si>
    <t>FB_Jul_Aug_Gamma</t>
  </si>
  <si>
    <t>FB_Sep_Oct_Gamma</t>
  </si>
  <si>
    <t>Twitter_Ap_June_Gamma</t>
  </si>
  <si>
    <t>Twitter_Jul_Aug_Gamma</t>
  </si>
  <si>
    <t>YT_Sep_Oct_Gamma</t>
  </si>
  <si>
    <t>INCREMENTAL</t>
  </si>
  <si>
    <t>c. Override with business expectations in terms of priors</t>
  </si>
  <si>
    <t xml:space="preserve">ii. Empirical priors (learning from the model through iterations) </t>
  </si>
  <si>
    <t>Grand Total</t>
  </si>
  <si>
    <t>-</t>
  </si>
  <si>
    <t>1. In the previous iteration, all of the media had a positive coefficient; however, when we look at the spending share of Twitter vs the contribution in the table, we see that Twitter's contribution is not aligning with the spending as Youtube has the highest spend share than the Twitter; therefore, we will try lowering the coefficient for Twitter as well try playing around others and see how the model reacts.</t>
  </si>
  <si>
    <t>May</t>
  </si>
  <si>
    <t>Jun</t>
  </si>
  <si>
    <t>Aug</t>
  </si>
  <si>
    <t>Sep</t>
  </si>
  <si>
    <t>July</t>
  </si>
  <si>
    <t>g5</t>
  </si>
  <si>
    <t>g6</t>
  </si>
  <si>
    <t>g7</t>
  </si>
  <si>
    <t>Jun_1</t>
  </si>
  <si>
    <t>Oct_1</t>
  </si>
  <si>
    <t>PU2</t>
  </si>
  <si>
    <t>PU3</t>
  </si>
  <si>
    <t>PU4</t>
  </si>
  <si>
    <t>PU5</t>
  </si>
  <si>
    <t>PU6</t>
  </si>
  <si>
    <t>PU7</t>
  </si>
  <si>
    <t>PU8</t>
  </si>
  <si>
    <t>super_stylist</t>
  </si>
  <si>
    <t>NA</t>
  </si>
  <si>
    <t>Pre_event_new</t>
  </si>
  <si>
    <t>Price</t>
  </si>
  <si>
    <t>Amoad_Gamma_Scurve</t>
  </si>
  <si>
    <t>Twitter_Jul_Aug_Gamma_Scurve</t>
  </si>
  <si>
    <t>FB_Sep_Oct_Gamma_Scurve</t>
  </si>
  <si>
    <t>FB_Jul_Aug_Gamma_Scurve</t>
  </si>
  <si>
    <t>Nend_Gamma_Scurve</t>
  </si>
  <si>
    <t>YT_Ap_June_Gamma_Scurve</t>
  </si>
  <si>
    <t>FB_Ap_June_Gamma_Scurve</t>
  </si>
  <si>
    <t>Twitter_Ap_June_Gamma_Scurve</t>
  </si>
  <si>
    <t>YT_Jul_Aug_Gamma_Scurve</t>
  </si>
  <si>
    <t>YT_Sep_Oct_Gamma_SC</t>
  </si>
  <si>
    <t>Twitter_Sep_Oct_Gamma_SC</t>
  </si>
  <si>
    <t>2. Twitter now contributes approximately 14%. if we continue to try to reduce the coefficient further, model fit will deteriorate and hence we stop here and repeat the process for other media variables based on the spend share</t>
  </si>
  <si>
    <t>Sum of Mean</t>
  </si>
  <si>
    <t>Period</t>
  </si>
  <si>
    <t>Predicted</t>
  </si>
  <si>
    <t>Coefficients --&gt;</t>
  </si>
  <si>
    <t>1. Export Data &amp; Model results  from platform- where we will have the both raw and transformed data</t>
  </si>
  <si>
    <t>Holodout MAPE</t>
  </si>
  <si>
    <t>HOLDOUT</t>
  </si>
  <si>
    <t>Type</t>
  </si>
  <si>
    <t>Platform Transformation</t>
  </si>
  <si>
    <t>Transformation Rule</t>
  </si>
  <si>
    <t>Transformation Parameters</t>
  </si>
  <si>
    <t>VD</t>
  </si>
  <si>
    <t>Exponential Decay</t>
  </si>
  <si>
    <t>Exponential Decay([measurename],Decay Rate,Weeks)</t>
  </si>
  <si>
    <t>Exponential Decay([I10],0.7,6)</t>
  </si>
  <si>
    <t>VI</t>
  </si>
  <si>
    <t>Direct</t>
  </si>
  <si>
    <t>Direct( Measure)</t>
  </si>
  <si>
    <t>Exponential Decay([I5],0.9,3)</t>
  </si>
  <si>
    <t>Exponential Decay([I7],0.8,2)</t>
  </si>
  <si>
    <t>Exponential Decay([I8],0.8,2)</t>
  </si>
  <si>
    <t>Exponential Decay([S3],0.6,2)</t>
  </si>
  <si>
    <t>Exponential Decay([s5],0.4,4)</t>
  </si>
  <si>
    <t>Exponential Decay([U3],0.7,2)</t>
  </si>
  <si>
    <t>Lag</t>
  </si>
  <si>
    <t>Lag([measurename],Period)</t>
  </si>
  <si>
    <t>Lag([U4],1)</t>
  </si>
  <si>
    <t>Exponential Decay([U4_POST_1],0.8,4)</t>
  </si>
  <si>
    <t>Exponential Decay([U5],0.9,3)</t>
  </si>
  <si>
    <t>Exponential Decay([U6],0.5,3)</t>
  </si>
  <si>
    <t>Exponential Decay([U7],0.8,3)</t>
  </si>
  <si>
    <t>DOF</t>
  </si>
  <si>
    <t>Weeks</t>
  </si>
  <si>
    <t>Decay</t>
  </si>
  <si>
    <t>Range</t>
  </si>
  <si>
    <t>Transformation details</t>
  </si>
  <si>
    <t>Gamma</t>
  </si>
  <si>
    <t>Gamma([measurename],Decay,Degrees Of Freedom,Weeks)</t>
  </si>
  <si>
    <t>Gamma([FB_Ap_June],0.2,1,7)</t>
  </si>
  <si>
    <t>Gamma([FB_Jul_Aug],0.2,1,7)</t>
  </si>
  <si>
    <t>Gamma([FB_Sep_Oct],0.2,1,7)</t>
  </si>
  <si>
    <t>Gamma([Twitter_Ap_June],0.4,1,7)</t>
  </si>
  <si>
    <t>Gamma([Twitter_Jul_Aug],0.4,1,7)</t>
  </si>
  <si>
    <t>Gamma([Twitter_Sep_Oct],0.4,1,7)</t>
  </si>
  <si>
    <t>Gamma([YT_Ap_June],0.3,1,7)</t>
  </si>
  <si>
    <t>Gamma([YT_Jul_Aug],0.3,1,7)</t>
  </si>
  <si>
    <t>Gamma([YT_Sep_Oct],0.3,1,7)</t>
  </si>
  <si>
    <t>0.2 to 0.5</t>
  </si>
  <si>
    <t>1 to 2</t>
  </si>
  <si>
    <t>3 to 7 days</t>
  </si>
  <si>
    <t>Highlighted ones are turned positive in one of the iterations we ran, the same coefficient is given as priors for those variables which were -ve earlier with 40% Std Deviation</t>
  </si>
  <si>
    <t>Gamma([Amoad],0.2,1,7)</t>
  </si>
  <si>
    <t>Gamma([Nend],0.5,1,7)</t>
  </si>
  <si>
    <t>PostUpdates</t>
  </si>
  <si>
    <t>seas</t>
  </si>
  <si>
    <t>All of the updated and internal events have taken positive coefficients.</t>
  </si>
  <si>
    <t>Except for YT_Jul_Aug_Gamma &amp; FB_Sep_Oct_Gamma every other media have taken +ve coefficient in this iteration.</t>
  </si>
  <si>
    <t>Here twitter's coefficient has been decreased in order to align with the spend share</t>
  </si>
  <si>
    <t>S Curve</t>
  </si>
  <si>
    <t>S Curve([measurename], Alpha, Beta)</t>
  </si>
  <si>
    <t>S Curve([Amoad_Gamma],2,716254.5537)</t>
  </si>
  <si>
    <t>S Curve([FB_Ap_June_Gamma],2,95706.7936)</t>
  </si>
  <si>
    <t>S Curve([FB_Jul_Aug_Gamma],2,56367.85115)</t>
  </si>
  <si>
    <t>S Curve([FB_Sep_Oct_Gamma],2,94305.42376)</t>
  </si>
  <si>
    <t>S Curve([Nend_Gamma],2,1091697.71104)</t>
  </si>
  <si>
    <t>S Curve([Twitter_Ap_June_Gamma],2,2368798.25478)</t>
  </si>
  <si>
    <t>S Curve([Twitter_Jul_Aug_Gamma],2,2615857.07916)</t>
  </si>
  <si>
    <t>S Curve([Twitter_Sep_Oct_Gamma],1.68,2209008.58)</t>
  </si>
  <si>
    <t>S Curve([YT_Ap_June_Gamma],2,1208985.32748)</t>
  </si>
  <si>
    <t>S Curve([YT_Jul_Aug_Gamma],2,691225.58321)</t>
  </si>
  <si>
    <t>S Curve([YT_Sep_Oct_Gamma],1.75,1585668.36)</t>
  </si>
  <si>
    <t>1. Started modeling iterations with "updates" and "event" variables and input them by splitting them by different periods</t>
  </si>
  <si>
    <t>2. Applied exponential decay transformation to capture the decaying impact of these events on KPI</t>
  </si>
  <si>
    <t>Recommended Parameter ranges</t>
  </si>
  <si>
    <t xml:space="preserve">1. Next included media (add all media variables which cover 80 to 90% of the spend). In this case, start with YouTube, Twitter, and Facebook </t>
  </si>
  <si>
    <t xml:space="preserve">2.  We tested YouTube, Twitter, and Facebook with splits based on the iOS 14.5 adoption rate in the model. </t>
  </si>
  <si>
    <t>3. In order to capture the carryover impact of media variables, suitable Transformations (Ad stock /Gamma) have been selected and parameters are identified by running multiple iterations and comparing model fits for each.</t>
  </si>
  <si>
    <t>4. The majority of the media variables used in this project are transformed using gamma transformation type.</t>
  </si>
  <si>
    <t>Transformation Type:</t>
  </si>
  <si>
    <t>Parameter Type</t>
  </si>
  <si>
    <t>Transformations</t>
  </si>
  <si>
    <t>1. From the previous iteration, Some of the media variables turned -ve in coefficient; To correct the negative signs, the following options are explored</t>
  </si>
  <si>
    <t>a. Try changing the transformation parameters</t>
  </si>
  <si>
    <t>b. If the impression pattern differs significantly from period to period, we will attempt to break the variables.</t>
  </si>
  <si>
    <t>Options to arrive at a prior</t>
  </si>
  <si>
    <t>iii. External Studies</t>
  </si>
  <si>
    <t>i. using Proxy coefficients based on % spend share</t>
  </si>
  <si>
    <t xml:space="preserve">Most media variables in the given iterations have picked up the +ve coefficients; </t>
  </si>
  <si>
    <t>Standard deviation for priors are typically set ranging from 40 to 50% of the mean to allow a fine balance between data and the Prior</t>
  </si>
  <si>
    <t>1. In the previous iteration, all of the media had a positive coefficient; however, when we compare the spend share of Twitter vs the contribution in the table, we see that Twitter's contribution is not aligning with the spend as Youtube has the highest spend share than the Twitter;</t>
  </si>
  <si>
    <t>3. Twitter now contributes approximately 14%. if we continue to try to reduce the coefficient further, model fit will deteriorate and hence we stop here and repeat the process for other media variables based on the spend share</t>
  </si>
  <si>
    <t>Here for FB and YT, we got the positive coefficient in one of the iterations by chagning transformation parameters and introducing other media variables</t>
  </si>
  <si>
    <t>Priors are set empirically at this stage based on the coefficients observed during these iteraions</t>
  </si>
  <si>
    <t xml:space="preserve"> 2.To test the hypothesis - why Youtube is underperforming and if really Twitter contribution is high, we tried lowering the coefficient for Twitter and increased the Prior for Youtube with SD of 20 to 25% and tracked the model fit.</t>
  </si>
  <si>
    <t>4. Once priors are incorporated, model stability has been validated through statistical diagnostics (Rsq, MAPE) for each iteration to ensure the overall model fit is intact</t>
  </si>
  <si>
    <t>1. We will try further to improve our model by introducing
. Holidays
. Monthly seasonality.
. Competitors</t>
  </si>
  <si>
    <t xml:space="preserve">2.To account of high residuals (errors) that are observed in the model fit,  we introduced some post updates  &amp; pre-event dummies in the model. </t>
  </si>
  <si>
    <t>1. The Gamma transformation applied initially captures only the lag/ carry over effects of media; However, to consider the non-linearity and saturation aspects of the media tactics, the S-Curve transformation is applied on top of the gamma transformation</t>
  </si>
  <si>
    <t>2. A S-Curve transformation has 2 parameters alpha (shape) &amp; beta (scale). To arrive at anchor points for both the parameters we make use of the excel template</t>
  </si>
  <si>
    <t>3. Once we test and arrive at the anchor points for Alpha and Beta we rescale the priors from iteration 5 and rerun the model. This rescaling is needed as Saturation is in terms of % while impressions were in absolute terms to begin with</t>
  </si>
  <si>
    <t>Template for rescaling of Priors</t>
  </si>
  <si>
    <t xml:space="preserve"> We do holdout test in order to check the predictive power of the model beyond the model duration</t>
  </si>
  <si>
    <t>Incase we want to stress test the model and few events/media tactics happened during the testing period, the calculation of Holdout MAPE has to be done outside the platform.</t>
  </si>
  <si>
    <t>Holdout Calculation:</t>
  </si>
  <si>
    <t>3.Highlighted in yellow are the ones executed during the holdout period. We will apply a proxy coefficient and see how model picks up for the last 30 days</t>
  </si>
  <si>
    <t>2. We calculate Predicted values &amp; Residual for each row {|Actual-Predicted|/|Actual|*100} by multiplying coefficients with the data</t>
  </si>
  <si>
    <t>Eg, Oct_1 is one of the events that occurred during the holdout. We are providing the proxy coefficient of one of the variables from the mode ("I4" in this case)</t>
  </si>
  <si>
    <t>Options/Assumption for proxy coefficients:</t>
  </si>
  <si>
    <t>2. Proxy can be given as an average coefficient across similar events happened in the past</t>
  </si>
  <si>
    <t xml:space="preserve">3. Proxy Coefficient can be based on recent most period from the model </t>
  </si>
  <si>
    <t>1. Proxy coefficient based on similar updates/events exectued in the past</t>
  </si>
  <si>
    <t>After estimating the proxy coefficients, the fit and the forecast are calculated to test our model accuracy.</t>
  </si>
  <si>
    <t>0.4 to 0.9</t>
  </si>
  <si>
    <t>2 to 6 days</t>
  </si>
  <si>
    <t>Exponential</t>
  </si>
  <si>
    <t>Wt. MAPE</t>
  </si>
  <si>
    <t>Using Option c.ii from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</si>
</sst>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0_);_(* \(#,##0\);_(* &quot;-&quot;??_);_(@_)"/>
    <numFmt numFmtId="165" formatCode="0.0%"/>
    <numFmt numFmtId="166" formatCode="#,##0.0"/>
    <numFmt numFmtId="167" formatCode="_ * #,##0.00_ ;_ * \-#,##0.00_ ;_ * &quot;-&quot;??_ ;_ @_ "/>
    <numFmt numFmtId="168" formatCode="mm/dd/yyyy"/>
    <numFmt numFmtId="169" formatCode="#,##0.000"/>
  </numFmts>
  <fonts count="25"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0"/>
      <name val="Arial"/>
      <family val="2"/>
    </font>
    <font>
      <sz val="10"/>
      <name val="Calibri"/>
      <family val="2"/>
      <scheme val="minor"/>
    </font>
    <font>
      <b/>
      <sz val="11"/>
      <name val="Calibri"/>
      <family val="2"/>
      <scheme val="minor"/>
    </font>
    <font>
      <b/>
      <sz val="18"/>
      <color rgb="FFFFFFFF"/>
      <name val="Bahnschrift"/>
      <family val="2"/>
    </font>
    <font>
      <sz val="11"/>
      <color theme="0" tint="-0.34998626667073579"/>
      <name val="Calibri"/>
      <family val="2"/>
      <scheme val="minor"/>
    </font>
    <font>
      <sz val="9"/>
      <color theme="1"/>
      <name val="Calibri"/>
      <family val="2"/>
      <scheme val="minor"/>
    </font>
    <font>
      <sz val="14"/>
      <color theme="1"/>
      <name val="Calibri"/>
      <family val="2"/>
    </font>
    <font>
      <b/>
      <sz val="10"/>
      <name val="Arial"/>
      <family val="2"/>
    </font>
    <font>
      <sz val="11"/>
      <color rgb="FF212121"/>
      <name val="Roboto"/>
    </font>
    <font>
      <b/>
      <sz val="11"/>
      <color theme="1"/>
      <name val="Calibri"/>
      <family val="2"/>
    </font>
    <font>
      <sz val="11"/>
      <color indexed="8"/>
      <name val="Calibri"/>
      <family val="2"/>
      <scheme val="minor"/>
    </font>
    <font>
      <b/>
      <sz val="11"/>
      <color indexed="8"/>
      <name val="Calibri"/>
      <family val="2"/>
      <scheme val="minor"/>
    </font>
    <font>
      <b/>
      <sz val="11"/>
      <name val="Calibri"/>
      <family val="2"/>
    </font>
    <font>
      <b/>
      <sz val="10"/>
      <name val="Calibri"/>
      <family val="2"/>
      <scheme val="minor"/>
    </font>
    <font>
      <sz val="11"/>
      <color rgb="FF00B050"/>
      <name val="Calibri"/>
      <family val="2"/>
      <scheme val="minor"/>
    </font>
    <font>
      <sz val="10"/>
      <name val="Calibri Light"/>
      <family val="2"/>
      <scheme val="major"/>
    </font>
    <font>
      <sz val="11"/>
      <color theme="1"/>
      <name val="Calibri Light"/>
      <family val="2"/>
      <scheme val="major"/>
    </font>
    <font>
      <b/>
      <sz val="10"/>
      <name val="Calibri Light"/>
      <family val="2"/>
      <scheme val="major"/>
    </font>
    <font>
      <u/>
      <sz val="11"/>
      <color theme="10"/>
      <name val="Calibri"/>
      <family val="2"/>
      <scheme val="minor"/>
    </font>
  </fonts>
  <fills count="12">
    <fill>
      <patternFill patternType="none"/>
    </fill>
    <fill>
      <patternFill patternType="gray125"/>
    </fill>
    <fill>
      <patternFill patternType="solid">
        <fgColor theme="8" tint="-0.249977111117893"/>
        <bgColor indexed="64"/>
      </patternFill>
    </fill>
    <fill>
      <patternFill patternType="solid">
        <fgColor rgb="FFFFFF00"/>
        <bgColor indexed="64"/>
      </patternFill>
    </fill>
    <fill>
      <patternFill patternType="solid">
        <fgColor rgb="FFFF0000"/>
        <bgColor indexed="64"/>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5"/>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0" tint="-0.14999847407452621"/>
        <bgColor indexed="64"/>
      </patternFill>
    </fill>
  </fills>
  <borders count="3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medium">
        <color indexed="64"/>
      </left>
      <right style="medium">
        <color indexed="64"/>
      </right>
      <top style="medium">
        <color indexed="64"/>
      </top>
      <bottom style="thin">
        <color auto="1"/>
      </bottom>
      <diagonal/>
    </border>
    <border>
      <left/>
      <right style="medium">
        <color indexed="64"/>
      </right>
      <top style="medium">
        <color indexed="64"/>
      </top>
      <bottom style="thin">
        <color auto="1"/>
      </bottom>
      <diagonal/>
    </border>
    <border>
      <left style="medium">
        <color indexed="64"/>
      </left>
      <right style="medium">
        <color indexed="64"/>
      </right>
      <top/>
      <bottom/>
      <diagonal/>
    </border>
    <border>
      <left style="medium">
        <color indexed="64"/>
      </left>
      <right/>
      <top/>
      <bottom/>
      <diagonal/>
    </border>
    <border>
      <left/>
      <right style="medium">
        <color indexed="64"/>
      </right>
      <top style="thin">
        <color auto="1"/>
      </top>
      <bottom/>
      <diagonal/>
    </border>
    <border>
      <left/>
      <right style="thin">
        <color auto="1"/>
      </right>
      <top style="thin">
        <color auto="1"/>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auto="1"/>
      </bottom>
      <diagonal/>
    </border>
    <border>
      <left/>
      <right/>
      <top/>
      <bottom style="thin">
        <color auto="1"/>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right style="medium">
        <color indexed="64"/>
      </right>
      <top/>
      <bottom style="thin">
        <color auto="1"/>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
      <left style="medium">
        <color indexed="64"/>
      </left>
      <right/>
      <top/>
      <bottom style="medium">
        <color indexed="64"/>
      </bottom>
      <diagonal/>
    </border>
    <border>
      <left/>
      <right style="thin">
        <color auto="1"/>
      </right>
      <top/>
      <bottom style="medium">
        <color indexed="64"/>
      </bottom>
      <diagonal/>
    </border>
    <border>
      <left/>
      <right/>
      <top/>
      <bottom style="thin">
        <color theme="4" tint="0.3999755851924192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theme="4" tint="0.3999755851924192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6">
    <xf numFmtId="0" fontId="0" fillId="0" borderId="0"/>
    <xf numFmtId="43" fontId="1" fillId="0" borderId="0" applyFont="0" applyFill="0" applyBorder="0" applyAlignment="0" applyProtection="0"/>
    <xf numFmtId="9" fontId="1" fillId="0" borderId="0" applyFont="0" applyFill="0" applyBorder="0" applyAlignment="0" applyProtection="0"/>
    <xf numFmtId="0" fontId="16" fillId="0" borderId="0"/>
    <xf numFmtId="9" fontId="16" fillId="0" borderId="0" applyFont="0" applyFill="0" applyBorder="0" applyAlignment="0" applyProtection="0"/>
    <xf numFmtId="0" fontId="24" fillId="0" borderId="0" applyNumberFormat="0" applyFill="0" applyBorder="0" applyAlignment="0" applyProtection="0"/>
  </cellStyleXfs>
  <cellXfs count="200">
    <xf numFmtId="0" fontId="0" fillId="0" borderId="0" xfId="0"/>
    <xf numFmtId="0" fontId="6" fillId="0" borderId="1" xfId="0" applyFont="1" applyBorder="1"/>
    <xf numFmtId="164" fontId="0" fillId="0" borderId="0" xfId="0" applyNumberFormat="1"/>
    <xf numFmtId="0" fontId="2" fillId="2" borderId="1" xfId="0" applyFont="1" applyFill="1" applyBorder="1" applyAlignment="1">
      <alignment horizontal="center" vertical="center"/>
    </xf>
    <xf numFmtId="165" fontId="5" fillId="0" borderId="0" xfId="2" applyNumberFormat="1" applyFont="1" applyFill="1" applyBorder="1"/>
    <xf numFmtId="165" fontId="0" fillId="0" borderId="1" xfId="2" applyNumberFormat="1" applyFont="1" applyBorder="1"/>
    <xf numFmtId="0" fontId="5" fillId="0" borderId="0" xfId="0" applyFont="1"/>
    <xf numFmtId="9" fontId="0" fillId="0" borderId="0" xfId="2" applyFont="1"/>
    <xf numFmtId="165" fontId="0" fillId="0" borderId="0" xfId="2" applyNumberFormat="1" applyFont="1"/>
    <xf numFmtId="0" fontId="7" fillId="0" borderId="1" xfId="0" applyFont="1" applyBorder="1"/>
    <xf numFmtId="9" fontId="0" fillId="0" borderId="1" xfId="2" applyFont="1" applyBorder="1"/>
    <xf numFmtId="164" fontId="0" fillId="0" borderId="1" xfId="0" applyNumberFormat="1" applyBorder="1"/>
    <xf numFmtId="0" fontId="0" fillId="0" borderId="1" xfId="0" applyBorder="1"/>
    <xf numFmtId="9" fontId="0" fillId="0" borderId="1" xfId="2" applyFont="1" applyFill="1" applyBorder="1"/>
    <xf numFmtId="165" fontId="0" fillId="0" borderId="1" xfId="2" applyNumberFormat="1" applyFont="1" applyFill="1" applyBorder="1"/>
    <xf numFmtId="4" fontId="0" fillId="0" borderId="1" xfId="0" applyNumberFormat="1" applyBorder="1" applyAlignment="1">
      <alignment horizontal="center" vertical="center"/>
    </xf>
    <xf numFmtId="3" fontId="7" fillId="0" borderId="1" xfId="1" applyNumberFormat="1" applyFont="1" applyFill="1" applyBorder="1" applyAlignment="1">
      <alignment horizontal="center" vertical="center"/>
    </xf>
    <xf numFmtId="3" fontId="7" fillId="0" borderId="1" xfId="0" applyNumberFormat="1" applyFont="1" applyBorder="1" applyAlignment="1">
      <alignment horizontal="center" vertical="center"/>
    </xf>
    <xf numFmtId="3" fontId="0" fillId="0" borderId="1" xfId="0" applyNumberFormat="1" applyBorder="1" applyAlignment="1">
      <alignment horizontal="center" vertical="center"/>
    </xf>
    <xf numFmtId="0" fontId="7" fillId="0" borderId="1" xfId="0" applyFont="1" applyBorder="1" applyAlignment="1">
      <alignment horizontal="center" vertical="center"/>
    </xf>
    <xf numFmtId="14" fontId="7" fillId="0" borderId="1" xfId="0" applyNumberFormat="1" applyFont="1" applyBorder="1" applyAlignment="1">
      <alignment horizontal="center" vertical="center"/>
    </xf>
    <xf numFmtId="164" fontId="7" fillId="0" borderId="1" xfId="1" applyNumberFormat="1" applyFont="1" applyFill="1" applyBorder="1" applyAlignment="1">
      <alignment horizontal="center" vertical="center"/>
    </xf>
    <xf numFmtId="0" fontId="0" fillId="0" borderId="1" xfId="0" applyBorder="1" applyAlignment="1">
      <alignment horizontal="center" vertical="center"/>
    </xf>
    <xf numFmtId="165" fontId="4" fillId="0" borderId="1" xfId="2" applyNumberFormat="1" applyFont="1" applyBorder="1" applyAlignment="1">
      <alignment horizontal="center" vertical="center"/>
    </xf>
    <xf numFmtId="0" fontId="3" fillId="0" borderId="0" xfId="0" applyFont="1"/>
    <xf numFmtId="0" fontId="3" fillId="0" borderId="0" xfId="0" applyFont="1" applyAlignment="1">
      <alignment horizontal="left"/>
    </xf>
    <xf numFmtId="167" fontId="0" fillId="0" borderId="0" xfId="0" applyNumberFormat="1"/>
    <xf numFmtId="167" fontId="3" fillId="0" borderId="0" xfId="0" applyNumberFormat="1" applyFont="1"/>
    <xf numFmtId="0" fontId="0" fillId="0" borderId="11" xfId="0" applyBorder="1" applyAlignment="1">
      <alignment horizontal="center" vertical="center"/>
    </xf>
    <xf numFmtId="164" fontId="0" fillId="0" borderId="0" xfId="1" applyNumberFormat="1" applyFont="1" applyBorder="1"/>
    <xf numFmtId="9" fontId="0" fillId="0" borderId="1" xfId="2" applyFont="1" applyBorder="1" applyAlignment="1">
      <alignment horizontal="center" vertical="center"/>
    </xf>
    <xf numFmtId="3" fontId="0" fillId="0" borderId="0" xfId="2" applyNumberFormat="1" applyFont="1" applyAlignment="1">
      <alignment horizontal="center" vertical="center"/>
    </xf>
    <xf numFmtId="165" fontId="0" fillId="0" borderId="0" xfId="2" applyNumberFormat="1" applyFont="1" applyAlignment="1">
      <alignment horizontal="center"/>
    </xf>
    <xf numFmtId="0" fontId="0" fillId="0" borderId="0" xfId="0" applyAlignment="1">
      <alignment horizontal="center" vertical="center"/>
    </xf>
    <xf numFmtId="3" fontId="0" fillId="0" borderId="0" xfId="0" applyNumberFormat="1" applyAlignment="1">
      <alignment horizontal="center" vertical="center"/>
    </xf>
    <xf numFmtId="0" fontId="0" fillId="4" borderId="9" xfId="0" applyFill="1" applyBorder="1"/>
    <xf numFmtId="0" fontId="0" fillId="4" borderId="5" xfId="0" applyFill="1" applyBorder="1"/>
    <xf numFmtId="0" fontId="3" fillId="4" borderId="5" xfId="0" applyFont="1" applyFill="1" applyBorder="1"/>
    <xf numFmtId="164" fontId="2" fillId="2" borderId="1" xfId="1" applyNumberFormat="1" applyFont="1" applyFill="1" applyBorder="1" applyAlignment="1">
      <alignment horizontal="center" vertical="center"/>
    </xf>
    <xf numFmtId="164" fontId="0" fillId="0" borderId="1" xfId="1" applyNumberFormat="1" applyFont="1" applyBorder="1" applyAlignment="1">
      <alignment horizontal="center" vertical="center"/>
    </xf>
    <xf numFmtId="164" fontId="0" fillId="0" borderId="1" xfId="1" applyNumberFormat="1" applyFont="1" applyBorder="1"/>
    <xf numFmtId="165" fontId="0" fillId="0" borderId="1" xfId="2" applyNumberFormat="1" applyFont="1" applyBorder="1" applyAlignment="1">
      <alignment horizontal="center" vertical="center"/>
    </xf>
    <xf numFmtId="167" fontId="0" fillId="0" borderId="1" xfId="0" applyNumberFormat="1" applyBorder="1"/>
    <xf numFmtId="164" fontId="4" fillId="0" borderId="1" xfId="1" applyNumberFormat="1" applyFont="1" applyBorder="1" applyAlignment="1">
      <alignment horizontal="center" vertical="center"/>
    </xf>
    <xf numFmtId="164" fontId="4" fillId="0" borderId="1" xfId="1" applyNumberFormat="1" applyFont="1" applyBorder="1"/>
    <xf numFmtId="164" fontId="1" fillId="0" borderId="1" xfId="1" applyNumberFormat="1" applyFont="1" applyBorder="1"/>
    <xf numFmtId="164" fontId="4" fillId="0" borderId="1" xfId="1" applyNumberFormat="1" applyFont="1" applyFill="1" applyBorder="1"/>
    <xf numFmtId="164" fontId="1" fillId="0" borderId="1" xfId="1" applyNumberFormat="1" applyFont="1" applyFill="1" applyBorder="1"/>
    <xf numFmtId="0" fontId="0" fillId="0" borderId="1" xfId="0" applyBorder="1" applyAlignment="1">
      <alignment horizontal="left" vertical="center"/>
    </xf>
    <xf numFmtId="0" fontId="9" fillId="0" borderId="0" xfId="0" applyFont="1" applyAlignment="1">
      <alignment horizontal="center" vertical="center" readingOrder="1"/>
    </xf>
    <xf numFmtId="164" fontId="2" fillId="2" borderId="15" xfId="1" applyNumberFormat="1" applyFont="1" applyFill="1" applyBorder="1" applyAlignment="1">
      <alignment horizontal="center" vertical="center"/>
    </xf>
    <xf numFmtId="164" fontId="2" fillId="2" borderId="16" xfId="1" applyNumberFormat="1" applyFont="1" applyFill="1" applyBorder="1" applyAlignment="1">
      <alignment horizontal="center" vertical="center"/>
    </xf>
    <xf numFmtId="164" fontId="2" fillId="2" borderId="17" xfId="1" applyNumberFormat="1" applyFont="1" applyFill="1" applyBorder="1" applyAlignment="1">
      <alignment horizontal="left" vertical="center"/>
    </xf>
    <xf numFmtId="0" fontId="0" fillId="0" borderId="10"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left" vertical="center"/>
    </xf>
    <xf numFmtId="0" fontId="4" fillId="3" borderId="18" xfId="0" applyFont="1" applyFill="1" applyBorder="1" applyAlignment="1">
      <alignment horizontal="left" vertical="center"/>
    </xf>
    <xf numFmtId="0" fontId="4" fillId="3" borderId="19" xfId="0" applyFont="1" applyFill="1" applyBorder="1" applyAlignment="1">
      <alignment horizontal="left" vertical="center"/>
    </xf>
    <xf numFmtId="0" fontId="0" fillId="0" borderId="19" xfId="0" applyBorder="1" applyAlignment="1">
      <alignment horizontal="left" vertical="center"/>
    </xf>
    <xf numFmtId="0" fontId="10" fillId="0" borderId="19" xfId="0" applyFont="1" applyBorder="1" applyAlignment="1">
      <alignment horizontal="left" vertical="center"/>
    </xf>
    <xf numFmtId="0" fontId="10" fillId="0" borderId="20" xfId="0" applyFont="1" applyBorder="1" applyAlignment="1">
      <alignment horizontal="left" vertical="center"/>
    </xf>
    <xf numFmtId="0" fontId="0" fillId="0" borderId="22" xfId="0" applyBorder="1" applyAlignment="1">
      <alignment horizontal="left" vertical="center"/>
    </xf>
    <xf numFmtId="0" fontId="0" fillId="0" borderId="0" xfId="0" pivotButton="1"/>
    <xf numFmtId="0" fontId="4" fillId="5" borderId="23" xfId="0" applyFont="1" applyFill="1" applyBorder="1"/>
    <xf numFmtId="164" fontId="11" fillId="0" borderId="1" xfId="1" applyNumberFormat="1" applyFont="1" applyBorder="1" applyAlignment="1">
      <alignment horizontal="right"/>
    </xf>
    <xf numFmtId="0" fontId="0" fillId="0" borderId="0" xfId="0" applyAlignment="1">
      <alignment vertical="top" wrapText="1"/>
    </xf>
    <xf numFmtId="0" fontId="12" fillId="0" borderId="0" xfId="0" applyFont="1" applyAlignment="1">
      <alignment horizontal="left" vertical="center" indent="10"/>
    </xf>
    <xf numFmtId="0" fontId="4" fillId="0" borderId="0" xfId="0" applyFont="1" applyAlignment="1">
      <alignment vertical="top" wrapText="1"/>
    </xf>
    <xf numFmtId="0" fontId="4" fillId="0" borderId="12" xfId="0" applyFont="1" applyBorder="1" applyAlignment="1">
      <alignment vertical="top" wrapText="1"/>
    </xf>
    <xf numFmtId="0" fontId="4" fillId="0" borderId="1" xfId="0" applyFont="1" applyBorder="1" applyAlignment="1">
      <alignment horizontal="center" vertical="center"/>
    </xf>
    <xf numFmtId="0" fontId="0" fillId="4" borderId="12" xfId="0" applyFill="1" applyBorder="1"/>
    <xf numFmtId="0" fontId="0" fillId="0" borderId="0" xfId="0" applyAlignment="1">
      <alignment horizontal="left"/>
    </xf>
    <xf numFmtId="0" fontId="4" fillId="0" borderId="30" xfId="0" applyFont="1" applyBorder="1"/>
    <xf numFmtId="0" fontId="0" fillId="0" borderId="14" xfId="0" applyBorder="1"/>
    <xf numFmtId="0" fontId="4" fillId="0" borderId="28" xfId="0" applyFont="1" applyBorder="1"/>
    <xf numFmtId="0" fontId="0" fillId="0" borderId="30" xfId="0" applyBorder="1"/>
    <xf numFmtId="0" fontId="4" fillId="5" borderId="32" xfId="0" applyFont="1" applyFill="1" applyBorder="1"/>
    <xf numFmtId="0" fontId="14" fillId="0" borderId="0" xfId="0" applyFont="1"/>
    <xf numFmtId="0" fontId="4" fillId="0" borderId="28" xfId="0" applyFont="1" applyBorder="1" applyAlignment="1">
      <alignment vertical="top" wrapText="1"/>
    </xf>
    <xf numFmtId="0" fontId="4" fillId="0" borderId="29" xfId="0" applyFont="1" applyBorder="1" applyAlignment="1">
      <alignment vertical="top" wrapText="1"/>
    </xf>
    <xf numFmtId="0" fontId="4" fillId="5" borderId="32" xfId="0" applyFont="1" applyFill="1" applyBorder="1" applyAlignment="1">
      <alignment horizontal="left"/>
    </xf>
    <xf numFmtId="0" fontId="16" fillId="0" borderId="0" xfId="3"/>
    <xf numFmtId="3" fontId="16" fillId="0" borderId="0" xfId="3" applyNumberFormat="1"/>
    <xf numFmtId="0" fontId="16" fillId="3" borderId="0" xfId="3" applyFill="1"/>
    <xf numFmtId="3" fontId="16" fillId="3" borderId="0" xfId="3" applyNumberFormat="1" applyFill="1"/>
    <xf numFmtId="0" fontId="6" fillId="0" borderId="1" xfId="3" applyFont="1" applyBorder="1"/>
    <xf numFmtId="168" fontId="16" fillId="0" borderId="0" xfId="3" applyNumberFormat="1"/>
    <xf numFmtId="0" fontId="16" fillId="4" borderId="9" xfId="3" applyFill="1" applyBorder="1"/>
    <xf numFmtId="0" fontId="16" fillId="4" borderId="5" xfId="3" applyFill="1" applyBorder="1"/>
    <xf numFmtId="0" fontId="16" fillId="6" borderId="0" xfId="3" applyFill="1"/>
    <xf numFmtId="0" fontId="17" fillId="0" borderId="0" xfId="3" applyFont="1"/>
    <xf numFmtId="3" fontId="16" fillId="0" borderId="0" xfId="3" applyNumberFormat="1" applyAlignment="1">
      <alignment horizontal="center" vertical="center"/>
    </xf>
    <xf numFmtId="3" fontId="6" fillId="0" borderId="1" xfId="3" applyNumberFormat="1" applyFont="1" applyBorder="1" applyAlignment="1">
      <alignment horizontal="center" vertical="center"/>
    </xf>
    <xf numFmtId="0" fontId="16" fillId="0" borderId="0" xfId="3" applyAlignment="1">
      <alignment horizontal="center" vertical="center"/>
    </xf>
    <xf numFmtId="165" fontId="4" fillId="0" borderId="0" xfId="4" applyNumberFormat="1" applyFont="1" applyFill="1"/>
    <xf numFmtId="0" fontId="16" fillId="4" borderId="12" xfId="3" applyFill="1" applyBorder="1"/>
    <xf numFmtId="0" fontId="16" fillId="0" borderId="1" xfId="3" applyBorder="1"/>
    <xf numFmtId="0" fontId="5" fillId="0" borderId="0" xfId="3" applyFont="1"/>
    <xf numFmtId="3" fontId="6" fillId="0" borderId="1" xfId="0" applyNumberFormat="1" applyFont="1" applyBorder="1" applyAlignment="1">
      <alignment horizontal="center" vertical="center"/>
    </xf>
    <xf numFmtId="3" fontId="6" fillId="0" borderId="1" xfId="1" applyNumberFormat="1" applyFont="1" applyFill="1" applyBorder="1" applyAlignment="1">
      <alignment horizontal="center" vertical="center"/>
    </xf>
    <xf numFmtId="166" fontId="0" fillId="0" borderId="1" xfId="0" applyNumberFormat="1" applyBorder="1" applyAlignment="1">
      <alignment horizontal="center" vertical="center"/>
    </xf>
    <xf numFmtId="0" fontId="6" fillId="0" borderId="33" xfId="3" applyFont="1" applyBorder="1"/>
    <xf numFmtId="9" fontId="0" fillId="0" borderId="0" xfId="2" applyFont="1" applyAlignment="1">
      <alignment horizontal="center" vertical="center"/>
    </xf>
    <xf numFmtId="14" fontId="7" fillId="0" borderId="35" xfId="0" applyNumberFormat="1" applyFont="1" applyBorder="1" applyAlignment="1">
      <alignment horizontal="center" vertical="center"/>
    </xf>
    <xf numFmtId="0" fontId="0" fillId="0" borderId="35" xfId="0" applyBorder="1" applyAlignment="1">
      <alignment horizontal="center" vertical="center"/>
    </xf>
    <xf numFmtId="0" fontId="19" fillId="7" borderId="1" xfId="0" applyFont="1" applyFill="1" applyBorder="1"/>
    <xf numFmtId="0" fontId="19" fillId="7" borderId="35" xfId="0" applyFont="1" applyFill="1" applyBorder="1" applyAlignment="1">
      <alignment horizontal="center" vertical="center"/>
    </xf>
    <xf numFmtId="0" fontId="19" fillId="7" borderId="1" xfId="0" applyFont="1" applyFill="1" applyBorder="1" applyAlignment="1">
      <alignment horizontal="center" vertical="center"/>
    </xf>
    <xf numFmtId="9" fontId="20" fillId="0" borderId="1" xfId="2" applyFont="1" applyBorder="1" applyAlignment="1">
      <alignment horizontal="center" vertical="center"/>
    </xf>
    <xf numFmtId="0" fontId="6" fillId="8" borderId="1" xfId="0" applyFont="1" applyFill="1" applyBorder="1"/>
    <xf numFmtId="0" fontId="0" fillId="8" borderId="0" xfId="0" applyFill="1"/>
    <xf numFmtId="0" fontId="13" fillId="8" borderId="1" xfId="0" applyFont="1" applyFill="1" applyBorder="1"/>
    <xf numFmtId="0" fontId="7" fillId="8" borderId="1" xfId="0" applyFont="1" applyFill="1" applyBorder="1"/>
    <xf numFmtId="0" fontId="21" fillId="0" borderId="1" xfId="0" applyFont="1" applyBorder="1"/>
    <xf numFmtId="0" fontId="7" fillId="0" borderId="1" xfId="3" applyFont="1" applyBorder="1"/>
    <xf numFmtId="0" fontId="1" fillId="0" borderId="0" xfId="0" applyFont="1"/>
    <xf numFmtId="0" fontId="19" fillId="7" borderId="1" xfId="3" applyFont="1" applyFill="1" applyBorder="1"/>
    <xf numFmtId="164" fontId="8" fillId="7" borderId="1" xfId="1" applyNumberFormat="1" applyFont="1" applyFill="1" applyBorder="1" applyAlignment="1">
      <alignment horizontal="center" vertical="center"/>
    </xf>
    <xf numFmtId="0" fontId="6" fillId="0" borderId="0" xfId="0" applyFont="1"/>
    <xf numFmtId="0" fontId="13" fillId="7" borderId="1" xfId="0" applyFont="1" applyFill="1" applyBorder="1"/>
    <xf numFmtId="0" fontId="23" fillId="7" borderId="1" xfId="0" applyFont="1" applyFill="1" applyBorder="1"/>
    <xf numFmtId="9" fontId="0" fillId="8" borderId="0" xfId="2" applyFont="1" applyFill="1"/>
    <xf numFmtId="0" fontId="7" fillId="8" borderId="0" xfId="0" applyFont="1" applyFill="1"/>
    <xf numFmtId="0" fontId="4" fillId="7" borderId="1" xfId="0" applyFont="1" applyFill="1" applyBorder="1"/>
    <xf numFmtId="169" fontId="0" fillId="0" borderId="0" xfId="0" applyNumberFormat="1"/>
    <xf numFmtId="0" fontId="22" fillId="0" borderId="1" xfId="0" applyFont="1" applyBorder="1"/>
    <xf numFmtId="0" fontId="23" fillId="7" borderId="24" xfId="0" applyFont="1" applyFill="1" applyBorder="1"/>
    <xf numFmtId="0" fontId="21" fillId="0" borderId="0" xfId="0" applyFont="1"/>
    <xf numFmtId="0" fontId="22" fillId="0" borderId="0" xfId="0" applyFont="1"/>
    <xf numFmtId="0" fontId="23" fillId="0" borderId="0" xfId="0" applyFont="1"/>
    <xf numFmtId="0" fontId="6" fillId="7" borderId="1" xfId="0" applyFont="1" applyFill="1" applyBorder="1"/>
    <xf numFmtId="0" fontId="7" fillId="0" borderId="0" xfId="0" applyFont="1"/>
    <xf numFmtId="0" fontId="2" fillId="2" borderId="24" xfId="0" applyFont="1" applyFill="1" applyBorder="1" applyAlignment="1">
      <alignment horizontal="center" vertical="center"/>
    </xf>
    <xf numFmtId="0" fontId="7" fillId="6" borderId="1" xfId="0" applyFont="1" applyFill="1" applyBorder="1"/>
    <xf numFmtId="0" fontId="7" fillId="9" borderId="1" xfId="0" applyFont="1" applyFill="1" applyBorder="1"/>
    <xf numFmtId="0" fontId="0" fillId="9" borderId="0" xfId="0" applyFill="1"/>
    <xf numFmtId="0" fontId="4" fillId="0" borderId="0" xfId="0" applyFont="1"/>
    <xf numFmtId="0" fontId="4" fillId="0" borderId="1" xfId="0" applyFont="1" applyBorder="1" applyAlignment="1">
      <alignment horizontal="left" vertical="center" wrapText="1"/>
    </xf>
    <xf numFmtId="0" fontId="0" fillId="10" borderId="0" xfId="0" applyFill="1"/>
    <xf numFmtId="0" fontId="23" fillId="10" borderId="1" xfId="0" applyFont="1" applyFill="1" applyBorder="1"/>
    <xf numFmtId="0" fontId="4" fillId="0" borderId="1" xfId="0" applyFont="1" applyBorder="1"/>
    <xf numFmtId="0" fontId="0" fillId="0" borderId="34" xfId="0" applyBorder="1"/>
    <xf numFmtId="0" fontId="0" fillId="0" borderId="28" xfId="0" applyBorder="1"/>
    <xf numFmtId="0" fontId="0" fillId="10" borderId="1" xfId="0" applyFill="1" applyBorder="1"/>
    <xf numFmtId="0" fontId="0" fillId="0" borderId="26" xfId="0" applyBorder="1"/>
    <xf numFmtId="0" fontId="4" fillId="0" borderId="26" xfId="0" applyFont="1" applyBorder="1"/>
    <xf numFmtId="0" fontId="0" fillId="0" borderId="27" xfId="0" applyBorder="1"/>
    <xf numFmtId="0" fontId="4" fillId="0" borderId="1" xfId="0" applyFont="1" applyBorder="1" applyAlignment="1">
      <alignment vertical="top"/>
    </xf>
    <xf numFmtId="0" fontId="0" fillId="0" borderId="33" xfId="0" applyBorder="1"/>
    <xf numFmtId="0" fontId="24" fillId="0" borderId="0" xfId="5" applyFill="1"/>
    <xf numFmtId="0" fontId="4" fillId="9" borderId="0" xfId="0" applyFont="1" applyFill="1"/>
    <xf numFmtId="0" fontId="16" fillId="0" borderId="0" xfId="3" applyAlignment="1">
      <alignment horizontal="center"/>
    </xf>
    <xf numFmtId="164" fontId="2" fillId="2" borderId="13" xfId="1" applyNumberFormat="1" applyFont="1" applyFill="1" applyBorder="1" applyAlignment="1">
      <alignment horizontal="center" vertical="center"/>
    </xf>
    <xf numFmtId="164" fontId="2" fillId="2" borderId="14" xfId="1" applyNumberFormat="1" applyFont="1" applyFill="1" applyBorder="1" applyAlignment="1">
      <alignment horizontal="center" vertical="center"/>
    </xf>
    <xf numFmtId="0" fontId="0" fillId="0" borderId="6" xfId="0" applyBorder="1" applyAlignment="1">
      <alignment horizontal="center" vertical="center"/>
    </xf>
    <xf numFmtId="0" fontId="0" fillId="0" borderId="21" xfId="0" applyBorder="1" applyAlignment="1">
      <alignment horizontal="center" vertical="center"/>
    </xf>
    <xf numFmtId="0" fontId="0" fillId="0" borderId="5" xfId="0" applyBorder="1" applyAlignment="1">
      <alignment horizontal="center" vertical="center"/>
    </xf>
    <xf numFmtId="0" fontId="0" fillId="0" borderId="11" xfId="0" applyBorder="1" applyAlignment="1">
      <alignment horizontal="center" vertical="center"/>
    </xf>
    <xf numFmtId="0" fontId="0" fillId="0" borderId="24" xfId="0" applyBorder="1" applyAlignment="1">
      <alignment horizontal="center" vertical="center"/>
    </xf>
    <xf numFmtId="0" fontId="0" fillId="0" borderId="2" xfId="0" applyBorder="1" applyAlignment="1">
      <alignment horizontal="center" vertical="center"/>
    </xf>
    <xf numFmtId="0" fontId="0" fillId="0" borderId="25" xfId="0" applyBorder="1" applyAlignment="1">
      <alignment horizontal="center" vertical="center"/>
    </xf>
    <xf numFmtId="0" fontId="2" fillId="2" borderId="24" xfId="0" applyFont="1" applyFill="1" applyBorder="1" applyAlignment="1">
      <alignment horizontal="center" vertical="center"/>
    </xf>
    <xf numFmtId="0" fontId="4" fillId="6" borderId="1" xfId="0" applyFont="1" applyFill="1" applyBorder="1" applyAlignment="1">
      <alignment horizontal="left" vertical="top" wrapText="1"/>
    </xf>
    <xf numFmtId="0" fontId="4" fillId="10" borderId="1" xfId="0" applyFont="1" applyFill="1" applyBorder="1" applyAlignment="1">
      <alignment horizontal="left" vertical="top" wrapText="1"/>
    </xf>
    <xf numFmtId="0" fontId="2" fillId="2" borderId="1" xfId="0" applyFont="1" applyFill="1" applyBorder="1" applyAlignment="1">
      <alignment horizontal="center" vertical="center"/>
    </xf>
    <xf numFmtId="0" fontId="2" fillId="2" borderId="33" xfId="0" applyFont="1" applyFill="1" applyBorder="1" applyAlignment="1">
      <alignment horizontal="center" vertical="center"/>
    </xf>
    <xf numFmtId="0" fontId="2" fillId="2" borderId="35" xfId="0" applyFont="1" applyFill="1" applyBorder="1" applyAlignment="1">
      <alignment horizontal="center" vertical="center"/>
    </xf>
    <xf numFmtId="0" fontId="7" fillId="9" borderId="1" xfId="0" applyFont="1" applyFill="1" applyBorder="1" applyAlignment="1">
      <alignment horizontal="left" vertical="top"/>
    </xf>
    <xf numFmtId="0" fontId="4" fillId="0" borderId="1" xfId="0" applyFont="1" applyBorder="1" applyAlignment="1">
      <alignment horizontal="left" vertical="top" wrapText="1"/>
    </xf>
    <xf numFmtId="0" fontId="2" fillId="2" borderId="28" xfId="0" applyFont="1" applyFill="1" applyBorder="1" applyAlignment="1">
      <alignment horizontal="center" vertical="center"/>
    </xf>
    <xf numFmtId="0" fontId="2" fillId="2" borderId="0" xfId="0" applyFont="1" applyFill="1" applyAlignment="1">
      <alignment horizontal="center" vertical="center"/>
    </xf>
    <xf numFmtId="0" fontId="4" fillId="0" borderId="26" xfId="0" applyFont="1" applyBorder="1" applyAlignment="1">
      <alignment horizontal="left" vertical="top" wrapText="1"/>
    </xf>
    <xf numFmtId="0" fontId="4" fillId="0" borderId="27" xfId="0" applyFont="1" applyBorder="1" applyAlignment="1">
      <alignment horizontal="left" vertical="top" wrapText="1"/>
    </xf>
    <xf numFmtId="0" fontId="4" fillId="0" borderId="7" xfId="0" applyFont="1" applyBorder="1" applyAlignment="1">
      <alignment horizontal="left" vertical="top" wrapText="1"/>
    </xf>
    <xf numFmtId="0" fontId="4" fillId="0" borderId="30" xfId="0" applyFont="1" applyBorder="1" applyAlignment="1">
      <alignment horizontal="left" vertical="top" wrapText="1"/>
    </xf>
    <xf numFmtId="0" fontId="4" fillId="0" borderId="14" xfId="0" applyFont="1" applyBorder="1" applyAlignment="1">
      <alignment horizontal="left" vertical="top" wrapText="1"/>
    </xf>
    <xf numFmtId="0" fontId="4" fillId="0" borderId="18" xfId="0" applyFont="1" applyBorder="1" applyAlignment="1">
      <alignment horizontal="left" vertical="top" wrapText="1"/>
    </xf>
    <xf numFmtId="0" fontId="0" fillId="0" borderId="1" xfId="0"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6" fillId="9" borderId="1" xfId="0" applyFont="1" applyFill="1" applyBorder="1" applyAlignment="1">
      <alignment horizontal="left" vertical="center"/>
    </xf>
    <xf numFmtId="0" fontId="4" fillId="0" borderId="1" xfId="0" applyFont="1" applyBorder="1" applyAlignment="1">
      <alignment horizontal="left" wrapText="1"/>
    </xf>
    <xf numFmtId="0" fontId="4" fillId="0" borderId="28" xfId="0" applyFont="1" applyBorder="1" applyAlignment="1">
      <alignment horizontal="left" vertical="top" wrapText="1"/>
    </xf>
    <xf numFmtId="0" fontId="4" fillId="0" borderId="0" xfId="0" applyFont="1" applyAlignment="1">
      <alignment horizontal="left" vertical="top" wrapText="1"/>
    </xf>
    <xf numFmtId="0" fontId="4" fillId="0" borderId="29" xfId="0" applyFont="1" applyBorder="1" applyAlignment="1">
      <alignment horizontal="left" vertical="top" wrapText="1"/>
    </xf>
    <xf numFmtId="0" fontId="4" fillId="0" borderId="31" xfId="0" applyFont="1" applyBorder="1" applyAlignment="1">
      <alignment horizontal="left" vertical="top" wrapText="1"/>
    </xf>
    <xf numFmtId="0" fontId="4" fillId="0" borderId="24" xfId="0" applyFont="1" applyBorder="1" applyAlignment="1">
      <alignment horizontal="left" vertical="top" wrapText="1"/>
    </xf>
    <xf numFmtId="0" fontId="7" fillId="9" borderId="1" xfId="0" applyFont="1" applyFill="1" applyBorder="1" applyAlignment="1">
      <alignment horizontal="left"/>
    </xf>
    <xf numFmtId="0" fontId="15" fillId="0" borderId="1" xfId="0" applyFont="1" applyBorder="1" applyAlignment="1">
      <alignment horizontal="left" vertical="top" wrapText="1"/>
    </xf>
    <xf numFmtId="0" fontId="4" fillId="0" borderId="8" xfId="0" applyFont="1" applyBorder="1" applyAlignment="1">
      <alignment horizontal="left" vertical="top" wrapText="1"/>
    </xf>
    <xf numFmtId="0" fontId="17" fillId="0" borderId="1" xfId="3" applyFont="1" applyBorder="1" applyAlignment="1">
      <alignment horizontal="left" vertical="top" wrapText="1"/>
    </xf>
    <xf numFmtId="0" fontId="18" fillId="0" borderId="1" xfId="0" applyFont="1" applyBorder="1" applyAlignment="1">
      <alignment horizontal="left" vertical="top" wrapText="1"/>
    </xf>
    <xf numFmtId="0" fontId="17" fillId="7" borderId="1" xfId="3" applyFont="1" applyFill="1" applyBorder="1" applyAlignment="1">
      <alignment horizontal="left" vertical="top" wrapText="1"/>
    </xf>
    <xf numFmtId="0" fontId="17" fillId="0" borderId="1" xfId="3" applyFont="1" applyBorder="1" applyAlignment="1">
      <alignment horizontal="left" wrapText="1"/>
    </xf>
    <xf numFmtId="0" fontId="18" fillId="7" borderId="1" xfId="0" applyFont="1" applyFill="1" applyBorder="1" applyAlignment="1">
      <alignment horizontal="left" vertical="top"/>
    </xf>
    <xf numFmtId="0" fontId="18" fillId="0" borderId="1" xfId="0" applyFont="1" applyBorder="1" applyAlignment="1">
      <alignment horizontal="left" vertical="top"/>
    </xf>
    <xf numFmtId="0" fontId="17" fillId="0" borderId="1" xfId="3" applyFont="1" applyBorder="1" applyAlignment="1">
      <alignment horizontal="left" vertical="top"/>
    </xf>
    <xf numFmtId="0" fontId="2" fillId="2" borderId="26" xfId="0" applyFont="1" applyFill="1" applyBorder="1" applyAlignment="1">
      <alignment horizontal="center" vertical="center"/>
    </xf>
    <xf numFmtId="0" fontId="16" fillId="11" borderId="1" xfId="3" applyFill="1" applyBorder="1" applyAlignment="1">
      <alignment horizontal="left"/>
    </xf>
    <xf numFmtId="165" fontId="0" fillId="0" borderId="0" xfId="2" applyNumberFormat="1" applyFont="1" applyAlignment="1">
      <alignment horizontal="center" vertical="center"/>
    </xf>
  </cellXfs>
  <cellStyles count="6">
    <cellStyle name="Comma" xfId="1" builtinId="3"/>
    <cellStyle name="Hyperlink" xfId="5" builtinId="8"/>
    <cellStyle name="Normal" xfId="0" builtinId="0"/>
    <cellStyle name="Normal 2" xfId="3" xr:uid="{E1DE2B50-E98D-4782-AB21-68B77E016698}"/>
    <cellStyle name="Percent" xfId="2" builtinId="5"/>
    <cellStyle name="Percent 2" xfId="4" xr:uid="{68F5F844-011E-46F9-8EE8-34292F83F3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Papergames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2"/>
          <c:order val="2"/>
          <c:tx>
            <c:strRef>
              <c:f>'Iteration-1'!$AA$2</c:f>
              <c:strCache>
                <c:ptCount val="1"/>
                <c:pt idx="0">
                  <c:v>Error</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'Iteration-1'!$X$3:$X$186</c:f>
              <c:strCache>
                <c:ptCount val="184"/>
                <c:pt idx="0">
                  <c:v>05/01/2021</c:v>
                </c:pt>
                <c:pt idx="1">
                  <c:v>05/02/2021</c:v>
                </c:pt>
                <c:pt idx="2">
                  <c:v>05/03/2021</c:v>
                </c:pt>
                <c:pt idx="3">
                  <c:v>05/04/2021</c:v>
                </c:pt>
                <c:pt idx="4">
                  <c:v>05/05/2021</c:v>
                </c:pt>
                <c:pt idx="5">
                  <c:v>05/06/2021</c:v>
                </c:pt>
                <c:pt idx="6">
                  <c:v>05/07/2021</c:v>
                </c:pt>
                <c:pt idx="7">
                  <c:v>05/08/2021</c:v>
                </c:pt>
                <c:pt idx="8">
                  <c:v>05/09/2021</c:v>
                </c:pt>
                <c:pt idx="9">
                  <c:v>05/10/2021</c:v>
                </c:pt>
                <c:pt idx="10">
                  <c:v>05/11/2021</c:v>
                </c:pt>
                <c:pt idx="11">
                  <c:v>05/12/2021</c:v>
                </c:pt>
                <c:pt idx="12">
                  <c:v>05/13/2021</c:v>
                </c:pt>
                <c:pt idx="13">
                  <c:v>05/14/2021</c:v>
                </c:pt>
                <c:pt idx="14">
                  <c:v>05/15/2021</c:v>
                </c:pt>
                <c:pt idx="15">
                  <c:v>05/16/2021</c:v>
                </c:pt>
                <c:pt idx="16">
                  <c:v>05/17/2021</c:v>
                </c:pt>
                <c:pt idx="17">
                  <c:v>05/18/2021</c:v>
                </c:pt>
                <c:pt idx="18">
                  <c:v>05/19/2021</c:v>
                </c:pt>
                <c:pt idx="19">
                  <c:v>05/20/2021</c:v>
                </c:pt>
                <c:pt idx="20">
                  <c:v>05/21/2021</c:v>
                </c:pt>
                <c:pt idx="21">
                  <c:v>05/22/2021</c:v>
                </c:pt>
                <c:pt idx="22">
                  <c:v>05/23/2021</c:v>
                </c:pt>
                <c:pt idx="23">
                  <c:v>05/24/2021</c:v>
                </c:pt>
                <c:pt idx="24">
                  <c:v>05/25/2021</c:v>
                </c:pt>
                <c:pt idx="25">
                  <c:v>05/26/2021</c:v>
                </c:pt>
                <c:pt idx="26">
                  <c:v>05/27/2021</c:v>
                </c:pt>
                <c:pt idx="27">
                  <c:v>05/28/2021</c:v>
                </c:pt>
                <c:pt idx="28">
                  <c:v>05/29/2021</c:v>
                </c:pt>
                <c:pt idx="29">
                  <c:v>05/30/2021</c:v>
                </c:pt>
                <c:pt idx="30">
                  <c:v>05/31/2021</c:v>
                </c:pt>
                <c:pt idx="31">
                  <c:v>06/01/2021</c:v>
                </c:pt>
                <c:pt idx="32">
                  <c:v>06/02/2021</c:v>
                </c:pt>
                <c:pt idx="33">
                  <c:v>06/03/2021</c:v>
                </c:pt>
                <c:pt idx="34">
                  <c:v>06/04/2021</c:v>
                </c:pt>
                <c:pt idx="35">
                  <c:v>06/05/2021</c:v>
                </c:pt>
                <c:pt idx="36">
                  <c:v>06/06/2021</c:v>
                </c:pt>
                <c:pt idx="37">
                  <c:v>06/07/2021</c:v>
                </c:pt>
                <c:pt idx="38">
                  <c:v>06/08/2021</c:v>
                </c:pt>
                <c:pt idx="39">
                  <c:v>06/09/2021</c:v>
                </c:pt>
                <c:pt idx="40">
                  <c:v>06/10/2021</c:v>
                </c:pt>
                <c:pt idx="41">
                  <c:v>06/11/2021</c:v>
                </c:pt>
                <c:pt idx="42">
                  <c:v>06/12/2021</c:v>
                </c:pt>
                <c:pt idx="43">
                  <c:v>06/13/2021</c:v>
                </c:pt>
                <c:pt idx="44">
                  <c:v>06/14/2021</c:v>
                </c:pt>
                <c:pt idx="45">
                  <c:v>06/15/2021</c:v>
                </c:pt>
                <c:pt idx="46">
                  <c:v>06/16/2021</c:v>
                </c:pt>
                <c:pt idx="47">
                  <c:v>06/17/2021</c:v>
                </c:pt>
                <c:pt idx="48">
                  <c:v>06/18/2021</c:v>
                </c:pt>
                <c:pt idx="49">
                  <c:v>06/19/2021</c:v>
                </c:pt>
                <c:pt idx="50">
                  <c:v>06/20/2021</c:v>
                </c:pt>
                <c:pt idx="51">
                  <c:v>06/21/2021</c:v>
                </c:pt>
                <c:pt idx="52">
                  <c:v>06/22/2021</c:v>
                </c:pt>
                <c:pt idx="53">
                  <c:v>06/23/2021</c:v>
                </c:pt>
                <c:pt idx="54">
                  <c:v>06/24/2021</c:v>
                </c:pt>
                <c:pt idx="55">
                  <c:v>06/25/2021</c:v>
                </c:pt>
                <c:pt idx="56">
                  <c:v>06/26/2021</c:v>
                </c:pt>
                <c:pt idx="57">
                  <c:v>06/27/2021</c:v>
                </c:pt>
                <c:pt idx="58">
                  <c:v>06/28/2021</c:v>
                </c:pt>
                <c:pt idx="59">
                  <c:v>06/29/2021</c:v>
                </c:pt>
                <c:pt idx="60">
                  <c:v>06/30/2021</c:v>
                </c:pt>
                <c:pt idx="61">
                  <c:v>07/01/2021</c:v>
                </c:pt>
                <c:pt idx="62">
                  <c:v>07/02/2021</c:v>
                </c:pt>
                <c:pt idx="63">
                  <c:v>07/03/2021</c:v>
                </c:pt>
                <c:pt idx="64">
                  <c:v>07/04/2021</c:v>
                </c:pt>
                <c:pt idx="65">
                  <c:v>07/05/2021</c:v>
                </c:pt>
                <c:pt idx="66">
                  <c:v>07/06/2021</c:v>
                </c:pt>
                <c:pt idx="67">
                  <c:v>07/07/2021</c:v>
                </c:pt>
                <c:pt idx="68">
                  <c:v>07/08/2021</c:v>
                </c:pt>
                <c:pt idx="69">
                  <c:v>07/09/2021</c:v>
                </c:pt>
                <c:pt idx="70">
                  <c:v>07/10/2021</c:v>
                </c:pt>
                <c:pt idx="71">
                  <c:v>07/11/2021</c:v>
                </c:pt>
                <c:pt idx="72">
                  <c:v>07/12/2021</c:v>
                </c:pt>
                <c:pt idx="73">
                  <c:v>07/13/2021</c:v>
                </c:pt>
                <c:pt idx="74">
                  <c:v>07/14/2021</c:v>
                </c:pt>
                <c:pt idx="75">
                  <c:v>07/15/2021</c:v>
                </c:pt>
                <c:pt idx="76">
                  <c:v>07/16/2021</c:v>
                </c:pt>
                <c:pt idx="77">
                  <c:v>07/17/2021</c:v>
                </c:pt>
                <c:pt idx="78">
                  <c:v>07/18/2021</c:v>
                </c:pt>
                <c:pt idx="79">
                  <c:v>07/19/2021</c:v>
                </c:pt>
                <c:pt idx="80">
                  <c:v>07/20/2021</c:v>
                </c:pt>
                <c:pt idx="81">
                  <c:v>07/21/2021</c:v>
                </c:pt>
                <c:pt idx="82">
                  <c:v>07/22/2021</c:v>
                </c:pt>
                <c:pt idx="83">
                  <c:v>07/23/2021</c:v>
                </c:pt>
                <c:pt idx="84">
                  <c:v>07/24/2021</c:v>
                </c:pt>
                <c:pt idx="85">
                  <c:v>07/25/2021</c:v>
                </c:pt>
                <c:pt idx="86">
                  <c:v>07/26/2021</c:v>
                </c:pt>
                <c:pt idx="87">
                  <c:v>07/27/2021</c:v>
                </c:pt>
                <c:pt idx="88">
                  <c:v>07/28/2021</c:v>
                </c:pt>
                <c:pt idx="89">
                  <c:v>07/29/2021</c:v>
                </c:pt>
                <c:pt idx="90">
                  <c:v>07/30/2021</c:v>
                </c:pt>
                <c:pt idx="91">
                  <c:v>07/31/2021</c:v>
                </c:pt>
                <c:pt idx="92">
                  <c:v>08/01/2021</c:v>
                </c:pt>
                <c:pt idx="93">
                  <c:v>08/02/2021</c:v>
                </c:pt>
                <c:pt idx="94">
                  <c:v>08/03/2021</c:v>
                </c:pt>
                <c:pt idx="95">
                  <c:v>08/04/2021</c:v>
                </c:pt>
                <c:pt idx="96">
                  <c:v>08/05/2021</c:v>
                </c:pt>
                <c:pt idx="97">
                  <c:v>08/06/2021</c:v>
                </c:pt>
                <c:pt idx="98">
                  <c:v>08/07/2021</c:v>
                </c:pt>
                <c:pt idx="99">
                  <c:v>08/08/2021</c:v>
                </c:pt>
                <c:pt idx="100">
                  <c:v>08/09/2021</c:v>
                </c:pt>
                <c:pt idx="101">
                  <c:v>08/10/2021</c:v>
                </c:pt>
                <c:pt idx="102">
                  <c:v>08/11/2021</c:v>
                </c:pt>
                <c:pt idx="103">
                  <c:v>08/12/2021</c:v>
                </c:pt>
                <c:pt idx="104">
                  <c:v>08/13/2021</c:v>
                </c:pt>
                <c:pt idx="105">
                  <c:v>08/14/2021</c:v>
                </c:pt>
                <c:pt idx="106">
                  <c:v>08/15/2021</c:v>
                </c:pt>
                <c:pt idx="107">
                  <c:v>08/16/2021</c:v>
                </c:pt>
                <c:pt idx="108">
                  <c:v>08/17/2021</c:v>
                </c:pt>
                <c:pt idx="109">
                  <c:v>08/18/2021</c:v>
                </c:pt>
                <c:pt idx="110">
                  <c:v>08/19/2021</c:v>
                </c:pt>
                <c:pt idx="111">
                  <c:v>08/20/2021</c:v>
                </c:pt>
                <c:pt idx="112">
                  <c:v>08/21/2021</c:v>
                </c:pt>
                <c:pt idx="113">
                  <c:v>08/22/2021</c:v>
                </c:pt>
                <c:pt idx="114">
                  <c:v>08/23/2021</c:v>
                </c:pt>
                <c:pt idx="115">
                  <c:v>08/24/2021</c:v>
                </c:pt>
                <c:pt idx="116">
                  <c:v>08/25/2021</c:v>
                </c:pt>
                <c:pt idx="117">
                  <c:v>08/26/2021</c:v>
                </c:pt>
                <c:pt idx="118">
                  <c:v>08/27/2021</c:v>
                </c:pt>
                <c:pt idx="119">
                  <c:v>08/28/2021</c:v>
                </c:pt>
                <c:pt idx="120">
                  <c:v>08/29/2021</c:v>
                </c:pt>
                <c:pt idx="121">
                  <c:v>08/30/2021</c:v>
                </c:pt>
                <c:pt idx="122">
                  <c:v>08/31/2021</c:v>
                </c:pt>
                <c:pt idx="123">
                  <c:v>09/01/2021</c:v>
                </c:pt>
                <c:pt idx="124">
                  <c:v>09/02/2021</c:v>
                </c:pt>
                <c:pt idx="125">
                  <c:v>09/03/2021</c:v>
                </c:pt>
                <c:pt idx="126">
                  <c:v>09/04/2021</c:v>
                </c:pt>
                <c:pt idx="127">
                  <c:v>09/05/2021</c:v>
                </c:pt>
                <c:pt idx="128">
                  <c:v>09/06/2021</c:v>
                </c:pt>
                <c:pt idx="129">
                  <c:v>09/07/2021</c:v>
                </c:pt>
                <c:pt idx="130">
                  <c:v>09/08/2021</c:v>
                </c:pt>
                <c:pt idx="131">
                  <c:v>09/09/2021</c:v>
                </c:pt>
                <c:pt idx="132">
                  <c:v>09/10/2021</c:v>
                </c:pt>
                <c:pt idx="133">
                  <c:v>09/11/2021</c:v>
                </c:pt>
                <c:pt idx="134">
                  <c:v>09/12/2021</c:v>
                </c:pt>
                <c:pt idx="135">
                  <c:v>09/13/2021</c:v>
                </c:pt>
                <c:pt idx="136">
                  <c:v>09/14/2021</c:v>
                </c:pt>
                <c:pt idx="137">
                  <c:v>09/15/2021</c:v>
                </c:pt>
                <c:pt idx="138">
                  <c:v>09/16/2021</c:v>
                </c:pt>
                <c:pt idx="139">
                  <c:v>09/17/2021</c:v>
                </c:pt>
                <c:pt idx="140">
                  <c:v>09/18/2021</c:v>
                </c:pt>
                <c:pt idx="141">
                  <c:v>09/19/2021</c:v>
                </c:pt>
                <c:pt idx="142">
                  <c:v>09/20/2021</c:v>
                </c:pt>
                <c:pt idx="143">
                  <c:v>09/21/2021</c:v>
                </c:pt>
                <c:pt idx="144">
                  <c:v>09/22/2021</c:v>
                </c:pt>
                <c:pt idx="145">
                  <c:v>09/23/2021</c:v>
                </c:pt>
                <c:pt idx="146">
                  <c:v>09/24/2021</c:v>
                </c:pt>
                <c:pt idx="147">
                  <c:v>09/25/2021</c:v>
                </c:pt>
                <c:pt idx="148">
                  <c:v>09/26/2021</c:v>
                </c:pt>
                <c:pt idx="149">
                  <c:v>09/27/2021</c:v>
                </c:pt>
                <c:pt idx="150">
                  <c:v>09/28/2021</c:v>
                </c:pt>
                <c:pt idx="151">
                  <c:v>09/29/2021</c:v>
                </c:pt>
                <c:pt idx="152">
                  <c:v>09/30/2021</c:v>
                </c:pt>
                <c:pt idx="153">
                  <c:v>10/01/2021</c:v>
                </c:pt>
                <c:pt idx="154">
                  <c:v>10/02/2021</c:v>
                </c:pt>
                <c:pt idx="155">
                  <c:v>10/03/2021</c:v>
                </c:pt>
                <c:pt idx="156">
                  <c:v>10/04/2021</c:v>
                </c:pt>
                <c:pt idx="157">
                  <c:v>10/05/2021</c:v>
                </c:pt>
                <c:pt idx="158">
                  <c:v>10/06/2021</c:v>
                </c:pt>
                <c:pt idx="159">
                  <c:v>10/07/2021</c:v>
                </c:pt>
                <c:pt idx="160">
                  <c:v>10/08/2021</c:v>
                </c:pt>
                <c:pt idx="161">
                  <c:v>10/09/2021</c:v>
                </c:pt>
                <c:pt idx="162">
                  <c:v>10/10/2021</c:v>
                </c:pt>
                <c:pt idx="163">
                  <c:v>10/11/2021</c:v>
                </c:pt>
                <c:pt idx="164">
                  <c:v>10/12/2021</c:v>
                </c:pt>
                <c:pt idx="165">
                  <c:v>10/13/2021</c:v>
                </c:pt>
                <c:pt idx="166">
                  <c:v>10/14/2021</c:v>
                </c:pt>
                <c:pt idx="167">
                  <c:v>10/15/2021</c:v>
                </c:pt>
                <c:pt idx="168">
                  <c:v>10/16/2021</c:v>
                </c:pt>
                <c:pt idx="169">
                  <c:v>10/17/2021</c:v>
                </c:pt>
                <c:pt idx="170">
                  <c:v>10/18/2021</c:v>
                </c:pt>
                <c:pt idx="171">
                  <c:v>10/19/2021</c:v>
                </c:pt>
                <c:pt idx="172">
                  <c:v>10/20/2021</c:v>
                </c:pt>
                <c:pt idx="173">
                  <c:v>10/21/2021</c:v>
                </c:pt>
                <c:pt idx="174">
                  <c:v>10/22/2021</c:v>
                </c:pt>
                <c:pt idx="175">
                  <c:v>10/23/2021</c:v>
                </c:pt>
                <c:pt idx="176">
                  <c:v>10/24/2021</c:v>
                </c:pt>
                <c:pt idx="177">
                  <c:v>10/25/2021</c:v>
                </c:pt>
                <c:pt idx="178">
                  <c:v>10/26/2021</c:v>
                </c:pt>
                <c:pt idx="179">
                  <c:v>10/27/2021</c:v>
                </c:pt>
                <c:pt idx="180">
                  <c:v>10/28/2021</c:v>
                </c:pt>
                <c:pt idx="181">
                  <c:v>10/29/2021</c:v>
                </c:pt>
                <c:pt idx="182">
                  <c:v>10/30/2021</c:v>
                </c:pt>
                <c:pt idx="183">
                  <c:v>10/31/2021</c:v>
                </c:pt>
              </c:strCache>
            </c:strRef>
          </c:cat>
          <c:val>
            <c:numRef>
              <c:f>'Iteration-1'!$AA$3:$AA$186</c:f>
              <c:numCache>
                <c:formatCode>_(* #,##0_);_(* \(#,##0\);_(* "-"??_);_(@_)</c:formatCode>
                <c:ptCount val="184"/>
                <c:pt idx="0">
                  <c:v>16145.965616213012</c:v>
                </c:pt>
                <c:pt idx="1">
                  <c:v>-29419.867499761007</c:v>
                </c:pt>
                <c:pt idx="2">
                  <c:v>33200.613134703191</c:v>
                </c:pt>
                <c:pt idx="3">
                  <c:v>17211.356762703195</c:v>
                </c:pt>
                <c:pt idx="4">
                  <c:v>38277.794282703195</c:v>
                </c:pt>
                <c:pt idx="5">
                  <c:v>12448.2457887032</c:v>
                </c:pt>
                <c:pt idx="6">
                  <c:v>6825.8278107031947</c:v>
                </c:pt>
                <c:pt idx="7">
                  <c:v>12349.862360703199</c:v>
                </c:pt>
                <c:pt idx="8">
                  <c:v>8203.6544667031994</c:v>
                </c:pt>
                <c:pt idx="9">
                  <c:v>17068.368260703195</c:v>
                </c:pt>
                <c:pt idx="10">
                  <c:v>28464.219338703202</c:v>
                </c:pt>
                <c:pt idx="11">
                  <c:v>-16369.154667296803</c:v>
                </c:pt>
                <c:pt idx="12">
                  <c:v>-18883.092051296804</c:v>
                </c:pt>
                <c:pt idx="13">
                  <c:v>-15963.351693296801</c:v>
                </c:pt>
                <c:pt idx="14">
                  <c:v>13837.997708703195</c:v>
                </c:pt>
                <c:pt idx="15">
                  <c:v>-6722.8774172968042</c:v>
                </c:pt>
                <c:pt idx="16">
                  <c:v>-10449.866415296805</c:v>
                </c:pt>
                <c:pt idx="17">
                  <c:v>0</c:v>
                </c:pt>
                <c:pt idx="18">
                  <c:v>33690.236954703199</c:v>
                </c:pt>
                <c:pt idx="19">
                  <c:v>13161.2389767032</c:v>
                </c:pt>
                <c:pt idx="20">
                  <c:v>9099.5399247031964</c:v>
                </c:pt>
                <c:pt idx="21">
                  <c:v>8994.735200703195</c:v>
                </c:pt>
                <c:pt idx="22">
                  <c:v>141.94667070319701</c:v>
                </c:pt>
                <c:pt idx="23">
                  <c:v>-2676.4289432967998</c:v>
                </c:pt>
                <c:pt idx="24">
                  <c:v>37771.773224703196</c:v>
                </c:pt>
                <c:pt idx="25">
                  <c:v>-14647.674009296803</c:v>
                </c:pt>
                <c:pt idx="26">
                  <c:v>-18022.638387296804</c:v>
                </c:pt>
                <c:pt idx="27">
                  <c:v>-16087.764303296804</c:v>
                </c:pt>
                <c:pt idx="28">
                  <c:v>-18635.642823296803</c:v>
                </c:pt>
                <c:pt idx="29">
                  <c:v>-22052.345625296803</c:v>
                </c:pt>
                <c:pt idx="30">
                  <c:v>-48036.723009196925</c:v>
                </c:pt>
                <c:pt idx="31">
                  <c:v>96734.081017777964</c:v>
                </c:pt>
                <c:pt idx="32">
                  <c:v>131321.79999270319</c:v>
                </c:pt>
                <c:pt idx="33">
                  <c:v>78951.888470703198</c:v>
                </c:pt>
                <c:pt idx="34">
                  <c:v>56985.208184703195</c:v>
                </c:pt>
                <c:pt idx="35">
                  <c:v>57931.776014703195</c:v>
                </c:pt>
                <c:pt idx="36">
                  <c:v>41281.355486703193</c:v>
                </c:pt>
                <c:pt idx="37">
                  <c:v>31170.3369387032</c:v>
                </c:pt>
                <c:pt idx="38">
                  <c:v>23532.205346703195</c:v>
                </c:pt>
                <c:pt idx="39">
                  <c:v>16959.779558703194</c:v>
                </c:pt>
                <c:pt idx="40">
                  <c:v>24966.447674703195</c:v>
                </c:pt>
                <c:pt idx="41">
                  <c:v>32984.238392703191</c:v>
                </c:pt>
                <c:pt idx="42">
                  <c:v>59781.338594703193</c:v>
                </c:pt>
                <c:pt idx="43">
                  <c:v>-25436.483283296802</c:v>
                </c:pt>
                <c:pt idx="44">
                  <c:v>-3040.0348292968047</c:v>
                </c:pt>
                <c:pt idx="45">
                  <c:v>-7930.7690612968036</c:v>
                </c:pt>
                <c:pt idx="46">
                  <c:v>-13979.056563296803</c:v>
                </c:pt>
                <c:pt idx="47">
                  <c:v>-22873.927515296804</c:v>
                </c:pt>
                <c:pt idx="48">
                  <c:v>-24831.849465296804</c:v>
                </c:pt>
                <c:pt idx="49">
                  <c:v>0</c:v>
                </c:pt>
                <c:pt idx="50">
                  <c:v>8052.6393447031951</c:v>
                </c:pt>
                <c:pt idx="51">
                  <c:v>48363.242312703194</c:v>
                </c:pt>
                <c:pt idx="52">
                  <c:v>-2636.6398412968047</c:v>
                </c:pt>
                <c:pt idx="53">
                  <c:v>-7785.601905296804</c:v>
                </c:pt>
                <c:pt idx="54">
                  <c:v>-6759.2265392968038</c:v>
                </c:pt>
                <c:pt idx="55">
                  <c:v>-9722.7693092968038</c:v>
                </c:pt>
                <c:pt idx="56">
                  <c:v>-20602.508721296803</c:v>
                </c:pt>
                <c:pt idx="57">
                  <c:v>-23407.927077296805</c:v>
                </c:pt>
                <c:pt idx="58">
                  <c:v>-19553.888151296804</c:v>
                </c:pt>
                <c:pt idx="59">
                  <c:v>-26168.281695296802</c:v>
                </c:pt>
                <c:pt idx="60">
                  <c:v>96629.028362703204</c:v>
                </c:pt>
                <c:pt idx="61">
                  <c:v>0</c:v>
                </c:pt>
                <c:pt idx="62">
                  <c:v>-5538.0008579335117</c:v>
                </c:pt>
                <c:pt idx="63">
                  <c:v>6118.8632224588946</c:v>
                </c:pt>
                <c:pt idx="64">
                  <c:v>7778.9241222968994</c:v>
                </c:pt>
                <c:pt idx="65">
                  <c:v>13427.118298057401</c:v>
                </c:pt>
                <c:pt idx="66">
                  <c:v>14418.322334703196</c:v>
                </c:pt>
                <c:pt idx="67">
                  <c:v>-22931.489847296802</c:v>
                </c:pt>
                <c:pt idx="68">
                  <c:v>-22689.429921296804</c:v>
                </c:pt>
                <c:pt idx="69">
                  <c:v>-20712.473415296805</c:v>
                </c:pt>
                <c:pt idx="70">
                  <c:v>-20228.582895296804</c:v>
                </c:pt>
                <c:pt idx="71">
                  <c:v>21119.364792534994</c:v>
                </c:pt>
                <c:pt idx="72">
                  <c:v>-42566.919555922999</c:v>
                </c:pt>
                <c:pt idx="73">
                  <c:v>-23066.983895053199</c:v>
                </c:pt>
                <c:pt idx="74">
                  <c:v>927.75276870319794</c:v>
                </c:pt>
                <c:pt idx="75">
                  <c:v>1543.0505247031979</c:v>
                </c:pt>
                <c:pt idx="76">
                  <c:v>2446.6186047031952</c:v>
                </c:pt>
                <c:pt idx="77">
                  <c:v>10729.517114703194</c:v>
                </c:pt>
                <c:pt idx="78">
                  <c:v>-27703.888767296805</c:v>
                </c:pt>
                <c:pt idx="79">
                  <c:v>-26773.947507296805</c:v>
                </c:pt>
                <c:pt idx="80">
                  <c:v>-27908.108913296805</c:v>
                </c:pt>
                <c:pt idx="81">
                  <c:v>-26053.845027296804</c:v>
                </c:pt>
                <c:pt idx="82">
                  <c:v>17586.319527560961</c:v>
                </c:pt>
                <c:pt idx="83">
                  <c:v>-45994.587563779991</c:v>
                </c:pt>
                <c:pt idx="84">
                  <c:v>6737.3973299898062</c:v>
                </c:pt>
                <c:pt idx="85">
                  <c:v>20544.812048703199</c:v>
                </c:pt>
                <c:pt idx="86">
                  <c:v>8549.1431247031942</c:v>
                </c:pt>
                <c:pt idx="87">
                  <c:v>803.9134887031978</c:v>
                </c:pt>
                <c:pt idx="88">
                  <c:v>3374.7252087031957</c:v>
                </c:pt>
                <c:pt idx="89">
                  <c:v>-1390.7937512968056</c:v>
                </c:pt>
                <c:pt idx="90">
                  <c:v>-1570.016709296804</c:v>
                </c:pt>
                <c:pt idx="91">
                  <c:v>1040.6987787031976</c:v>
                </c:pt>
                <c:pt idx="92">
                  <c:v>74332.683326703191</c:v>
                </c:pt>
                <c:pt idx="93">
                  <c:v>-18609.040311296802</c:v>
                </c:pt>
                <c:pt idx="94">
                  <c:v>-20153.247333296804</c:v>
                </c:pt>
                <c:pt idx="95">
                  <c:v>-20715.225399296804</c:v>
                </c:pt>
                <c:pt idx="96">
                  <c:v>-23676.360183296802</c:v>
                </c:pt>
                <c:pt idx="97">
                  <c:v>-23010.494721296804</c:v>
                </c:pt>
                <c:pt idx="98">
                  <c:v>0</c:v>
                </c:pt>
                <c:pt idx="99">
                  <c:v>43273.906568703198</c:v>
                </c:pt>
                <c:pt idx="100">
                  <c:v>13619.5589787032</c:v>
                </c:pt>
                <c:pt idx="101">
                  <c:v>10980.062324703198</c:v>
                </c:pt>
                <c:pt idx="102">
                  <c:v>3153.8784927031957</c:v>
                </c:pt>
                <c:pt idx="103">
                  <c:v>-1260.0745112967998</c:v>
                </c:pt>
                <c:pt idx="104">
                  <c:v>31004.529902703202</c:v>
                </c:pt>
                <c:pt idx="105">
                  <c:v>31527.980192703195</c:v>
                </c:pt>
                <c:pt idx="106">
                  <c:v>-14421.552657296805</c:v>
                </c:pt>
                <c:pt idx="107">
                  <c:v>-17222.155041296803</c:v>
                </c:pt>
                <c:pt idx="108">
                  <c:v>-23045.697183296805</c:v>
                </c:pt>
                <c:pt idx="109">
                  <c:v>-27505.172589296802</c:v>
                </c:pt>
                <c:pt idx="110">
                  <c:v>-24326.860401296803</c:v>
                </c:pt>
                <c:pt idx="111">
                  <c:v>15893.118438866019</c:v>
                </c:pt>
                <c:pt idx="112">
                  <c:v>-35370.785567075007</c:v>
                </c:pt>
                <c:pt idx="113">
                  <c:v>311.88168270319875</c:v>
                </c:pt>
                <c:pt idx="114">
                  <c:v>-6944.4121292968048</c:v>
                </c:pt>
                <c:pt idx="115">
                  <c:v>-12918.396063296805</c:v>
                </c:pt>
                <c:pt idx="116">
                  <c:v>-7626.7894952968018</c:v>
                </c:pt>
                <c:pt idx="117">
                  <c:v>-6844.6527092968026</c:v>
                </c:pt>
                <c:pt idx="118">
                  <c:v>-29025.299751296803</c:v>
                </c:pt>
                <c:pt idx="119">
                  <c:v>-28224.013743296804</c:v>
                </c:pt>
                <c:pt idx="120">
                  <c:v>-28768.677243296803</c:v>
                </c:pt>
                <c:pt idx="121">
                  <c:v>-15495.399747296804</c:v>
                </c:pt>
                <c:pt idx="122">
                  <c:v>21841.678105329047</c:v>
                </c:pt>
                <c:pt idx="123">
                  <c:v>20558.969118811016</c:v>
                </c:pt>
                <c:pt idx="124">
                  <c:v>-93267.846386620018</c:v>
                </c:pt>
                <c:pt idx="125">
                  <c:v>-22785.464535641993</c:v>
                </c:pt>
                <c:pt idx="126">
                  <c:v>18497.75519402299</c:v>
                </c:pt>
                <c:pt idx="127">
                  <c:v>16824.197718594107</c:v>
                </c:pt>
                <c:pt idx="128">
                  <c:v>9384.1414530689945</c:v>
                </c:pt>
                <c:pt idx="129">
                  <c:v>31276.74698670319</c:v>
                </c:pt>
                <c:pt idx="130">
                  <c:v>39701.258006703196</c:v>
                </c:pt>
                <c:pt idx="131">
                  <c:v>70647.776750703197</c:v>
                </c:pt>
                <c:pt idx="132">
                  <c:v>-28164.960753296804</c:v>
                </c:pt>
                <c:pt idx="133">
                  <c:v>-17039.950767296803</c:v>
                </c:pt>
                <c:pt idx="134">
                  <c:v>-18437.958639296805</c:v>
                </c:pt>
                <c:pt idx="135">
                  <c:v>16272.824883318011</c:v>
                </c:pt>
                <c:pt idx="136">
                  <c:v>-36215.837800014502</c:v>
                </c:pt>
                <c:pt idx="137">
                  <c:v>-5835.3625772968007</c:v>
                </c:pt>
                <c:pt idx="138">
                  <c:v>-10152.422811296805</c:v>
                </c:pt>
                <c:pt idx="139">
                  <c:v>-14564.885157296801</c:v>
                </c:pt>
                <c:pt idx="140">
                  <c:v>-13286.817921296803</c:v>
                </c:pt>
                <c:pt idx="141">
                  <c:v>-9849.3605732968026</c:v>
                </c:pt>
                <c:pt idx="142">
                  <c:v>-24549.197775296801</c:v>
                </c:pt>
                <c:pt idx="143">
                  <c:v>-25843.662249296802</c:v>
                </c:pt>
                <c:pt idx="144">
                  <c:v>28934.808602703197</c:v>
                </c:pt>
                <c:pt idx="145">
                  <c:v>1291.0146567031989</c:v>
                </c:pt>
                <c:pt idx="146">
                  <c:v>-9556.0449452968023</c:v>
                </c:pt>
                <c:pt idx="147">
                  <c:v>-9573.1301792968043</c:v>
                </c:pt>
                <c:pt idx="148">
                  <c:v>-13287.964581296805</c:v>
                </c:pt>
                <c:pt idx="149">
                  <c:v>-12488.742561296804</c:v>
                </c:pt>
                <c:pt idx="150">
                  <c:v>33190.657209541008</c:v>
                </c:pt>
                <c:pt idx="151">
                  <c:v>-62569.706212298013</c:v>
                </c:pt>
                <c:pt idx="152">
                  <c:v>-25142.959286619996</c:v>
                </c:pt>
                <c:pt idx="153">
                  <c:v>121720.81581270321</c:v>
                </c:pt>
                <c:pt idx="154">
                  <c:v>47140.444088703196</c:v>
                </c:pt>
                <c:pt idx="155">
                  <c:v>20904.519290703196</c:v>
                </c:pt>
                <c:pt idx="156">
                  <c:v>380.79594870319852</c:v>
                </c:pt>
                <c:pt idx="157">
                  <c:v>-5366.3786372968025</c:v>
                </c:pt>
                <c:pt idx="158">
                  <c:v>-6497.7880592968068</c:v>
                </c:pt>
                <c:pt idx="159">
                  <c:v>-10835.602839296804</c:v>
                </c:pt>
                <c:pt idx="160">
                  <c:v>-11015.857791296803</c:v>
                </c:pt>
                <c:pt idx="161">
                  <c:v>2114.5458687031933</c:v>
                </c:pt>
                <c:pt idx="162">
                  <c:v>-30019.797969296804</c:v>
                </c:pt>
                <c:pt idx="163">
                  <c:v>-25134.797037296805</c:v>
                </c:pt>
                <c:pt idx="164">
                  <c:v>0</c:v>
                </c:pt>
                <c:pt idx="165">
                  <c:v>-421.63671929680277</c:v>
                </c:pt>
                <c:pt idx="166">
                  <c:v>1599.695528703196</c:v>
                </c:pt>
                <c:pt idx="167">
                  <c:v>-7135.5603512968009</c:v>
                </c:pt>
                <c:pt idx="168">
                  <c:v>-4592.2684712968039</c:v>
                </c:pt>
                <c:pt idx="169">
                  <c:v>-13910.371629296802</c:v>
                </c:pt>
                <c:pt idx="170">
                  <c:v>-29250.389109296804</c:v>
                </c:pt>
                <c:pt idx="171">
                  <c:v>-31752.171897296801</c:v>
                </c:pt>
                <c:pt idx="172">
                  <c:v>-29974.5048992968</c:v>
                </c:pt>
                <c:pt idx="173">
                  <c:v>27134.979817680985</c:v>
                </c:pt>
                <c:pt idx="174">
                  <c:v>-44940.764799390003</c:v>
                </c:pt>
                <c:pt idx="175">
                  <c:v>-8120.0828786040074</c:v>
                </c:pt>
                <c:pt idx="176">
                  <c:v>-11576.890949084998</c:v>
                </c:pt>
                <c:pt idx="177">
                  <c:v>-12709.852429047496</c:v>
                </c:pt>
                <c:pt idx="178">
                  <c:v>-20701.033779332298</c:v>
                </c:pt>
                <c:pt idx="179">
                  <c:v>-9733.8919112968033</c:v>
                </c:pt>
                <c:pt idx="180">
                  <c:v>-31618.012677296803</c:v>
                </c:pt>
                <c:pt idx="181">
                  <c:v>-25956.722925296803</c:v>
                </c:pt>
                <c:pt idx="182">
                  <c:v>-26334.088731296804</c:v>
                </c:pt>
                <c:pt idx="183">
                  <c:v>0</c:v>
                </c:pt>
              </c:numCache>
            </c:numRef>
          </c:val>
          <c:extLst>
            <c:ext xmlns:c16="http://schemas.microsoft.com/office/drawing/2014/chart" uri="{C3380CC4-5D6E-409C-BE32-E72D297353CC}">
              <c16:uniqueId val="{00000000-8487-4692-AFA7-C5ED440000D2}"/>
            </c:ext>
          </c:extLst>
        </c:ser>
        <c:dLbls>
          <c:showLegendKey val="0"/>
          <c:showVal val="0"/>
          <c:showCatName val="0"/>
          <c:showSerName val="0"/>
          <c:showPercent val="0"/>
          <c:showBubbleSize val="0"/>
        </c:dLbls>
        <c:gapWidth val="150"/>
        <c:axId val="539061352"/>
        <c:axId val="539062008"/>
      </c:barChart>
      <c:lineChart>
        <c:grouping val="standard"/>
        <c:varyColors val="0"/>
        <c:ser>
          <c:idx val="0"/>
          <c:order val="0"/>
          <c:tx>
            <c:strRef>
              <c:f>'Iteration-1'!$Y$2</c:f>
              <c:strCache>
                <c:ptCount val="1"/>
                <c:pt idx="0">
                  <c:v>Actual</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'Iteration-1'!$X$3:$X$186</c:f>
              <c:strCache>
                <c:ptCount val="184"/>
                <c:pt idx="0">
                  <c:v>05/01/2021</c:v>
                </c:pt>
                <c:pt idx="1">
                  <c:v>05/02/2021</c:v>
                </c:pt>
                <c:pt idx="2">
                  <c:v>05/03/2021</c:v>
                </c:pt>
                <c:pt idx="3">
                  <c:v>05/04/2021</c:v>
                </c:pt>
                <c:pt idx="4">
                  <c:v>05/05/2021</c:v>
                </c:pt>
                <c:pt idx="5">
                  <c:v>05/06/2021</c:v>
                </c:pt>
                <c:pt idx="6">
                  <c:v>05/07/2021</c:v>
                </c:pt>
                <c:pt idx="7">
                  <c:v>05/08/2021</c:v>
                </c:pt>
                <c:pt idx="8">
                  <c:v>05/09/2021</c:v>
                </c:pt>
                <c:pt idx="9">
                  <c:v>05/10/2021</c:v>
                </c:pt>
                <c:pt idx="10">
                  <c:v>05/11/2021</c:v>
                </c:pt>
                <c:pt idx="11">
                  <c:v>05/12/2021</c:v>
                </c:pt>
                <c:pt idx="12">
                  <c:v>05/13/2021</c:v>
                </c:pt>
                <c:pt idx="13">
                  <c:v>05/14/2021</c:v>
                </c:pt>
                <c:pt idx="14">
                  <c:v>05/15/2021</c:v>
                </c:pt>
                <c:pt idx="15">
                  <c:v>05/16/2021</c:v>
                </c:pt>
                <c:pt idx="16">
                  <c:v>05/17/2021</c:v>
                </c:pt>
                <c:pt idx="17">
                  <c:v>05/18/2021</c:v>
                </c:pt>
                <c:pt idx="18">
                  <c:v>05/19/2021</c:v>
                </c:pt>
                <c:pt idx="19">
                  <c:v>05/20/2021</c:v>
                </c:pt>
                <c:pt idx="20">
                  <c:v>05/21/2021</c:v>
                </c:pt>
                <c:pt idx="21">
                  <c:v>05/22/2021</c:v>
                </c:pt>
                <c:pt idx="22">
                  <c:v>05/23/2021</c:v>
                </c:pt>
                <c:pt idx="23">
                  <c:v>05/24/2021</c:v>
                </c:pt>
                <c:pt idx="24">
                  <c:v>05/25/2021</c:v>
                </c:pt>
                <c:pt idx="25">
                  <c:v>05/26/2021</c:v>
                </c:pt>
                <c:pt idx="26">
                  <c:v>05/27/2021</c:v>
                </c:pt>
                <c:pt idx="27">
                  <c:v>05/28/2021</c:v>
                </c:pt>
                <c:pt idx="28">
                  <c:v>05/29/2021</c:v>
                </c:pt>
                <c:pt idx="29">
                  <c:v>05/30/2021</c:v>
                </c:pt>
                <c:pt idx="30">
                  <c:v>05/31/2021</c:v>
                </c:pt>
                <c:pt idx="31">
                  <c:v>06/01/2021</c:v>
                </c:pt>
                <c:pt idx="32">
                  <c:v>06/02/2021</c:v>
                </c:pt>
                <c:pt idx="33">
                  <c:v>06/03/2021</c:v>
                </c:pt>
                <c:pt idx="34">
                  <c:v>06/04/2021</c:v>
                </c:pt>
                <c:pt idx="35">
                  <c:v>06/05/2021</c:v>
                </c:pt>
                <c:pt idx="36">
                  <c:v>06/06/2021</c:v>
                </c:pt>
                <c:pt idx="37">
                  <c:v>06/07/2021</c:v>
                </c:pt>
                <c:pt idx="38">
                  <c:v>06/08/2021</c:v>
                </c:pt>
                <c:pt idx="39">
                  <c:v>06/09/2021</c:v>
                </c:pt>
                <c:pt idx="40">
                  <c:v>06/10/2021</c:v>
                </c:pt>
                <c:pt idx="41">
                  <c:v>06/11/2021</c:v>
                </c:pt>
                <c:pt idx="42">
                  <c:v>06/12/2021</c:v>
                </c:pt>
                <c:pt idx="43">
                  <c:v>06/13/2021</c:v>
                </c:pt>
                <c:pt idx="44">
                  <c:v>06/14/2021</c:v>
                </c:pt>
                <c:pt idx="45">
                  <c:v>06/15/2021</c:v>
                </c:pt>
                <c:pt idx="46">
                  <c:v>06/16/2021</c:v>
                </c:pt>
                <c:pt idx="47">
                  <c:v>06/17/2021</c:v>
                </c:pt>
                <c:pt idx="48">
                  <c:v>06/18/2021</c:v>
                </c:pt>
                <c:pt idx="49">
                  <c:v>06/19/2021</c:v>
                </c:pt>
                <c:pt idx="50">
                  <c:v>06/20/2021</c:v>
                </c:pt>
                <c:pt idx="51">
                  <c:v>06/21/2021</c:v>
                </c:pt>
                <c:pt idx="52">
                  <c:v>06/22/2021</c:v>
                </c:pt>
                <c:pt idx="53">
                  <c:v>06/23/2021</c:v>
                </c:pt>
                <c:pt idx="54">
                  <c:v>06/24/2021</c:v>
                </c:pt>
                <c:pt idx="55">
                  <c:v>06/25/2021</c:v>
                </c:pt>
                <c:pt idx="56">
                  <c:v>06/26/2021</c:v>
                </c:pt>
                <c:pt idx="57">
                  <c:v>06/27/2021</c:v>
                </c:pt>
                <c:pt idx="58">
                  <c:v>06/28/2021</c:v>
                </c:pt>
                <c:pt idx="59">
                  <c:v>06/29/2021</c:v>
                </c:pt>
                <c:pt idx="60">
                  <c:v>06/30/2021</c:v>
                </c:pt>
                <c:pt idx="61">
                  <c:v>07/01/2021</c:v>
                </c:pt>
                <c:pt idx="62">
                  <c:v>07/02/2021</c:v>
                </c:pt>
                <c:pt idx="63">
                  <c:v>07/03/2021</c:v>
                </c:pt>
                <c:pt idx="64">
                  <c:v>07/04/2021</c:v>
                </c:pt>
                <c:pt idx="65">
                  <c:v>07/05/2021</c:v>
                </c:pt>
                <c:pt idx="66">
                  <c:v>07/06/2021</c:v>
                </c:pt>
                <c:pt idx="67">
                  <c:v>07/07/2021</c:v>
                </c:pt>
                <c:pt idx="68">
                  <c:v>07/08/2021</c:v>
                </c:pt>
                <c:pt idx="69">
                  <c:v>07/09/2021</c:v>
                </c:pt>
                <c:pt idx="70">
                  <c:v>07/10/2021</c:v>
                </c:pt>
                <c:pt idx="71">
                  <c:v>07/11/2021</c:v>
                </c:pt>
                <c:pt idx="72">
                  <c:v>07/12/2021</c:v>
                </c:pt>
                <c:pt idx="73">
                  <c:v>07/13/2021</c:v>
                </c:pt>
                <c:pt idx="74">
                  <c:v>07/14/2021</c:v>
                </c:pt>
                <c:pt idx="75">
                  <c:v>07/15/2021</c:v>
                </c:pt>
                <c:pt idx="76">
                  <c:v>07/16/2021</c:v>
                </c:pt>
                <c:pt idx="77">
                  <c:v>07/17/2021</c:v>
                </c:pt>
                <c:pt idx="78">
                  <c:v>07/18/2021</c:v>
                </c:pt>
                <c:pt idx="79">
                  <c:v>07/19/2021</c:v>
                </c:pt>
                <c:pt idx="80">
                  <c:v>07/20/2021</c:v>
                </c:pt>
                <c:pt idx="81">
                  <c:v>07/21/2021</c:v>
                </c:pt>
                <c:pt idx="82">
                  <c:v>07/22/2021</c:v>
                </c:pt>
                <c:pt idx="83">
                  <c:v>07/23/2021</c:v>
                </c:pt>
                <c:pt idx="84">
                  <c:v>07/24/2021</c:v>
                </c:pt>
                <c:pt idx="85">
                  <c:v>07/25/2021</c:v>
                </c:pt>
                <c:pt idx="86">
                  <c:v>07/26/2021</c:v>
                </c:pt>
                <c:pt idx="87">
                  <c:v>07/27/2021</c:v>
                </c:pt>
                <c:pt idx="88">
                  <c:v>07/28/2021</c:v>
                </c:pt>
                <c:pt idx="89">
                  <c:v>07/29/2021</c:v>
                </c:pt>
                <c:pt idx="90">
                  <c:v>07/30/2021</c:v>
                </c:pt>
                <c:pt idx="91">
                  <c:v>07/31/2021</c:v>
                </c:pt>
                <c:pt idx="92">
                  <c:v>08/01/2021</c:v>
                </c:pt>
                <c:pt idx="93">
                  <c:v>08/02/2021</c:v>
                </c:pt>
                <c:pt idx="94">
                  <c:v>08/03/2021</c:v>
                </c:pt>
                <c:pt idx="95">
                  <c:v>08/04/2021</c:v>
                </c:pt>
                <c:pt idx="96">
                  <c:v>08/05/2021</c:v>
                </c:pt>
                <c:pt idx="97">
                  <c:v>08/06/2021</c:v>
                </c:pt>
                <c:pt idx="98">
                  <c:v>08/07/2021</c:v>
                </c:pt>
                <c:pt idx="99">
                  <c:v>08/08/2021</c:v>
                </c:pt>
                <c:pt idx="100">
                  <c:v>08/09/2021</c:v>
                </c:pt>
                <c:pt idx="101">
                  <c:v>08/10/2021</c:v>
                </c:pt>
                <c:pt idx="102">
                  <c:v>08/11/2021</c:v>
                </c:pt>
                <c:pt idx="103">
                  <c:v>08/12/2021</c:v>
                </c:pt>
                <c:pt idx="104">
                  <c:v>08/13/2021</c:v>
                </c:pt>
                <c:pt idx="105">
                  <c:v>08/14/2021</c:v>
                </c:pt>
                <c:pt idx="106">
                  <c:v>08/15/2021</c:v>
                </c:pt>
                <c:pt idx="107">
                  <c:v>08/16/2021</c:v>
                </c:pt>
                <c:pt idx="108">
                  <c:v>08/17/2021</c:v>
                </c:pt>
                <c:pt idx="109">
                  <c:v>08/18/2021</c:v>
                </c:pt>
                <c:pt idx="110">
                  <c:v>08/19/2021</c:v>
                </c:pt>
                <c:pt idx="111">
                  <c:v>08/20/2021</c:v>
                </c:pt>
                <c:pt idx="112">
                  <c:v>08/21/2021</c:v>
                </c:pt>
                <c:pt idx="113">
                  <c:v>08/22/2021</c:v>
                </c:pt>
                <c:pt idx="114">
                  <c:v>08/23/2021</c:v>
                </c:pt>
                <c:pt idx="115">
                  <c:v>08/24/2021</c:v>
                </c:pt>
                <c:pt idx="116">
                  <c:v>08/25/2021</c:v>
                </c:pt>
                <c:pt idx="117">
                  <c:v>08/26/2021</c:v>
                </c:pt>
                <c:pt idx="118">
                  <c:v>08/27/2021</c:v>
                </c:pt>
                <c:pt idx="119">
                  <c:v>08/28/2021</c:v>
                </c:pt>
                <c:pt idx="120">
                  <c:v>08/29/2021</c:v>
                </c:pt>
                <c:pt idx="121">
                  <c:v>08/30/2021</c:v>
                </c:pt>
                <c:pt idx="122">
                  <c:v>08/31/2021</c:v>
                </c:pt>
                <c:pt idx="123">
                  <c:v>09/01/2021</c:v>
                </c:pt>
                <c:pt idx="124">
                  <c:v>09/02/2021</c:v>
                </c:pt>
                <c:pt idx="125">
                  <c:v>09/03/2021</c:v>
                </c:pt>
                <c:pt idx="126">
                  <c:v>09/04/2021</c:v>
                </c:pt>
                <c:pt idx="127">
                  <c:v>09/05/2021</c:v>
                </c:pt>
                <c:pt idx="128">
                  <c:v>09/06/2021</c:v>
                </c:pt>
                <c:pt idx="129">
                  <c:v>09/07/2021</c:v>
                </c:pt>
                <c:pt idx="130">
                  <c:v>09/08/2021</c:v>
                </c:pt>
                <c:pt idx="131">
                  <c:v>09/09/2021</c:v>
                </c:pt>
                <c:pt idx="132">
                  <c:v>09/10/2021</c:v>
                </c:pt>
                <c:pt idx="133">
                  <c:v>09/11/2021</c:v>
                </c:pt>
                <c:pt idx="134">
                  <c:v>09/12/2021</c:v>
                </c:pt>
                <c:pt idx="135">
                  <c:v>09/13/2021</c:v>
                </c:pt>
                <c:pt idx="136">
                  <c:v>09/14/2021</c:v>
                </c:pt>
                <c:pt idx="137">
                  <c:v>09/15/2021</c:v>
                </c:pt>
                <c:pt idx="138">
                  <c:v>09/16/2021</c:v>
                </c:pt>
                <c:pt idx="139">
                  <c:v>09/17/2021</c:v>
                </c:pt>
                <c:pt idx="140">
                  <c:v>09/18/2021</c:v>
                </c:pt>
                <c:pt idx="141">
                  <c:v>09/19/2021</c:v>
                </c:pt>
                <c:pt idx="142">
                  <c:v>09/20/2021</c:v>
                </c:pt>
                <c:pt idx="143">
                  <c:v>09/21/2021</c:v>
                </c:pt>
                <c:pt idx="144">
                  <c:v>09/22/2021</c:v>
                </c:pt>
                <c:pt idx="145">
                  <c:v>09/23/2021</c:v>
                </c:pt>
                <c:pt idx="146">
                  <c:v>09/24/2021</c:v>
                </c:pt>
                <c:pt idx="147">
                  <c:v>09/25/2021</c:v>
                </c:pt>
                <c:pt idx="148">
                  <c:v>09/26/2021</c:v>
                </c:pt>
                <c:pt idx="149">
                  <c:v>09/27/2021</c:v>
                </c:pt>
                <c:pt idx="150">
                  <c:v>09/28/2021</c:v>
                </c:pt>
                <c:pt idx="151">
                  <c:v>09/29/2021</c:v>
                </c:pt>
                <c:pt idx="152">
                  <c:v>09/30/2021</c:v>
                </c:pt>
                <c:pt idx="153">
                  <c:v>10/01/2021</c:v>
                </c:pt>
                <c:pt idx="154">
                  <c:v>10/02/2021</c:v>
                </c:pt>
                <c:pt idx="155">
                  <c:v>10/03/2021</c:v>
                </c:pt>
                <c:pt idx="156">
                  <c:v>10/04/2021</c:v>
                </c:pt>
                <c:pt idx="157">
                  <c:v>10/05/2021</c:v>
                </c:pt>
                <c:pt idx="158">
                  <c:v>10/06/2021</c:v>
                </c:pt>
                <c:pt idx="159">
                  <c:v>10/07/2021</c:v>
                </c:pt>
                <c:pt idx="160">
                  <c:v>10/08/2021</c:v>
                </c:pt>
                <c:pt idx="161">
                  <c:v>10/09/2021</c:v>
                </c:pt>
                <c:pt idx="162">
                  <c:v>10/10/2021</c:v>
                </c:pt>
                <c:pt idx="163">
                  <c:v>10/11/2021</c:v>
                </c:pt>
                <c:pt idx="164">
                  <c:v>10/12/2021</c:v>
                </c:pt>
                <c:pt idx="165">
                  <c:v>10/13/2021</c:v>
                </c:pt>
                <c:pt idx="166">
                  <c:v>10/14/2021</c:v>
                </c:pt>
                <c:pt idx="167">
                  <c:v>10/15/2021</c:v>
                </c:pt>
                <c:pt idx="168">
                  <c:v>10/16/2021</c:v>
                </c:pt>
                <c:pt idx="169">
                  <c:v>10/17/2021</c:v>
                </c:pt>
                <c:pt idx="170">
                  <c:v>10/18/2021</c:v>
                </c:pt>
                <c:pt idx="171">
                  <c:v>10/19/2021</c:v>
                </c:pt>
                <c:pt idx="172">
                  <c:v>10/20/2021</c:v>
                </c:pt>
                <c:pt idx="173">
                  <c:v>10/21/2021</c:v>
                </c:pt>
                <c:pt idx="174">
                  <c:v>10/22/2021</c:v>
                </c:pt>
                <c:pt idx="175">
                  <c:v>10/23/2021</c:v>
                </c:pt>
                <c:pt idx="176">
                  <c:v>10/24/2021</c:v>
                </c:pt>
                <c:pt idx="177">
                  <c:v>10/25/2021</c:v>
                </c:pt>
                <c:pt idx="178">
                  <c:v>10/26/2021</c:v>
                </c:pt>
                <c:pt idx="179">
                  <c:v>10/27/2021</c:v>
                </c:pt>
                <c:pt idx="180">
                  <c:v>10/28/2021</c:v>
                </c:pt>
                <c:pt idx="181">
                  <c:v>10/29/2021</c:v>
                </c:pt>
                <c:pt idx="182">
                  <c:v>10/30/2021</c:v>
                </c:pt>
                <c:pt idx="183">
                  <c:v>10/31/2021</c:v>
                </c:pt>
              </c:strCache>
            </c:strRef>
          </c:cat>
          <c:val>
            <c:numRef>
              <c:f>'Iteration-1'!$Y$3:$Y$186</c:f>
              <c:numCache>
                <c:formatCode>#,##0</c:formatCode>
                <c:ptCount val="184"/>
                <c:pt idx="0">
                  <c:v>186837.35373</c:v>
                </c:pt>
                <c:pt idx="1">
                  <c:v>82430.176751999999</c:v>
                </c:pt>
                <c:pt idx="2">
                  <c:v>73477.858133999995</c:v>
                </c:pt>
                <c:pt idx="3">
                  <c:v>57488.601761999998</c:v>
                </c:pt>
                <c:pt idx="4">
                  <c:v>78555.039281999998</c:v>
                </c:pt>
                <c:pt idx="5">
                  <c:v>52725.490788000003</c:v>
                </c:pt>
                <c:pt idx="6">
                  <c:v>47103.072809999998</c:v>
                </c:pt>
                <c:pt idx="7">
                  <c:v>52627.107360000002</c:v>
                </c:pt>
                <c:pt idx="8">
                  <c:v>48480.899466000003</c:v>
                </c:pt>
                <c:pt idx="9">
                  <c:v>57345.613259999998</c:v>
                </c:pt>
                <c:pt idx="10">
                  <c:v>68741.464338000005</c:v>
                </c:pt>
                <c:pt idx="11">
                  <c:v>23908.090332</c:v>
                </c:pt>
                <c:pt idx="12">
                  <c:v>21394.152947999999</c:v>
                </c:pt>
                <c:pt idx="13">
                  <c:v>24313.893306000002</c:v>
                </c:pt>
                <c:pt idx="14">
                  <c:v>54115.242707999998</c:v>
                </c:pt>
                <c:pt idx="15">
                  <c:v>33554.367581999999</c:v>
                </c:pt>
                <c:pt idx="16">
                  <c:v>29827.378583999998</c:v>
                </c:pt>
                <c:pt idx="17">
                  <c:v>231985.715238</c:v>
                </c:pt>
                <c:pt idx="18">
                  <c:v>73967.481954000003</c:v>
                </c:pt>
                <c:pt idx="19">
                  <c:v>53438.483976000003</c:v>
                </c:pt>
                <c:pt idx="20">
                  <c:v>49376.784924</c:v>
                </c:pt>
                <c:pt idx="21">
                  <c:v>49271.980199999998</c:v>
                </c:pt>
                <c:pt idx="22">
                  <c:v>40419.19167</c:v>
                </c:pt>
                <c:pt idx="23">
                  <c:v>37600.816056000003</c:v>
                </c:pt>
                <c:pt idx="24">
                  <c:v>78049.018223999999</c:v>
                </c:pt>
                <c:pt idx="25">
                  <c:v>25629.57099</c:v>
                </c:pt>
                <c:pt idx="26">
                  <c:v>22254.606612</c:v>
                </c:pt>
                <c:pt idx="27">
                  <c:v>24189.480695999999</c:v>
                </c:pt>
                <c:pt idx="28">
                  <c:v>21641.602176</c:v>
                </c:pt>
                <c:pt idx="29">
                  <c:v>18224.899374000001</c:v>
                </c:pt>
                <c:pt idx="30">
                  <c:v>566336.52066000004</c:v>
                </c:pt>
                <c:pt idx="31">
                  <c:v>422098.96192199999</c:v>
                </c:pt>
                <c:pt idx="32">
                  <c:v>171599.04499200001</c:v>
                </c:pt>
                <c:pt idx="33">
                  <c:v>119229.13347</c:v>
                </c:pt>
                <c:pt idx="34">
                  <c:v>97262.453183999998</c:v>
                </c:pt>
                <c:pt idx="35">
                  <c:v>98209.021013999998</c:v>
                </c:pt>
                <c:pt idx="36">
                  <c:v>81558.600485999996</c:v>
                </c:pt>
                <c:pt idx="37">
                  <c:v>71447.581938000003</c:v>
                </c:pt>
                <c:pt idx="38">
                  <c:v>63809.450345999998</c:v>
                </c:pt>
                <c:pt idx="39">
                  <c:v>57237.024557999997</c:v>
                </c:pt>
                <c:pt idx="40">
                  <c:v>65243.692673999998</c:v>
                </c:pt>
                <c:pt idx="41">
                  <c:v>73261.483391999995</c:v>
                </c:pt>
                <c:pt idx="42">
                  <c:v>100058.583594</c:v>
                </c:pt>
                <c:pt idx="43">
                  <c:v>14840.761716000001</c:v>
                </c:pt>
                <c:pt idx="44">
                  <c:v>37237.210169999998</c:v>
                </c:pt>
                <c:pt idx="45">
                  <c:v>32346.475938</c:v>
                </c:pt>
                <c:pt idx="46">
                  <c:v>26298.188436</c:v>
                </c:pt>
                <c:pt idx="47">
                  <c:v>17403.317483999999</c:v>
                </c:pt>
                <c:pt idx="48">
                  <c:v>15445.395533999999</c:v>
                </c:pt>
                <c:pt idx="49">
                  <c:v>179809.01592599999</c:v>
                </c:pt>
                <c:pt idx="50">
                  <c:v>48329.884343999998</c:v>
                </c:pt>
                <c:pt idx="51">
                  <c:v>88640.487311999997</c:v>
                </c:pt>
                <c:pt idx="52">
                  <c:v>37640.605157999998</c:v>
                </c:pt>
                <c:pt idx="53">
                  <c:v>32491.643093999999</c:v>
                </c:pt>
                <c:pt idx="54">
                  <c:v>33518.018459999999</c:v>
                </c:pt>
                <c:pt idx="55">
                  <c:v>30554.475689999999</c:v>
                </c:pt>
                <c:pt idx="56">
                  <c:v>19674.736278</c:v>
                </c:pt>
                <c:pt idx="57">
                  <c:v>16869.317921999998</c:v>
                </c:pt>
                <c:pt idx="58">
                  <c:v>20723.356847999999</c:v>
                </c:pt>
                <c:pt idx="59">
                  <c:v>14108.963304000001</c:v>
                </c:pt>
                <c:pt idx="60">
                  <c:v>136906.27336200001</c:v>
                </c:pt>
                <c:pt idx="61">
                  <c:v>215141.73850199999</c:v>
                </c:pt>
                <c:pt idx="62">
                  <c:v>85062.564113999993</c:v>
                </c:pt>
                <c:pt idx="63">
                  <c:v>69007.833455999993</c:v>
                </c:pt>
                <c:pt idx="64">
                  <c:v>58216.272197999999</c:v>
                </c:pt>
                <c:pt idx="65">
                  <c:v>58269.591888000003</c:v>
                </c:pt>
                <c:pt idx="66">
                  <c:v>54695.567333999999</c:v>
                </c:pt>
                <c:pt idx="67">
                  <c:v>17345.755152000002</c:v>
                </c:pt>
                <c:pt idx="68">
                  <c:v>17587.815078</c:v>
                </c:pt>
                <c:pt idx="69">
                  <c:v>19564.771583999998</c:v>
                </c:pt>
                <c:pt idx="70">
                  <c:v>20048.662103999999</c:v>
                </c:pt>
                <c:pt idx="71">
                  <c:v>259823.98272</c:v>
                </c:pt>
                <c:pt idx="72">
                  <c:v>78384.874937999994</c:v>
                </c:pt>
                <c:pt idx="73">
                  <c:v>50010.085242000001</c:v>
                </c:pt>
                <c:pt idx="74">
                  <c:v>41204.997768000001</c:v>
                </c:pt>
                <c:pt idx="75">
                  <c:v>41820.295524000001</c:v>
                </c:pt>
                <c:pt idx="76">
                  <c:v>42723.863603999998</c:v>
                </c:pt>
                <c:pt idx="77">
                  <c:v>51006.762113999997</c:v>
                </c:pt>
                <c:pt idx="78">
                  <c:v>12573.356232</c:v>
                </c:pt>
                <c:pt idx="79">
                  <c:v>13503.297492</c:v>
                </c:pt>
                <c:pt idx="80">
                  <c:v>12369.136086</c:v>
                </c:pt>
                <c:pt idx="81">
                  <c:v>14223.399971999999</c:v>
                </c:pt>
                <c:pt idx="82">
                  <c:v>335028.48148199997</c:v>
                </c:pt>
                <c:pt idx="83">
                  <c:v>106969.50341400001</c:v>
                </c:pt>
                <c:pt idx="84">
                  <c:v>92829.694956000007</c:v>
                </c:pt>
                <c:pt idx="85">
                  <c:v>60822.057048000002</c:v>
                </c:pt>
                <c:pt idx="86">
                  <c:v>48826.388123999997</c:v>
                </c:pt>
                <c:pt idx="87">
                  <c:v>41081.158488000001</c:v>
                </c:pt>
                <c:pt idx="88">
                  <c:v>43651.970207999999</c:v>
                </c:pt>
                <c:pt idx="89">
                  <c:v>38886.451247999998</c:v>
                </c:pt>
                <c:pt idx="90">
                  <c:v>38707.228289999999</c:v>
                </c:pt>
                <c:pt idx="91">
                  <c:v>41317.943778000001</c:v>
                </c:pt>
                <c:pt idx="92">
                  <c:v>114609.92832599999</c:v>
                </c:pt>
                <c:pt idx="93">
                  <c:v>21668.204688000002</c:v>
                </c:pt>
                <c:pt idx="94">
                  <c:v>20123.997665999999</c:v>
                </c:pt>
                <c:pt idx="95">
                  <c:v>19562.0196</c:v>
                </c:pt>
                <c:pt idx="96">
                  <c:v>16600.884816000002</c:v>
                </c:pt>
                <c:pt idx="97">
                  <c:v>17266.750278</c:v>
                </c:pt>
                <c:pt idx="98">
                  <c:v>336421.67338200001</c:v>
                </c:pt>
                <c:pt idx="99">
                  <c:v>83551.151568000001</c:v>
                </c:pt>
                <c:pt idx="100">
                  <c:v>53896.803978000004</c:v>
                </c:pt>
                <c:pt idx="101">
                  <c:v>51257.307324000001</c:v>
                </c:pt>
                <c:pt idx="102">
                  <c:v>43431.123491999999</c:v>
                </c:pt>
                <c:pt idx="103">
                  <c:v>39017.170488000003</c:v>
                </c:pt>
                <c:pt idx="104">
                  <c:v>71281.774902000005</c:v>
                </c:pt>
                <c:pt idx="105">
                  <c:v>71805.225191999998</c:v>
                </c:pt>
                <c:pt idx="106">
                  <c:v>25855.692341999998</c:v>
                </c:pt>
                <c:pt idx="107">
                  <c:v>23055.089958</c:v>
                </c:pt>
                <c:pt idx="108">
                  <c:v>17231.547815999998</c:v>
                </c:pt>
                <c:pt idx="109">
                  <c:v>12772.072410000001</c:v>
                </c:pt>
                <c:pt idx="110">
                  <c:v>15950.384598000001</c:v>
                </c:pt>
                <c:pt idx="111">
                  <c:v>189735.995544</c:v>
                </c:pt>
                <c:pt idx="112">
                  <c:v>64921.366547999998</c:v>
                </c:pt>
                <c:pt idx="113">
                  <c:v>40589.126682000002</c:v>
                </c:pt>
                <c:pt idx="114">
                  <c:v>33332.832869999998</c:v>
                </c:pt>
                <c:pt idx="115">
                  <c:v>27358.848935999999</c:v>
                </c:pt>
                <c:pt idx="116">
                  <c:v>32650.455504000001</c:v>
                </c:pt>
                <c:pt idx="117">
                  <c:v>33432.592290000001</c:v>
                </c:pt>
                <c:pt idx="118">
                  <c:v>11251.945248</c:v>
                </c:pt>
                <c:pt idx="119">
                  <c:v>12053.231255999999</c:v>
                </c:pt>
                <c:pt idx="120">
                  <c:v>11508.567756</c:v>
                </c:pt>
                <c:pt idx="121">
                  <c:v>24781.845251999999</c:v>
                </c:pt>
                <c:pt idx="122">
                  <c:v>664897.45162800001</c:v>
                </c:pt>
                <c:pt idx="123">
                  <c:v>426439.872684</c:v>
                </c:pt>
                <c:pt idx="124">
                  <c:v>168759.22683599999</c:v>
                </c:pt>
                <c:pt idx="125">
                  <c:v>119246.104038</c:v>
                </c:pt>
                <c:pt idx="126">
                  <c:v>126982.96305599999</c:v>
                </c:pt>
                <c:pt idx="127">
                  <c:v>102822.60752400001</c:v>
                </c:pt>
                <c:pt idx="128">
                  <c:v>80309.19975</c:v>
                </c:pt>
                <c:pt idx="129">
                  <c:v>71553.991985999994</c:v>
                </c:pt>
                <c:pt idx="130">
                  <c:v>79978.503005999999</c:v>
                </c:pt>
                <c:pt idx="131">
                  <c:v>110925.02175</c:v>
                </c:pt>
                <c:pt idx="132">
                  <c:v>12112.284245999999</c:v>
                </c:pt>
                <c:pt idx="133">
                  <c:v>23237.294232</c:v>
                </c:pt>
                <c:pt idx="134">
                  <c:v>21839.286359999998</c:v>
                </c:pt>
                <c:pt idx="135">
                  <c:v>151331.25616200001</c:v>
                </c:pt>
                <c:pt idx="136">
                  <c:v>46649.339447999999</c:v>
                </c:pt>
                <c:pt idx="137">
                  <c:v>34441.882422000002</c:v>
                </c:pt>
                <c:pt idx="138">
                  <c:v>30124.822187999998</c:v>
                </c:pt>
                <c:pt idx="139">
                  <c:v>25712.359842000002</c:v>
                </c:pt>
                <c:pt idx="140">
                  <c:v>26990.427078000001</c:v>
                </c:pt>
                <c:pt idx="141">
                  <c:v>30427.884426000001</c:v>
                </c:pt>
                <c:pt idx="142">
                  <c:v>15728.047224</c:v>
                </c:pt>
                <c:pt idx="143">
                  <c:v>14433.58275</c:v>
                </c:pt>
                <c:pt idx="144">
                  <c:v>69212.053602</c:v>
                </c:pt>
                <c:pt idx="145">
                  <c:v>41568.259656000002</c:v>
                </c:pt>
                <c:pt idx="146">
                  <c:v>30721.200054000001</c:v>
                </c:pt>
                <c:pt idx="147">
                  <c:v>30704.114819999999</c:v>
                </c:pt>
                <c:pt idx="148">
                  <c:v>26989.280417999998</c:v>
                </c:pt>
                <c:pt idx="149">
                  <c:v>27788.502438</c:v>
                </c:pt>
                <c:pt idx="150">
                  <c:v>389524.52997600002</c:v>
                </c:pt>
                <c:pt idx="151">
                  <c:v>119720.935944</c:v>
                </c:pt>
                <c:pt idx="152">
                  <c:v>78945.018347999998</c:v>
                </c:pt>
                <c:pt idx="153">
                  <c:v>161998.06081200001</c:v>
                </c:pt>
                <c:pt idx="154">
                  <c:v>87417.689087999999</c:v>
                </c:pt>
                <c:pt idx="155">
                  <c:v>61181.764289999999</c:v>
                </c:pt>
                <c:pt idx="156">
                  <c:v>40658.040948000002</c:v>
                </c:pt>
                <c:pt idx="157">
                  <c:v>34910.866362000001</c:v>
                </c:pt>
                <c:pt idx="158">
                  <c:v>33779.456939999996</c:v>
                </c:pt>
                <c:pt idx="159">
                  <c:v>29441.642159999999</c:v>
                </c:pt>
                <c:pt idx="160">
                  <c:v>29261.387208</c:v>
                </c:pt>
                <c:pt idx="161">
                  <c:v>42391.790867999996</c:v>
                </c:pt>
                <c:pt idx="162">
                  <c:v>10257.447029999999</c:v>
                </c:pt>
                <c:pt idx="163">
                  <c:v>15142.447962</c:v>
                </c:pt>
                <c:pt idx="164">
                  <c:v>117696.851712</c:v>
                </c:pt>
                <c:pt idx="165">
                  <c:v>39855.60828</c:v>
                </c:pt>
                <c:pt idx="166">
                  <c:v>41876.940527999999</c:v>
                </c:pt>
                <c:pt idx="167">
                  <c:v>33141.684648000002</c:v>
                </c:pt>
                <c:pt idx="168">
                  <c:v>35684.976527999999</c:v>
                </c:pt>
                <c:pt idx="169">
                  <c:v>26366.873370000001</c:v>
                </c:pt>
                <c:pt idx="170">
                  <c:v>11026.855890000001</c:v>
                </c:pt>
                <c:pt idx="171">
                  <c:v>8525.0731020000003</c:v>
                </c:pt>
                <c:pt idx="172">
                  <c:v>10302.740100000001</c:v>
                </c:pt>
                <c:pt idx="173">
                  <c:v>218394.239592</c:v>
                </c:pt>
                <c:pt idx="174">
                  <c:v>70311.929873999994</c:v>
                </c:pt>
                <c:pt idx="175">
                  <c:v>69388.868573999993</c:v>
                </c:pt>
                <c:pt idx="176">
                  <c:v>47189.072310000003</c:v>
                </c:pt>
                <c:pt idx="177">
                  <c:v>36748.618344000002</c:v>
                </c:pt>
                <c:pt idx="178">
                  <c:v>24135.473010000002</c:v>
                </c:pt>
                <c:pt idx="179">
                  <c:v>30543.353088</c:v>
                </c:pt>
                <c:pt idx="180">
                  <c:v>8659.2323219999998</c:v>
                </c:pt>
                <c:pt idx="181">
                  <c:v>14320.522074</c:v>
                </c:pt>
                <c:pt idx="182">
                  <c:v>13943.156268000001</c:v>
                </c:pt>
                <c:pt idx="183">
                  <c:v>298411.843704</c:v>
                </c:pt>
              </c:numCache>
            </c:numRef>
          </c:val>
          <c:smooth val="0"/>
          <c:extLst>
            <c:ext xmlns:c16="http://schemas.microsoft.com/office/drawing/2014/chart" uri="{C3380CC4-5D6E-409C-BE32-E72D297353CC}">
              <c16:uniqueId val="{00000001-8487-4692-AFA7-C5ED440000D2}"/>
            </c:ext>
          </c:extLst>
        </c:ser>
        <c:ser>
          <c:idx val="1"/>
          <c:order val="1"/>
          <c:tx>
            <c:strRef>
              <c:f>'Iteration-1'!$Z$2</c:f>
              <c:strCache>
                <c:ptCount val="1"/>
                <c:pt idx="0">
                  <c:v>Model</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'Iteration-1'!$X$3:$X$186</c:f>
              <c:strCache>
                <c:ptCount val="184"/>
                <c:pt idx="0">
                  <c:v>05/01/2021</c:v>
                </c:pt>
                <c:pt idx="1">
                  <c:v>05/02/2021</c:v>
                </c:pt>
                <c:pt idx="2">
                  <c:v>05/03/2021</c:v>
                </c:pt>
                <c:pt idx="3">
                  <c:v>05/04/2021</c:v>
                </c:pt>
                <c:pt idx="4">
                  <c:v>05/05/2021</c:v>
                </c:pt>
                <c:pt idx="5">
                  <c:v>05/06/2021</c:v>
                </c:pt>
                <c:pt idx="6">
                  <c:v>05/07/2021</c:v>
                </c:pt>
                <c:pt idx="7">
                  <c:v>05/08/2021</c:v>
                </c:pt>
                <c:pt idx="8">
                  <c:v>05/09/2021</c:v>
                </c:pt>
                <c:pt idx="9">
                  <c:v>05/10/2021</c:v>
                </c:pt>
                <c:pt idx="10">
                  <c:v>05/11/2021</c:v>
                </c:pt>
                <c:pt idx="11">
                  <c:v>05/12/2021</c:v>
                </c:pt>
                <c:pt idx="12">
                  <c:v>05/13/2021</c:v>
                </c:pt>
                <c:pt idx="13">
                  <c:v>05/14/2021</c:v>
                </c:pt>
                <c:pt idx="14">
                  <c:v>05/15/2021</c:v>
                </c:pt>
                <c:pt idx="15">
                  <c:v>05/16/2021</c:v>
                </c:pt>
                <c:pt idx="16">
                  <c:v>05/17/2021</c:v>
                </c:pt>
                <c:pt idx="17">
                  <c:v>05/18/2021</c:v>
                </c:pt>
                <c:pt idx="18">
                  <c:v>05/19/2021</c:v>
                </c:pt>
                <c:pt idx="19">
                  <c:v>05/20/2021</c:v>
                </c:pt>
                <c:pt idx="20">
                  <c:v>05/21/2021</c:v>
                </c:pt>
                <c:pt idx="21">
                  <c:v>05/22/2021</c:v>
                </c:pt>
                <c:pt idx="22">
                  <c:v>05/23/2021</c:v>
                </c:pt>
                <c:pt idx="23">
                  <c:v>05/24/2021</c:v>
                </c:pt>
                <c:pt idx="24">
                  <c:v>05/25/2021</c:v>
                </c:pt>
                <c:pt idx="25">
                  <c:v>05/26/2021</c:v>
                </c:pt>
                <c:pt idx="26">
                  <c:v>05/27/2021</c:v>
                </c:pt>
                <c:pt idx="27">
                  <c:v>05/28/2021</c:v>
                </c:pt>
                <c:pt idx="28">
                  <c:v>05/29/2021</c:v>
                </c:pt>
                <c:pt idx="29">
                  <c:v>05/30/2021</c:v>
                </c:pt>
                <c:pt idx="30">
                  <c:v>05/31/2021</c:v>
                </c:pt>
                <c:pt idx="31">
                  <c:v>06/01/2021</c:v>
                </c:pt>
                <c:pt idx="32">
                  <c:v>06/02/2021</c:v>
                </c:pt>
                <c:pt idx="33">
                  <c:v>06/03/2021</c:v>
                </c:pt>
                <c:pt idx="34">
                  <c:v>06/04/2021</c:v>
                </c:pt>
                <c:pt idx="35">
                  <c:v>06/05/2021</c:v>
                </c:pt>
                <c:pt idx="36">
                  <c:v>06/06/2021</c:v>
                </c:pt>
                <c:pt idx="37">
                  <c:v>06/07/2021</c:v>
                </c:pt>
                <c:pt idx="38">
                  <c:v>06/08/2021</c:v>
                </c:pt>
                <c:pt idx="39">
                  <c:v>06/09/2021</c:v>
                </c:pt>
                <c:pt idx="40">
                  <c:v>06/10/2021</c:v>
                </c:pt>
                <c:pt idx="41">
                  <c:v>06/11/2021</c:v>
                </c:pt>
                <c:pt idx="42">
                  <c:v>06/12/2021</c:v>
                </c:pt>
                <c:pt idx="43">
                  <c:v>06/13/2021</c:v>
                </c:pt>
                <c:pt idx="44">
                  <c:v>06/14/2021</c:v>
                </c:pt>
                <c:pt idx="45">
                  <c:v>06/15/2021</c:v>
                </c:pt>
                <c:pt idx="46">
                  <c:v>06/16/2021</c:v>
                </c:pt>
                <c:pt idx="47">
                  <c:v>06/17/2021</c:v>
                </c:pt>
                <c:pt idx="48">
                  <c:v>06/18/2021</c:v>
                </c:pt>
                <c:pt idx="49">
                  <c:v>06/19/2021</c:v>
                </c:pt>
                <c:pt idx="50">
                  <c:v>06/20/2021</c:v>
                </c:pt>
                <c:pt idx="51">
                  <c:v>06/21/2021</c:v>
                </c:pt>
                <c:pt idx="52">
                  <c:v>06/22/2021</c:v>
                </c:pt>
                <c:pt idx="53">
                  <c:v>06/23/2021</c:v>
                </c:pt>
                <c:pt idx="54">
                  <c:v>06/24/2021</c:v>
                </c:pt>
                <c:pt idx="55">
                  <c:v>06/25/2021</c:v>
                </c:pt>
                <c:pt idx="56">
                  <c:v>06/26/2021</c:v>
                </c:pt>
                <c:pt idx="57">
                  <c:v>06/27/2021</c:v>
                </c:pt>
                <c:pt idx="58">
                  <c:v>06/28/2021</c:v>
                </c:pt>
                <c:pt idx="59">
                  <c:v>06/29/2021</c:v>
                </c:pt>
                <c:pt idx="60">
                  <c:v>06/30/2021</c:v>
                </c:pt>
                <c:pt idx="61">
                  <c:v>07/01/2021</c:v>
                </c:pt>
                <c:pt idx="62">
                  <c:v>07/02/2021</c:v>
                </c:pt>
                <c:pt idx="63">
                  <c:v>07/03/2021</c:v>
                </c:pt>
                <c:pt idx="64">
                  <c:v>07/04/2021</c:v>
                </c:pt>
                <c:pt idx="65">
                  <c:v>07/05/2021</c:v>
                </c:pt>
                <c:pt idx="66">
                  <c:v>07/06/2021</c:v>
                </c:pt>
                <c:pt idx="67">
                  <c:v>07/07/2021</c:v>
                </c:pt>
                <c:pt idx="68">
                  <c:v>07/08/2021</c:v>
                </c:pt>
                <c:pt idx="69">
                  <c:v>07/09/2021</c:v>
                </c:pt>
                <c:pt idx="70">
                  <c:v>07/10/2021</c:v>
                </c:pt>
                <c:pt idx="71">
                  <c:v>07/11/2021</c:v>
                </c:pt>
                <c:pt idx="72">
                  <c:v>07/12/2021</c:v>
                </c:pt>
                <c:pt idx="73">
                  <c:v>07/13/2021</c:v>
                </c:pt>
                <c:pt idx="74">
                  <c:v>07/14/2021</c:v>
                </c:pt>
                <c:pt idx="75">
                  <c:v>07/15/2021</c:v>
                </c:pt>
                <c:pt idx="76">
                  <c:v>07/16/2021</c:v>
                </c:pt>
                <c:pt idx="77">
                  <c:v>07/17/2021</c:v>
                </c:pt>
                <c:pt idx="78">
                  <c:v>07/18/2021</c:v>
                </c:pt>
                <c:pt idx="79">
                  <c:v>07/19/2021</c:v>
                </c:pt>
                <c:pt idx="80">
                  <c:v>07/20/2021</c:v>
                </c:pt>
                <c:pt idx="81">
                  <c:v>07/21/2021</c:v>
                </c:pt>
                <c:pt idx="82">
                  <c:v>07/22/2021</c:v>
                </c:pt>
                <c:pt idx="83">
                  <c:v>07/23/2021</c:v>
                </c:pt>
                <c:pt idx="84">
                  <c:v>07/24/2021</c:v>
                </c:pt>
                <c:pt idx="85">
                  <c:v>07/25/2021</c:v>
                </c:pt>
                <c:pt idx="86">
                  <c:v>07/26/2021</c:v>
                </c:pt>
                <c:pt idx="87">
                  <c:v>07/27/2021</c:v>
                </c:pt>
                <c:pt idx="88">
                  <c:v>07/28/2021</c:v>
                </c:pt>
                <c:pt idx="89">
                  <c:v>07/29/2021</c:v>
                </c:pt>
                <c:pt idx="90">
                  <c:v>07/30/2021</c:v>
                </c:pt>
                <c:pt idx="91">
                  <c:v>07/31/2021</c:v>
                </c:pt>
                <c:pt idx="92">
                  <c:v>08/01/2021</c:v>
                </c:pt>
                <c:pt idx="93">
                  <c:v>08/02/2021</c:v>
                </c:pt>
                <c:pt idx="94">
                  <c:v>08/03/2021</c:v>
                </c:pt>
                <c:pt idx="95">
                  <c:v>08/04/2021</c:v>
                </c:pt>
                <c:pt idx="96">
                  <c:v>08/05/2021</c:v>
                </c:pt>
                <c:pt idx="97">
                  <c:v>08/06/2021</c:v>
                </c:pt>
                <c:pt idx="98">
                  <c:v>08/07/2021</c:v>
                </c:pt>
                <c:pt idx="99">
                  <c:v>08/08/2021</c:v>
                </c:pt>
                <c:pt idx="100">
                  <c:v>08/09/2021</c:v>
                </c:pt>
                <c:pt idx="101">
                  <c:v>08/10/2021</c:v>
                </c:pt>
                <c:pt idx="102">
                  <c:v>08/11/2021</c:v>
                </c:pt>
                <c:pt idx="103">
                  <c:v>08/12/2021</c:v>
                </c:pt>
                <c:pt idx="104">
                  <c:v>08/13/2021</c:v>
                </c:pt>
                <c:pt idx="105">
                  <c:v>08/14/2021</c:v>
                </c:pt>
                <c:pt idx="106">
                  <c:v>08/15/2021</c:v>
                </c:pt>
                <c:pt idx="107">
                  <c:v>08/16/2021</c:v>
                </c:pt>
                <c:pt idx="108">
                  <c:v>08/17/2021</c:v>
                </c:pt>
                <c:pt idx="109">
                  <c:v>08/18/2021</c:v>
                </c:pt>
                <c:pt idx="110">
                  <c:v>08/19/2021</c:v>
                </c:pt>
                <c:pt idx="111">
                  <c:v>08/20/2021</c:v>
                </c:pt>
                <c:pt idx="112">
                  <c:v>08/21/2021</c:v>
                </c:pt>
                <c:pt idx="113">
                  <c:v>08/22/2021</c:v>
                </c:pt>
                <c:pt idx="114">
                  <c:v>08/23/2021</c:v>
                </c:pt>
                <c:pt idx="115">
                  <c:v>08/24/2021</c:v>
                </c:pt>
                <c:pt idx="116">
                  <c:v>08/25/2021</c:v>
                </c:pt>
                <c:pt idx="117">
                  <c:v>08/26/2021</c:v>
                </c:pt>
                <c:pt idx="118">
                  <c:v>08/27/2021</c:v>
                </c:pt>
                <c:pt idx="119">
                  <c:v>08/28/2021</c:v>
                </c:pt>
                <c:pt idx="120">
                  <c:v>08/29/2021</c:v>
                </c:pt>
                <c:pt idx="121">
                  <c:v>08/30/2021</c:v>
                </c:pt>
                <c:pt idx="122">
                  <c:v>08/31/2021</c:v>
                </c:pt>
                <c:pt idx="123">
                  <c:v>09/01/2021</c:v>
                </c:pt>
                <c:pt idx="124">
                  <c:v>09/02/2021</c:v>
                </c:pt>
                <c:pt idx="125">
                  <c:v>09/03/2021</c:v>
                </c:pt>
                <c:pt idx="126">
                  <c:v>09/04/2021</c:v>
                </c:pt>
                <c:pt idx="127">
                  <c:v>09/05/2021</c:v>
                </c:pt>
                <c:pt idx="128">
                  <c:v>09/06/2021</c:v>
                </c:pt>
                <c:pt idx="129">
                  <c:v>09/07/2021</c:v>
                </c:pt>
                <c:pt idx="130">
                  <c:v>09/08/2021</c:v>
                </c:pt>
                <c:pt idx="131">
                  <c:v>09/09/2021</c:v>
                </c:pt>
                <c:pt idx="132">
                  <c:v>09/10/2021</c:v>
                </c:pt>
                <c:pt idx="133">
                  <c:v>09/11/2021</c:v>
                </c:pt>
                <c:pt idx="134">
                  <c:v>09/12/2021</c:v>
                </c:pt>
                <c:pt idx="135">
                  <c:v>09/13/2021</c:v>
                </c:pt>
                <c:pt idx="136">
                  <c:v>09/14/2021</c:v>
                </c:pt>
                <c:pt idx="137">
                  <c:v>09/15/2021</c:v>
                </c:pt>
                <c:pt idx="138">
                  <c:v>09/16/2021</c:v>
                </c:pt>
                <c:pt idx="139">
                  <c:v>09/17/2021</c:v>
                </c:pt>
                <c:pt idx="140">
                  <c:v>09/18/2021</c:v>
                </c:pt>
                <c:pt idx="141">
                  <c:v>09/19/2021</c:v>
                </c:pt>
                <c:pt idx="142">
                  <c:v>09/20/2021</c:v>
                </c:pt>
                <c:pt idx="143">
                  <c:v>09/21/2021</c:v>
                </c:pt>
                <c:pt idx="144">
                  <c:v>09/22/2021</c:v>
                </c:pt>
                <c:pt idx="145">
                  <c:v>09/23/2021</c:v>
                </c:pt>
                <c:pt idx="146">
                  <c:v>09/24/2021</c:v>
                </c:pt>
                <c:pt idx="147">
                  <c:v>09/25/2021</c:v>
                </c:pt>
                <c:pt idx="148">
                  <c:v>09/26/2021</c:v>
                </c:pt>
                <c:pt idx="149">
                  <c:v>09/27/2021</c:v>
                </c:pt>
                <c:pt idx="150">
                  <c:v>09/28/2021</c:v>
                </c:pt>
                <c:pt idx="151">
                  <c:v>09/29/2021</c:v>
                </c:pt>
                <c:pt idx="152">
                  <c:v>09/30/2021</c:v>
                </c:pt>
                <c:pt idx="153">
                  <c:v>10/01/2021</c:v>
                </c:pt>
                <c:pt idx="154">
                  <c:v>10/02/2021</c:v>
                </c:pt>
                <c:pt idx="155">
                  <c:v>10/03/2021</c:v>
                </c:pt>
                <c:pt idx="156">
                  <c:v>10/04/2021</c:v>
                </c:pt>
                <c:pt idx="157">
                  <c:v>10/05/2021</c:v>
                </c:pt>
                <c:pt idx="158">
                  <c:v>10/06/2021</c:v>
                </c:pt>
                <c:pt idx="159">
                  <c:v>10/07/2021</c:v>
                </c:pt>
                <c:pt idx="160">
                  <c:v>10/08/2021</c:v>
                </c:pt>
                <c:pt idx="161">
                  <c:v>10/09/2021</c:v>
                </c:pt>
                <c:pt idx="162">
                  <c:v>10/10/2021</c:v>
                </c:pt>
                <c:pt idx="163">
                  <c:v>10/11/2021</c:v>
                </c:pt>
                <c:pt idx="164">
                  <c:v>10/12/2021</c:v>
                </c:pt>
                <c:pt idx="165">
                  <c:v>10/13/2021</c:v>
                </c:pt>
                <c:pt idx="166">
                  <c:v>10/14/2021</c:v>
                </c:pt>
                <c:pt idx="167">
                  <c:v>10/15/2021</c:v>
                </c:pt>
                <c:pt idx="168">
                  <c:v>10/16/2021</c:v>
                </c:pt>
                <c:pt idx="169">
                  <c:v>10/17/2021</c:v>
                </c:pt>
                <c:pt idx="170">
                  <c:v>10/18/2021</c:v>
                </c:pt>
                <c:pt idx="171">
                  <c:v>10/19/2021</c:v>
                </c:pt>
                <c:pt idx="172">
                  <c:v>10/20/2021</c:v>
                </c:pt>
                <c:pt idx="173">
                  <c:v>10/21/2021</c:v>
                </c:pt>
                <c:pt idx="174">
                  <c:v>10/22/2021</c:v>
                </c:pt>
                <c:pt idx="175">
                  <c:v>10/23/2021</c:v>
                </c:pt>
                <c:pt idx="176">
                  <c:v>10/24/2021</c:v>
                </c:pt>
                <c:pt idx="177">
                  <c:v>10/25/2021</c:v>
                </c:pt>
                <c:pt idx="178">
                  <c:v>10/26/2021</c:v>
                </c:pt>
                <c:pt idx="179">
                  <c:v>10/27/2021</c:v>
                </c:pt>
                <c:pt idx="180">
                  <c:v>10/28/2021</c:v>
                </c:pt>
                <c:pt idx="181">
                  <c:v>10/29/2021</c:v>
                </c:pt>
                <c:pt idx="182">
                  <c:v>10/30/2021</c:v>
                </c:pt>
                <c:pt idx="183">
                  <c:v>10/31/2021</c:v>
                </c:pt>
              </c:strCache>
            </c:strRef>
          </c:cat>
          <c:val>
            <c:numRef>
              <c:f>'Iteration-1'!$Z$3:$Z$186</c:f>
              <c:numCache>
                <c:formatCode>#,##0</c:formatCode>
                <c:ptCount val="184"/>
                <c:pt idx="0">
                  <c:v>170691.38811378699</c:v>
                </c:pt>
                <c:pt idx="1">
                  <c:v>111850.04425176101</c:v>
                </c:pt>
                <c:pt idx="2">
                  <c:v>40277.244999296803</c:v>
                </c:pt>
                <c:pt idx="3">
                  <c:v>40277.244999296803</c:v>
                </c:pt>
                <c:pt idx="4">
                  <c:v>40277.244999296803</c:v>
                </c:pt>
                <c:pt idx="5">
                  <c:v>40277.244999296803</c:v>
                </c:pt>
                <c:pt idx="6">
                  <c:v>40277.244999296803</c:v>
                </c:pt>
                <c:pt idx="7">
                  <c:v>40277.244999296803</c:v>
                </c:pt>
                <c:pt idx="8">
                  <c:v>40277.244999296803</c:v>
                </c:pt>
                <c:pt idx="9">
                  <c:v>40277.244999296803</c:v>
                </c:pt>
                <c:pt idx="10">
                  <c:v>40277.244999296803</c:v>
                </c:pt>
                <c:pt idx="11">
                  <c:v>40277.244999296803</c:v>
                </c:pt>
                <c:pt idx="12">
                  <c:v>40277.244999296803</c:v>
                </c:pt>
                <c:pt idx="13">
                  <c:v>40277.244999296803</c:v>
                </c:pt>
                <c:pt idx="14">
                  <c:v>40277.244999296803</c:v>
                </c:pt>
                <c:pt idx="15">
                  <c:v>40277.244999296803</c:v>
                </c:pt>
                <c:pt idx="16">
                  <c:v>40277.244999296803</c:v>
                </c:pt>
                <c:pt idx="17">
                  <c:v>231985.715238</c:v>
                </c:pt>
                <c:pt idx="18">
                  <c:v>40277.244999296803</c:v>
                </c:pt>
                <c:pt idx="19">
                  <c:v>40277.244999296803</c:v>
                </c:pt>
                <c:pt idx="20">
                  <c:v>40277.244999296803</c:v>
                </c:pt>
                <c:pt idx="21">
                  <c:v>40277.244999296803</c:v>
                </c:pt>
                <c:pt idx="22">
                  <c:v>40277.244999296803</c:v>
                </c:pt>
                <c:pt idx="23">
                  <c:v>40277.244999296803</c:v>
                </c:pt>
                <c:pt idx="24">
                  <c:v>40277.244999296803</c:v>
                </c:pt>
                <c:pt idx="25">
                  <c:v>40277.244999296803</c:v>
                </c:pt>
                <c:pt idx="26">
                  <c:v>40277.244999296803</c:v>
                </c:pt>
                <c:pt idx="27">
                  <c:v>40277.244999296803</c:v>
                </c:pt>
                <c:pt idx="28">
                  <c:v>40277.244999296803</c:v>
                </c:pt>
                <c:pt idx="29">
                  <c:v>40277.244999296803</c:v>
                </c:pt>
                <c:pt idx="30">
                  <c:v>614373.24366919696</c:v>
                </c:pt>
                <c:pt idx="31">
                  <c:v>325364.88090422202</c:v>
                </c:pt>
                <c:pt idx="32">
                  <c:v>40277.244999296803</c:v>
                </c:pt>
                <c:pt idx="33">
                  <c:v>40277.244999296803</c:v>
                </c:pt>
                <c:pt idx="34">
                  <c:v>40277.244999296803</c:v>
                </c:pt>
                <c:pt idx="35">
                  <c:v>40277.244999296803</c:v>
                </c:pt>
                <c:pt idx="36">
                  <c:v>40277.244999296803</c:v>
                </c:pt>
                <c:pt idx="37">
                  <c:v>40277.244999296803</c:v>
                </c:pt>
                <c:pt idx="38">
                  <c:v>40277.244999296803</c:v>
                </c:pt>
                <c:pt idx="39">
                  <c:v>40277.244999296803</c:v>
                </c:pt>
                <c:pt idx="40">
                  <c:v>40277.244999296803</c:v>
                </c:pt>
                <c:pt idx="41">
                  <c:v>40277.244999296803</c:v>
                </c:pt>
                <c:pt idx="42">
                  <c:v>40277.244999296803</c:v>
                </c:pt>
                <c:pt idx="43">
                  <c:v>40277.244999296803</c:v>
                </c:pt>
                <c:pt idx="44">
                  <c:v>40277.244999296803</c:v>
                </c:pt>
                <c:pt idx="45">
                  <c:v>40277.244999296803</c:v>
                </c:pt>
                <c:pt idx="46">
                  <c:v>40277.244999296803</c:v>
                </c:pt>
                <c:pt idx="47">
                  <c:v>40277.244999296803</c:v>
                </c:pt>
                <c:pt idx="48">
                  <c:v>40277.244999296803</c:v>
                </c:pt>
                <c:pt idx="49">
                  <c:v>179809.01592599999</c:v>
                </c:pt>
                <c:pt idx="50">
                  <c:v>40277.244999296803</c:v>
                </c:pt>
                <c:pt idx="51">
                  <c:v>40277.244999296803</c:v>
                </c:pt>
                <c:pt idx="52">
                  <c:v>40277.244999296803</c:v>
                </c:pt>
                <c:pt idx="53">
                  <c:v>40277.244999296803</c:v>
                </c:pt>
                <c:pt idx="54">
                  <c:v>40277.244999296803</c:v>
                </c:pt>
                <c:pt idx="55">
                  <c:v>40277.244999296803</c:v>
                </c:pt>
                <c:pt idx="56">
                  <c:v>40277.244999296803</c:v>
                </c:pt>
                <c:pt idx="57">
                  <c:v>40277.244999296803</c:v>
                </c:pt>
                <c:pt idx="58">
                  <c:v>40277.244999296803</c:v>
                </c:pt>
                <c:pt idx="59">
                  <c:v>40277.244999296803</c:v>
                </c:pt>
                <c:pt idx="60">
                  <c:v>40277.244999296803</c:v>
                </c:pt>
                <c:pt idx="61">
                  <c:v>215141.73850199999</c:v>
                </c:pt>
                <c:pt idx="62">
                  <c:v>90600.564971933505</c:v>
                </c:pt>
                <c:pt idx="63">
                  <c:v>62888.970233541098</c:v>
                </c:pt>
                <c:pt idx="64">
                  <c:v>50437.348075703099</c:v>
                </c:pt>
                <c:pt idx="65">
                  <c:v>44842.473589942601</c:v>
                </c:pt>
                <c:pt idx="66">
                  <c:v>40277.244999296803</c:v>
                </c:pt>
                <c:pt idx="67">
                  <c:v>40277.244999296803</c:v>
                </c:pt>
                <c:pt idx="68">
                  <c:v>40277.244999296803</c:v>
                </c:pt>
                <c:pt idx="69">
                  <c:v>40277.244999296803</c:v>
                </c:pt>
                <c:pt idx="70">
                  <c:v>40277.244999296803</c:v>
                </c:pt>
                <c:pt idx="71">
                  <c:v>238704.61792746501</c:v>
                </c:pt>
                <c:pt idx="72">
                  <c:v>120951.79449392299</c:v>
                </c:pt>
                <c:pt idx="73">
                  <c:v>73077.0691370532</c:v>
                </c:pt>
                <c:pt idx="74">
                  <c:v>40277.244999296803</c:v>
                </c:pt>
                <c:pt idx="75">
                  <c:v>40277.244999296803</c:v>
                </c:pt>
                <c:pt idx="76">
                  <c:v>40277.244999296803</c:v>
                </c:pt>
                <c:pt idx="77">
                  <c:v>40277.244999296803</c:v>
                </c:pt>
                <c:pt idx="78">
                  <c:v>40277.244999296803</c:v>
                </c:pt>
                <c:pt idx="79">
                  <c:v>40277.244999296803</c:v>
                </c:pt>
                <c:pt idx="80">
                  <c:v>40277.244999296803</c:v>
                </c:pt>
                <c:pt idx="81">
                  <c:v>40277.244999296803</c:v>
                </c:pt>
                <c:pt idx="82">
                  <c:v>317442.16195443901</c:v>
                </c:pt>
                <c:pt idx="83">
                  <c:v>152964.09097778</c:v>
                </c:pt>
                <c:pt idx="84">
                  <c:v>86092.2976260102</c:v>
                </c:pt>
                <c:pt idx="85">
                  <c:v>40277.244999296803</c:v>
                </c:pt>
                <c:pt idx="86">
                  <c:v>40277.244999296803</c:v>
                </c:pt>
                <c:pt idx="87">
                  <c:v>40277.244999296803</c:v>
                </c:pt>
                <c:pt idx="88">
                  <c:v>40277.244999296803</c:v>
                </c:pt>
                <c:pt idx="89">
                  <c:v>40277.244999296803</c:v>
                </c:pt>
                <c:pt idx="90">
                  <c:v>40277.244999296803</c:v>
                </c:pt>
                <c:pt idx="91">
                  <c:v>40277.244999296803</c:v>
                </c:pt>
                <c:pt idx="92">
                  <c:v>40277.244999296803</c:v>
                </c:pt>
                <c:pt idx="93">
                  <c:v>40277.244999296803</c:v>
                </c:pt>
                <c:pt idx="94">
                  <c:v>40277.244999296803</c:v>
                </c:pt>
                <c:pt idx="95">
                  <c:v>40277.244999296803</c:v>
                </c:pt>
                <c:pt idx="96">
                  <c:v>40277.244999296803</c:v>
                </c:pt>
                <c:pt idx="97">
                  <c:v>40277.244999296803</c:v>
                </c:pt>
                <c:pt idx="98">
                  <c:v>336421.67338200001</c:v>
                </c:pt>
                <c:pt idx="99">
                  <c:v>40277.244999296803</c:v>
                </c:pt>
                <c:pt idx="100">
                  <c:v>40277.244999296803</c:v>
                </c:pt>
                <c:pt idx="101">
                  <c:v>40277.244999296803</c:v>
                </c:pt>
                <c:pt idx="102">
                  <c:v>40277.244999296803</c:v>
                </c:pt>
                <c:pt idx="103">
                  <c:v>40277.244999296803</c:v>
                </c:pt>
                <c:pt idx="104">
                  <c:v>40277.244999296803</c:v>
                </c:pt>
                <c:pt idx="105">
                  <c:v>40277.244999296803</c:v>
                </c:pt>
                <c:pt idx="106">
                  <c:v>40277.244999296803</c:v>
                </c:pt>
                <c:pt idx="107">
                  <c:v>40277.244999296803</c:v>
                </c:pt>
                <c:pt idx="108">
                  <c:v>40277.244999296803</c:v>
                </c:pt>
                <c:pt idx="109">
                  <c:v>40277.244999296803</c:v>
                </c:pt>
                <c:pt idx="110">
                  <c:v>40277.244999296803</c:v>
                </c:pt>
                <c:pt idx="111">
                  <c:v>173842.87710513399</c:v>
                </c:pt>
                <c:pt idx="112">
                  <c:v>100292.152115075</c:v>
                </c:pt>
                <c:pt idx="113">
                  <c:v>40277.244999296803</c:v>
                </c:pt>
                <c:pt idx="114">
                  <c:v>40277.244999296803</c:v>
                </c:pt>
                <c:pt idx="115">
                  <c:v>40277.244999296803</c:v>
                </c:pt>
                <c:pt idx="116">
                  <c:v>40277.244999296803</c:v>
                </c:pt>
                <c:pt idx="117">
                  <c:v>40277.244999296803</c:v>
                </c:pt>
                <c:pt idx="118">
                  <c:v>40277.244999296803</c:v>
                </c:pt>
                <c:pt idx="119">
                  <c:v>40277.244999296803</c:v>
                </c:pt>
                <c:pt idx="120">
                  <c:v>40277.244999296803</c:v>
                </c:pt>
                <c:pt idx="121">
                  <c:v>40277.244999296803</c:v>
                </c:pt>
                <c:pt idx="122">
                  <c:v>643055.77352267096</c:v>
                </c:pt>
                <c:pt idx="123">
                  <c:v>405880.90356518899</c:v>
                </c:pt>
                <c:pt idx="124">
                  <c:v>262027.07322262001</c:v>
                </c:pt>
                <c:pt idx="125">
                  <c:v>142031.568573642</c:v>
                </c:pt>
                <c:pt idx="126">
                  <c:v>108485.207861977</c:v>
                </c:pt>
                <c:pt idx="127">
                  <c:v>85998.4098054059</c:v>
                </c:pt>
                <c:pt idx="128">
                  <c:v>70925.058296931005</c:v>
                </c:pt>
                <c:pt idx="129">
                  <c:v>40277.244999296803</c:v>
                </c:pt>
                <c:pt idx="130">
                  <c:v>40277.244999296803</c:v>
                </c:pt>
                <c:pt idx="131">
                  <c:v>40277.244999296803</c:v>
                </c:pt>
                <c:pt idx="132">
                  <c:v>40277.244999296803</c:v>
                </c:pt>
                <c:pt idx="133">
                  <c:v>40277.244999296803</c:v>
                </c:pt>
                <c:pt idx="134">
                  <c:v>40277.244999296803</c:v>
                </c:pt>
                <c:pt idx="135">
                  <c:v>135058.43127868199</c:v>
                </c:pt>
                <c:pt idx="136">
                  <c:v>82865.177248014501</c:v>
                </c:pt>
                <c:pt idx="137">
                  <c:v>40277.244999296803</c:v>
                </c:pt>
                <c:pt idx="138">
                  <c:v>40277.244999296803</c:v>
                </c:pt>
                <c:pt idx="139">
                  <c:v>40277.244999296803</c:v>
                </c:pt>
                <c:pt idx="140">
                  <c:v>40277.244999296803</c:v>
                </c:pt>
                <c:pt idx="141">
                  <c:v>40277.244999296803</c:v>
                </c:pt>
                <c:pt idx="142">
                  <c:v>40277.244999296803</c:v>
                </c:pt>
                <c:pt idx="143">
                  <c:v>40277.244999296803</c:v>
                </c:pt>
                <c:pt idx="144">
                  <c:v>40277.244999296803</c:v>
                </c:pt>
                <c:pt idx="145">
                  <c:v>40277.244999296803</c:v>
                </c:pt>
                <c:pt idx="146">
                  <c:v>40277.244999296803</c:v>
                </c:pt>
                <c:pt idx="147">
                  <c:v>40277.244999296803</c:v>
                </c:pt>
                <c:pt idx="148">
                  <c:v>40277.244999296803</c:v>
                </c:pt>
                <c:pt idx="149">
                  <c:v>40277.244999296803</c:v>
                </c:pt>
                <c:pt idx="150">
                  <c:v>356333.87276645901</c:v>
                </c:pt>
                <c:pt idx="151">
                  <c:v>182290.64215629801</c:v>
                </c:pt>
                <c:pt idx="152">
                  <c:v>104087.97763461999</c:v>
                </c:pt>
                <c:pt idx="153">
                  <c:v>40277.244999296803</c:v>
                </c:pt>
                <c:pt idx="154">
                  <c:v>40277.244999296803</c:v>
                </c:pt>
                <c:pt idx="155">
                  <c:v>40277.244999296803</c:v>
                </c:pt>
                <c:pt idx="156">
                  <c:v>40277.244999296803</c:v>
                </c:pt>
                <c:pt idx="157">
                  <c:v>40277.244999296803</c:v>
                </c:pt>
                <c:pt idx="158">
                  <c:v>40277.244999296803</c:v>
                </c:pt>
                <c:pt idx="159">
                  <c:v>40277.244999296803</c:v>
                </c:pt>
                <c:pt idx="160">
                  <c:v>40277.244999296803</c:v>
                </c:pt>
                <c:pt idx="161">
                  <c:v>40277.244999296803</c:v>
                </c:pt>
                <c:pt idx="162">
                  <c:v>40277.244999296803</c:v>
                </c:pt>
                <c:pt idx="163">
                  <c:v>40277.244999296803</c:v>
                </c:pt>
                <c:pt idx="164">
                  <c:v>117696.851712</c:v>
                </c:pt>
                <c:pt idx="165">
                  <c:v>40277.244999296803</c:v>
                </c:pt>
                <c:pt idx="166">
                  <c:v>40277.244999296803</c:v>
                </c:pt>
                <c:pt idx="167">
                  <c:v>40277.244999296803</c:v>
                </c:pt>
                <c:pt idx="168">
                  <c:v>40277.244999296803</c:v>
                </c:pt>
                <c:pt idx="169">
                  <c:v>40277.244999296803</c:v>
                </c:pt>
                <c:pt idx="170">
                  <c:v>40277.244999296803</c:v>
                </c:pt>
                <c:pt idx="171">
                  <c:v>40277.244999296803</c:v>
                </c:pt>
                <c:pt idx="172">
                  <c:v>40277.244999296803</c:v>
                </c:pt>
                <c:pt idx="173">
                  <c:v>191259.25977431901</c:v>
                </c:pt>
                <c:pt idx="174">
                  <c:v>115252.69467339</c:v>
                </c:pt>
                <c:pt idx="175">
                  <c:v>77508.951452604</c:v>
                </c:pt>
                <c:pt idx="176">
                  <c:v>58765.963259085001</c:v>
                </c:pt>
                <c:pt idx="177">
                  <c:v>49458.470773047498</c:v>
                </c:pt>
                <c:pt idx="178">
                  <c:v>44836.506789332299</c:v>
                </c:pt>
                <c:pt idx="179">
                  <c:v>40277.244999296803</c:v>
                </c:pt>
                <c:pt idx="180">
                  <c:v>40277.244999296803</c:v>
                </c:pt>
                <c:pt idx="181">
                  <c:v>40277.244999296803</c:v>
                </c:pt>
                <c:pt idx="182">
                  <c:v>40277.244999296803</c:v>
                </c:pt>
                <c:pt idx="183">
                  <c:v>298411.843704</c:v>
                </c:pt>
              </c:numCache>
            </c:numRef>
          </c:val>
          <c:smooth val="0"/>
          <c:extLst>
            <c:ext xmlns:c16="http://schemas.microsoft.com/office/drawing/2014/chart" uri="{C3380CC4-5D6E-409C-BE32-E72D297353CC}">
              <c16:uniqueId val="{00000002-8487-4692-AFA7-C5ED440000D2}"/>
            </c:ext>
          </c:extLst>
        </c:ser>
        <c:dLbls>
          <c:showLegendKey val="0"/>
          <c:showVal val="0"/>
          <c:showCatName val="0"/>
          <c:showSerName val="0"/>
          <c:showPercent val="0"/>
          <c:showBubbleSize val="0"/>
        </c:dLbls>
        <c:marker val="1"/>
        <c:smooth val="0"/>
        <c:axId val="539061352"/>
        <c:axId val="539062008"/>
      </c:lineChart>
      <c:dateAx>
        <c:axId val="539061352"/>
        <c:scaling>
          <c:orientation val="minMax"/>
        </c:scaling>
        <c:delete val="0"/>
        <c:axPos val="b"/>
        <c:numFmt formatCode="General"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800" b="0" i="0" u="none" strike="noStrike" kern="1200" baseline="0">
                <a:solidFill>
                  <a:schemeClr val="lt1">
                    <a:lumMod val="85000"/>
                  </a:schemeClr>
                </a:solidFill>
                <a:latin typeface="+mn-lt"/>
                <a:ea typeface="+mn-ea"/>
                <a:cs typeface="+mn-cs"/>
              </a:defRPr>
            </a:pPr>
            <a:endParaRPr lang="en-US"/>
          </a:p>
        </c:txPr>
        <c:crossAx val="539062008"/>
        <c:crosses val="autoZero"/>
        <c:auto val="0"/>
        <c:lblOffset val="100"/>
        <c:baseTimeUnit val="days"/>
        <c:majorUnit val="1"/>
        <c:majorTimeUnit val="days"/>
        <c:minorUnit val="4"/>
      </c:dateAx>
      <c:valAx>
        <c:axId val="539062008"/>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Revenue (USD)</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9061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Papergames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2"/>
          <c:order val="2"/>
          <c:tx>
            <c:strRef>
              <c:f>'Iteration-2'!$AA$2</c:f>
              <c:strCache>
                <c:ptCount val="1"/>
                <c:pt idx="0">
                  <c:v>Error</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'Iteration-2'!$X$3:$X$186</c:f>
              <c:strCache>
                <c:ptCount val="184"/>
                <c:pt idx="0">
                  <c:v>05/01/2021</c:v>
                </c:pt>
                <c:pt idx="1">
                  <c:v>05/02/2021</c:v>
                </c:pt>
                <c:pt idx="2">
                  <c:v>05/03/2021</c:v>
                </c:pt>
                <c:pt idx="3">
                  <c:v>05/04/2021</c:v>
                </c:pt>
                <c:pt idx="4">
                  <c:v>05/05/2021</c:v>
                </c:pt>
                <c:pt idx="5">
                  <c:v>05/06/2021</c:v>
                </c:pt>
                <c:pt idx="6">
                  <c:v>05/07/2021</c:v>
                </c:pt>
                <c:pt idx="7">
                  <c:v>05/08/2021</c:v>
                </c:pt>
                <c:pt idx="8">
                  <c:v>05/09/2021</c:v>
                </c:pt>
                <c:pt idx="9">
                  <c:v>05/10/2021</c:v>
                </c:pt>
                <c:pt idx="10">
                  <c:v>05/11/2021</c:v>
                </c:pt>
                <c:pt idx="11">
                  <c:v>05/12/2021</c:v>
                </c:pt>
                <c:pt idx="12">
                  <c:v>05/13/2021</c:v>
                </c:pt>
                <c:pt idx="13">
                  <c:v>05/14/2021</c:v>
                </c:pt>
                <c:pt idx="14">
                  <c:v>05/15/2021</c:v>
                </c:pt>
                <c:pt idx="15">
                  <c:v>05/16/2021</c:v>
                </c:pt>
                <c:pt idx="16">
                  <c:v>05/17/2021</c:v>
                </c:pt>
                <c:pt idx="17">
                  <c:v>05/18/2021</c:v>
                </c:pt>
                <c:pt idx="18">
                  <c:v>05/19/2021</c:v>
                </c:pt>
                <c:pt idx="19">
                  <c:v>05/20/2021</c:v>
                </c:pt>
                <c:pt idx="20">
                  <c:v>05/21/2021</c:v>
                </c:pt>
                <c:pt idx="21">
                  <c:v>05/22/2021</c:v>
                </c:pt>
                <c:pt idx="22">
                  <c:v>05/23/2021</c:v>
                </c:pt>
                <c:pt idx="23">
                  <c:v>05/24/2021</c:v>
                </c:pt>
                <c:pt idx="24">
                  <c:v>05/25/2021</c:v>
                </c:pt>
                <c:pt idx="25">
                  <c:v>05/26/2021</c:v>
                </c:pt>
                <c:pt idx="26">
                  <c:v>05/27/2021</c:v>
                </c:pt>
                <c:pt idx="27">
                  <c:v>05/28/2021</c:v>
                </c:pt>
                <c:pt idx="28">
                  <c:v>05/29/2021</c:v>
                </c:pt>
                <c:pt idx="29">
                  <c:v>05/30/2021</c:v>
                </c:pt>
                <c:pt idx="30">
                  <c:v>05/31/2021</c:v>
                </c:pt>
                <c:pt idx="31">
                  <c:v>06/01/2021</c:v>
                </c:pt>
                <c:pt idx="32">
                  <c:v>06/02/2021</c:v>
                </c:pt>
                <c:pt idx="33">
                  <c:v>06/03/2021</c:v>
                </c:pt>
                <c:pt idx="34">
                  <c:v>06/04/2021</c:v>
                </c:pt>
                <c:pt idx="35">
                  <c:v>06/05/2021</c:v>
                </c:pt>
                <c:pt idx="36">
                  <c:v>06/06/2021</c:v>
                </c:pt>
                <c:pt idx="37">
                  <c:v>06/07/2021</c:v>
                </c:pt>
                <c:pt idx="38">
                  <c:v>06/08/2021</c:v>
                </c:pt>
                <c:pt idx="39">
                  <c:v>06/09/2021</c:v>
                </c:pt>
                <c:pt idx="40">
                  <c:v>06/10/2021</c:v>
                </c:pt>
                <c:pt idx="41">
                  <c:v>06/11/2021</c:v>
                </c:pt>
                <c:pt idx="42">
                  <c:v>06/12/2021</c:v>
                </c:pt>
                <c:pt idx="43">
                  <c:v>06/13/2021</c:v>
                </c:pt>
                <c:pt idx="44">
                  <c:v>06/14/2021</c:v>
                </c:pt>
                <c:pt idx="45">
                  <c:v>06/15/2021</c:v>
                </c:pt>
                <c:pt idx="46">
                  <c:v>06/16/2021</c:v>
                </c:pt>
                <c:pt idx="47">
                  <c:v>06/17/2021</c:v>
                </c:pt>
                <c:pt idx="48">
                  <c:v>06/18/2021</c:v>
                </c:pt>
                <c:pt idx="49">
                  <c:v>06/19/2021</c:v>
                </c:pt>
                <c:pt idx="50">
                  <c:v>06/20/2021</c:v>
                </c:pt>
                <c:pt idx="51">
                  <c:v>06/21/2021</c:v>
                </c:pt>
                <c:pt idx="52">
                  <c:v>06/22/2021</c:v>
                </c:pt>
                <c:pt idx="53">
                  <c:v>06/23/2021</c:v>
                </c:pt>
                <c:pt idx="54">
                  <c:v>06/24/2021</c:v>
                </c:pt>
                <c:pt idx="55">
                  <c:v>06/25/2021</c:v>
                </c:pt>
                <c:pt idx="56">
                  <c:v>06/26/2021</c:v>
                </c:pt>
                <c:pt idx="57">
                  <c:v>06/27/2021</c:v>
                </c:pt>
                <c:pt idx="58">
                  <c:v>06/28/2021</c:v>
                </c:pt>
                <c:pt idx="59">
                  <c:v>06/29/2021</c:v>
                </c:pt>
                <c:pt idx="60">
                  <c:v>06/30/2021</c:v>
                </c:pt>
                <c:pt idx="61">
                  <c:v>07/01/2021</c:v>
                </c:pt>
                <c:pt idx="62">
                  <c:v>07/02/2021</c:v>
                </c:pt>
                <c:pt idx="63">
                  <c:v>07/03/2021</c:v>
                </c:pt>
                <c:pt idx="64">
                  <c:v>07/04/2021</c:v>
                </c:pt>
                <c:pt idx="65">
                  <c:v>07/05/2021</c:v>
                </c:pt>
                <c:pt idx="66">
                  <c:v>07/06/2021</c:v>
                </c:pt>
                <c:pt idx="67">
                  <c:v>07/07/2021</c:v>
                </c:pt>
                <c:pt idx="68">
                  <c:v>07/08/2021</c:v>
                </c:pt>
                <c:pt idx="69">
                  <c:v>07/09/2021</c:v>
                </c:pt>
                <c:pt idx="70">
                  <c:v>07/10/2021</c:v>
                </c:pt>
                <c:pt idx="71">
                  <c:v>07/11/2021</c:v>
                </c:pt>
                <c:pt idx="72">
                  <c:v>07/12/2021</c:v>
                </c:pt>
                <c:pt idx="73">
                  <c:v>07/13/2021</c:v>
                </c:pt>
                <c:pt idx="74">
                  <c:v>07/14/2021</c:v>
                </c:pt>
                <c:pt idx="75">
                  <c:v>07/15/2021</c:v>
                </c:pt>
                <c:pt idx="76">
                  <c:v>07/16/2021</c:v>
                </c:pt>
                <c:pt idx="77">
                  <c:v>07/17/2021</c:v>
                </c:pt>
                <c:pt idx="78">
                  <c:v>07/18/2021</c:v>
                </c:pt>
                <c:pt idx="79">
                  <c:v>07/19/2021</c:v>
                </c:pt>
                <c:pt idx="80">
                  <c:v>07/20/2021</c:v>
                </c:pt>
                <c:pt idx="81">
                  <c:v>07/21/2021</c:v>
                </c:pt>
                <c:pt idx="82">
                  <c:v>07/22/2021</c:v>
                </c:pt>
                <c:pt idx="83">
                  <c:v>07/23/2021</c:v>
                </c:pt>
                <c:pt idx="84">
                  <c:v>07/24/2021</c:v>
                </c:pt>
                <c:pt idx="85">
                  <c:v>07/25/2021</c:v>
                </c:pt>
                <c:pt idx="86">
                  <c:v>07/26/2021</c:v>
                </c:pt>
                <c:pt idx="87">
                  <c:v>07/27/2021</c:v>
                </c:pt>
                <c:pt idx="88">
                  <c:v>07/28/2021</c:v>
                </c:pt>
                <c:pt idx="89">
                  <c:v>07/29/2021</c:v>
                </c:pt>
                <c:pt idx="90">
                  <c:v>07/30/2021</c:v>
                </c:pt>
                <c:pt idx="91">
                  <c:v>07/31/2021</c:v>
                </c:pt>
                <c:pt idx="92">
                  <c:v>08/01/2021</c:v>
                </c:pt>
                <c:pt idx="93">
                  <c:v>08/02/2021</c:v>
                </c:pt>
                <c:pt idx="94">
                  <c:v>08/03/2021</c:v>
                </c:pt>
                <c:pt idx="95">
                  <c:v>08/04/2021</c:v>
                </c:pt>
                <c:pt idx="96">
                  <c:v>08/05/2021</c:v>
                </c:pt>
                <c:pt idx="97">
                  <c:v>08/06/2021</c:v>
                </c:pt>
                <c:pt idx="98">
                  <c:v>08/07/2021</c:v>
                </c:pt>
                <c:pt idx="99">
                  <c:v>08/08/2021</c:v>
                </c:pt>
                <c:pt idx="100">
                  <c:v>08/09/2021</c:v>
                </c:pt>
                <c:pt idx="101">
                  <c:v>08/10/2021</c:v>
                </c:pt>
                <c:pt idx="102">
                  <c:v>08/11/2021</c:v>
                </c:pt>
                <c:pt idx="103">
                  <c:v>08/12/2021</c:v>
                </c:pt>
                <c:pt idx="104">
                  <c:v>08/13/2021</c:v>
                </c:pt>
                <c:pt idx="105">
                  <c:v>08/14/2021</c:v>
                </c:pt>
                <c:pt idx="106">
                  <c:v>08/15/2021</c:v>
                </c:pt>
                <c:pt idx="107">
                  <c:v>08/16/2021</c:v>
                </c:pt>
                <c:pt idx="108">
                  <c:v>08/17/2021</c:v>
                </c:pt>
                <c:pt idx="109">
                  <c:v>08/18/2021</c:v>
                </c:pt>
                <c:pt idx="110">
                  <c:v>08/19/2021</c:v>
                </c:pt>
                <c:pt idx="111">
                  <c:v>08/20/2021</c:v>
                </c:pt>
                <c:pt idx="112">
                  <c:v>08/21/2021</c:v>
                </c:pt>
                <c:pt idx="113">
                  <c:v>08/22/2021</c:v>
                </c:pt>
                <c:pt idx="114">
                  <c:v>08/23/2021</c:v>
                </c:pt>
                <c:pt idx="115">
                  <c:v>08/24/2021</c:v>
                </c:pt>
                <c:pt idx="116">
                  <c:v>08/25/2021</c:v>
                </c:pt>
                <c:pt idx="117">
                  <c:v>08/26/2021</c:v>
                </c:pt>
                <c:pt idx="118">
                  <c:v>08/27/2021</c:v>
                </c:pt>
                <c:pt idx="119">
                  <c:v>08/28/2021</c:v>
                </c:pt>
                <c:pt idx="120">
                  <c:v>08/29/2021</c:v>
                </c:pt>
                <c:pt idx="121">
                  <c:v>08/30/2021</c:v>
                </c:pt>
                <c:pt idx="122">
                  <c:v>08/31/2021</c:v>
                </c:pt>
                <c:pt idx="123">
                  <c:v>09/01/2021</c:v>
                </c:pt>
                <c:pt idx="124">
                  <c:v>09/02/2021</c:v>
                </c:pt>
                <c:pt idx="125">
                  <c:v>09/03/2021</c:v>
                </c:pt>
                <c:pt idx="126">
                  <c:v>09/04/2021</c:v>
                </c:pt>
                <c:pt idx="127">
                  <c:v>09/05/2021</c:v>
                </c:pt>
                <c:pt idx="128">
                  <c:v>09/06/2021</c:v>
                </c:pt>
                <c:pt idx="129">
                  <c:v>09/07/2021</c:v>
                </c:pt>
                <c:pt idx="130">
                  <c:v>09/08/2021</c:v>
                </c:pt>
                <c:pt idx="131">
                  <c:v>09/09/2021</c:v>
                </c:pt>
                <c:pt idx="132">
                  <c:v>09/10/2021</c:v>
                </c:pt>
                <c:pt idx="133">
                  <c:v>09/11/2021</c:v>
                </c:pt>
                <c:pt idx="134">
                  <c:v>09/12/2021</c:v>
                </c:pt>
                <c:pt idx="135">
                  <c:v>09/13/2021</c:v>
                </c:pt>
                <c:pt idx="136">
                  <c:v>09/14/2021</c:v>
                </c:pt>
                <c:pt idx="137">
                  <c:v>09/15/2021</c:v>
                </c:pt>
                <c:pt idx="138">
                  <c:v>09/16/2021</c:v>
                </c:pt>
                <c:pt idx="139">
                  <c:v>09/17/2021</c:v>
                </c:pt>
                <c:pt idx="140">
                  <c:v>09/18/2021</c:v>
                </c:pt>
                <c:pt idx="141">
                  <c:v>09/19/2021</c:v>
                </c:pt>
                <c:pt idx="142">
                  <c:v>09/20/2021</c:v>
                </c:pt>
                <c:pt idx="143">
                  <c:v>09/21/2021</c:v>
                </c:pt>
                <c:pt idx="144">
                  <c:v>09/22/2021</c:v>
                </c:pt>
                <c:pt idx="145">
                  <c:v>09/23/2021</c:v>
                </c:pt>
                <c:pt idx="146">
                  <c:v>09/24/2021</c:v>
                </c:pt>
                <c:pt idx="147">
                  <c:v>09/25/2021</c:v>
                </c:pt>
                <c:pt idx="148">
                  <c:v>09/26/2021</c:v>
                </c:pt>
                <c:pt idx="149">
                  <c:v>09/27/2021</c:v>
                </c:pt>
                <c:pt idx="150">
                  <c:v>09/28/2021</c:v>
                </c:pt>
                <c:pt idx="151">
                  <c:v>09/29/2021</c:v>
                </c:pt>
                <c:pt idx="152">
                  <c:v>09/30/2021</c:v>
                </c:pt>
                <c:pt idx="153">
                  <c:v>10/01/2021</c:v>
                </c:pt>
                <c:pt idx="154">
                  <c:v>10/02/2021</c:v>
                </c:pt>
                <c:pt idx="155">
                  <c:v>10/03/2021</c:v>
                </c:pt>
                <c:pt idx="156">
                  <c:v>10/04/2021</c:v>
                </c:pt>
                <c:pt idx="157">
                  <c:v>10/05/2021</c:v>
                </c:pt>
                <c:pt idx="158">
                  <c:v>10/06/2021</c:v>
                </c:pt>
                <c:pt idx="159">
                  <c:v>10/07/2021</c:v>
                </c:pt>
                <c:pt idx="160">
                  <c:v>10/08/2021</c:v>
                </c:pt>
                <c:pt idx="161">
                  <c:v>10/09/2021</c:v>
                </c:pt>
                <c:pt idx="162">
                  <c:v>10/10/2021</c:v>
                </c:pt>
                <c:pt idx="163">
                  <c:v>10/11/2021</c:v>
                </c:pt>
                <c:pt idx="164">
                  <c:v>10/12/2021</c:v>
                </c:pt>
                <c:pt idx="165">
                  <c:v>10/13/2021</c:v>
                </c:pt>
                <c:pt idx="166">
                  <c:v>10/14/2021</c:v>
                </c:pt>
                <c:pt idx="167">
                  <c:v>10/15/2021</c:v>
                </c:pt>
                <c:pt idx="168">
                  <c:v>10/16/2021</c:v>
                </c:pt>
                <c:pt idx="169">
                  <c:v>10/17/2021</c:v>
                </c:pt>
                <c:pt idx="170">
                  <c:v>10/18/2021</c:v>
                </c:pt>
                <c:pt idx="171">
                  <c:v>10/19/2021</c:v>
                </c:pt>
                <c:pt idx="172">
                  <c:v>10/20/2021</c:v>
                </c:pt>
                <c:pt idx="173">
                  <c:v>10/21/2021</c:v>
                </c:pt>
                <c:pt idx="174">
                  <c:v>10/22/2021</c:v>
                </c:pt>
                <c:pt idx="175">
                  <c:v>10/23/2021</c:v>
                </c:pt>
                <c:pt idx="176">
                  <c:v>10/24/2021</c:v>
                </c:pt>
                <c:pt idx="177">
                  <c:v>10/25/2021</c:v>
                </c:pt>
                <c:pt idx="178">
                  <c:v>10/26/2021</c:v>
                </c:pt>
                <c:pt idx="179">
                  <c:v>10/27/2021</c:v>
                </c:pt>
                <c:pt idx="180">
                  <c:v>10/28/2021</c:v>
                </c:pt>
                <c:pt idx="181">
                  <c:v>10/29/2021</c:v>
                </c:pt>
                <c:pt idx="182">
                  <c:v>10/30/2021</c:v>
                </c:pt>
                <c:pt idx="183">
                  <c:v>10/31/2021</c:v>
                </c:pt>
              </c:strCache>
            </c:strRef>
          </c:cat>
          <c:val>
            <c:numRef>
              <c:f>'Iteration-2'!$AA$3:$AA$186</c:f>
              <c:numCache>
                <c:formatCode>_(* #,##0_);_(* \(#,##0\);_(* "-"??_);_(@_)</c:formatCode>
                <c:ptCount val="184"/>
                <c:pt idx="0">
                  <c:v>22264.648186751991</c:v>
                </c:pt>
                <c:pt idx="1">
                  <c:v>-40568.834045162002</c:v>
                </c:pt>
                <c:pt idx="2">
                  <c:v>8308.213040830291</c:v>
                </c:pt>
                <c:pt idx="3">
                  <c:v>-8238.1099776759002</c:v>
                </c:pt>
                <c:pt idx="4">
                  <c:v>12418.272999004897</c:v>
                </c:pt>
                <c:pt idx="5">
                  <c:v>-6514.4768919772978</c:v>
                </c:pt>
                <c:pt idx="6">
                  <c:v>-3866.489782237004</c:v>
                </c:pt>
                <c:pt idx="7">
                  <c:v>3034.2081795558988</c:v>
                </c:pt>
                <c:pt idx="8">
                  <c:v>4153.5931317504001</c:v>
                </c:pt>
                <c:pt idx="9">
                  <c:v>19282.118861647097</c:v>
                </c:pt>
                <c:pt idx="10">
                  <c:v>34975.224128351809</c:v>
                </c:pt>
                <c:pt idx="11">
                  <c:v>-7315.7868429211012</c:v>
                </c:pt>
                <c:pt idx="12">
                  <c:v>-6816.2762469115005</c:v>
                </c:pt>
                <c:pt idx="13">
                  <c:v>-2899.9271308957977</c:v>
                </c:pt>
                <c:pt idx="14">
                  <c:v>23161.894933246498</c:v>
                </c:pt>
                <c:pt idx="15">
                  <c:v>-20412.763922172802</c:v>
                </c:pt>
                <c:pt idx="16">
                  <c:v>-28968.788697046104</c:v>
                </c:pt>
                <c:pt idx="17">
                  <c:v>0</c:v>
                </c:pt>
                <c:pt idx="18">
                  <c:v>17615.983391979302</c:v>
                </c:pt>
                <c:pt idx="19">
                  <c:v>3049.9577943654003</c:v>
                </c:pt>
                <c:pt idx="20">
                  <c:v>2755.2348303179024</c:v>
                </c:pt>
                <c:pt idx="21">
                  <c:v>3073.6044400114988</c:v>
                </c:pt>
                <c:pt idx="22">
                  <c:v>-3124.8527314075982</c:v>
                </c:pt>
                <c:pt idx="23">
                  <c:v>-3596.9938005493968</c:v>
                </c:pt>
                <c:pt idx="24">
                  <c:v>39623.129475848902</c:v>
                </c:pt>
                <c:pt idx="25">
                  <c:v>-11065.719249206799</c:v>
                </c:pt>
                <c:pt idx="26">
                  <c:v>-11813.871848100203</c:v>
                </c:pt>
                <c:pt idx="27">
                  <c:v>-6919.8370100490029</c:v>
                </c:pt>
                <c:pt idx="28">
                  <c:v>-18098.768064078802</c:v>
                </c:pt>
                <c:pt idx="29">
                  <c:v>-29571.771492301101</c:v>
                </c:pt>
                <c:pt idx="30">
                  <c:v>-36909.035031861975</c:v>
                </c:pt>
                <c:pt idx="31">
                  <c:v>74325.669225532969</c:v>
                </c:pt>
                <c:pt idx="32">
                  <c:v>70069.297073483016</c:v>
                </c:pt>
                <c:pt idx="33">
                  <c:v>5209.2695126460021</c:v>
                </c:pt>
                <c:pt idx="34">
                  <c:v>-22694.644256596002</c:v>
                </c:pt>
                <c:pt idx="35">
                  <c:v>-15447.098149034995</c:v>
                </c:pt>
                <c:pt idx="36">
                  <c:v>-22623.58858226001</c:v>
                </c:pt>
                <c:pt idx="37">
                  <c:v>-17748.288551763297</c:v>
                </c:pt>
                <c:pt idx="38">
                  <c:v>-9500.3983365589957</c:v>
                </c:pt>
                <c:pt idx="39">
                  <c:v>-3987.3652425351029</c:v>
                </c:pt>
                <c:pt idx="40">
                  <c:v>13306.3629077847</c:v>
                </c:pt>
                <c:pt idx="41">
                  <c:v>28189.826677996498</c:v>
                </c:pt>
                <c:pt idx="42">
                  <c:v>53665.869000231694</c:v>
                </c:pt>
                <c:pt idx="43">
                  <c:v>-32996.842797268298</c:v>
                </c:pt>
                <c:pt idx="44">
                  <c:v>-9279.2925413574048</c:v>
                </c:pt>
                <c:pt idx="45">
                  <c:v>-11203.863741647303</c:v>
                </c:pt>
                <c:pt idx="46">
                  <c:v>-20650.1816924958</c:v>
                </c:pt>
                <c:pt idx="47">
                  <c:v>-29456.207384447</c:v>
                </c:pt>
                <c:pt idx="48">
                  <c:v>-29795.929214007101</c:v>
                </c:pt>
                <c:pt idx="49">
                  <c:v>0</c:v>
                </c:pt>
                <c:pt idx="50">
                  <c:v>4130.8661473366956</c:v>
                </c:pt>
                <c:pt idx="51">
                  <c:v>47060.2228868983</c:v>
                </c:pt>
                <c:pt idx="52">
                  <c:v>-2998.109145005903</c:v>
                </c:pt>
                <c:pt idx="53">
                  <c:v>-7060.1638915588992</c:v>
                </c:pt>
                <c:pt idx="54">
                  <c:v>-4351.1449016312035</c:v>
                </c:pt>
                <c:pt idx="55">
                  <c:v>-6739.0346803537977</c:v>
                </c:pt>
                <c:pt idx="56">
                  <c:v>-17947.301657764201</c:v>
                </c:pt>
                <c:pt idx="57">
                  <c:v>-23261.8731633061</c:v>
                </c:pt>
                <c:pt idx="58">
                  <c:v>-18028.724524105997</c:v>
                </c:pt>
                <c:pt idx="59">
                  <c:v>-22655.469974422496</c:v>
                </c:pt>
                <c:pt idx="60">
                  <c:v>101236.20072904461</c:v>
                </c:pt>
                <c:pt idx="61">
                  <c:v>0</c:v>
                </c:pt>
                <c:pt idx="62">
                  <c:v>-3875.6356347657129</c:v>
                </c:pt>
                <c:pt idx="63">
                  <c:v>4688.1253899183939</c:v>
                </c:pt>
                <c:pt idx="64">
                  <c:v>4602.5141404882015</c:v>
                </c:pt>
                <c:pt idx="65">
                  <c:v>9258.2945296045</c:v>
                </c:pt>
                <c:pt idx="66">
                  <c:v>11480.862038532701</c:v>
                </c:pt>
                <c:pt idx="67">
                  <c:v>-18703.675527407297</c:v>
                </c:pt>
                <c:pt idx="68">
                  <c:v>-14940.781163778101</c:v>
                </c:pt>
                <c:pt idx="69">
                  <c:v>-12252.238463507703</c:v>
                </c:pt>
                <c:pt idx="70">
                  <c:v>-9407.0309907531009</c:v>
                </c:pt>
                <c:pt idx="71">
                  <c:v>16327.764903325995</c:v>
                </c:pt>
                <c:pt idx="72">
                  <c:v>-35897.89103824801</c:v>
                </c:pt>
                <c:pt idx="73">
                  <c:v>-10482.6570652913</c:v>
                </c:pt>
                <c:pt idx="74">
                  <c:v>17021.972761197601</c:v>
                </c:pt>
                <c:pt idx="75">
                  <c:v>19502.6838998602</c:v>
                </c:pt>
                <c:pt idx="76">
                  <c:v>19469.369115308898</c:v>
                </c:pt>
                <c:pt idx="77">
                  <c:v>25064.293778848096</c:v>
                </c:pt>
                <c:pt idx="78">
                  <c:v>-15784.950713851</c:v>
                </c:pt>
                <c:pt idx="79">
                  <c:v>-15937.058184303902</c:v>
                </c:pt>
                <c:pt idx="80">
                  <c:v>-16526.182149388602</c:v>
                </c:pt>
                <c:pt idx="81">
                  <c:v>-14812.979006427202</c:v>
                </c:pt>
                <c:pt idx="82">
                  <c:v>14989.018931914994</c:v>
                </c:pt>
                <c:pt idx="83">
                  <c:v>-42703.936422703991</c:v>
                </c:pt>
                <c:pt idx="84">
                  <c:v>14356.454508431401</c:v>
                </c:pt>
                <c:pt idx="85">
                  <c:v>34235.726004090502</c:v>
                </c:pt>
                <c:pt idx="86">
                  <c:v>26303.213407764299</c:v>
                </c:pt>
                <c:pt idx="87">
                  <c:v>18487.2190071974</c:v>
                </c:pt>
                <c:pt idx="88">
                  <c:v>15348.140968386298</c:v>
                </c:pt>
                <c:pt idx="89">
                  <c:v>6203.0904595754982</c:v>
                </c:pt>
                <c:pt idx="90">
                  <c:v>4359.1805849680968</c:v>
                </c:pt>
                <c:pt idx="91">
                  <c:v>4765.5648440302975</c:v>
                </c:pt>
                <c:pt idx="92">
                  <c:v>75525.489802350596</c:v>
                </c:pt>
                <c:pt idx="93">
                  <c:v>-19200.353039088895</c:v>
                </c:pt>
                <c:pt idx="94">
                  <c:v>-22257.584186889999</c:v>
                </c:pt>
                <c:pt idx="95">
                  <c:v>-23321.639601069997</c:v>
                </c:pt>
                <c:pt idx="96">
                  <c:v>-23802.865823827397</c:v>
                </c:pt>
                <c:pt idx="97">
                  <c:v>-21206.8305810444</c:v>
                </c:pt>
                <c:pt idx="98">
                  <c:v>0</c:v>
                </c:pt>
                <c:pt idx="99">
                  <c:v>44604.634298371398</c:v>
                </c:pt>
                <c:pt idx="100">
                  <c:v>15082.314486638301</c:v>
                </c:pt>
                <c:pt idx="101">
                  <c:v>12356.824125662999</c:v>
                </c:pt>
                <c:pt idx="102">
                  <c:v>5211.6795767621006</c:v>
                </c:pt>
                <c:pt idx="103">
                  <c:v>1083.0347532747037</c:v>
                </c:pt>
                <c:pt idx="104">
                  <c:v>35292.445220204601</c:v>
                </c:pt>
                <c:pt idx="105">
                  <c:v>37018.888018911501</c:v>
                </c:pt>
                <c:pt idx="106">
                  <c:v>-7459.2476535682981</c:v>
                </c:pt>
                <c:pt idx="107">
                  <c:v>-11088.665762368601</c:v>
                </c:pt>
                <c:pt idx="108">
                  <c:v>-18127.190994856202</c:v>
                </c:pt>
                <c:pt idx="109">
                  <c:v>-20441.777401336498</c:v>
                </c:pt>
                <c:pt idx="110">
                  <c:v>-16991.6327524564</c:v>
                </c:pt>
                <c:pt idx="111">
                  <c:v>15089.688574636995</c:v>
                </c:pt>
                <c:pt idx="112">
                  <c:v>-33582.719521060797</c:v>
                </c:pt>
                <c:pt idx="113">
                  <c:v>3714.5767065219989</c:v>
                </c:pt>
                <c:pt idx="114">
                  <c:v>-3964.4732872632012</c:v>
                </c:pt>
                <c:pt idx="115">
                  <c:v>-8557.2276220445019</c:v>
                </c:pt>
                <c:pt idx="116">
                  <c:v>-2893.0513915290976</c:v>
                </c:pt>
                <c:pt idx="117">
                  <c:v>-1302.7887434816002</c:v>
                </c:pt>
                <c:pt idx="118">
                  <c:v>-18094.462109383901</c:v>
                </c:pt>
                <c:pt idx="119">
                  <c:v>-14231.115820233801</c:v>
                </c:pt>
                <c:pt idx="120">
                  <c:v>-13824.3378148507</c:v>
                </c:pt>
                <c:pt idx="121">
                  <c:v>-2031.9793111346007</c:v>
                </c:pt>
                <c:pt idx="122">
                  <c:v>22175.510879868991</c:v>
                </c:pt>
                <c:pt idx="123">
                  <c:v>19901.305389683985</c:v>
                </c:pt>
                <c:pt idx="124">
                  <c:v>-93090.993772216025</c:v>
                </c:pt>
                <c:pt idx="125">
                  <c:v>-18672.074983301005</c:v>
                </c:pt>
                <c:pt idx="126">
                  <c:v>17580.852336465992</c:v>
                </c:pt>
                <c:pt idx="127">
                  <c:v>12174.465986133408</c:v>
                </c:pt>
                <c:pt idx="128">
                  <c:v>4704.3966633675009</c:v>
                </c:pt>
                <c:pt idx="129">
                  <c:v>27156.891382489397</c:v>
                </c:pt>
                <c:pt idx="130">
                  <c:v>34981.060417647997</c:v>
                </c:pt>
                <c:pt idx="131">
                  <c:v>68414.873291399097</c:v>
                </c:pt>
                <c:pt idx="132">
                  <c:v>-29644.413209958399</c:v>
                </c:pt>
                <c:pt idx="133">
                  <c:v>-20848.624546791099</c:v>
                </c:pt>
                <c:pt idx="134">
                  <c:v>-22095.610570318298</c:v>
                </c:pt>
                <c:pt idx="135">
                  <c:v>16439.562501370005</c:v>
                </c:pt>
                <c:pt idx="136">
                  <c:v>-36586.919193309004</c:v>
                </c:pt>
                <c:pt idx="137">
                  <c:v>-5245.2257600308949</c:v>
                </c:pt>
                <c:pt idx="138">
                  <c:v>-7865.2915060266023</c:v>
                </c:pt>
                <c:pt idx="139">
                  <c:v>-13077.836066226195</c:v>
                </c:pt>
                <c:pt idx="140">
                  <c:v>-14225.163529823898</c:v>
                </c:pt>
                <c:pt idx="141">
                  <c:v>-9027.3071244720959</c:v>
                </c:pt>
                <c:pt idx="142">
                  <c:v>-24460.692590180101</c:v>
                </c:pt>
                <c:pt idx="143">
                  <c:v>-23901.913777002097</c:v>
                </c:pt>
                <c:pt idx="144">
                  <c:v>33491.238555684598</c:v>
                </c:pt>
                <c:pt idx="145">
                  <c:v>7411.4728347964046</c:v>
                </c:pt>
                <c:pt idx="146">
                  <c:v>-1129.5567044598974</c:v>
                </c:pt>
                <c:pt idx="147">
                  <c:v>-1578.5916283503029</c:v>
                </c:pt>
                <c:pt idx="148">
                  <c:v>-8781.5264632682047</c:v>
                </c:pt>
                <c:pt idx="149">
                  <c:v>-9865.270955734497</c:v>
                </c:pt>
                <c:pt idx="150">
                  <c:v>31742.251250319008</c:v>
                </c:pt>
                <c:pt idx="151">
                  <c:v>-61274.759075982991</c:v>
                </c:pt>
                <c:pt idx="152">
                  <c:v>-20850.915459010095</c:v>
                </c:pt>
                <c:pt idx="153">
                  <c:v>126265.50494260251</c:v>
                </c:pt>
                <c:pt idx="154">
                  <c:v>50601.573674901301</c:v>
                </c:pt>
                <c:pt idx="155">
                  <c:v>22450.161999826298</c:v>
                </c:pt>
                <c:pt idx="156">
                  <c:v>737.70646684629901</c:v>
                </c:pt>
                <c:pt idx="157">
                  <c:v>-3033.9695780343027</c:v>
                </c:pt>
                <c:pt idx="158">
                  <c:v>-2091.4156611754006</c:v>
                </c:pt>
                <c:pt idx="159">
                  <c:v>-4970.247314283999</c:v>
                </c:pt>
                <c:pt idx="160">
                  <c:v>-3679.2280220188986</c:v>
                </c:pt>
                <c:pt idx="161">
                  <c:v>9926.2793141158982</c:v>
                </c:pt>
                <c:pt idx="162">
                  <c:v>-21764.0562026732</c:v>
                </c:pt>
                <c:pt idx="163">
                  <c:v>-14502.086870350498</c:v>
                </c:pt>
                <c:pt idx="164">
                  <c:v>0</c:v>
                </c:pt>
                <c:pt idx="165">
                  <c:v>11802.099537672002</c:v>
                </c:pt>
                <c:pt idx="166">
                  <c:v>13854.740708393798</c:v>
                </c:pt>
                <c:pt idx="167">
                  <c:v>5132.055271831101</c:v>
                </c:pt>
                <c:pt idx="168">
                  <c:v>6943.6155963493984</c:v>
                </c:pt>
                <c:pt idx="169">
                  <c:v>-3589.281265655598</c:v>
                </c:pt>
                <c:pt idx="170">
                  <c:v>-17377.975497130297</c:v>
                </c:pt>
                <c:pt idx="171">
                  <c:v>-19084.932372783296</c:v>
                </c:pt>
                <c:pt idx="172">
                  <c:v>-19506.763817964696</c:v>
                </c:pt>
                <c:pt idx="173">
                  <c:v>20084.054045936005</c:v>
                </c:pt>
                <c:pt idx="174">
                  <c:v>-41224.498870554002</c:v>
                </c:pt>
                <c:pt idx="175">
                  <c:v>1197.6114397232886</c:v>
                </c:pt>
                <c:pt idx="176">
                  <c:v>627.37082662360626</c:v>
                </c:pt>
                <c:pt idx="177">
                  <c:v>1852.0186292663057</c:v>
                </c:pt>
                <c:pt idx="178">
                  <c:v>-3223.7248425332982</c:v>
                </c:pt>
                <c:pt idx="179">
                  <c:v>7535.3607886141981</c:v>
                </c:pt>
                <c:pt idx="180">
                  <c:v>-14097.8484738851</c:v>
                </c:pt>
                <c:pt idx="181">
                  <c:v>-8134.0896486062993</c:v>
                </c:pt>
                <c:pt idx="182">
                  <c:v>-10201.1767986258</c:v>
                </c:pt>
                <c:pt idx="183">
                  <c:v>0</c:v>
                </c:pt>
              </c:numCache>
            </c:numRef>
          </c:val>
          <c:extLst>
            <c:ext xmlns:c16="http://schemas.microsoft.com/office/drawing/2014/chart" uri="{C3380CC4-5D6E-409C-BE32-E72D297353CC}">
              <c16:uniqueId val="{00000000-BD0F-42DF-9B7A-9A5095F70BF0}"/>
            </c:ext>
          </c:extLst>
        </c:ser>
        <c:dLbls>
          <c:showLegendKey val="0"/>
          <c:showVal val="0"/>
          <c:showCatName val="0"/>
          <c:showSerName val="0"/>
          <c:showPercent val="0"/>
          <c:showBubbleSize val="0"/>
        </c:dLbls>
        <c:gapWidth val="150"/>
        <c:axId val="539061352"/>
        <c:axId val="539062008"/>
      </c:barChart>
      <c:lineChart>
        <c:grouping val="standard"/>
        <c:varyColors val="0"/>
        <c:ser>
          <c:idx val="0"/>
          <c:order val="0"/>
          <c:tx>
            <c:strRef>
              <c:f>'Iteration-2'!$Y$2</c:f>
              <c:strCache>
                <c:ptCount val="1"/>
                <c:pt idx="0">
                  <c:v>Actual</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'Iteration-2'!$X$3:$X$186</c:f>
              <c:strCache>
                <c:ptCount val="184"/>
                <c:pt idx="0">
                  <c:v>05/01/2021</c:v>
                </c:pt>
                <c:pt idx="1">
                  <c:v>05/02/2021</c:v>
                </c:pt>
                <c:pt idx="2">
                  <c:v>05/03/2021</c:v>
                </c:pt>
                <c:pt idx="3">
                  <c:v>05/04/2021</c:v>
                </c:pt>
                <c:pt idx="4">
                  <c:v>05/05/2021</c:v>
                </c:pt>
                <c:pt idx="5">
                  <c:v>05/06/2021</c:v>
                </c:pt>
                <c:pt idx="6">
                  <c:v>05/07/2021</c:v>
                </c:pt>
                <c:pt idx="7">
                  <c:v>05/08/2021</c:v>
                </c:pt>
                <c:pt idx="8">
                  <c:v>05/09/2021</c:v>
                </c:pt>
                <c:pt idx="9">
                  <c:v>05/10/2021</c:v>
                </c:pt>
                <c:pt idx="10">
                  <c:v>05/11/2021</c:v>
                </c:pt>
                <c:pt idx="11">
                  <c:v>05/12/2021</c:v>
                </c:pt>
                <c:pt idx="12">
                  <c:v>05/13/2021</c:v>
                </c:pt>
                <c:pt idx="13">
                  <c:v>05/14/2021</c:v>
                </c:pt>
                <c:pt idx="14">
                  <c:v>05/15/2021</c:v>
                </c:pt>
                <c:pt idx="15">
                  <c:v>05/16/2021</c:v>
                </c:pt>
                <c:pt idx="16">
                  <c:v>05/17/2021</c:v>
                </c:pt>
                <c:pt idx="17">
                  <c:v>05/18/2021</c:v>
                </c:pt>
                <c:pt idx="18">
                  <c:v>05/19/2021</c:v>
                </c:pt>
                <c:pt idx="19">
                  <c:v>05/20/2021</c:v>
                </c:pt>
                <c:pt idx="20">
                  <c:v>05/21/2021</c:v>
                </c:pt>
                <c:pt idx="21">
                  <c:v>05/22/2021</c:v>
                </c:pt>
                <c:pt idx="22">
                  <c:v>05/23/2021</c:v>
                </c:pt>
                <c:pt idx="23">
                  <c:v>05/24/2021</c:v>
                </c:pt>
                <c:pt idx="24">
                  <c:v>05/25/2021</c:v>
                </c:pt>
                <c:pt idx="25">
                  <c:v>05/26/2021</c:v>
                </c:pt>
                <c:pt idx="26">
                  <c:v>05/27/2021</c:v>
                </c:pt>
                <c:pt idx="27">
                  <c:v>05/28/2021</c:v>
                </c:pt>
                <c:pt idx="28">
                  <c:v>05/29/2021</c:v>
                </c:pt>
                <c:pt idx="29">
                  <c:v>05/30/2021</c:v>
                </c:pt>
                <c:pt idx="30">
                  <c:v>05/31/2021</c:v>
                </c:pt>
                <c:pt idx="31">
                  <c:v>06/01/2021</c:v>
                </c:pt>
                <c:pt idx="32">
                  <c:v>06/02/2021</c:v>
                </c:pt>
                <c:pt idx="33">
                  <c:v>06/03/2021</c:v>
                </c:pt>
                <c:pt idx="34">
                  <c:v>06/04/2021</c:v>
                </c:pt>
                <c:pt idx="35">
                  <c:v>06/05/2021</c:v>
                </c:pt>
                <c:pt idx="36">
                  <c:v>06/06/2021</c:v>
                </c:pt>
                <c:pt idx="37">
                  <c:v>06/07/2021</c:v>
                </c:pt>
                <c:pt idx="38">
                  <c:v>06/08/2021</c:v>
                </c:pt>
                <c:pt idx="39">
                  <c:v>06/09/2021</c:v>
                </c:pt>
                <c:pt idx="40">
                  <c:v>06/10/2021</c:v>
                </c:pt>
                <c:pt idx="41">
                  <c:v>06/11/2021</c:v>
                </c:pt>
                <c:pt idx="42">
                  <c:v>06/12/2021</c:v>
                </c:pt>
                <c:pt idx="43">
                  <c:v>06/13/2021</c:v>
                </c:pt>
                <c:pt idx="44">
                  <c:v>06/14/2021</c:v>
                </c:pt>
                <c:pt idx="45">
                  <c:v>06/15/2021</c:v>
                </c:pt>
                <c:pt idx="46">
                  <c:v>06/16/2021</c:v>
                </c:pt>
                <c:pt idx="47">
                  <c:v>06/17/2021</c:v>
                </c:pt>
                <c:pt idx="48">
                  <c:v>06/18/2021</c:v>
                </c:pt>
                <c:pt idx="49">
                  <c:v>06/19/2021</c:v>
                </c:pt>
                <c:pt idx="50">
                  <c:v>06/20/2021</c:v>
                </c:pt>
                <c:pt idx="51">
                  <c:v>06/21/2021</c:v>
                </c:pt>
                <c:pt idx="52">
                  <c:v>06/22/2021</c:v>
                </c:pt>
                <c:pt idx="53">
                  <c:v>06/23/2021</c:v>
                </c:pt>
                <c:pt idx="54">
                  <c:v>06/24/2021</c:v>
                </c:pt>
                <c:pt idx="55">
                  <c:v>06/25/2021</c:v>
                </c:pt>
                <c:pt idx="56">
                  <c:v>06/26/2021</c:v>
                </c:pt>
                <c:pt idx="57">
                  <c:v>06/27/2021</c:v>
                </c:pt>
                <c:pt idx="58">
                  <c:v>06/28/2021</c:v>
                </c:pt>
                <c:pt idx="59">
                  <c:v>06/29/2021</c:v>
                </c:pt>
                <c:pt idx="60">
                  <c:v>06/30/2021</c:v>
                </c:pt>
                <c:pt idx="61">
                  <c:v>07/01/2021</c:v>
                </c:pt>
                <c:pt idx="62">
                  <c:v>07/02/2021</c:v>
                </c:pt>
                <c:pt idx="63">
                  <c:v>07/03/2021</c:v>
                </c:pt>
                <c:pt idx="64">
                  <c:v>07/04/2021</c:v>
                </c:pt>
                <c:pt idx="65">
                  <c:v>07/05/2021</c:v>
                </c:pt>
                <c:pt idx="66">
                  <c:v>07/06/2021</c:v>
                </c:pt>
                <c:pt idx="67">
                  <c:v>07/07/2021</c:v>
                </c:pt>
                <c:pt idx="68">
                  <c:v>07/08/2021</c:v>
                </c:pt>
                <c:pt idx="69">
                  <c:v>07/09/2021</c:v>
                </c:pt>
                <c:pt idx="70">
                  <c:v>07/10/2021</c:v>
                </c:pt>
                <c:pt idx="71">
                  <c:v>07/11/2021</c:v>
                </c:pt>
                <c:pt idx="72">
                  <c:v>07/12/2021</c:v>
                </c:pt>
                <c:pt idx="73">
                  <c:v>07/13/2021</c:v>
                </c:pt>
                <c:pt idx="74">
                  <c:v>07/14/2021</c:v>
                </c:pt>
                <c:pt idx="75">
                  <c:v>07/15/2021</c:v>
                </c:pt>
                <c:pt idx="76">
                  <c:v>07/16/2021</c:v>
                </c:pt>
                <c:pt idx="77">
                  <c:v>07/17/2021</c:v>
                </c:pt>
                <c:pt idx="78">
                  <c:v>07/18/2021</c:v>
                </c:pt>
                <c:pt idx="79">
                  <c:v>07/19/2021</c:v>
                </c:pt>
                <c:pt idx="80">
                  <c:v>07/20/2021</c:v>
                </c:pt>
                <c:pt idx="81">
                  <c:v>07/21/2021</c:v>
                </c:pt>
                <c:pt idx="82">
                  <c:v>07/22/2021</c:v>
                </c:pt>
                <c:pt idx="83">
                  <c:v>07/23/2021</c:v>
                </c:pt>
                <c:pt idx="84">
                  <c:v>07/24/2021</c:v>
                </c:pt>
                <c:pt idx="85">
                  <c:v>07/25/2021</c:v>
                </c:pt>
                <c:pt idx="86">
                  <c:v>07/26/2021</c:v>
                </c:pt>
                <c:pt idx="87">
                  <c:v>07/27/2021</c:v>
                </c:pt>
                <c:pt idx="88">
                  <c:v>07/28/2021</c:v>
                </c:pt>
                <c:pt idx="89">
                  <c:v>07/29/2021</c:v>
                </c:pt>
                <c:pt idx="90">
                  <c:v>07/30/2021</c:v>
                </c:pt>
                <c:pt idx="91">
                  <c:v>07/31/2021</c:v>
                </c:pt>
                <c:pt idx="92">
                  <c:v>08/01/2021</c:v>
                </c:pt>
                <c:pt idx="93">
                  <c:v>08/02/2021</c:v>
                </c:pt>
                <c:pt idx="94">
                  <c:v>08/03/2021</c:v>
                </c:pt>
                <c:pt idx="95">
                  <c:v>08/04/2021</c:v>
                </c:pt>
                <c:pt idx="96">
                  <c:v>08/05/2021</c:v>
                </c:pt>
                <c:pt idx="97">
                  <c:v>08/06/2021</c:v>
                </c:pt>
                <c:pt idx="98">
                  <c:v>08/07/2021</c:v>
                </c:pt>
                <c:pt idx="99">
                  <c:v>08/08/2021</c:v>
                </c:pt>
                <c:pt idx="100">
                  <c:v>08/09/2021</c:v>
                </c:pt>
                <c:pt idx="101">
                  <c:v>08/10/2021</c:v>
                </c:pt>
                <c:pt idx="102">
                  <c:v>08/11/2021</c:v>
                </c:pt>
                <c:pt idx="103">
                  <c:v>08/12/2021</c:v>
                </c:pt>
                <c:pt idx="104">
                  <c:v>08/13/2021</c:v>
                </c:pt>
                <c:pt idx="105">
                  <c:v>08/14/2021</c:v>
                </c:pt>
                <c:pt idx="106">
                  <c:v>08/15/2021</c:v>
                </c:pt>
                <c:pt idx="107">
                  <c:v>08/16/2021</c:v>
                </c:pt>
                <c:pt idx="108">
                  <c:v>08/17/2021</c:v>
                </c:pt>
                <c:pt idx="109">
                  <c:v>08/18/2021</c:v>
                </c:pt>
                <c:pt idx="110">
                  <c:v>08/19/2021</c:v>
                </c:pt>
                <c:pt idx="111">
                  <c:v>08/20/2021</c:v>
                </c:pt>
                <c:pt idx="112">
                  <c:v>08/21/2021</c:v>
                </c:pt>
                <c:pt idx="113">
                  <c:v>08/22/2021</c:v>
                </c:pt>
                <c:pt idx="114">
                  <c:v>08/23/2021</c:v>
                </c:pt>
                <c:pt idx="115">
                  <c:v>08/24/2021</c:v>
                </c:pt>
                <c:pt idx="116">
                  <c:v>08/25/2021</c:v>
                </c:pt>
                <c:pt idx="117">
                  <c:v>08/26/2021</c:v>
                </c:pt>
                <c:pt idx="118">
                  <c:v>08/27/2021</c:v>
                </c:pt>
                <c:pt idx="119">
                  <c:v>08/28/2021</c:v>
                </c:pt>
                <c:pt idx="120">
                  <c:v>08/29/2021</c:v>
                </c:pt>
                <c:pt idx="121">
                  <c:v>08/30/2021</c:v>
                </c:pt>
                <c:pt idx="122">
                  <c:v>08/31/2021</c:v>
                </c:pt>
                <c:pt idx="123">
                  <c:v>09/01/2021</c:v>
                </c:pt>
                <c:pt idx="124">
                  <c:v>09/02/2021</c:v>
                </c:pt>
                <c:pt idx="125">
                  <c:v>09/03/2021</c:v>
                </c:pt>
                <c:pt idx="126">
                  <c:v>09/04/2021</c:v>
                </c:pt>
                <c:pt idx="127">
                  <c:v>09/05/2021</c:v>
                </c:pt>
                <c:pt idx="128">
                  <c:v>09/06/2021</c:v>
                </c:pt>
                <c:pt idx="129">
                  <c:v>09/07/2021</c:v>
                </c:pt>
                <c:pt idx="130">
                  <c:v>09/08/2021</c:v>
                </c:pt>
                <c:pt idx="131">
                  <c:v>09/09/2021</c:v>
                </c:pt>
                <c:pt idx="132">
                  <c:v>09/10/2021</c:v>
                </c:pt>
                <c:pt idx="133">
                  <c:v>09/11/2021</c:v>
                </c:pt>
                <c:pt idx="134">
                  <c:v>09/12/2021</c:v>
                </c:pt>
                <c:pt idx="135">
                  <c:v>09/13/2021</c:v>
                </c:pt>
                <c:pt idx="136">
                  <c:v>09/14/2021</c:v>
                </c:pt>
                <c:pt idx="137">
                  <c:v>09/15/2021</c:v>
                </c:pt>
                <c:pt idx="138">
                  <c:v>09/16/2021</c:v>
                </c:pt>
                <c:pt idx="139">
                  <c:v>09/17/2021</c:v>
                </c:pt>
                <c:pt idx="140">
                  <c:v>09/18/2021</c:v>
                </c:pt>
                <c:pt idx="141">
                  <c:v>09/19/2021</c:v>
                </c:pt>
                <c:pt idx="142">
                  <c:v>09/20/2021</c:v>
                </c:pt>
                <c:pt idx="143">
                  <c:v>09/21/2021</c:v>
                </c:pt>
                <c:pt idx="144">
                  <c:v>09/22/2021</c:v>
                </c:pt>
                <c:pt idx="145">
                  <c:v>09/23/2021</c:v>
                </c:pt>
                <c:pt idx="146">
                  <c:v>09/24/2021</c:v>
                </c:pt>
                <c:pt idx="147">
                  <c:v>09/25/2021</c:v>
                </c:pt>
                <c:pt idx="148">
                  <c:v>09/26/2021</c:v>
                </c:pt>
                <c:pt idx="149">
                  <c:v>09/27/2021</c:v>
                </c:pt>
                <c:pt idx="150">
                  <c:v>09/28/2021</c:v>
                </c:pt>
                <c:pt idx="151">
                  <c:v>09/29/2021</c:v>
                </c:pt>
                <c:pt idx="152">
                  <c:v>09/30/2021</c:v>
                </c:pt>
                <c:pt idx="153">
                  <c:v>10/01/2021</c:v>
                </c:pt>
                <c:pt idx="154">
                  <c:v>10/02/2021</c:v>
                </c:pt>
                <c:pt idx="155">
                  <c:v>10/03/2021</c:v>
                </c:pt>
                <c:pt idx="156">
                  <c:v>10/04/2021</c:v>
                </c:pt>
                <c:pt idx="157">
                  <c:v>10/05/2021</c:v>
                </c:pt>
                <c:pt idx="158">
                  <c:v>10/06/2021</c:v>
                </c:pt>
                <c:pt idx="159">
                  <c:v>10/07/2021</c:v>
                </c:pt>
                <c:pt idx="160">
                  <c:v>10/08/2021</c:v>
                </c:pt>
                <c:pt idx="161">
                  <c:v>10/09/2021</c:v>
                </c:pt>
                <c:pt idx="162">
                  <c:v>10/10/2021</c:v>
                </c:pt>
                <c:pt idx="163">
                  <c:v>10/11/2021</c:v>
                </c:pt>
                <c:pt idx="164">
                  <c:v>10/12/2021</c:v>
                </c:pt>
                <c:pt idx="165">
                  <c:v>10/13/2021</c:v>
                </c:pt>
                <c:pt idx="166">
                  <c:v>10/14/2021</c:v>
                </c:pt>
                <c:pt idx="167">
                  <c:v>10/15/2021</c:v>
                </c:pt>
                <c:pt idx="168">
                  <c:v>10/16/2021</c:v>
                </c:pt>
                <c:pt idx="169">
                  <c:v>10/17/2021</c:v>
                </c:pt>
                <c:pt idx="170">
                  <c:v>10/18/2021</c:v>
                </c:pt>
                <c:pt idx="171">
                  <c:v>10/19/2021</c:v>
                </c:pt>
                <c:pt idx="172">
                  <c:v>10/20/2021</c:v>
                </c:pt>
                <c:pt idx="173">
                  <c:v>10/21/2021</c:v>
                </c:pt>
                <c:pt idx="174">
                  <c:v>10/22/2021</c:v>
                </c:pt>
                <c:pt idx="175">
                  <c:v>10/23/2021</c:v>
                </c:pt>
                <c:pt idx="176">
                  <c:v>10/24/2021</c:v>
                </c:pt>
                <c:pt idx="177">
                  <c:v>10/25/2021</c:v>
                </c:pt>
                <c:pt idx="178">
                  <c:v>10/26/2021</c:v>
                </c:pt>
                <c:pt idx="179">
                  <c:v>10/27/2021</c:v>
                </c:pt>
                <c:pt idx="180">
                  <c:v>10/28/2021</c:v>
                </c:pt>
                <c:pt idx="181">
                  <c:v>10/29/2021</c:v>
                </c:pt>
                <c:pt idx="182">
                  <c:v>10/30/2021</c:v>
                </c:pt>
                <c:pt idx="183">
                  <c:v>10/31/2021</c:v>
                </c:pt>
              </c:strCache>
            </c:strRef>
          </c:cat>
          <c:val>
            <c:numRef>
              <c:f>'Iteration-2'!$Y$3:$Y$186</c:f>
              <c:numCache>
                <c:formatCode>#,##0</c:formatCode>
                <c:ptCount val="184"/>
                <c:pt idx="0">
                  <c:v>186837.35373</c:v>
                </c:pt>
                <c:pt idx="1">
                  <c:v>82430.176751999999</c:v>
                </c:pt>
                <c:pt idx="2">
                  <c:v>73477.858133999995</c:v>
                </c:pt>
                <c:pt idx="3">
                  <c:v>57488.601761999998</c:v>
                </c:pt>
                <c:pt idx="4">
                  <c:v>78555.039281999998</c:v>
                </c:pt>
                <c:pt idx="5">
                  <c:v>52725.490788000003</c:v>
                </c:pt>
                <c:pt idx="6">
                  <c:v>47103.072809999998</c:v>
                </c:pt>
                <c:pt idx="7">
                  <c:v>52627.107360000002</c:v>
                </c:pt>
                <c:pt idx="8">
                  <c:v>48480.899466000003</c:v>
                </c:pt>
                <c:pt idx="9">
                  <c:v>57345.613259999998</c:v>
                </c:pt>
                <c:pt idx="10">
                  <c:v>68741.464338000005</c:v>
                </c:pt>
                <c:pt idx="11">
                  <c:v>23908.090332</c:v>
                </c:pt>
                <c:pt idx="12">
                  <c:v>21394.152947999999</c:v>
                </c:pt>
                <c:pt idx="13">
                  <c:v>24313.893306000002</c:v>
                </c:pt>
                <c:pt idx="14">
                  <c:v>54115.242707999998</c:v>
                </c:pt>
                <c:pt idx="15">
                  <c:v>33554.367581999999</c:v>
                </c:pt>
                <c:pt idx="16">
                  <c:v>29827.378583999998</c:v>
                </c:pt>
                <c:pt idx="17">
                  <c:v>231985.715238</c:v>
                </c:pt>
                <c:pt idx="18">
                  <c:v>73967.481954000003</c:v>
                </c:pt>
                <c:pt idx="19">
                  <c:v>53438.483976000003</c:v>
                </c:pt>
                <c:pt idx="20">
                  <c:v>49376.784924</c:v>
                </c:pt>
                <c:pt idx="21">
                  <c:v>49271.980199999998</c:v>
                </c:pt>
                <c:pt idx="22">
                  <c:v>40419.19167</c:v>
                </c:pt>
                <c:pt idx="23">
                  <c:v>37600.816056000003</c:v>
                </c:pt>
                <c:pt idx="24">
                  <c:v>78049.018223999999</c:v>
                </c:pt>
                <c:pt idx="25">
                  <c:v>25629.57099</c:v>
                </c:pt>
                <c:pt idx="26">
                  <c:v>22254.606612</c:v>
                </c:pt>
                <c:pt idx="27">
                  <c:v>24189.480695999999</c:v>
                </c:pt>
                <c:pt idx="28">
                  <c:v>21641.602176</c:v>
                </c:pt>
                <c:pt idx="29">
                  <c:v>18224.899374000001</c:v>
                </c:pt>
                <c:pt idx="30">
                  <c:v>566336.52066000004</c:v>
                </c:pt>
                <c:pt idx="31">
                  <c:v>422098.96192199999</c:v>
                </c:pt>
                <c:pt idx="32">
                  <c:v>171599.04499200001</c:v>
                </c:pt>
                <c:pt idx="33">
                  <c:v>119229.13347</c:v>
                </c:pt>
                <c:pt idx="34">
                  <c:v>97262.453183999998</c:v>
                </c:pt>
                <c:pt idx="35">
                  <c:v>98209.021013999998</c:v>
                </c:pt>
                <c:pt idx="36">
                  <c:v>81558.600485999996</c:v>
                </c:pt>
                <c:pt idx="37">
                  <c:v>71447.581938000003</c:v>
                </c:pt>
                <c:pt idx="38">
                  <c:v>63809.450345999998</c:v>
                </c:pt>
                <c:pt idx="39">
                  <c:v>57237.024557999997</c:v>
                </c:pt>
                <c:pt idx="40">
                  <c:v>65243.692673999998</c:v>
                </c:pt>
                <c:pt idx="41">
                  <c:v>73261.483391999995</c:v>
                </c:pt>
                <c:pt idx="42">
                  <c:v>100058.583594</c:v>
                </c:pt>
                <c:pt idx="43">
                  <c:v>14840.761716000001</c:v>
                </c:pt>
                <c:pt idx="44">
                  <c:v>37237.210169999998</c:v>
                </c:pt>
                <c:pt idx="45">
                  <c:v>32346.475938</c:v>
                </c:pt>
                <c:pt idx="46">
                  <c:v>26298.188436</c:v>
                </c:pt>
                <c:pt idx="47">
                  <c:v>17403.317483999999</c:v>
                </c:pt>
                <c:pt idx="48">
                  <c:v>15445.395533999999</c:v>
                </c:pt>
                <c:pt idx="49">
                  <c:v>179809.01592599999</c:v>
                </c:pt>
                <c:pt idx="50">
                  <c:v>48329.884343999998</c:v>
                </c:pt>
                <c:pt idx="51">
                  <c:v>88640.487311999997</c:v>
                </c:pt>
                <c:pt idx="52">
                  <c:v>37640.605157999998</c:v>
                </c:pt>
                <c:pt idx="53">
                  <c:v>32491.643093999999</c:v>
                </c:pt>
                <c:pt idx="54">
                  <c:v>33518.018459999999</c:v>
                </c:pt>
                <c:pt idx="55">
                  <c:v>30554.475689999999</c:v>
                </c:pt>
                <c:pt idx="56">
                  <c:v>19674.736278</c:v>
                </c:pt>
                <c:pt idx="57">
                  <c:v>16869.317921999998</c:v>
                </c:pt>
                <c:pt idx="58">
                  <c:v>20723.356847999999</c:v>
                </c:pt>
                <c:pt idx="59">
                  <c:v>14108.963304000001</c:v>
                </c:pt>
                <c:pt idx="60">
                  <c:v>136906.27336200001</c:v>
                </c:pt>
                <c:pt idx="61">
                  <c:v>215141.73850199999</c:v>
                </c:pt>
                <c:pt idx="62">
                  <c:v>85062.564113999993</c:v>
                </c:pt>
                <c:pt idx="63">
                  <c:v>69007.833455999993</c:v>
                </c:pt>
                <c:pt idx="64">
                  <c:v>58216.272197999999</c:v>
                </c:pt>
                <c:pt idx="65">
                  <c:v>58269.591888000003</c:v>
                </c:pt>
                <c:pt idx="66">
                  <c:v>54695.567333999999</c:v>
                </c:pt>
                <c:pt idx="67">
                  <c:v>17345.755152000002</c:v>
                </c:pt>
                <c:pt idx="68">
                  <c:v>17587.815078</c:v>
                </c:pt>
                <c:pt idx="69">
                  <c:v>19564.771583999998</c:v>
                </c:pt>
                <c:pt idx="70">
                  <c:v>20048.662103999999</c:v>
                </c:pt>
                <c:pt idx="71">
                  <c:v>259823.98272</c:v>
                </c:pt>
                <c:pt idx="72">
                  <c:v>78384.874937999994</c:v>
                </c:pt>
                <c:pt idx="73">
                  <c:v>50010.085242000001</c:v>
                </c:pt>
                <c:pt idx="74">
                  <c:v>41204.997768000001</c:v>
                </c:pt>
                <c:pt idx="75">
                  <c:v>41820.295524000001</c:v>
                </c:pt>
                <c:pt idx="76">
                  <c:v>42723.863603999998</c:v>
                </c:pt>
                <c:pt idx="77">
                  <c:v>51006.762113999997</c:v>
                </c:pt>
                <c:pt idx="78">
                  <c:v>12573.356232</c:v>
                </c:pt>
                <c:pt idx="79">
                  <c:v>13503.297492</c:v>
                </c:pt>
                <c:pt idx="80">
                  <c:v>12369.136086</c:v>
                </c:pt>
                <c:pt idx="81">
                  <c:v>14223.399971999999</c:v>
                </c:pt>
                <c:pt idx="82">
                  <c:v>335028.48148199997</c:v>
                </c:pt>
                <c:pt idx="83">
                  <c:v>106969.50341400001</c:v>
                </c:pt>
                <c:pt idx="84">
                  <c:v>92829.694956000007</c:v>
                </c:pt>
                <c:pt idx="85">
                  <c:v>60822.057048000002</c:v>
                </c:pt>
                <c:pt idx="86">
                  <c:v>48826.388123999997</c:v>
                </c:pt>
                <c:pt idx="87">
                  <c:v>41081.158488000001</c:v>
                </c:pt>
                <c:pt idx="88">
                  <c:v>43651.970207999999</c:v>
                </c:pt>
                <c:pt idx="89">
                  <c:v>38886.451247999998</c:v>
                </c:pt>
                <c:pt idx="90">
                  <c:v>38707.228289999999</c:v>
                </c:pt>
                <c:pt idx="91">
                  <c:v>41317.943778000001</c:v>
                </c:pt>
                <c:pt idx="92">
                  <c:v>114609.92832599999</c:v>
                </c:pt>
                <c:pt idx="93">
                  <c:v>21668.204688000002</c:v>
                </c:pt>
                <c:pt idx="94">
                  <c:v>20123.997665999999</c:v>
                </c:pt>
                <c:pt idx="95">
                  <c:v>19562.0196</c:v>
                </c:pt>
                <c:pt idx="96">
                  <c:v>16600.884816000002</c:v>
                </c:pt>
                <c:pt idx="97">
                  <c:v>17266.750278</c:v>
                </c:pt>
                <c:pt idx="98">
                  <c:v>336421.67338200001</c:v>
                </c:pt>
                <c:pt idx="99">
                  <c:v>83551.151568000001</c:v>
                </c:pt>
                <c:pt idx="100">
                  <c:v>53896.803978000004</c:v>
                </c:pt>
                <c:pt idx="101">
                  <c:v>51257.307324000001</c:v>
                </c:pt>
                <c:pt idx="102">
                  <c:v>43431.123491999999</c:v>
                </c:pt>
                <c:pt idx="103">
                  <c:v>39017.170488000003</c:v>
                </c:pt>
                <c:pt idx="104">
                  <c:v>71281.774902000005</c:v>
                </c:pt>
                <c:pt idx="105">
                  <c:v>71805.225191999998</c:v>
                </c:pt>
                <c:pt idx="106">
                  <c:v>25855.692341999998</c:v>
                </c:pt>
                <c:pt idx="107">
                  <c:v>23055.089958</c:v>
                </c:pt>
                <c:pt idx="108">
                  <c:v>17231.547815999998</c:v>
                </c:pt>
                <c:pt idx="109">
                  <c:v>12772.072410000001</c:v>
                </c:pt>
                <c:pt idx="110">
                  <c:v>15950.384598000001</c:v>
                </c:pt>
                <c:pt idx="111">
                  <c:v>189735.995544</c:v>
                </c:pt>
                <c:pt idx="112">
                  <c:v>64921.366547999998</c:v>
                </c:pt>
                <c:pt idx="113">
                  <c:v>40589.126682000002</c:v>
                </c:pt>
                <c:pt idx="114">
                  <c:v>33332.832869999998</c:v>
                </c:pt>
                <c:pt idx="115">
                  <c:v>27358.848935999999</c:v>
                </c:pt>
                <c:pt idx="116">
                  <c:v>32650.455504000001</c:v>
                </c:pt>
                <c:pt idx="117">
                  <c:v>33432.592290000001</c:v>
                </c:pt>
                <c:pt idx="118">
                  <c:v>11251.945248</c:v>
                </c:pt>
                <c:pt idx="119">
                  <c:v>12053.231255999999</c:v>
                </c:pt>
                <c:pt idx="120">
                  <c:v>11508.567756</c:v>
                </c:pt>
                <c:pt idx="121">
                  <c:v>24781.845251999999</c:v>
                </c:pt>
                <c:pt idx="122">
                  <c:v>664897.45162800001</c:v>
                </c:pt>
                <c:pt idx="123">
                  <c:v>426439.872684</c:v>
                </c:pt>
                <c:pt idx="124">
                  <c:v>168759.22683599999</c:v>
                </c:pt>
                <c:pt idx="125">
                  <c:v>119246.104038</c:v>
                </c:pt>
                <c:pt idx="126">
                  <c:v>126982.96305599999</c:v>
                </c:pt>
                <c:pt idx="127">
                  <c:v>102822.60752400001</c:v>
                </c:pt>
                <c:pt idx="128">
                  <c:v>80309.19975</c:v>
                </c:pt>
                <c:pt idx="129">
                  <c:v>71553.991985999994</c:v>
                </c:pt>
                <c:pt idx="130">
                  <c:v>79978.503005999999</c:v>
                </c:pt>
                <c:pt idx="131">
                  <c:v>110925.02175</c:v>
                </c:pt>
                <c:pt idx="132">
                  <c:v>12112.284245999999</c:v>
                </c:pt>
                <c:pt idx="133">
                  <c:v>23237.294232</c:v>
                </c:pt>
                <c:pt idx="134">
                  <c:v>21839.286359999998</c:v>
                </c:pt>
                <c:pt idx="135">
                  <c:v>151331.25616200001</c:v>
                </c:pt>
                <c:pt idx="136">
                  <c:v>46649.339447999999</c:v>
                </c:pt>
                <c:pt idx="137">
                  <c:v>34441.882422000002</c:v>
                </c:pt>
                <c:pt idx="138">
                  <c:v>30124.822187999998</c:v>
                </c:pt>
                <c:pt idx="139">
                  <c:v>25712.359842000002</c:v>
                </c:pt>
                <c:pt idx="140">
                  <c:v>26990.427078000001</c:v>
                </c:pt>
                <c:pt idx="141">
                  <c:v>30427.884426000001</c:v>
                </c:pt>
                <c:pt idx="142">
                  <c:v>15728.047224</c:v>
                </c:pt>
                <c:pt idx="143">
                  <c:v>14433.58275</c:v>
                </c:pt>
                <c:pt idx="144">
                  <c:v>69212.053602</c:v>
                </c:pt>
                <c:pt idx="145">
                  <c:v>41568.259656000002</c:v>
                </c:pt>
                <c:pt idx="146">
                  <c:v>30721.200054000001</c:v>
                </c:pt>
                <c:pt idx="147">
                  <c:v>30704.114819999999</c:v>
                </c:pt>
                <c:pt idx="148">
                  <c:v>26989.280417999998</c:v>
                </c:pt>
                <c:pt idx="149">
                  <c:v>27788.502438</c:v>
                </c:pt>
                <c:pt idx="150">
                  <c:v>389524.52997600002</c:v>
                </c:pt>
                <c:pt idx="151">
                  <c:v>119720.935944</c:v>
                </c:pt>
                <c:pt idx="152">
                  <c:v>78945.018347999998</c:v>
                </c:pt>
                <c:pt idx="153">
                  <c:v>161998.06081200001</c:v>
                </c:pt>
                <c:pt idx="154">
                  <c:v>87417.689087999999</c:v>
                </c:pt>
                <c:pt idx="155">
                  <c:v>61181.764289999999</c:v>
                </c:pt>
                <c:pt idx="156">
                  <c:v>40658.040948000002</c:v>
                </c:pt>
                <c:pt idx="157">
                  <c:v>34910.866362000001</c:v>
                </c:pt>
                <c:pt idx="158">
                  <c:v>33779.456939999996</c:v>
                </c:pt>
                <c:pt idx="159">
                  <c:v>29441.642159999999</c:v>
                </c:pt>
                <c:pt idx="160">
                  <c:v>29261.387208</c:v>
                </c:pt>
                <c:pt idx="161">
                  <c:v>42391.790867999996</c:v>
                </c:pt>
                <c:pt idx="162">
                  <c:v>10257.447029999999</c:v>
                </c:pt>
                <c:pt idx="163">
                  <c:v>15142.447962</c:v>
                </c:pt>
                <c:pt idx="164">
                  <c:v>117696.851712</c:v>
                </c:pt>
                <c:pt idx="165">
                  <c:v>39855.60828</c:v>
                </c:pt>
                <c:pt idx="166">
                  <c:v>41876.940527999999</c:v>
                </c:pt>
                <c:pt idx="167">
                  <c:v>33141.684648000002</c:v>
                </c:pt>
                <c:pt idx="168">
                  <c:v>35684.976527999999</c:v>
                </c:pt>
                <c:pt idx="169">
                  <c:v>26366.873370000001</c:v>
                </c:pt>
                <c:pt idx="170">
                  <c:v>11026.855890000001</c:v>
                </c:pt>
                <c:pt idx="171">
                  <c:v>8525.0731020000003</c:v>
                </c:pt>
                <c:pt idx="172">
                  <c:v>10302.740100000001</c:v>
                </c:pt>
                <c:pt idx="173">
                  <c:v>218394.239592</c:v>
                </c:pt>
                <c:pt idx="174">
                  <c:v>70311.929873999994</c:v>
                </c:pt>
                <c:pt idx="175">
                  <c:v>69388.868573999993</c:v>
                </c:pt>
                <c:pt idx="176">
                  <c:v>47189.072310000003</c:v>
                </c:pt>
                <c:pt idx="177">
                  <c:v>36748.618344000002</c:v>
                </c:pt>
                <c:pt idx="178">
                  <c:v>24135.473010000002</c:v>
                </c:pt>
                <c:pt idx="179">
                  <c:v>30543.353088</c:v>
                </c:pt>
                <c:pt idx="180">
                  <c:v>8659.2323219999998</c:v>
                </c:pt>
                <c:pt idx="181">
                  <c:v>14320.522074</c:v>
                </c:pt>
                <c:pt idx="182">
                  <c:v>13943.156268000001</c:v>
                </c:pt>
                <c:pt idx="183">
                  <c:v>298411.843704</c:v>
                </c:pt>
              </c:numCache>
            </c:numRef>
          </c:val>
          <c:smooth val="0"/>
          <c:extLst>
            <c:ext xmlns:c16="http://schemas.microsoft.com/office/drawing/2014/chart" uri="{C3380CC4-5D6E-409C-BE32-E72D297353CC}">
              <c16:uniqueId val="{00000001-BD0F-42DF-9B7A-9A5095F70BF0}"/>
            </c:ext>
          </c:extLst>
        </c:ser>
        <c:ser>
          <c:idx val="1"/>
          <c:order val="1"/>
          <c:tx>
            <c:strRef>
              <c:f>'Iteration-2'!$Z$2</c:f>
              <c:strCache>
                <c:ptCount val="1"/>
                <c:pt idx="0">
                  <c:v>Model</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'Iteration-2'!$X$3:$X$186</c:f>
              <c:strCache>
                <c:ptCount val="184"/>
                <c:pt idx="0">
                  <c:v>05/01/2021</c:v>
                </c:pt>
                <c:pt idx="1">
                  <c:v>05/02/2021</c:v>
                </c:pt>
                <c:pt idx="2">
                  <c:v>05/03/2021</c:v>
                </c:pt>
                <c:pt idx="3">
                  <c:v>05/04/2021</c:v>
                </c:pt>
                <c:pt idx="4">
                  <c:v>05/05/2021</c:v>
                </c:pt>
                <c:pt idx="5">
                  <c:v>05/06/2021</c:v>
                </c:pt>
                <c:pt idx="6">
                  <c:v>05/07/2021</c:v>
                </c:pt>
                <c:pt idx="7">
                  <c:v>05/08/2021</c:v>
                </c:pt>
                <c:pt idx="8">
                  <c:v>05/09/2021</c:v>
                </c:pt>
                <c:pt idx="9">
                  <c:v>05/10/2021</c:v>
                </c:pt>
                <c:pt idx="10">
                  <c:v>05/11/2021</c:v>
                </c:pt>
                <c:pt idx="11">
                  <c:v>05/12/2021</c:v>
                </c:pt>
                <c:pt idx="12">
                  <c:v>05/13/2021</c:v>
                </c:pt>
                <c:pt idx="13">
                  <c:v>05/14/2021</c:v>
                </c:pt>
                <c:pt idx="14">
                  <c:v>05/15/2021</c:v>
                </c:pt>
                <c:pt idx="15">
                  <c:v>05/16/2021</c:v>
                </c:pt>
                <c:pt idx="16">
                  <c:v>05/17/2021</c:v>
                </c:pt>
                <c:pt idx="17">
                  <c:v>05/18/2021</c:v>
                </c:pt>
                <c:pt idx="18">
                  <c:v>05/19/2021</c:v>
                </c:pt>
                <c:pt idx="19">
                  <c:v>05/20/2021</c:v>
                </c:pt>
                <c:pt idx="20">
                  <c:v>05/21/2021</c:v>
                </c:pt>
                <c:pt idx="21">
                  <c:v>05/22/2021</c:v>
                </c:pt>
                <c:pt idx="22">
                  <c:v>05/23/2021</c:v>
                </c:pt>
                <c:pt idx="23">
                  <c:v>05/24/2021</c:v>
                </c:pt>
                <c:pt idx="24">
                  <c:v>05/25/2021</c:v>
                </c:pt>
                <c:pt idx="25">
                  <c:v>05/26/2021</c:v>
                </c:pt>
                <c:pt idx="26">
                  <c:v>05/27/2021</c:v>
                </c:pt>
                <c:pt idx="27">
                  <c:v>05/28/2021</c:v>
                </c:pt>
                <c:pt idx="28">
                  <c:v>05/29/2021</c:v>
                </c:pt>
                <c:pt idx="29">
                  <c:v>05/30/2021</c:v>
                </c:pt>
                <c:pt idx="30">
                  <c:v>05/31/2021</c:v>
                </c:pt>
                <c:pt idx="31">
                  <c:v>06/01/2021</c:v>
                </c:pt>
                <c:pt idx="32">
                  <c:v>06/02/2021</c:v>
                </c:pt>
                <c:pt idx="33">
                  <c:v>06/03/2021</c:v>
                </c:pt>
                <c:pt idx="34">
                  <c:v>06/04/2021</c:v>
                </c:pt>
                <c:pt idx="35">
                  <c:v>06/05/2021</c:v>
                </c:pt>
                <c:pt idx="36">
                  <c:v>06/06/2021</c:v>
                </c:pt>
                <c:pt idx="37">
                  <c:v>06/07/2021</c:v>
                </c:pt>
                <c:pt idx="38">
                  <c:v>06/08/2021</c:v>
                </c:pt>
                <c:pt idx="39">
                  <c:v>06/09/2021</c:v>
                </c:pt>
                <c:pt idx="40">
                  <c:v>06/10/2021</c:v>
                </c:pt>
                <c:pt idx="41">
                  <c:v>06/11/2021</c:v>
                </c:pt>
                <c:pt idx="42">
                  <c:v>06/12/2021</c:v>
                </c:pt>
                <c:pt idx="43">
                  <c:v>06/13/2021</c:v>
                </c:pt>
                <c:pt idx="44">
                  <c:v>06/14/2021</c:v>
                </c:pt>
                <c:pt idx="45">
                  <c:v>06/15/2021</c:v>
                </c:pt>
                <c:pt idx="46">
                  <c:v>06/16/2021</c:v>
                </c:pt>
                <c:pt idx="47">
                  <c:v>06/17/2021</c:v>
                </c:pt>
                <c:pt idx="48">
                  <c:v>06/18/2021</c:v>
                </c:pt>
                <c:pt idx="49">
                  <c:v>06/19/2021</c:v>
                </c:pt>
                <c:pt idx="50">
                  <c:v>06/20/2021</c:v>
                </c:pt>
                <c:pt idx="51">
                  <c:v>06/21/2021</c:v>
                </c:pt>
                <c:pt idx="52">
                  <c:v>06/22/2021</c:v>
                </c:pt>
                <c:pt idx="53">
                  <c:v>06/23/2021</c:v>
                </c:pt>
                <c:pt idx="54">
                  <c:v>06/24/2021</c:v>
                </c:pt>
                <c:pt idx="55">
                  <c:v>06/25/2021</c:v>
                </c:pt>
                <c:pt idx="56">
                  <c:v>06/26/2021</c:v>
                </c:pt>
                <c:pt idx="57">
                  <c:v>06/27/2021</c:v>
                </c:pt>
                <c:pt idx="58">
                  <c:v>06/28/2021</c:v>
                </c:pt>
                <c:pt idx="59">
                  <c:v>06/29/2021</c:v>
                </c:pt>
                <c:pt idx="60">
                  <c:v>06/30/2021</c:v>
                </c:pt>
                <c:pt idx="61">
                  <c:v>07/01/2021</c:v>
                </c:pt>
                <c:pt idx="62">
                  <c:v>07/02/2021</c:v>
                </c:pt>
                <c:pt idx="63">
                  <c:v>07/03/2021</c:v>
                </c:pt>
                <c:pt idx="64">
                  <c:v>07/04/2021</c:v>
                </c:pt>
                <c:pt idx="65">
                  <c:v>07/05/2021</c:v>
                </c:pt>
                <c:pt idx="66">
                  <c:v>07/06/2021</c:v>
                </c:pt>
                <c:pt idx="67">
                  <c:v>07/07/2021</c:v>
                </c:pt>
                <c:pt idx="68">
                  <c:v>07/08/2021</c:v>
                </c:pt>
                <c:pt idx="69">
                  <c:v>07/09/2021</c:v>
                </c:pt>
                <c:pt idx="70">
                  <c:v>07/10/2021</c:v>
                </c:pt>
                <c:pt idx="71">
                  <c:v>07/11/2021</c:v>
                </c:pt>
                <c:pt idx="72">
                  <c:v>07/12/2021</c:v>
                </c:pt>
                <c:pt idx="73">
                  <c:v>07/13/2021</c:v>
                </c:pt>
                <c:pt idx="74">
                  <c:v>07/14/2021</c:v>
                </c:pt>
                <c:pt idx="75">
                  <c:v>07/15/2021</c:v>
                </c:pt>
                <c:pt idx="76">
                  <c:v>07/16/2021</c:v>
                </c:pt>
                <c:pt idx="77">
                  <c:v>07/17/2021</c:v>
                </c:pt>
                <c:pt idx="78">
                  <c:v>07/18/2021</c:v>
                </c:pt>
                <c:pt idx="79">
                  <c:v>07/19/2021</c:v>
                </c:pt>
                <c:pt idx="80">
                  <c:v>07/20/2021</c:v>
                </c:pt>
                <c:pt idx="81">
                  <c:v>07/21/2021</c:v>
                </c:pt>
                <c:pt idx="82">
                  <c:v>07/22/2021</c:v>
                </c:pt>
                <c:pt idx="83">
                  <c:v>07/23/2021</c:v>
                </c:pt>
                <c:pt idx="84">
                  <c:v>07/24/2021</c:v>
                </c:pt>
                <c:pt idx="85">
                  <c:v>07/25/2021</c:v>
                </c:pt>
                <c:pt idx="86">
                  <c:v>07/26/2021</c:v>
                </c:pt>
                <c:pt idx="87">
                  <c:v>07/27/2021</c:v>
                </c:pt>
                <c:pt idx="88">
                  <c:v>07/28/2021</c:v>
                </c:pt>
                <c:pt idx="89">
                  <c:v>07/29/2021</c:v>
                </c:pt>
                <c:pt idx="90">
                  <c:v>07/30/2021</c:v>
                </c:pt>
                <c:pt idx="91">
                  <c:v>07/31/2021</c:v>
                </c:pt>
                <c:pt idx="92">
                  <c:v>08/01/2021</c:v>
                </c:pt>
                <c:pt idx="93">
                  <c:v>08/02/2021</c:v>
                </c:pt>
                <c:pt idx="94">
                  <c:v>08/03/2021</c:v>
                </c:pt>
                <c:pt idx="95">
                  <c:v>08/04/2021</c:v>
                </c:pt>
                <c:pt idx="96">
                  <c:v>08/05/2021</c:v>
                </c:pt>
                <c:pt idx="97">
                  <c:v>08/06/2021</c:v>
                </c:pt>
                <c:pt idx="98">
                  <c:v>08/07/2021</c:v>
                </c:pt>
                <c:pt idx="99">
                  <c:v>08/08/2021</c:v>
                </c:pt>
                <c:pt idx="100">
                  <c:v>08/09/2021</c:v>
                </c:pt>
                <c:pt idx="101">
                  <c:v>08/10/2021</c:v>
                </c:pt>
                <c:pt idx="102">
                  <c:v>08/11/2021</c:v>
                </c:pt>
                <c:pt idx="103">
                  <c:v>08/12/2021</c:v>
                </c:pt>
                <c:pt idx="104">
                  <c:v>08/13/2021</c:v>
                </c:pt>
                <c:pt idx="105">
                  <c:v>08/14/2021</c:v>
                </c:pt>
                <c:pt idx="106">
                  <c:v>08/15/2021</c:v>
                </c:pt>
                <c:pt idx="107">
                  <c:v>08/16/2021</c:v>
                </c:pt>
                <c:pt idx="108">
                  <c:v>08/17/2021</c:v>
                </c:pt>
                <c:pt idx="109">
                  <c:v>08/18/2021</c:v>
                </c:pt>
                <c:pt idx="110">
                  <c:v>08/19/2021</c:v>
                </c:pt>
                <c:pt idx="111">
                  <c:v>08/20/2021</c:v>
                </c:pt>
                <c:pt idx="112">
                  <c:v>08/21/2021</c:v>
                </c:pt>
                <c:pt idx="113">
                  <c:v>08/22/2021</c:v>
                </c:pt>
                <c:pt idx="114">
                  <c:v>08/23/2021</c:v>
                </c:pt>
                <c:pt idx="115">
                  <c:v>08/24/2021</c:v>
                </c:pt>
                <c:pt idx="116">
                  <c:v>08/25/2021</c:v>
                </c:pt>
                <c:pt idx="117">
                  <c:v>08/26/2021</c:v>
                </c:pt>
                <c:pt idx="118">
                  <c:v>08/27/2021</c:v>
                </c:pt>
                <c:pt idx="119">
                  <c:v>08/28/2021</c:v>
                </c:pt>
                <c:pt idx="120">
                  <c:v>08/29/2021</c:v>
                </c:pt>
                <c:pt idx="121">
                  <c:v>08/30/2021</c:v>
                </c:pt>
                <c:pt idx="122">
                  <c:v>08/31/2021</c:v>
                </c:pt>
                <c:pt idx="123">
                  <c:v>09/01/2021</c:v>
                </c:pt>
                <c:pt idx="124">
                  <c:v>09/02/2021</c:v>
                </c:pt>
                <c:pt idx="125">
                  <c:v>09/03/2021</c:v>
                </c:pt>
                <c:pt idx="126">
                  <c:v>09/04/2021</c:v>
                </c:pt>
                <c:pt idx="127">
                  <c:v>09/05/2021</c:v>
                </c:pt>
                <c:pt idx="128">
                  <c:v>09/06/2021</c:v>
                </c:pt>
                <c:pt idx="129">
                  <c:v>09/07/2021</c:v>
                </c:pt>
                <c:pt idx="130">
                  <c:v>09/08/2021</c:v>
                </c:pt>
                <c:pt idx="131">
                  <c:v>09/09/2021</c:v>
                </c:pt>
                <c:pt idx="132">
                  <c:v>09/10/2021</c:v>
                </c:pt>
                <c:pt idx="133">
                  <c:v>09/11/2021</c:v>
                </c:pt>
                <c:pt idx="134">
                  <c:v>09/12/2021</c:v>
                </c:pt>
                <c:pt idx="135">
                  <c:v>09/13/2021</c:v>
                </c:pt>
                <c:pt idx="136">
                  <c:v>09/14/2021</c:v>
                </c:pt>
                <c:pt idx="137">
                  <c:v>09/15/2021</c:v>
                </c:pt>
                <c:pt idx="138">
                  <c:v>09/16/2021</c:v>
                </c:pt>
                <c:pt idx="139">
                  <c:v>09/17/2021</c:v>
                </c:pt>
                <c:pt idx="140">
                  <c:v>09/18/2021</c:v>
                </c:pt>
                <c:pt idx="141">
                  <c:v>09/19/2021</c:v>
                </c:pt>
                <c:pt idx="142">
                  <c:v>09/20/2021</c:v>
                </c:pt>
                <c:pt idx="143">
                  <c:v>09/21/2021</c:v>
                </c:pt>
                <c:pt idx="144">
                  <c:v>09/22/2021</c:v>
                </c:pt>
                <c:pt idx="145">
                  <c:v>09/23/2021</c:v>
                </c:pt>
                <c:pt idx="146">
                  <c:v>09/24/2021</c:v>
                </c:pt>
                <c:pt idx="147">
                  <c:v>09/25/2021</c:v>
                </c:pt>
                <c:pt idx="148">
                  <c:v>09/26/2021</c:v>
                </c:pt>
                <c:pt idx="149">
                  <c:v>09/27/2021</c:v>
                </c:pt>
                <c:pt idx="150">
                  <c:v>09/28/2021</c:v>
                </c:pt>
                <c:pt idx="151">
                  <c:v>09/29/2021</c:v>
                </c:pt>
                <c:pt idx="152">
                  <c:v>09/30/2021</c:v>
                </c:pt>
                <c:pt idx="153">
                  <c:v>10/01/2021</c:v>
                </c:pt>
                <c:pt idx="154">
                  <c:v>10/02/2021</c:v>
                </c:pt>
                <c:pt idx="155">
                  <c:v>10/03/2021</c:v>
                </c:pt>
                <c:pt idx="156">
                  <c:v>10/04/2021</c:v>
                </c:pt>
                <c:pt idx="157">
                  <c:v>10/05/2021</c:v>
                </c:pt>
                <c:pt idx="158">
                  <c:v>10/06/2021</c:v>
                </c:pt>
                <c:pt idx="159">
                  <c:v>10/07/2021</c:v>
                </c:pt>
                <c:pt idx="160">
                  <c:v>10/08/2021</c:v>
                </c:pt>
                <c:pt idx="161">
                  <c:v>10/09/2021</c:v>
                </c:pt>
                <c:pt idx="162">
                  <c:v>10/10/2021</c:v>
                </c:pt>
                <c:pt idx="163">
                  <c:v>10/11/2021</c:v>
                </c:pt>
                <c:pt idx="164">
                  <c:v>10/12/2021</c:v>
                </c:pt>
                <c:pt idx="165">
                  <c:v>10/13/2021</c:v>
                </c:pt>
                <c:pt idx="166">
                  <c:v>10/14/2021</c:v>
                </c:pt>
                <c:pt idx="167">
                  <c:v>10/15/2021</c:v>
                </c:pt>
                <c:pt idx="168">
                  <c:v>10/16/2021</c:v>
                </c:pt>
                <c:pt idx="169">
                  <c:v>10/17/2021</c:v>
                </c:pt>
                <c:pt idx="170">
                  <c:v>10/18/2021</c:v>
                </c:pt>
                <c:pt idx="171">
                  <c:v>10/19/2021</c:v>
                </c:pt>
                <c:pt idx="172">
                  <c:v>10/20/2021</c:v>
                </c:pt>
                <c:pt idx="173">
                  <c:v>10/21/2021</c:v>
                </c:pt>
                <c:pt idx="174">
                  <c:v>10/22/2021</c:v>
                </c:pt>
                <c:pt idx="175">
                  <c:v>10/23/2021</c:v>
                </c:pt>
                <c:pt idx="176">
                  <c:v>10/24/2021</c:v>
                </c:pt>
                <c:pt idx="177">
                  <c:v>10/25/2021</c:v>
                </c:pt>
                <c:pt idx="178">
                  <c:v>10/26/2021</c:v>
                </c:pt>
                <c:pt idx="179">
                  <c:v>10/27/2021</c:v>
                </c:pt>
                <c:pt idx="180">
                  <c:v>10/28/2021</c:v>
                </c:pt>
                <c:pt idx="181">
                  <c:v>10/29/2021</c:v>
                </c:pt>
                <c:pt idx="182">
                  <c:v>10/30/2021</c:v>
                </c:pt>
                <c:pt idx="183">
                  <c:v>10/31/2021</c:v>
                </c:pt>
              </c:strCache>
            </c:strRef>
          </c:cat>
          <c:val>
            <c:numRef>
              <c:f>'Iteration-2'!$Z$3:$Z$186</c:f>
              <c:numCache>
                <c:formatCode>#,##0</c:formatCode>
                <c:ptCount val="184"/>
                <c:pt idx="0">
                  <c:v>164572.70554324801</c:v>
                </c:pt>
                <c:pt idx="1">
                  <c:v>122999.010797162</c:v>
                </c:pt>
                <c:pt idx="2">
                  <c:v>65169.645093169704</c:v>
                </c:pt>
                <c:pt idx="3">
                  <c:v>65726.711739675899</c:v>
                </c:pt>
                <c:pt idx="4">
                  <c:v>66136.7662829951</c:v>
                </c:pt>
                <c:pt idx="5">
                  <c:v>59239.967679977301</c:v>
                </c:pt>
                <c:pt idx="6">
                  <c:v>50969.562592237002</c:v>
                </c:pt>
                <c:pt idx="7">
                  <c:v>49592.899180444103</c:v>
                </c:pt>
                <c:pt idx="8">
                  <c:v>44327.306334249603</c:v>
                </c:pt>
                <c:pt idx="9">
                  <c:v>38063.494398352901</c:v>
                </c:pt>
                <c:pt idx="10">
                  <c:v>33766.240209648196</c:v>
                </c:pt>
                <c:pt idx="11">
                  <c:v>31223.877174921101</c:v>
                </c:pt>
                <c:pt idx="12">
                  <c:v>28210.4291949115</c:v>
                </c:pt>
                <c:pt idx="13">
                  <c:v>27213.8204368958</c:v>
                </c:pt>
                <c:pt idx="14">
                  <c:v>30953.3477747535</c:v>
                </c:pt>
                <c:pt idx="15">
                  <c:v>53967.131504172801</c:v>
                </c:pt>
                <c:pt idx="16">
                  <c:v>58796.167281046102</c:v>
                </c:pt>
                <c:pt idx="17">
                  <c:v>231985.715238</c:v>
                </c:pt>
                <c:pt idx="18">
                  <c:v>56351.498562020701</c:v>
                </c:pt>
                <c:pt idx="19">
                  <c:v>50388.526181634603</c:v>
                </c:pt>
                <c:pt idx="20">
                  <c:v>46621.550093682097</c:v>
                </c:pt>
                <c:pt idx="21">
                  <c:v>46198.375759988499</c:v>
                </c:pt>
                <c:pt idx="22">
                  <c:v>43544.044401407598</c:v>
                </c:pt>
                <c:pt idx="23">
                  <c:v>41197.8098565494</c:v>
                </c:pt>
                <c:pt idx="24">
                  <c:v>38425.888748151097</c:v>
                </c:pt>
                <c:pt idx="25">
                  <c:v>36695.290239206799</c:v>
                </c:pt>
                <c:pt idx="26">
                  <c:v>34068.478460100203</c:v>
                </c:pt>
                <c:pt idx="27">
                  <c:v>31109.317706049002</c:v>
                </c:pt>
                <c:pt idx="28">
                  <c:v>39740.370240078802</c:v>
                </c:pt>
                <c:pt idx="29">
                  <c:v>47796.670866301101</c:v>
                </c:pt>
                <c:pt idx="30">
                  <c:v>603245.55569186201</c:v>
                </c:pt>
                <c:pt idx="31">
                  <c:v>347773.29269646702</c:v>
                </c:pt>
                <c:pt idx="32">
                  <c:v>101529.74791851699</c:v>
                </c:pt>
                <c:pt idx="33">
                  <c:v>114019.863957354</c:v>
                </c:pt>
                <c:pt idx="34">
                  <c:v>119957.097440596</c:v>
                </c:pt>
                <c:pt idx="35">
                  <c:v>113656.11916303499</c:v>
                </c:pt>
                <c:pt idx="36">
                  <c:v>104182.18906826001</c:v>
                </c:pt>
                <c:pt idx="37">
                  <c:v>89195.8704897633</c:v>
                </c:pt>
                <c:pt idx="38">
                  <c:v>73309.848682558993</c:v>
                </c:pt>
                <c:pt idx="39">
                  <c:v>61224.3898005351</c:v>
                </c:pt>
                <c:pt idx="40">
                  <c:v>51937.329766215298</c:v>
                </c:pt>
                <c:pt idx="41">
                  <c:v>45071.656714003497</c:v>
                </c:pt>
                <c:pt idx="42">
                  <c:v>46392.714593768302</c:v>
                </c:pt>
                <c:pt idx="43">
                  <c:v>47837.604513268299</c:v>
                </c:pt>
                <c:pt idx="44">
                  <c:v>46516.502711357403</c:v>
                </c:pt>
                <c:pt idx="45">
                  <c:v>43550.339679647303</c:v>
                </c:pt>
                <c:pt idx="46">
                  <c:v>46948.370128495801</c:v>
                </c:pt>
                <c:pt idx="47">
                  <c:v>46859.524868446999</c:v>
                </c:pt>
                <c:pt idx="48">
                  <c:v>45241.3247480071</c:v>
                </c:pt>
                <c:pt idx="49">
                  <c:v>179809.01592599999</c:v>
                </c:pt>
                <c:pt idx="50">
                  <c:v>44199.018196663303</c:v>
                </c:pt>
                <c:pt idx="51">
                  <c:v>41580.264425101697</c:v>
                </c:pt>
                <c:pt idx="52">
                  <c:v>40638.714303005901</c:v>
                </c:pt>
                <c:pt idx="53">
                  <c:v>39551.806985558898</c:v>
                </c:pt>
                <c:pt idx="54">
                  <c:v>37869.163361631203</c:v>
                </c:pt>
                <c:pt idx="55">
                  <c:v>37293.510370353797</c:v>
                </c:pt>
                <c:pt idx="56">
                  <c:v>37622.037935764201</c:v>
                </c:pt>
                <c:pt idx="57">
                  <c:v>40131.191085306098</c:v>
                </c:pt>
                <c:pt idx="58">
                  <c:v>38752.081372105997</c:v>
                </c:pt>
                <c:pt idx="59">
                  <c:v>36764.433278422497</c:v>
                </c:pt>
                <c:pt idx="60">
                  <c:v>35670.072632955402</c:v>
                </c:pt>
                <c:pt idx="61">
                  <c:v>215141.73850199999</c:v>
                </c:pt>
                <c:pt idx="62">
                  <c:v>88938.199748765706</c:v>
                </c:pt>
                <c:pt idx="63">
                  <c:v>64319.708066081599</c:v>
                </c:pt>
                <c:pt idx="64">
                  <c:v>53613.758057511797</c:v>
                </c:pt>
                <c:pt idx="65">
                  <c:v>49011.297358395503</c:v>
                </c:pt>
                <c:pt idx="66">
                  <c:v>43214.705295467298</c:v>
                </c:pt>
                <c:pt idx="67">
                  <c:v>36049.430679407298</c:v>
                </c:pt>
                <c:pt idx="68">
                  <c:v>32528.596241778101</c:v>
                </c:pt>
                <c:pt idx="69">
                  <c:v>31817.010047507702</c:v>
                </c:pt>
                <c:pt idx="70">
                  <c:v>29455.6930947531</c:v>
                </c:pt>
                <c:pt idx="71">
                  <c:v>243496.21781667401</c:v>
                </c:pt>
                <c:pt idx="72">
                  <c:v>114282.765976248</c:v>
                </c:pt>
                <c:pt idx="73">
                  <c:v>60492.742307291301</c:v>
                </c:pt>
                <c:pt idx="74">
                  <c:v>24183.0250068024</c:v>
                </c:pt>
                <c:pt idx="75">
                  <c:v>22317.611624139801</c:v>
                </c:pt>
                <c:pt idx="76">
                  <c:v>23254.4944886911</c:v>
                </c:pt>
                <c:pt idx="77">
                  <c:v>25942.468335151902</c:v>
                </c:pt>
                <c:pt idx="78">
                  <c:v>28358.306945851</c:v>
                </c:pt>
                <c:pt idx="79">
                  <c:v>29440.355676303901</c:v>
                </c:pt>
                <c:pt idx="80">
                  <c:v>28895.3182353886</c:v>
                </c:pt>
                <c:pt idx="81">
                  <c:v>29036.378978427201</c:v>
                </c:pt>
                <c:pt idx="82">
                  <c:v>320039.46255008498</c:v>
                </c:pt>
                <c:pt idx="83">
                  <c:v>149673.439836704</c:v>
                </c:pt>
                <c:pt idx="84">
                  <c:v>78473.240447568605</c:v>
                </c:pt>
                <c:pt idx="85">
                  <c:v>26586.3310439095</c:v>
                </c:pt>
                <c:pt idx="86">
                  <c:v>22523.174716235699</c:v>
                </c:pt>
                <c:pt idx="87">
                  <c:v>22593.939480802601</c:v>
                </c:pt>
                <c:pt idx="88">
                  <c:v>28303.8292396137</c:v>
                </c:pt>
                <c:pt idx="89">
                  <c:v>32683.360788424499</c:v>
                </c:pt>
                <c:pt idx="90">
                  <c:v>34348.047705031902</c:v>
                </c:pt>
                <c:pt idx="91">
                  <c:v>36552.378933969703</c:v>
                </c:pt>
                <c:pt idx="92">
                  <c:v>39084.438523649398</c:v>
                </c:pt>
                <c:pt idx="93">
                  <c:v>40868.557727088897</c:v>
                </c:pt>
                <c:pt idx="94">
                  <c:v>42381.581852889998</c:v>
                </c:pt>
                <c:pt idx="95">
                  <c:v>42883.659201069997</c:v>
                </c:pt>
                <c:pt idx="96">
                  <c:v>40403.750639827398</c:v>
                </c:pt>
                <c:pt idx="97">
                  <c:v>38473.580859044399</c:v>
                </c:pt>
                <c:pt idx="98">
                  <c:v>336421.67338200001</c:v>
                </c:pt>
                <c:pt idx="99">
                  <c:v>38946.517269628603</c:v>
                </c:pt>
                <c:pt idx="100">
                  <c:v>38814.489491361703</c:v>
                </c:pt>
                <c:pt idx="101">
                  <c:v>38900.483198337002</c:v>
                </c:pt>
                <c:pt idx="102">
                  <c:v>38219.443915237898</c:v>
                </c:pt>
                <c:pt idx="103">
                  <c:v>37934.1357347253</c:v>
                </c:pt>
                <c:pt idx="104">
                  <c:v>35989.329681795403</c:v>
                </c:pt>
                <c:pt idx="105">
                  <c:v>34786.337173088497</c:v>
                </c:pt>
                <c:pt idx="106">
                  <c:v>33314.939995568297</c:v>
                </c:pt>
                <c:pt idx="107">
                  <c:v>34143.755720368601</c:v>
                </c:pt>
                <c:pt idx="108">
                  <c:v>35358.738810856201</c:v>
                </c:pt>
                <c:pt idx="109">
                  <c:v>33213.849811336499</c:v>
                </c:pt>
                <c:pt idx="110">
                  <c:v>32942.017350456401</c:v>
                </c:pt>
                <c:pt idx="111">
                  <c:v>174646.30696936301</c:v>
                </c:pt>
                <c:pt idx="112">
                  <c:v>98504.086069060795</c:v>
                </c:pt>
                <c:pt idx="113">
                  <c:v>36874.549975478003</c:v>
                </c:pt>
                <c:pt idx="114">
                  <c:v>37297.3061572632</c:v>
                </c:pt>
                <c:pt idx="115">
                  <c:v>35916.0765580445</c:v>
                </c:pt>
                <c:pt idx="116">
                  <c:v>35543.506895529099</c:v>
                </c:pt>
                <c:pt idx="117">
                  <c:v>34735.381033481601</c:v>
                </c:pt>
                <c:pt idx="118">
                  <c:v>29346.407357383901</c:v>
                </c:pt>
                <c:pt idx="119">
                  <c:v>26284.3470762338</c:v>
                </c:pt>
                <c:pt idx="120">
                  <c:v>25332.9055708507</c:v>
                </c:pt>
                <c:pt idx="121">
                  <c:v>26813.8245631346</c:v>
                </c:pt>
                <c:pt idx="122">
                  <c:v>642721.94074813102</c:v>
                </c:pt>
                <c:pt idx="123">
                  <c:v>406538.56729431602</c:v>
                </c:pt>
                <c:pt idx="124">
                  <c:v>261850.22060821601</c:v>
                </c:pt>
                <c:pt idx="125">
                  <c:v>137918.17902130101</c:v>
                </c:pt>
                <c:pt idx="126">
                  <c:v>109402.110719534</c:v>
                </c:pt>
                <c:pt idx="127">
                  <c:v>90648.141537866599</c:v>
                </c:pt>
                <c:pt idx="128">
                  <c:v>75604.803086632499</c:v>
                </c:pt>
                <c:pt idx="129">
                  <c:v>44397.100603510597</c:v>
                </c:pt>
                <c:pt idx="130">
                  <c:v>44997.442588352002</c:v>
                </c:pt>
                <c:pt idx="131">
                  <c:v>42510.148458600903</c:v>
                </c:pt>
                <c:pt idx="132">
                  <c:v>41756.697455958398</c:v>
                </c:pt>
                <c:pt idx="133">
                  <c:v>44085.9187787911</c:v>
                </c:pt>
                <c:pt idx="134">
                  <c:v>43934.896930318297</c:v>
                </c:pt>
                <c:pt idx="135">
                  <c:v>134891.69366063</c:v>
                </c:pt>
                <c:pt idx="136">
                  <c:v>83236.258641309003</c:v>
                </c:pt>
                <c:pt idx="137">
                  <c:v>39687.108182030897</c:v>
                </c:pt>
                <c:pt idx="138">
                  <c:v>37990.113694026601</c:v>
                </c:pt>
                <c:pt idx="139">
                  <c:v>38790.195908226196</c:v>
                </c:pt>
                <c:pt idx="140">
                  <c:v>41215.590607823899</c:v>
                </c:pt>
                <c:pt idx="141">
                  <c:v>39455.191550472096</c:v>
                </c:pt>
                <c:pt idx="142">
                  <c:v>40188.739814180102</c:v>
                </c:pt>
                <c:pt idx="143">
                  <c:v>38335.496527002098</c:v>
                </c:pt>
                <c:pt idx="144">
                  <c:v>35720.815046315402</c:v>
                </c:pt>
                <c:pt idx="145">
                  <c:v>34156.786821203597</c:v>
                </c:pt>
                <c:pt idx="146">
                  <c:v>31850.756758459898</c:v>
                </c:pt>
                <c:pt idx="147">
                  <c:v>32282.706448350302</c:v>
                </c:pt>
                <c:pt idx="148">
                  <c:v>35770.806881268203</c:v>
                </c:pt>
                <c:pt idx="149">
                  <c:v>37653.773393734496</c:v>
                </c:pt>
                <c:pt idx="150">
                  <c:v>357782.27872568101</c:v>
                </c:pt>
                <c:pt idx="151">
                  <c:v>180995.69501998299</c:v>
                </c:pt>
                <c:pt idx="152">
                  <c:v>99795.933807010093</c:v>
                </c:pt>
                <c:pt idx="153">
                  <c:v>35732.555869397504</c:v>
                </c:pt>
                <c:pt idx="154">
                  <c:v>36816.115413098698</c:v>
                </c:pt>
                <c:pt idx="155">
                  <c:v>38731.602290173701</c:v>
                </c:pt>
                <c:pt idx="156">
                  <c:v>39920.334481153703</c:v>
                </c:pt>
                <c:pt idx="157">
                  <c:v>37944.835940034303</c:v>
                </c:pt>
                <c:pt idx="158">
                  <c:v>35870.872601175397</c:v>
                </c:pt>
                <c:pt idx="159">
                  <c:v>34411.889474283998</c:v>
                </c:pt>
                <c:pt idx="160">
                  <c:v>32940.615230018899</c:v>
                </c:pt>
                <c:pt idx="161">
                  <c:v>32465.511553884098</c:v>
                </c:pt>
                <c:pt idx="162">
                  <c:v>32021.5032326732</c:v>
                </c:pt>
                <c:pt idx="163">
                  <c:v>29644.534832350499</c:v>
                </c:pt>
                <c:pt idx="164">
                  <c:v>117696.851712</c:v>
                </c:pt>
                <c:pt idx="165">
                  <c:v>28053.508742327998</c:v>
                </c:pt>
                <c:pt idx="166">
                  <c:v>28022.199819606201</c:v>
                </c:pt>
                <c:pt idx="167">
                  <c:v>28009.629376168901</c:v>
                </c:pt>
                <c:pt idx="168">
                  <c:v>28741.360931650601</c:v>
                </c:pt>
                <c:pt idx="169">
                  <c:v>29956.154635655599</c:v>
                </c:pt>
                <c:pt idx="170">
                  <c:v>28404.8313871303</c:v>
                </c:pt>
                <c:pt idx="171">
                  <c:v>27610.005474783298</c:v>
                </c:pt>
                <c:pt idx="172">
                  <c:v>29809.503917964699</c:v>
                </c:pt>
                <c:pt idx="173">
                  <c:v>198310.18554606399</c:v>
                </c:pt>
                <c:pt idx="174">
                  <c:v>111536.428744554</c:v>
                </c:pt>
                <c:pt idx="175">
                  <c:v>68191.257134276704</c:v>
                </c:pt>
                <c:pt idx="176">
                  <c:v>46561.701483376397</c:v>
                </c:pt>
                <c:pt idx="177">
                  <c:v>34896.599714733697</c:v>
                </c:pt>
                <c:pt idx="178">
                  <c:v>27359.1978525333</c:v>
                </c:pt>
                <c:pt idx="179">
                  <c:v>23007.992299385802</c:v>
                </c:pt>
                <c:pt idx="180">
                  <c:v>22757.0807958851</c:v>
                </c:pt>
                <c:pt idx="181">
                  <c:v>22454.6117226063</c:v>
                </c:pt>
                <c:pt idx="182">
                  <c:v>24144.333066625801</c:v>
                </c:pt>
                <c:pt idx="183">
                  <c:v>298411.843704</c:v>
                </c:pt>
              </c:numCache>
            </c:numRef>
          </c:val>
          <c:smooth val="0"/>
          <c:extLst>
            <c:ext xmlns:c16="http://schemas.microsoft.com/office/drawing/2014/chart" uri="{C3380CC4-5D6E-409C-BE32-E72D297353CC}">
              <c16:uniqueId val="{00000002-BD0F-42DF-9B7A-9A5095F70BF0}"/>
            </c:ext>
          </c:extLst>
        </c:ser>
        <c:dLbls>
          <c:showLegendKey val="0"/>
          <c:showVal val="0"/>
          <c:showCatName val="0"/>
          <c:showSerName val="0"/>
          <c:showPercent val="0"/>
          <c:showBubbleSize val="0"/>
        </c:dLbls>
        <c:marker val="1"/>
        <c:smooth val="0"/>
        <c:axId val="539061352"/>
        <c:axId val="539062008"/>
      </c:lineChart>
      <c:dateAx>
        <c:axId val="539061352"/>
        <c:scaling>
          <c:orientation val="minMax"/>
        </c:scaling>
        <c:delete val="0"/>
        <c:axPos val="b"/>
        <c:numFmt formatCode="General"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800" b="0" i="0" u="none" strike="noStrike" kern="1200" baseline="0">
                <a:solidFill>
                  <a:schemeClr val="lt1">
                    <a:lumMod val="85000"/>
                  </a:schemeClr>
                </a:solidFill>
                <a:latin typeface="+mn-lt"/>
                <a:ea typeface="+mn-ea"/>
                <a:cs typeface="+mn-cs"/>
              </a:defRPr>
            </a:pPr>
            <a:endParaRPr lang="en-US"/>
          </a:p>
        </c:txPr>
        <c:crossAx val="539062008"/>
        <c:crosses val="autoZero"/>
        <c:auto val="0"/>
        <c:lblOffset val="100"/>
        <c:baseTimeUnit val="days"/>
        <c:majorUnit val="1"/>
        <c:majorTimeUnit val="days"/>
        <c:minorUnit val="4"/>
      </c:dateAx>
      <c:valAx>
        <c:axId val="539062008"/>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Revenue (USD)</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9061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Papergames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2"/>
          <c:order val="2"/>
          <c:tx>
            <c:strRef>
              <c:f>'Iteration-3'!$AA$2</c:f>
              <c:strCache>
                <c:ptCount val="1"/>
                <c:pt idx="0">
                  <c:v>Error</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'Iteration-3'!$X$3:$X$186</c:f>
              <c:strCache>
                <c:ptCount val="184"/>
                <c:pt idx="0">
                  <c:v>05/01/2021</c:v>
                </c:pt>
                <c:pt idx="1">
                  <c:v>05/02/2021</c:v>
                </c:pt>
                <c:pt idx="2">
                  <c:v>05/03/2021</c:v>
                </c:pt>
                <c:pt idx="3">
                  <c:v>05/04/2021</c:v>
                </c:pt>
                <c:pt idx="4">
                  <c:v>05/05/2021</c:v>
                </c:pt>
                <c:pt idx="5">
                  <c:v>05/06/2021</c:v>
                </c:pt>
                <c:pt idx="6">
                  <c:v>05/07/2021</c:v>
                </c:pt>
                <c:pt idx="7">
                  <c:v>05/08/2021</c:v>
                </c:pt>
                <c:pt idx="8">
                  <c:v>05/09/2021</c:v>
                </c:pt>
                <c:pt idx="9">
                  <c:v>05/10/2021</c:v>
                </c:pt>
                <c:pt idx="10">
                  <c:v>05/11/2021</c:v>
                </c:pt>
                <c:pt idx="11">
                  <c:v>05/12/2021</c:v>
                </c:pt>
                <c:pt idx="12">
                  <c:v>05/13/2021</c:v>
                </c:pt>
                <c:pt idx="13">
                  <c:v>05/14/2021</c:v>
                </c:pt>
                <c:pt idx="14">
                  <c:v>05/15/2021</c:v>
                </c:pt>
                <c:pt idx="15">
                  <c:v>05/16/2021</c:v>
                </c:pt>
                <c:pt idx="16">
                  <c:v>05/17/2021</c:v>
                </c:pt>
                <c:pt idx="17">
                  <c:v>05/18/2021</c:v>
                </c:pt>
                <c:pt idx="18">
                  <c:v>05/19/2021</c:v>
                </c:pt>
                <c:pt idx="19">
                  <c:v>05/20/2021</c:v>
                </c:pt>
                <c:pt idx="20">
                  <c:v>05/21/2021</c:v>
                </c:pt>
                <c:pt idx="21">
                  <c:v>05/22/2021</c:v>
                </c:pt>
                <c:pt idx="22">
                  <c:v>05/23/2021</c:v>
                </c:pt>
                <c:pt idx="23">
                  <c:v>05/24/2021</c:v>
                </c:pt>
                <c:pt idx="24">
                  <c:v>05/25/2021</c:v>
                </c:pt>
                <c:pt idx="25">
                  <c:v>05/26/2021</c:v>
                </c:pt>
                <c:pt idx="26">
                  <c:v>05/27/2021</c:v>
                </c:pt>
                <c:pt idx="27">
                  <c:v>05/28/2021</c:v>
                </c:pt>
                <c:pt idx="28">
                  <c:v>05/29/2021</c:v>
                </c:pt>
                <c:pt idx="29">
                  <c:v>05/30/2021</c:v>
                </c:pt>
                <c:pt idx="30">
                  <c:v>05/31/2021</c:v>
                </c:pt>
                <c:pt idx="31">
                  <c:v>06/01/2021</c:v>
                </c:pt>
                <c:pt idx="32">
                  <c:v>06/02/2021</c:v>
                </c:pt>
                <c:pt idx="33">
                  <c:v>06/03/2021</c:v>
                </c:pt>
                <c:pt idx="34">
                  <c:v>06/04/2021</c:v>
                </c:pt>
                <c:pt idx="35">
                  <c:v>06/05/2021</c:v>
                </c:pt>
                <c:pt idx="36">
                  <c:v>06/06/2021</c:v>
                </c:pt>
                <c:pt idx="37">
                  <c:v>06/07/2021</c:v>
                </c:pt>
                <c:pt idx="38">
                  <c:v>06/08/2021</c:v>
                </c:pt>
                <c:pt idx="39">
                  <c:v>06/09/2021</c:v>
                </c:pt>
                <c:pt idx="40">
                  <c:v>06/10/2021</c:v>
                </c:pt>
                <c:pt idx="41">
                  <c:v>06/11/2021</c:v>
                </c:pt>
                <c:pt idx="42">
                  <c:v>06/12/2021</c:v>
                </c:pt>
                <c:pt idx="43">
                  <c:v>06/13/2021</c:v>
                </c:pt>
                <c:pt idx="44">
                  <c:v>06/14/2021</c:v>
                </c:pt>
                <c:pt idx="45">
                  <c:v>06/15/2021</c:v>
                </c:pt>
                <c:pt idx="46">
                  <c:v>06/16/2021</c:v>
                </c:pt>
                <c:pt idx="47">
                  <c:v>06/17/2021</c:v>
                </c:pt>
                <c:pt idx="48">
                  <c:v>06/18/2021</c:v>
                </c:pt>
                <c:pt idx="49">
                  <c:v>06/19/2021</c:v>
                </c:pt>
                <c:pt idx="50">
                  <c:v>06/20/2021</c:v>
                </c:pt>
                <c:pt idx="51">
                  <c:v>06/21/2021</c:v>
                </c:pt>
                <c:pt idx="52">
                  <c:v>06/22/2021</c:v>
                </c:pt>
                <c:pt idx="53">
                  <c:v>06/23/2021</c:v>
                </c:pt>
                <c:pt idx="54">
                  <c:v>06/24/2021</c:v>
                </c:pt>
                <c:pt idx="55">
                  <c:v>06/25/2021</c:v>
                </c:pt>
                <c:pt idx="56">
                  <c:v>06/26/2021</c:v>
                </c:pt>
                <c:pt idx="57">
                  <c:v>06/27/2021</c:v>
                </c:pt>
                <c:pt idx="58">
                  <c:v>06/28/2021</c:v>
                </c:pt>
                <c:pt idx="59">
                  <c:v>06/29/2021</c:v>
                </c:pt>
                <c:pt idx="60">
                  <c:v>06/30/2021</c:v>
                </c:pt>
                <c:pt idx="61">
                  <c:v>07/01/2021</c:v>
                </c:pt>
                <c:pt idx="62">
                  <c:v>07/02/2021</c:v>
                </c:pt>
                <c:pt idx="63">
                  <c:v>07/03/2021</c:v>
                </c:pt>
                <c:pt idx="64">
                  <c:v>07/04/2021</c:v>
                </c:pt>
                <c:pt idx="65">
                  <c:v>07/05/2021</c:v>
                </c:pt>
                <c:pt idx="66">
                  <c:v>07/06/2021</c:v>
                </c:pt>
                <c:pt idx="67">
                  <c:v>07/07/2021</c:v>
                </c:pt>
                <c:pt idx="68">
                  <c:v>07/08/2021</c:v>
                </c:pt>
                <c:pt idx="69">
                  <c:v>07/09/2021</c:v>
                </c:pt>
                <c:pt idx="70">
                  <c:v>07/10/2021</c:v>
                </c:pt>
                <c:pt idx="71">
                  <c:v>07/11/2021</c:v>
                </c:pt>
                <c:pt idx="72">
                  <c:v>07/12/2021</c:v>
                </c:pt>
                <c:pt idx="73">
                  <c:v>07/13/2021</c:v>
                </c:pt>
                <c:pt idx="74">
                  <c:v>07/14/2021</c:v>
                </c:pt>
                <c:pt idx="75">
                  <c:v>07/15/2021</c:v>
                </c:pt>
                <c:pt idx="76">
                  <c:v>07/16/2021</c:v>
                </c:pt>
                <c:pt idx="77">
                  <c:v>07/17/2021</c:v>
                </c:pt>
                <c:pt idx="78">
                  <c:v>07/18/2021</c:v>
                </c:pt>
                <c:pt idx="79">
                  <c:v>07/19/2021</c:v>
                </c:pt>
                <c:pt idx="80">
                  <c:v>07/20/2021</c:v>
                </c:pt>
                <c:pt idx="81">
                  <c:v>07/21/2021</c:v>
                </c:pt>
                <c:pt idx="82">
                  <c:v>07/22/2021</c:v>
                </c:pt>
                <c:pt idx="83">
                  <c:v>07/23/2021</c:v>
                </c:pt>
                <c:pt idx="84">
                  <c:v>07/24/2021</c:v>
                </c:pt>
                <c:pt idx="85">
                  <c:v>07/25/2021</c:v>
                </c:pt>
                <c:pt idx="86">
                  <c:v>07/26/2021</c:v>
                </c:pt>
                <c:pt idx="87">
                  <c:v>07/27/2021</c:v>
                </c:pt>
                <c:pt idx="88">
                  <c:v>07/28/2021</c:v>
                </c:pt>
                <c:pt idx="89">
                  <c:v>07/29/2021</c:v>
                </c:pt>
                <c:pt idx="90">
                  <c:v>07/30/2021</c:v>
                </c:pt>
                <c:pt idx="91">
                  <c:v>07/31/2021</c:v>
                </c:pt>
                <c:pt idx="92">
                  <c:v>08/01/2021</c:v>
                </c:pt>
                <c:pt idx="93">
                  <c:v>08/02/2021</c:v>
                </c:pt>
                <c:pt idx="94">
                  <c:v>08/03/2021</c:v>
                </c:pt>
                <c:pt idx="95">
                  <c:v>08/04/2021</c:v>
                </c:pt>
                <c:pt idx="96">
                  <c:v>08/05/2021</c:v>
                </c:pt>
                <c:pt idx="97">
                  <c:v>08/06/2021</c:v>
                </c:pt>
                <c:pt idx="98">
                  <c:v>08/07/2021</c:v>
                </c:pt>
                <c:pt idx="99">
                  <c:v>08/08/2021</c:v>
                </c:pt>
                <c:pt idx="100">
                  <c:v>08/09/2021</c:v>
                </c:pt>
                <c:pt idx="101">
                  <c:v>08/10/2021</c:v>
                </c:pt>
                <c:pt idx="102">
                  <c:v>08/11/2021</c:v>
                </c:pt>
                <c:pt idx="103">
                  <c:v>08/12/2021</c:v>
                </c:pt>
                <c:pt idx="104">
                  <c:v>08/13/2021</c:v>
                </c:pt>
                <c:pt idx="105">
                  <c:v>08/14/2021</c:v>
                </c:pt>
                <c:pt idx="106">
                  <c:v>08/15/2021</c:v>
                </c:pt>
                <c:pt idx="107">
                  <c:v>08/16/2021</c:v>
                </c:pt>
                <c:pt idx="108">
                  <c:v>08/17/2021</c:v>
                </c:pt>
                <c:pt idx="109">
                  <c:v>08/18/2021</c:v>
                </c:pt>
                <c:pt idx="110">
                  <c:v>08/19/2021</c:v>
                </c:pt>
                <c:pt idx="111">
                  <c:v>08/20/2021</c:v>
                </c:pt>
                <c:pt idx="112">
                  <c:v>08/21/2021</c:v>
                </c:pt>
                <c:pt idx="113">
                  <c:v>08/22/2021</c:v>
                </c:pt>
                <c:pt idx="114">
                  <c:v>08/23/2021</c:v>
                </c:pt>
                <c:pt idx="115">
                  <c:v>08/24/2021</c:v>
                </c:pt>
                <c:pt idx="116">
                  <c:v>08/25/2021</c:v>
                </c:pt>
                <c:pt idx="117">
                  <c:v>08/26/2021</c:v>
                </c:pt>
                <c:pt idx="118">
                  <c:v>08/27/2021</c:v>
                </c:pt>
                <c:pt idx="119">
                  <c:v>08/28/2021</c:v>
                </c:pt>
                <c:pt idx="120">
                  <c:v>08/29/2021</c:v>
                </c:pt>
                <c:pt idx="121">
                  <c:v>08/30/2021</c:v>
                </c:pt>
                <c:pt idx="122">
                  <c:v>08/31/2021</c:v>
                </c:pt>
                <c:pt idx="123">
                  <c:v>09/01/2021</c:v>
                </c:pt>
                <c:pt idx="124">
                  <c:v>09/02/2021</c:v>
                </c:pt>
                <c:pt idx="125">
                  <c:v>09/03/2021</c:v>
                </c:pt>
                <c:pt idx="126">
                  <c:v>09/04/2021</c:v>
                </c:pt>
                <c:pt idx="127">
                  <c:v>09/05/2021</c:v>
                </c:pt>
                <c:pt idx="128">
                  <c:v>09/06/2021</c:v>
                </c:pt>
                <c:pt idx="129">
                  <c:v>09/07/2021</c:v>
                </c:pt>
                <c:pt idx="130">
                  <c:v>09/08/2021</c:v>
                </c:pt>
                <c:pt idx="131">
                  <c:v>09/09/2021</c:v>
                </c:pt>
                <c:pt idx="132">
                  <c:v>09/10/2021</c:v>
                </c:pt>
                <c:pt idx="133">
                  <c:v>09/11/2021</c:v>
                </c:pt>
                <c:pt idx="134">
                  <c:v>09/12/2021</c:v>
                </c:pt>
                <c:pt idx="135">
                  <c:v>09/13/2021</c:v>
                </c:pt>
                <c:pt idx="136">
                  <c:v>09/14/2021</c:v>
                </c:pt>
                <c:pt idx="137">
                  <c:v>09/15/2021</c:v>
                </c:pt>
                <c:pt idx="138">
                  <c:v>09/16/2021</c:v>
                </c:pt>
                <c:pt idx="139">
                  <c:v>09/17/2021</c:v>
                </c:pt>
                <c:pt idx="140">
                  <c:v>09/18/2021</c:v>
                </c:pt>
                <c:pt idx="141">
                  <c:v>09/19/2021</c:v>
                </c:pt>
                <c:pt idx="142">
                  <c:v>09/20/2021</c:v>
                </c:pt>
                <c:pt idx="143">
                  <c:v>09/21/2021</c:v>
                </c:pt>
                <c:pt idx="144">
                  <c:v>09/22/2021</c:v>
                </c:pt>
                <c:pt idx="145">
                  <c:v>09/23/2021</c:v>
                </c:pt>
                <c:pt idx="146">
                  <c:v>09/24/2021</c:v>
                </c:pt>
                <c:pt idx="147">
                  <c:v>09/25/2021</c:v>
                </c:pt>
                <c:pt idx="148">
                  <c:v>09/26/2021</c:v>
                </c:pt>
                <c:pt idx="149">
                  <c:v>09/27/2021</c:v>
                </c:pt>
                <c:pt idx="150">
                  <c:v>09/28/2021</c:v>
                </c:pt>
                <c:pt idx="151">
                  <c:v>09/29/2021</c:v>
                </c:pt>
                <c:pt idx="152">
                  <c:v>09/30/2021</c:v>
                </c:pt>
                <c:pt idx="153">
                  <c:v>10/01/2021</c:v>
                </c:pt>
                <c:pt idx="154">
                  <c:v>10/02/2021</c:v>
                </c:pt>
                <c:pt idx="155">
                  <c:v>10/03/2021</c:v>
                </c:pt>
                <c:pt idx="156">
                  <c:v>10/04/2021</c:v>
                </c:pt>
                <c:pt idx="157">
                  <c:v>10/05/2021</c:v>
                </c:pt>
                <c:pt idx="158">
                  <c:v>10/06/2021</c:v>
                </c:pt>
                <c:pt idx="159">
                  <c:v>10/07/2021</c:v>
                </c:pt>
                <c:pt idx="160">
                  <c:v>10/08/2021</c:v>
                </c:pt>
                <c:pt idx="161">
                  <c:v>10/09/2021</c:v>
                </c:pt>
                <c:pt idx="162">
                  <c:v>10/10/2021</c:v>
                </c:pt>
                <c:pt idx="163">
                  <c:v>10/11/2021</c:v>
                </c:pt>
                <c:pt idx="164">
                  <c:v>10/12/2021</c:v>
                </c:pt>
                <c:pt idx="165">
                  <c:v>10/13/2021</c:v>
                </c:pt>
                <c:pt idx="166">
                  <c:v>10/14/2021</c:v>
                </c:pt>
                <c:pt idx="167">
                  <c:v>10/15/2021</c:v>
                </c:pt>
                <c:pt idx="168">
                  <c:v>10/16/2021</c:v>
                </c:pt>
                <c:pt idx="169">
                  <c:v>10/17/2021</c:v>
                </c:pt>
                <c:pt idx="170">
                  <c:v>10/18/2021</c:v>
                </c:pt>
                <c:pt idx="171">
                  <c:v>10/19/2021</c:v>
                </c:pt>
                <c:pt idx="172">
                  <c:v>10/20/2021</c:v>
                </c:pt>
                <c:pt idx="173">
                  <c:v>10/21/2021</c:v>
                </c:pt>
                <c:pt idx="174">
                  <c:v>10/22/2021</c:v>
                </c:pt>
                <c:pt idx="175">
                  <c:v>10/23/2021</c:v>
                </c:pt>
                <c:pt idx="176">
                  <c:v>10/24/2021</c:v>
                </c:pt>
                <c:pt idx="177">
                  <c:v>10/25/2021</c:v>
                </c:pt>
                <c:pt idx="178">
                  <c:v>10/26/2021</c:v>
                </c:pt>
                <c:pt idx="179">
                  <c:v>10/27/2021</c:v>
                </c:pt>
                <c:pt idx="180">
                  <c:v>10/28/2021</c:v>
                </c:pt>
                <c:pt idx="181">
                  <c:v>10/29/2021</c:v>
                </c:pt>
                <c:pt idx="182">
                  <c:v>10/30/2021</c:v>
                </c:pt>
                <c:pt idx="183">
                  <c:v>10/31/2021</c:v>
                </c:pt>
              </c:strCache>
            </c:strRef>
          </c:cat>
          <c:val>
            <c:numRef>
              <c:f>'Iteration-3'!$AA$3:$AA$186</c:f>
              <c:numCache>
                <c:formatCode>_(* #,##0_);_(* \(#,##0\);_(* "-"??_);_(@_)</c:formatCode>
                <c:ptCount val="184"/>
                <c:pt idx="0">
                  <c:v>21721.157143545017</c:v>
                </c:pt>
                <c:pt idx="1">
                  <c:v>-39578.528797491002</c:v>
                </c:pt>
                <c:pt idx="2">
                  <c:v>11092.796215212591</c:v>
                </c:pt>
                <c:pt idx="3">
                  <c:v>-5942.494651981302</c:v>
                </c:pt>
                <c:pt idx="4">
                  <c:v>14701.872602588097</c:v>
                </c:pt>
                <c:pt idx="5">
                  <c:v>-3766.2583798245978</c:v>
                </c:pt>
                <c:pt idx="6">
                  <c:v>-816.61501567529922</c:v>
                </c:pt>
                <c:pt idx="7">
                  <c:v>4650.4381507674043</c:v>
                </c:pt>
                <c:pt idx="8">
                  <c:v>4897.4024468292046</c:v>
                </c:pt>
                <c:pt idx="9">
                  <c:v>18672.2207457931</c:v>
                </c:pt>
                <c:pt idx="10">
                  <c:v>34037.354524254108</c:v>
                </c:pt>
                <c:pt idx="11">
                  <c:v>-6122.4034442972006</c:v>
                </c:pt>
                <c:pt idx="12">
                  <c:v>-8233.3251482883024</c:v>
                </c:pt>
                <c:pt idx="13">
                  <c:v>-5270.224545914698</c:v>
                </c:pt>
                <c:pt idx="14">
                  <c:v>20766.662559793898</c:v>
                </c:pt>
                <c:pt idx="15">
                  <c:v>-24062.592680442998</c:v>
                </c:pt>
                <c:pt idx="16">
                  <c:v>-33129.123140299802</c:v>
                </c:pt>
                <c:pt idx="17">
                  <c:v>0</c:v>
                </c:pt>
                <c:pt idx="18">
                  <c:v>12487.027394437406</c:v>
                </c:pt>
                <c:pt idx="19">
                  <c:v>-968.62567650789424</c:v>
                </c:pt>
                <c:pt idx="20">
                  <c:v>1600.774079392897</c:v>
                </c:pt>
                <c:pt idx="21">
                  <c:v>3838.2607448208946</c:v>
                </c:pt>
                <c:pt idx="22">
                  <c:v>-2637.2293974946006</c:v>
                </c:pt>
                <c:pt idx="23">
                  <c:v>-1092.3244142881958</c:v>
                </c:pt>
                <c:pt idx="24">
                  <c:v>42850.363082465403</c:v>
                </c:pt>
                <c:pt idx="25">
                  <c:v>-8693.0620520709999</c:v>
                </c:pt>
                <c:pt idx="26">
                  <c:v>-10647.315165824799</c:v>
                </c:pt>
                <c:pt idx="27">
                  <c:v>-6336.7016473483018</c:v>
                </c:pt>
                <c:pt idx="28">
                  <c:v>-20416.793863503401</c:v>
                </c:pt>
                <c:pt idx="29">
                  <c:v>-34752.344358367001</c:v>
                </c:pt>
                <c:pt idx="30">
                  <c:v>-35127.031957009924</c:v>
                </c:pt>
                <c:pt idx="31">
                  <c:v>70737.155708829989</c:v>
                </c:pt>
                <c:pt idx="32">
                  <c:v>64583.666740957007</c:v>
                </c:pt>
                <c:pt idx="33">
                  <c:v>1663.5810496170016</c:v>
                </c:pt>
                <c:pt idx="34">
                  <c:v>-24089.416887990999</c:v>
                </c:pt>
                <c:pt idx="35">
                  <c:v>-14527.868748093999</c:v>
                </c:pt>
                <c:pt idx="36">
                  <c:v>-19320.027824083008</c:v>
                </c:pt>
                <c:pt idx="37">
                  <c:v>-12043.578819251197</c:v>
                </c:pt>
                <c:pt idx="38">
                  <c:v>-2758.3496199680958</c:v>
                </c:pt>
                <c:pt idx="39">
                  <c:v>2661.6302415671962</c:v>
                </c:pt>
                <c:pt idx="40">
                  <c:v>18674.018773883799</c:v>
                </c:pt>
                <c:pt idx="41">
                  <c:v>30238.087550375894</c:v>
                </c:pt>
                <c:pt idx="42">
                  <c:v>52175.264355971798</c:v>
                </c:pt>
                <c:pt idx="43">
                  <c:v>-36998.807454241098</c:v>
                </c:pt>
                <c:pt idx="44">
                  <c:v>-13981.9374877554</c:v>
                </c:pt>
                <c:pt idx="45">
                  <c:v>-13757.516304087101</c:v>
                </c:pt>
                <c:pt idx="46">
                  <c:v>-23248.288330173298</c:v>
                </c:pt>
                <c:pt idx="47">
                  <c:v>-31341.475193511804</c:v>
                </c:pt>
                <c:pt idx="48">
                  <c:v>-31906.839736238802</c:v>
                </c:pt>
                <c:pt idx="49">
                  <c:v>0</c:v>
                </c:pt>
                <c:pt idx="50">
                  <c:v>-2933.744138084905</c:v>
                </c:pt>
                <c:pt idx="51">
                  <c:v>40977.466263091199</c:v>
                </c:pt>
                <c:pt idx="52">
                  <c:v>-8476.4709938180022</c:v>
                </c:pt>
                <c:pt idx="53">
                  <c:v>-10548.180247343502</c:v>
                </c:pt>
                <c:pt idx="54">
                  <c:v>-5262.155681528202</c:v>
                </c:pt>
                <c:pt idx="55">
                  <c:v>-5290.0667339922002</c:v>
                </c:pt>
                <c:pt idx="56">
                  <c:v>-14451.116541323001</c:v>
                </c:pt>
                <c:pt idx="57">
                  <c:v>-18490.7427173586</c:v>
                </c:pt>
                <c:pt idx="58">
                  <c:v>-12354.015906135002</c:v>
                </c:pt>
                <c:pt idx="59">
                  <c:v>-15874.837085905699</c:v>
                </c:pt>
                <c:pt idx="60">
                  <c:v>107519.5031033025</c:v>
                </c:pt>
                <c:pt idx="61">
                  <c:v>0</c:v>
                </c:pt>
                <c:pt idx="62">
                  <c:v>-3779.8397201971093</c:v>
                </c:pt>
                <c:pt idx="63">
                  <c:v>4511.3365070969958</c:v>
                </c:pt>
                <c:pt idx="64">
                  <c:v>4535.5859793869022</c:v>
                </c:pt>
                <c:pt idx="65">
                  <c:v>9226.9116974555</c:v>
                </c:pt>
                <c:pt idx="66">
                  <c:v>13086.037666482996</c:v>
                </c:pt>
                <c:pt idx="67">
                  <c:v>-11730.690587233199</c:v>
                </c:pt>
                <c:pt idx="68">
                  <c:v>-5924.0758680450017</c:v>
                </c:pt>
                <c:pt idx="69">
                  <c:v>-12993.2803619937</c:v>
                </c:pt>
                <c:pt idx="70">
                  <c:v>-22617.729542609504</c:v>
                </c:pt>
                <c:pt idx="71">
                  <c:v>19728.476616991014</c:v>
                </c:pt>
                <c:pt idx="72">
                  <c:v>-41817.866680597013</c:v>
                </c:pt>
                <c:pt idx="73">
                  <c:v>-16494.9735531693</c:v>
                </c:pt>
                <c:pt idx="74">
                  <c:v>9719.8033181577994</c:v>
                </c:pt>
                <c:pt idx="75">
                  <c:v>11239.407905423901</c:v>
                </c:pt>
                <c:pt idx="76">
                  <c:v>13660.731387293599</c:v>
                </c:pt>
                <c:pt idx="77">
                  <c:v>24367.591570554996</c:v>
                </c:pt>
                <c:pt idx="78">
                  <c:v>-14615.880931727299</c:v>
                </c:pt>
                <c:pt idx="79">
                  <c:v>-13531.738317652302</c:v>
                </c:pt>
                <c:pt idx="80">
                  <c:v>-12452.665396796301</c:v>
                </c:pt>
                <c:pt idx="81">
                  <c:v>-9808.6532786729003</c:v>
                </c:pt>
                <c:pt idx="82">
                  <c:v>14045.430856074963</c:v>
                </c:pt>
                <c:pt idx="83">
                  <c:v>-41063.319057401008</c:v>
                </c:pt>
                <c:pt idx="84">
                  <c:v>16029.562142973402</c:v>
                </c:pt>
                <c:pt idx="85">
                  <c:v>31324.054862509201</c:v>
                </c:pt>
                <c:pt idx="86">
                  <c:v>20676.547265356898</c:v>
                </c:pt>
                <c:pt idx="87">
                  <c:v>13830.018812473401</c:v>
                </c:pt>
                <c:pt idx="88">
                  <c:v>10466.041409518402</c:v>
                </c:pt>
                <c:pt idx="89">
                  <c:v>2421.6066405590973</c:v>
                </c:pt>
                <c:pt idx="90">
                  <c:v>2759.1971211927012</c:v>
                </c:pt>
                <c:pt idx="91">
                  <c:v>3314.1838564436985</c:v>
                </c:pt>
                <c:pt idx="92">
                  <c:v>74882.522063199489</c:v>
                </c:pt>
                <c:pt idx="93">
                  <c:v>-18667.859151766595</c:v>
                </c:pt>
                <c:pt idx="94">
                  <c:v>-20632.692475996602</c:v>
                </c:pt>
                <c:pt idx="95">
                  <c:v>-21242.2114589907</c:v>
                </c:pt>
                <c:pt idx="96">
                  <c:v>-22140.570152662196</c:v>
                </c:pt>
                <c:pt idx="97">
                  <c:v>-20755.686121624902</c:v>
                </c:pt>
                <c:pt idx="98">
                  <c:v>0</c:v>
                </c:pt>
                <c:pt idx="99">
                  <c:v>45384.800189122703</c:v>
                </c:pt>
                <c:pt idx="100">
                  <c:v>15950.868358383101</c:v>
                </c:pt>
                <c:pt idx="101">
                  <c:v>13130.419005628602</c:v>
                </c:pt>
                <c:pt idx="102">
                  <c:v>6182.6476276801986</c:v>
                </c:pt>
                <c:pt idx="103">
                  <c:v>1963.557082228901</c:v>
                </c:pt>
                <c:pt idx="104">
                  <c:v>35632.666593173606</c:v>
                </c:pt>
                <c:pt idx="105">
                  <c:v>36514.0019407332</c:v>
                </c:pt>
                <c:pt idx="106">
                  <c:v>-9398.9538095686985</c:v>
                </c:pt>
                <c:pt idx="107">
                  <c:v>-13356.496831195396</c:v>
                </c:pt>
                <c:pt idx="108">
                  <c:v>-20084.489116790799</c:v>
                </c:pt>
                <c:pt idx="109">
                  <c:v>-24937.8742372298</c:v>
                </c:pt>
                <c:pt idx="110">
                  <c:v>-20029.613231962798</c:v>
                </c:pt>
                <c:pt idx="111">
                  <c:v>15075.228635570005</c:v>
                </c:pt>
                <c:pt idx="112">
                  <c:v>-33550.538334843302</c:v>
                </c:pt>
                <c:pt idx="113">
                  <c:v>4602.4028511591023</c:v>
                </c:pt>
                <c:pt idx="114">
                  <c:v>-1704.3306585141981</c:v>
                </c:pt>
                <c:pt idx="115">
                  <c:v>-4942.9053622743013</c:v>
                </c:pt>
                <c:pt idx="116">
                  <c:v>2553.3118286755016</c:v>
                </c:pt>
                <c:pt idx="117">
                  <c:v>5582.0468896093007</c:v>
                </c:pt>
                <c:pt idx="118">
                  <c:v>-15061.952785867001</c:v>
                </c:pt>
                <c:pt idx="119">
                  <c:v>-12976.731684079299</c:v>
                </c:pt>
                <c:pt idx="120">
                  <c:v>-14078.551734596898</c:v>
                </c:pt>
                <c:pt idx="121">
                  <c:v>-1587.9629515794004</c:v>
                </c:pt>
                <c:pt idx="122">
                  <c:v>23077.520648412057</c:v>
                </c:pt>
                <c:pt idx="123">
                  <c:v>19026.187004184991</c:v>
                </c:pt>
                <c:pt idx="124">
                  <c:v>-94100.084238586016</c:v>
                </c:pt>
                <c:pt idx="125">
                  <c:v>-16414.011072768</c:v>
                </c:pt>
                <c:pt idx="126">
                  <c:v>17120.901591584989</c:v>
                </c:pt>
                <c:pt idx="127">
                  <c:v>9709.192711230804</c:v>
                </c:pt>
                <c:pt idx="128">
                  <c:v>1908.7552271463064</c:v>
                </c:pt>
                <c:pt idx="129">
                  <c:v>24607.263025202294</c:v>
                </c:pt>
                <c:pt idx="130">
                  <c:v>32009.521753799199</c:v>
                </c:pt>
                <c:pt idx="131">
                  <c:v>67456.413189988103</c:v>
                </c:pt>
                <c:pt idx="132">
                  <c:v>-29636.874396876698</c:v>
                </c:pt>
                <c:pt idx="133">
                  <c:v>-22052.888207591299</c:v>
                </c:pt>
                <c:pt idx="134">
                  <c:v>-23727.254355404904</c:v>
                </c:pt>
                <c:pt idx="135">
                  <c:v>16550.437323883001</c:v>
                </c:pt>
                <c:pt idx="136">
                  <c:v>-36833.675648751407</c:v>
                </c:pt>
                <c:pt idx="137">
                  <c:v>-5136.918079990297</c:v>
                </c:pt>
                <c:pt idx="138">
                  <c:v>-7292.417003863804</c:v>
                </c:pt>
                <c:pt idx="139">
                  <c:v>-13242.488847729201</c:v>
                </c:pt>
                <c:pt idx="140">
                  <c:v>-15772.0753440845</c:v>
                </c:pt>
                <c:pt idx="141">
                  <c:v>-10103.916555792002</c:v>
                </c:pt>
                <c:pt idx="142">
                  <c:v>-26325.412335379697</c:v>
                </c:pt>
                <c:pt idx="143">
                  <c:v>-25283.119232017096</c:v>
                </c:pt>
                <c:pt idx="144">
                  <c:v>33820.686849329701</c:v>
                </c:pt>
                <c:pt idx="145">
                  <c:v>8922.8957513126006</c:v>
                </c:pt>
                <c:pt idx="146">
                  <c:v>1695.9029612496997</c:v>
                </c:pt>
                <c:pt idx="147">
                  <c:v>824.09377677099837</c:v>
                </c:pt>
                <c:pt idx="148">
                  <c:v>-7974.7210635099</c:v>
                </c:pt>
                <c:pt idx="149">
                  <c:v>-9848.9626857876028</c:v>
                </c:pt>
                <c:pt idx="150">
                  <c:v>31232.798603845993</c:v>
                </c:pt>
                <c:pt idx="151">
                  <c:v>-60816.413407318003</c:v>
                </c:pt>
                <c:pt idx="152">
                  <c:v>-19347.647027348998</c:v>
                </c:pt>
                <c:pt idx="153">
                  <c:v>126487.45051955721</c:v>
                </c:pt>
                <c:pt idx="154">
                  <c:v>49174.194297065602</c:v>
                </c:pt>
                <c:pt idx="155">
                  <c:v>19551.326416939497</c:v>
                </c:pt>
                <c:pt idx="156">
                  <c:v>-3250.3068812769998</c:v>
                </c:pt>
                <c:pt idx="157">
                  <c:v>-5972.1303470204002</c:v>
                </c:pt>
                <c:pt idx="158">
                  <c:v>-3969.5056476832033</c:v>
                </c:pt>
                <c:pt idx="159">
                  <c:v>-6169.3628150162003</c:v>
                </c:pt>
                <c:pt idx="160">
                  <c:v>-3613.9633291497012</c:v>
                </c:pt>
                <c:pt idx="161">
                  <c:v>9919.5750760014962</c:v>
                </c:pt>
                <c:pt idx="162">
                  <c:v>-21822.1324979571</c:v>
                </c:pt>
                <c:pt idx="163">
                  <c:v>-13123.238830299799</c:v>
                </c:pt>
                <c:pt idx="164">
                  <c:v>0</c:v>
                </c:pt>
                <c:pt idx="165">
                  <c:v>13760.6250978889</c:v>
                </c:pt>
                <c:pt idx="166">
                  <c:v>15985.648744394999</c:v>
                </c:pt>
                <c:pt idx="167">
                  <c:v>7697.904905122803</c:v>
                </c:pt>
                <c:pt idx="168">
                  <c:v>9393.1817027085999</c:v>
                </c:pt>
                <c:pt idx="169">
                  <c:v>-1961.8022822508974</c:v>
                </c:pt>
                <c:pt idx="170">
                  <c:v>-14772.413791202498</c:v>
                </c:pt>
                <c:pt idx="171">
                  <c:v>-15395.275361476199</c:v>
                </c:pt>
                <c:pt idx="172">
                  <c:v>-16939.822064434702</c:v>
                </c:pt>
                <c:pt idx="173">
                  <c:v>19136.51223096301</c:v>
                </c:pt>
                <c:pt idx="174">
                  <c:v>-40830.961953396007</c:v>
                </c:pt>
                <c:pt idx="175">
                  <c:v>2473.3027711637988</c:v>
                </c:pt>
                <c:pt idx="176">
                  <c:v>2053.9170723698044</c:v>
                </c:pt>
                <c:pt idx="177">
                  <c:v>4110.0327845019019</c:v>
                </c:pt>
                <c:pt idx="178">
                  <c:v>933.45044041360234</c:v>
                </c:pt>
                <c:pt idx="179">
                  <c:v>10424.6578986237</c:v>
                </c:pt>
                <c:pt idx="180">
                  <c:v>-10806.3325741386</c:v>
                </c:pt>
                <c:pt idx="181">
                  <c:v>-4546.0663153470014</c:v>
                </c:pt>
                <c:pt idx="182">
                  <c:v>-7697.2941576631983</c:v>
                </c:pt>
                <c:pt idx="183">
                  <c:v>0</c:v>
                </c:pt>
              </c:numCache>
            </c:numRef>
          </c:val>
          <c:extLst>
            <c:ext xmlns:c16="http://schemas.microsoft.com/office/drawing/2014/chart" uri="{C3380CC4-5D6E-409C-BE32-E72D297353CC}">
              <c16:uniqueId val="{00000000-2153-4D07-AC93-0B8C16BEAE32}"/>
            </c:ext>
          </c:extLst>
        </c:ser>
        <c:dLbls>
          <c:showLegendKey val="0"/>
          <c:showVal val="0"/>
          <c:showCatName val="0"/>
          <c:showSerName val="0"/>
          <c:showPercent val="0"/>
          <c:showBubbleSize val="0"/>
        </c:dLbls>
        <c:gapWidth val="150"/>
        <c:axId val="539061352"/>
        <c:axId val="539062008"/>
      </c:barChart>
      <c:lineChart>
        <c:grouping val="standard"/>
        <c:varyColors val="0"/>
        <c:ser>
          <c:idx val="0"/>
          <c:order val="0"/>
          <c:tx>
            <c:strRef>
              <c:f>'Iteration-3'!$Y$2</c:f>
              <c:strCache>
                <c:ptCount val="1"/>
                <c:pt idx="0">
                  <c:v>Actual</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'Iteration-3'!$X$3:$X$186</c:f>
              <c:strCache>
                <c:ptCount val="184"/>
                <c:pt idx="0">
                  <c:v>05/01/2021</c:v>
                </c:pt>
                <c:pt idx="1">
                  <c:v>05/02/2021</c:v>
                </c:pt>
                <c:pt idx="2">
                  <c:v>05/03/2021</c:v>
                </c:pt>
                <c:pt idx="3">
                  <c:v>05/04/2021</c:v>
                </c:pt>
                <c:pt idx="4">
                  <c:v>05/05/2021</c:v>
                </c:pt>
                <c:pt idx="5">
                  <c:v>05/06/2021</c:v>
                </c:pt>
                <c:pt idx="6">
                  <c:v>05/07/2021</c:v>
                </c:pt>
                <c:pt idx="7">
                  <c:v>05/08/2021</c:v>
                </c:pt>
                <c:pt idx="8">
                  <c:v>05/09/2021</c:v>
                </c:pt>
                <c:pt idx="9">
                  <c:v>05/10/2021</c:v>
                </c:pt>
                <c:pt idx="10">
                  <c:v>05/11/2021</c:v>
                </c:pt>
                <c:pt idx="11">
                  <c:v>05/12/2021</c:v>
                </c:pt>
                <c:pt idx="12">
                  <c:v>05/13/2021</c:v>
                </c:pt>
                <c:pt idx="13">
                  <c:v>05/14/2021</c:v>
                </c:pt>
                <c:pt idx="14">
                  <c:v>05/15/2021</c:v>
                </c:pt>
                <c:pt idx="15">
                  <c:v>05/16/2021</c:v>
                </c:pt>
                <c:pt idx="16">
                  <c:v>05/17/2021</c:v>
                </c:pt>
                <c:pt idx="17">
                  <c:v>05/18/2021</c:v>
                </c:pt>
                <c:pt idx="18">
                  <c:v>05/19/2021</c:v>
                </c:pt>
                <c:pt idx="19">
                  <c:v>05/20/2021</c:v>
                </c:pt>
                <c:pt idx="20">
                  <c:v>05/21/2021</c:v>
                </c:pt>
                <c:pt idx="21">
                  <c:v>05/22/2021</c:v>
                </c:pt>
                <c:pt idx="22">
                  <c:v>05/23/2021</c:v>
                </c:pt>
                <c:pt idx="23">
                  <c:v>05/24/2021</c:v>
                </c:pt>
                <c:pt idx="24">
                  <c:v>05/25/2021</c:v>
                </c:pt>
                <c:pt idx="25">
                  <c:v>05/26/2021</c:v>
                </c:pt>
                <c:pt idx="26">
                  <c:v>05/27/2021</c:v>
                </c:pt>
                <c:pt idx="27">
                  <c:v>05/28/2021</c:v>
                </c:pt>
                <c:pt idx="28">
                  <c:v>05/29/2021</c:v>
                </c:pt>
                <c:pt idx="29">
                  <c:v>05/30/2021</c:v>
                </c:pt>
                <c:pt idx="30">
                  <c:v>05/31/2021</c:v>
                </c:pt>
                <c:pt idx="31">
                  <c:v>06/01/2021</c:v>
                </c:pt>
                <c:pt idx="32">
                  <c:v>06/02/2021</c:v>
                </c:pt>
                <c:pt idx="33">
                  <c:v>06/03/2021</c:v>
                </c:pt>
                <c:pt idx="34">
                  <c:v>06/04/2021</c:v>
                </c:pt>
                <c:pt idx="35">
                  <c:v>06/05/2021</c:v>
                </c:pt>
                <c:pt idx="36">
                  <c:v>06/06/2021</c:v>
                </c:pt>
                <c:pt idx="37">
                  <c:v>06/07/2021</c:v>
                </c:pt>
                <c:pt idx="38">
                  <c:v>06/08/2021</c:v>
                </c:pt>
                <c:pt idx="39">
                  <c:v>06/09/2021</c:v>
                </c:pt>
                <c:pt idx="40">
                  <c:v>06/10/2021</c:v>
                </c:pt>
                <c:pt idx="41">
                  <c:v>06/11/2021</c:v>
                </c:pt>
                <c:pt idx="42">
                  <c:v>06/12/2021</c:v>
                </c:pt>
                <c:pt idx="43">
                  <c:v>06/13/2021</c:v>
                </c:pt>
                <c:pt idx="44">
                  <c:v>06/14/2021</c:v>
                </c:pt>
                <c:pt idx="45">
                  <c:v>06/15/2021</c:v>
                </c:pt>
                <c:pt idx="46">
                  <c:v>06/16/2021</c:v>
                </c:pt>
                <c:pt idx="47">
                  <c:v>06/17/2021</c:v>
                </c:pt>
                <c:pt idx="48">
                  <c:v>06/18/2021</c:v>
                </c:pt>
                <c:pt idx="49">
                  <c:v>06/19/2021</c:v>
                </c:pt>
                <c:pt idx="50">
                  <c:v>06/20/2021</c:v>
                </c:pt>
                <c:pt idx="51">
                  <c:v>06/21/2021</c:v>
                </c:pt>
                <c:pt idx="52">
                  <c:v>06/22/2021</c:v>
                </c:pt>
                <c:pt idx="53">
                  <c:v>06/23/2021</c:v>
                </c:pt>
                <c:pt idx="54">
                  <c:v>06/24/2021</c:v>
                </c:pt>
                <c:pt idx="55">
                  <c:v>06/25/2021</c:v>
                </c:pt>
                <c:pt idx="56">
                  <c:v>06/26/2021</c:v>
                </c:pt>
                <c:pt idx="57">
                  <c:v>06/27/2021</c:v>
                </c:pt>
                <c:pt idx="58">
                  <c:v>06/28/2021</c:v>
                </c:pt>
                <c:pt idx="59">
                  <c:v>06/29/2021</c:v>
                </c:pt>
                <c:pt idx="60">
                  <c:v>06/30/2021</c:v>
                </c:pt>
                <c:pt idx="61">
                  <c:v>07/01/2021</c:v>
                </c:pt>
                <c:pt idx="62">
                  <c:v>07/02/2021</c:v>
                </c:pt>
                <c:pt idx="63">
                  <c:v>07/03/2021</c:v>
                </c:pt>
                <c:pt idx="64">
                  <c:v>07/04/2021</c:v>
                </c:pt>
                <c:pt idx="65">
                  <c:v>07/05/2021</c:v>
                </c:pt>
                <c:pt idx="66">
                  <c:v>07/06/2021</c:v>
                </c:pt>
                <c:pt idx="67">
                  <c:v>07/07/2021</c:v>
                </c:pt>
                <c:pt idx="68">
                  <c:v>07/08/2021</c:v>
                </c:pt>
                <c:pt idx="69">
                  <c:v>07/09/2021</c:v>
                </c:pt>
                <c:pt idx="70">
                  <c:v>07/10/2021</c:v>
                </c:pt>
                <c:pt idx="71">
                  <c:v>07/11/2021</c:v>
                </c:pt>
                <c:pt idx="72">
                  <c:v>07/12/2021</c:v>
                </c:pt>
                <c:pt idx="73">
                  <c:v>07/13/2021</c:v>
                </c:pt>
                <c:pt idx="74">
                  <c:v>07/14/2021</c:v>
                </c:pt>
                <c:pt idx="75">
                  <c:v>07/15/2021</c:v>
                </c:pt>
                <c:pt idx="76">
                  <c:v>07/16/2021</c:v>
                </c:pt>
                <c:pt idx="77">
                  <c:v>07/17/2021</c:v>
                </c:pt>
                <c:pt idx="78">
                  <c:v>07/18/2021</c:v>
                </c:pt>
                <c:pt idx="79">
                  <c:v>07/19/2021</c:v>
                </c:pt>
                <c:pt idx="80">
                  <c:v>07/20/2021</c:v>
                </c:pt>
                <c:pt idx="81">
                  <c:v>07/21/2021</c:v>
                </c:pt>
                <c:pt idx="82">
                  <c:v>07/22/2021</c:v>
                </c:pt>
                <c:pt idx="83">
                  <c:v>07/23/2021</c:v>
                </c:pt>
                <c:pt idx="84">
                  <c:v>07/24/2021</c:v>
                </c:pt>
                <c:pt idx="85">
                  <c:v>07/25/2021</c:v>
                </c:pt>
                <c:pt idx="86">
                  <c:v>07/26/2021</c:v>
                </c:pt>
                <c:pt idx="87">
                  <c:v>07/27/2021</c:v>
                </c:pt>
                <c:pt idx="88">
                  <c:v>07/28/2021</c:v>
                </c:pt>
                <c:pt idx="89">
                  <c:v>07/29/2021</c:v>
                </c:pt>
                <c:pt idx="90">
                  <c:v>07/30/2021</c:v>
                </c:pt>
                <c:pt idx="91">
                  <c:v>07/31/2021</c:v>
                </c:pt>
                <c:pt idx="92">
                  <c:v>08/01/2021</c:v>
                </c:pt>
                <c:pt idx="93">
                  <c:v>08/02/2021</c:v>
                </c:pt>
                <c:pt idx="94">
                  <c:v>08/03/2021</c:v>
                </c:pt>
                <c:pt idx="95">
                  <c:v>08/04/2021</c:v>
                </c:pt>
                <c:pt idx="96">
                  <c:v>08/05/2021</c:v>
                </c:pt>
                <c:pt idx="97">
                  <c:v>08/06/2021</c:v>
                </c:pt>
                <c:pt idx="98">
                  <c:v>08/07/2021</c:v>
                </c:pt>
                <c:pt idx="99">
                  <c:v>08/08/2021</c:v>
                </c:pt>
                <c:pt idx="100">
                  <c:v>08/09/2021</c:v>
                </c:pt>
                <c:pt idx="101">
                  <c:v>08/10/2021</c:v>
                </c:pt>
                <c:pt idx="102">
                  <c:v>08/11/2021</c:v>
                </c:pt>
                <c:pt idx="103">
                  <c:v>08/12/2021</c:v>
                </c:pt>
                <c:pt idx="104">
                  <c:v>08/13/2021</c:v>
                </c:pt>
                <c:pt idx="105">
                  <c:v>08/14/2021</c:v>
                </c:pt>
                <c:pt idx="106">
                  <c:v>08/15/2021</c:v>
                </c:pt>
                <c:pt idx="107">
                  <c:v>08/16/2021</c:v>
                </c:pt>
                <c:pt idx="108">
                  <c:v>08/17/2021</c:v>
                </c:pt>
                <c:pt idx="109">
                  <c:v>08/18/2021</c:v>
                </c:pt>
                <c:pt idx="110">
                  <c:v>08/19/2021</c:v>
                </c:pt>
                <c:pt idx="111">
                  <c:v>08/20/2021</c:v>
                </c:pt>
                <c:pt idx="112">
                  <c:v>08/21/2021</c:v>
                </c:pt>
                <c:pt idx="113">
                  <c:v>08/22/2021</c:v>
                </c:pt>
                <c:pt idx="114">
                  <c:v>08/23/2021</c:v>
                </c:pt>
                <c:pt idx="115">
                  <c:v>08/24/2021</c:v>
                </c:pt>
                <c:pt idx="116">
                  <c:v>08/25/2021</c:v>
                </c:pt>
                <c:pt idx="117">
                  <c:v>08/26/2021</c:v>
                </c:pt>
                <c:pt idx="118">
                  <c:v>08/27/2021</c:v>
                </c:pt>
                <c:pt idx="119">
                  <c:v>08/28/2021</c:v>
                </c:pt>
                <c:pt idx="120">
                  <c:v>08/29/2021</c:v>
                </c:pt>
                <c:pt idx="121">
                  <c:v>08/30/2021</c:v>
                </c:pt>
                <c:pt idx="122">
                  <c:v>08/31/2021</c:v>
                </c:pt>
                <c:pt idx="123">
                  <c:v>09/01/2021</c:v>
                </c:pt>
                <c:pt idx="124">
                  <c:v>09/02/2021</c:v>
                </c:pt>
                <c:pt idx="125">
                  <c:v>09/03/2021</c:v>
                </c:pt>
                <c:pt idx="126">
                  <c:v>09/04/2021</c:v>
                </c:pt>
                <c:pt idx="127">
                  <c:v>09/05/2021</c:v>
                </c:pt>
                <c:pt idx="128">
                  <c:v>09/06/2021</c:v>
                </c:pt>
                <c:pt idx="129">
                  <c:v>09/07/2021</c:v>
                </c:pt>
                <c:pt idx="130">
                  <c:v>09/08/2021</c:v>
                </c:pt>
                <c:pt idx="131">
                  <c:v>09/09/2021</c:v>
                </c:pt>
                <c:pt idx="132">
                  <c:v>09/10/2021</c:v>
                </c:pt>
                <c:pt idx="133">
                  <c:v>09/11/2021</c:v>
                </c:pt>
                <c:pt idx="134">
                  <c:v>09/12/2021</c:v>
                </c:pt>
                <c:pt idx="135">
                  <c:v>09/13/2021</c:v>
                </c:pt>
                <c:pt idx="136">
                  <c:v>09/14/2021</c:v>
                </c:pt>
                <c:pt idx="137">
                  <c:v>09/15/2021</c:v>
                </c:pt>
                <c:pt idx="138">
                  <c:v>09/16/2021</c:v>
                </c:pt>
                <c:pt idx="139">
                  <c:v>09/17/2021</c:v>
                </c:pt>
                <c:pt idx="140">
                  <c:v>09/18/2021</c:v>
                </c:pt>
                <c:pt idx="141">
                  <c:v>09/19/2021</c:v>
                </c:pt>
                <c:pt idx="142">
                  <c:v>09/20/2021</c:v>
                </c:pt>
                <c:pt idx="143">
                  <c:v>09/21/2021</c:v>
                </c:pt>
                <c:pt idx="144">
                  <c:v>09/22/2021</c:v>
                </c:pt>
                <c:pt idx="145">
                  <c:v>09/23/2021</c:v>
                </c:pt>
                <c:pt idx="146">
                  <c:v>09/24/2021</c:v>
                </c:pt>
                <c:pt idx="147">
                  <c:v>09/25/2021</c:v>
                </c:pt>
                <c:pt idx="148">
                  <c:v>09/26/2021</c:v>
                </c:pt>
                <c:pt idx="149">
                  <c:v>09/27/2021</c:v>
                </c:pt>
                <c:pt idx="150">
                  <c:v>09/28/2021</c:v>
                </c:pt>
                <c:pt idx="151">
                  <c:v>09/29/2021</c:v>
                </c:pt>
                <c:pt idx="152">
                  <c:v>09/30/2021</c:v>
                </c:pt>
                <c:pt idx="153">
                  <c:v>10/01/2021</c:v>
                </c:pt>
                <c:pt idx="154">
                  <c:v>10/02/2021</c:v>
                </c:pt>
                <c:pt idx="155">
                  <c:v>10/03/2021</c:v>
                </c:pt>
                <c:pt idx="156">
                  <c:v>10/04/2021</c:v>
                </c:pt>
                <c:pt idx="157">
                  <c:v>10/05/2021</c:v>
                </c:pt>
                <c:pt idx="158">
                  <c:v>10/06/2021</c:v>
                </c:pt>
                <c:pt idx="159">
                  <c:v>10/07/2021</c:v>
                </c:pt>
                <c:pt idx="160">
                  <c:v>10/08/2021</c:v>
                </c:pt>
                <c:pt idx="161">
                  <c:v>10/09/2021</c:v>
                </c:pt>
                <c:pt idx="162">
                  <c:v>10/10/2021</c:v>
                </c:pt>
                <c:pt idx="163">
                  <c:v>10/11/2021</c:v>
                </c:pt>
                <c:pt idx="164">
                  <c:v>10/12/2021</c:v>
                </c:pt>
                <c:pt idx="165">
                  <c:v>10/13/2021</c:v>
                </c:pt>
                <c:pt idx="166">
                  <c:v>10/14/2021</c:v>
                </c:pt>
                <c:pt idx="167">
                  <c:v>10/15/2021</c:v>
                </c:pt>
                <c:pt idx="168">
                  <c:v>10/16/2021</c:v>
                </c:pt>
                <c:pt idx="169">
                  <c:v>10/17/2021</c:v>
                </c:pt>
                <c:pt idx="170">
                  <c:v>10/18/2021</c:v>
                </c:pt>
                <c:pt idx="171">
                  <c:v>10/19/2021</c:v>
                </c:pt>
                <c:pt idx="172">
                  <c:v>10/20/2021</c:v>
                </c:pt>
                <c:pt idx="173">
                  <c:v>10/21/2021</c:v>
                </c:pt>
                <c:pt idx="174">
                  <c:v>10/22/2021</c:v>
                </c:pt>
                <c:pt idx="175">
                  <c:v>10/23/2021</c:v>
                </c:pt>
                <c:pt idx="176">
                  <c:v>10/24/2021</c:v>
                </c:pt>
                <c:pt idx="177">
                  <c:v>10/25/2021</c:v>
                </c:pt>
                <c:pt idx="178">
                  <c:v>10/26/2021</c:v>
                </c:pt>
                <c:pt idx="179">
                  <c:v>10/27/2021</c:v>
                </c:pt>
                <c:pt idx="180">
                  <c:v>10/28/2021</c:v>
                </c:pt>
                <c:pt idx="181">
                  <c:v>10/29/2021</c:v>
                </c:pt>
                <c:pt idx="182">
                  <c:v>10/30/2021</c:v>
                </c:pt>
                <c:pt idx="183">
                  <c:v>10/31/2021</c:v>
                </c:pt>
              </c:strCache>
            </c:strRef>
          </c:cat>
          <c:val>
            <c:numRef>
              <c:f>'Iteration-3'!$Y$3:$Y$186</c:f>
              <c:numCache>
                <c:formatCode>#,##0</c:formatCode>
                <c:ptCount val="184"/>
                <c:pt idx="0">
                  <c:v>186837.35373</c:v>
                </c:pt>
                <c:pt idx="1">
                  <c:v>82430.176751999999</c:v>
                </c:pt>
                <c:pt idx="2">
                  <c:v>73477.858133999995</c:v>
                </c:pt>
                <c:pt idx="3">
                  <c:v>57488.601761999998</c:v>
                </c:pt>
                <c:pt idx="4">
                  <c:v>78555.039281999998</c:v>
                </c:pt>
                <c:pt idx="5">
                  <c:v>52725.490788000003</c:v>
                </c:pt>
                <c:pt idx="6">
                  <c:v>47103.072809999998</c:v>
                </c:pt>
                <c:pt idx="7">
                  <c:v>52627.107360000002</c:v>
                </c:pt>
                <c:pt idx="8">
                  <c:v>48480.899466000003</c:v>
                </c:pt>
                <c:pt idx="9">
                  <c:v>57345.613259999998</c:v>
                </c:pt>
                <c:pt idx="10">
                  <c:v>68741.464338000005</c:v>
                </c:pt>
                <c:pt idx="11">
                  <c:v>23908.090332</c:v>
                </c:pt>
                <c:pt idx="12">
                  <c:v>21394.152947999999</c:v>
                </c:pt>
                <c:pt idx="13">
                  <c:v>24313.893306000002</c:v>
                </c:pt>
                <c:pt idx="14">
                  <c:v>54115.242707999998</c:v>
                </c:pt>
                <c:pt idx="15">
                  <c:v>33554.367581999999</c:v>
                </c:pt>
                <c:pt idx="16">
                  <c:v>29827.378583999998</c:v>
                </c:pt>
                <c:pt idx="17">
                  <c:v>231985.715238</c:v>
                </c:pt>
                <c:pt idx="18">
                  <c:v>73967.481954000003</c:v>
                </c:pt>
                <c:pt idx="19">
                  <c:v>53438.483976000003</c:v>
                </c:pt>
                <c:pt idx="20">
                  <c:v>49376.784924</c:v>
                </c:pt>
                <c:pt idx="21">
                  <c:v>49271.980199999998</c:v>
                </c:pt>
                <c:pt idx="22">
                  <c:v>40419.19167</c:v>
                </c:pt>
                <c:pt idx="23">
                  <c:v>37600.816056000003</c:v>
                </c:pt>
                <c:pt idx="24">
                  <c:v>78049.018223999999</c:v>
                </c:pt>
                <c:pt idx="25">
                  <c:v>25629.57099</c:v>
                </c:pt>
                <c:pt idx="26">
                  <c:v>22254.606612</c:v>
                </c:pt>
                <c:pt idx="27">
                  <c:v>24189.480695999999</c:v>
                </c:pt>
                <c:pt idx="28">
                  <c:v>21641.602176</c:v>
                </c:pt>
                <c:pt idx="29">
                  <c:v>18224.899374000001</c:v>
                </c:pt>
                <c:pt idx="30">
                  <c:v>566336.52066000004</c:v>
                </c:pt>
                <c:pt idx="31">
                  <c:v>422098.96192199999</c:v>
                </c:pt>
                <c:pt idx="32">
                  <c:v>171599.04499200001</c:v>
                </c:pt>
                <c:pt idx="33">
                  <c:v>119229.13347</c:v>
                </c:pt>
                <c:pt idx="34">
                  <c:v>97262.453183999998</c:v>
                </c:pt>
                <c:pt idx="35">
                  <c:v>98209.021013999998</c:v>
                </c:pt>
                <c:pt idx="36">
                  <c:v>81558.600485999996</c:v>
                </c:pt>
                <c:pt idx="37">
                  <c:v>71447.581938000003</c:v>
                </c:pt>
                <c:pt idx="38">
                  <c:v>63809.450345999998</c:v>
                </c:pt>
                <c:pt idx="39">
                  <c:v>57237.024557999997</c:v>
                </c:pt>
                <c:pt idx="40">
                  <c:v>65243.692673999998</c:v>
                </c:pt>
                <c:pt idx="41">
                  <c:v>73261.483391999995</c:v>
                </c:pt>
                <c:pt idx="42">
                  <c:v>100058.583594</c:v>
                </c:pt>
                <c:pt idx="43">
                  <c:v>14840.761716000001</c:v>
                </c:pt>
                <c:pt idx="44">
                  <c:v>37237.210169999998</c:v>
                </c:pt>
                <c:pt idx="45">
                  <c:v>32346.475938</c:v>
                </c:pt>
                <c:pt idx="46">
                  <c:v>26298.188436</c:v>
                </c:pt>
                <c:pt idx="47">
                  <c:v>17403.317483999999</c:v>
                </c:pt>
                <c:pt idx="48">
                  <c:v>15445.395533999999</c:v>
                </c:pt>
                <c:pt idx="49">
                  <c:v>179809.01592599999</c:v>
                </c:pt>
                <c:pt idx="50">
                  <c:v>48329.884343999998</c:v>
                </c:pt>
                <c:pt idx="51">
                  <c:v>88640.487311999997</c:v>
                </c:pt>
                <c:pt idx="52">
                  <c:v>37640.605157999998</c:v>
                </c:pt>
                <c:pt idx="53">
                  <c:v>32491.643093999999</c:v>
                </c:pt>
                <c:pt idx="54">
                  <c:v>33518.018459999999</c:v>
                </c:pt>
                <c:pt idx="55">
                  <c:v>30554.475689999999</c:v>
                </c:pt>
                <c:pt idx="56">
                  <c:v>19674.736278</c:v>
                </c:pt>
                <c:pt idx="57">
                  <c:v>16869.317921999998</c:v>
                </c:pt>
                <c:pt idx="58">
                  <c:v>20723.356847999999</c:v>
                </c:pt>
                <c:pt idx="59">
                  <c:v>14108.963304000001</c:v>
                </c:pt>
                <c:pt idx="60">
                  <c:v>136906.27336200001</c:v>
                </c:pt>
                <c:pt idx="61">
                  <c:v>215141.73850199999</c:v>
                </c:pt>
                <c:pt idx="62">
                  <c:v>85062.564113999993</c:v>
                </c:pt>
                <c:pt idx="63">
                  <c:v>69007.833455999993</c:v>
                </c:pt>
                <c:pt idx="64">
                  <c:v>58216.272197999999</c:v>
                </c:pt>
                <c:pt idx="65">
                  <c:v>58269.591888000003</c:v>
                </c:pt>
                <c:pt idx="66">
                  <c:v>54695.567333999999</c:v>
                </c:pt>
                <c:pt idx="67">
                  <c:v>17345.755152000002</c:v>
                </c:pt>
                <c:pt idx="68">
                  <c:v>17587.815078</c:v>
                </c:pt>
                <c:pt idx="69">
                  <c:v>19564.771583999998</c:v>
                </c:pt>
                <c:pt idx="70">
                  <c:v>20048.662103999999</c:v>
                </c:pt>
                <c:pt idx="71">
                  <c:v>259823.98272</c:v>
                </c:pt>
                <c:pt idx="72">
                  <c:v>78384.874937999994</c:v>
                </c:pt>
                <c:pt idx="73">
                  <c:v>50010.085242000001</c:v>
                </c:pt>
                <c:pt idx="74">
                  <c:v>41204.997768000001</c:v>
                </c:pt>
                <c:pt idx="75">
                  <c:v>41820.295524000001</c:v>
                </c:pt>
                <c:pt idx="76">
                  <c:v>42723.863603999998</c:v>
                </c:pt>
                <c:pt idx="77">
                  <c:v>51006.762113999997</c:v>
                </c:pt>
                <c:pt idx="78">
                  <c:v>12573.356232</c:v>
                </c:pt>
                <c:pt idx="79">
                  <c:v>13503.297492</c:v>
                </c:pt>
                <c:pt idx="80">
                  <c:v>12369.136086</c:v>
                </c:pt>
                <c:pt idx="81">
                  <c:v>14223.399971999999</c:v>
                </c:pt>
                <c:pt idx="82">
                  <c:v>335028.48148199997</c:v>
                </c:pt>
                <c:pt idx="83">
                  <c:v>106969.50341400001</c:v>
                </c:pt>
                <c:pt idx="84">
                  <c:v>92829.694956000007</c:v>
                </c:pt>
                <c:pt idx="85">
                  <c:v>60822.057048000002</c:v>
                </c:pt>
                <c:pt idx="86">
                  <c:v>48826.388123999997</c:v>
                </c:pt>
                <c:pt idx="87">
                  <c:v>41081.158488000001</c:v>
                </c:pt>
                <c:pt idx="88">
                  <c:v>43651.970207999999</c:v>
                </c:pt>
                <c:pt idx="89">
                  <c:v>38886.451247999998</c:v>
                </c:pt>
                <c:pt idx="90">
                  <c:v>38707.228289999999</c:v>
                </c:pt>
                <c:pt idx="91">
                  <c:v>41317.943778000001</c:v>
                </c:pt>
                <c:pt idx="92">
                  <c:v>114609.92832599999</c:v>
                </c:pt>
                <c:pt idx="93">
                  <c:v>21668.204688000002</c:v>
                </c:pt>
                <c:pt idx="94">
                  <c:v>20123.997665999999</c:v>
                </c:pt>
                <c:pt idx="95">
                  <c:v>19562.0196</c:v>
                </c:pt>
                <c:pt idx="96">
                  <c:v>16600.884816000002</c:v>
                </c:pt>
                <c:pt idx="97">
                  <c:v>17266.750278</c:v>
                </c:pt>
                <c:pt idx="98">
                  <c:v>336421.67338200001</c:v>
                </c:pt>
                <c:pt idx="99">
                  <c:v>83551.151568000001</c:v>
                </c:pt>
                <c:pt idx="100">
                  <c:v>53896.803978000004</c:v>
                </c:pt>
                <c:pt idx="101">
                  <c:v>51257.307324000001</c:v>
                </c:pt>
                <c:pt idx="102">
                  <c:v>43431.123491999999</c:v>
                </c:pt>
                <c:pt idx="103">
                  <c:v>39017.170488000003</c:v>
                </c:pt>
                <c:pt idx="104">
                  <c:v>71281.774902000005</c:v>
                </c:pt>
                <c:pt idx="105">
                  <c:v>71805.225191999998</c:v>
                </c:pt>
                <c:pt idx="106">
                  <c:v>25855.692341999998</c:v>
                </c:pt>
                <c:pt idx="107">
                  <c:v>23055.089958</c:v>
                </c:pt>
                <c:pt idx="108">
                  <c:v>17231.547815999998</c:v>
                </c:pt>
                <c:pt idx="109">
                  <c:v>12772.072410000001</c:v>
                </c:pt>
                <c:pt idx="110">
                  <c:v>15950.384598000001</c:v>
                </c:pt>
                <c:pt idx="111">
                  <c:v>189735.995544</c:v>
                </c:pt>
                <c:pt idx="112">
                  <c:v>64921.366547999998</c:v>
                </c:pt>
                <c:pt idx="113">
                  <c:v>40589.126682000002</c:v>
                </c:pt>
                <c:pt idx="114">
                  <c:v>33332.832869999998</c:v>
                </c:pt>
                <c:pt idx="115">
                  <c:v>27358.848935999999</c:v>
                </c:pt>
                <c:pt idx="116">
                  <c:v>32650.455504000001</c:v>
                </c:pt>
                <c:pt idx="117">
                  <c:v>33432.592290000001</c:v>
                </c:pt>
                <c:pt idx="118">
                  <c:v>11251.945248</c:v>
                </c:pt>
                <c:pt idx="119">
                  <c:v>12053.231255999999</c:v>
                </c:pt>
                <c:pt idx="120">
                  <c:v>11508.567756</c:v>
                </c:pt>
                <c:pt idx="121">
                  <c:v>24781.845251999999</c:v>
                </c:pt>
                <c:pt idx="122">
                  <c:v>664897.45162800001</c:v>
                </c:pt>
                <c:pt idx="123">
                  <c:v>426439.872684</c:v>
                </c:pt>
                <c:pt idx="124">
                  <c:v>168759.22683599999</c:v>
                </c:pt>
                <c:pt idx="125">
                  <c:v>119246.104038</c:v>
                </c:pt>
                <c:pt idx="126">
                  <c:v>126982.96305599999</c:v>
                </c:pt>
                <c:pt idx="127">
                  <c:v>102822.60752400001</c:v>
                </c:pt>
                <c:pt idx="128">
                  <c:v>80309.19975</c:v>
                </c:pt>
                <c:pt idx="129">
                  <c:v>71553.991985999994</c:v>
                </c:pt>
                <c:pt idx="130">
                  <c:v>79978.503005999999</c:v>
                </c:pt>
                <c:pt idx="131">
                  <c:v>110925.02175</c:v>
                </c:pt>
                <c:pt idx="132">
                  <c:v>12112.284245999999</c:v>
                </c:pt>
                <c:pt idx="133">
                  <c:v>23237.294232</c:v>
                </c:pt>
                <c:pt idx="134">
                  <c:v>21839.286359999998</c:v>
                </c:pt>
                <c:pt idx="135">
                  <c:v>151331.25616200001</c:v>
                </c:pt>
                <c:pt idx="136">
                  <c:v>46649.339447999999</c:v>
                </c:pt>
                <c:pt idx="137">
                  <c:v>34441.882422000002</c:v>
                </c:pt>
                <c:pt idx="138">
                  <c:v>30124.822187999998</c:v>
                </c:pt>
                <c:pt idx="139">
                  <c:v>25712.359842000002</c:v>
                </c:pt>
                <c:pt idx="140">
                  <c:v>26990.427078000001</c:v>
                </c:pt>
                <c:pt idx="141">
                  <c:v>30427.884426000001</c:v>
                </c:pt>
                <c:pt idx="142">
                  <c:v>15728.047224</c:v>
                </c:pt>
                <c:pt idx="143">
                  <c:v>14433.58275</c:v>
                </c:pt>
                <c:pt idx="144">
                  <c:v>69212.053602</c:v>
                </c:pt>
                <c:pt idx="145">
                  <c:v>41568.259656000002</c:v>
                </c:pt>
                <c:pt idx="146">
                  <c:v>30721.200054000001</c:v>
                </c:pt>
                <c:pt idx="147">
                  <c:v>30704.114819999999</c:v>
                </c:pt>
                <c:pt idx="148">
                  <c:v>26989.280417999998</c:v>
                </c:pt>
                <c:pt idx="149">
                  <c:v>27788.502438</c:v>
                </c:pt>
                <c:pt idx="150">
                  <c:v>389524.52997600002</c:v>
                </c:pt>
                <c:pt idx="151">
                  <c:v>119720.935944</c:v>
                </c:pt>
                <c:pt idx="152">
                  <c:v>78945.018347999998</c:v>
                </c:pt>
                <c:pt idx="153">
                  <c:v>161998.06081200001</c:v>
                </c:pt>
                <c:pt idx="154">
                  <c:v>87417.689087999999</c:v>
                </c:pt>
                <c:pt idx="155">
                  <c:v>61181.764289999999</c:v>
                </c:pt>
                <c:pt idx="156">
                  <c:v>40658.040948000002</c:v>
                </c:pt>
                <c:pt idx="157">
                  <c:v>34910.866362000001</c:v>
                </c:pt>
                <c:pt idx="158">
                  <c:v>33779.456939999996</c:v>
                </c:pt>
                <c:pt idx="159">
                  <c:v>29441.642159999999</c:v>
                </c:pt>
                <c:pt idx="160">
                  <c:v>29261.387208</c:v>
                </c:pt>
                <c:pt idx="161">
                  <c:v>42391.790867999996</c:v>
                </c:pt>
                <c:pt idx="162">
                  <c:v>10257.447029999999</c:v>
                </c:pt>
                <c:pt idx="163">
                  <c:v>15142.447962</c:v>
                </c:pt>
                <c:pt idx="164">
                  <c:v>117696.851712</c:v>
                </c:pt>
                <c:pt idx="165">
                  <c:v>39855.60828</c:v>
                </c:pt>
                <c:pt idx="166">
                  <c:v>41876.940527999999</c:v>
                </c:pt>
                <c:pt idx="167">
                  <c:v>33141.684648000002</c:v>
                </c:pt>
                <c:pt idx="168">
                  <c:v>35684.976527999999</c:v>
                </c:pt>
                <c:pt idx="169">
                  <c:v>26366.873370000001</c:v>
                </c:pt>
                <c:pt idx="170">
                  <c:v>11026.855890000001</c:v>
                </c:pt>
                <c:pt idx="171">
                  <c:v>8525.0731020000003</c:v>
                </c:pt>
                <c:pt idx="172">
                  <c:v>10302.740100000001</c:v>
                </c:pt>
                <c:pt idx="173">
                  <c:v>218394.239592</c:v>
                </c:pt>
                <c:pt idx="174">
                  <c:v>70311.929873999994</c:v>
                </c:pt>
                <c:pt idx="175">
                  <c:v>69388.868573999993</c:v>
                </c:pt>
                <c:pt idx="176">
                  <c:v>47189.072310000003</c:v>
                </c:pt>
                <c:pt idx="177">
                  <c:v>36748.618344000002</c:v>
                </c:pt>
                <c:pt idx="178">
                  <c:v>24135.473010000002</c:v>
                </c:pt>
                <c:pt idx="179">
                  <c:v>30543.353088</c:v>
                </c:pt>
                <c:pt idx="180">
                  <c:v>8659.2323219999998</c:v>
                </c:pt>
                <c:pt idx="181">
                  <c:v>14320.522074</c:v>
                </c:pt>
                <c:pt idx="182">
                  <c:v>13943.156268000001</c:v>
                </c:pt>
                <c:pt idx="183">
                  <c:v>298411.843704</c:v>
                </c:pt>
              </c:numCache>
            </c:numRef>
          </c:val>
          <c:smooth val="0"/>
          <c:extLst>
            <c:ext xmlns:c16="http://schemas.microsoft.com/office/drawing/2014/chart" uri="{C3380CC4-5D6E-409C-BE32-E72D297353CC}">
              <c16:uniqueId val="{00000001-2153-4D07-AC93-0B8C16BEAE32}"/>
            </c:ext>
          </c:extLst>
        </c:ser>
        <c:ser>
          <c:idx val="1"/>
          <c:order val="1"/>
          <c:tx>
            <c:strRef>
              <c:f>'Iteration-3'!$Z$2</c:f>
              <c:strCache>
                <c:ptCount val="1"/>
                <c:pt idx="0">
                  <c:v>Model</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'Iteration-3'!$X$3:$X$186</c:f>
              <c:strCache>
                <c:ptCount val="184"/>
                <c:pt idx="0">
                  <c:v>05/01/2021</c:v>
                </c:pt>
                <c:pt idx="1">
                  <c:v>05/02/2021</c:v>
                </c:pt>
                <c:pt idx="2">
                  <c:v>05/03/2021</c:v>
                </c:pt>
                <c:pt idx="3">
                  <c:v>05/04/2021</c:v>
                </c:pt>
                <c:pt idx="4">
                  <c:v>05/05/2021</c:v>
                </c:pt>
                <c:pt idx="5">
                  <c:v>05/06/2021</c:v>
                </c:pt>
                <c:pt idx="6">
                  <c:v>05/07/2021</c:v>
                </c:pt>
                <c:pt idx="7">
                  <c:v>05/08/2021</c:v>
                </c:pt>
                <c:pt idx="8">
                  <c:v>05/09/2021</c:v>
                </c:pt>
                <c:pt idx="9">
                  <c:v>05/10/2021</c:v>
                </c:pt>
                <c:pt idx="10">
                  <c:v>05/11/2021</c:v>
                </c:pt>
                <c:pt idx="11">
                  <c:v>05/12/2021</c:v>
                </c:pt>
                <c:pt idx="12">
                  <c:v>05/13/2021</c:v>
                </c:pt>
                <c:pt idx="13">
                  <c:v>05/14/2021</c:v>
                </c:pt>
                <c:pt idx="14">
                  <c:v>05/15/2021</c:v>
                </c:pt>
                <c:pt idx="15">
                  <c:v>05/16/2021</c:v>
                </c:pt>
                <c:pt idx="16">
                  <c:v>05/17/2021</c:v>
                </c:pt>
                <c:pt idx="17">
                  <c:v>05/18/2021</c:v>
                </c:pt>
                <c:pt idx="18">
                  <c:v>05/19/2021</c:v>
                </c:pt>
                <c:pt idx="19">
                  <c:v>05/20/2021</c:v>
                </c:pt>
                <c:pt idx="20">
                  <c:v>05/21/2021</c:v>
                </c:pt>
                <c:pt idx="21">
                  <c:v>05/22/2021</c:v>
                </c:pt>
                <c:pt idx="22">
                  <c:v>05/23/2021</c:v>
                </c:pt>
                <c:pt idx="23">
                  <c:v>05/24/2021</c:v>
                </c:pt>
                <c:pt idx="24">
                  <c:v>05/25/2021</c:v>
                </c:pt>
                <c:pt idx="25">
                  <c:v>05/26/2021</c:v>
                </c:pt>
                <c:pt idx="26">
                  <c:v>05/27/2021</c:v>
                </c:pt>
                <c:pt idx="27">
                  <c:v>05/28/2021</c:v>
                </c:pt>
                <c:pt idx="28">
                  <c:v>05/29/2021</c:v>
                </c:pt>
                <c:pt idx="29">
                  <c:v>05/30/2021</c:v>
                </c:pt>
                <c:pt idx="30">
                  <c:v>05/31/2021</c:v>
                </c:pt>
                <c:pt idx="31">
                  <c:v>06/01/2021</c:v>
                </c:pt>
                <c:pt idx="32">
                  <c:v>06/02/2021</c:v>
                </c:pt>
                <c:pt idx="33">
                  <c:v>06/03/2021</c:v>
                </c:pt>
                <c:pt idx="34">
                  <c:v>06/04/2021</c:v>
                </c:pt>
                <c:pt idx="35">
                  <c:v>06/05/2021</c:v>
                </c:pt>
                <c:pt idx="36">
                  <c:v>06/06/2021</c:v>
                </c:pt>
                <c:pt idx="37">
                  <c:v>06/07/2021</c:v>
                </c:pt>
                <c:pt idx="38">
                  <c:v>06/08/2021</c:v>
                </c:pt>
                <c:pt idx="39">
                  <c:v>06/09/2021</c:v>
                </c:pt>
                <c:pt idx="40">
                  <c:v>06/10/2021</c:v>
                </c:pt>
                <c:pt idx="41">
                  <c:v>06/11/2021</c:v>
                </c:pt>
                <c:pt idx="42">
                  <c:v>06/12/2021</c:v>
                </c:pt>
                <c:pt idx="43">
                  <c:v>06/13/2021</c:v>
                </c:pt>
                <c:pt idx="44">
                  <c:v>06/14/2021</c:v>
                </c:pt>
                <c:pt idx="45">
                  <c:v>06/15/2021</c:v>
                </c:pt>
                <c:pt idx="46">
                  <c:v>06/16/2021</c:v>
                </c:pt>
                <c:pt idx="47">
                  <c:v>06/17/2021</c:v>
                </c:pt>
                <c:pt idx="48">
                  <c:v>06/18/2021</c:v>
                </c:pt>
                <c:pt idx="49">
                  <c:v>06/19/2021</c:v>
                </c:pt>
                <c:pt idx="50">
                  <c:v>06/20/2021</c:v>
                </c:pt>
                <c:pt idx="51">
                  <c:v>06/21/2021</c:v>
                </c:pt>
                <c:pt idx="52">
                  <c:v>06/22/2021</c:v>
                </c:pt>
                <c:pt idx="53">
                  <c:v>06/23/2021</c:v>
                </c:pt>
                <c:pt idx="54">
                  <c:v>06/24/2021</c:v>
                </c:pt>
                <c:pt idx="55">
                  <c:v>06/25/2021</c:v>
                </c:pt>
                <c:pt idx="56">
                  <c:v>06/26/2021</c:v>
                </c:pt>
                <c:pt idx="57">
                  <c:v>06/27/2021</c:v>
                </c:pt>
                <c:pt idx="58">
                  <c:v>06/28/2021</c:v>
                </c:pt>
                <c:pt idx="59">
                  <c:v>06/29/2021</c:v>
                </c:pt>
                <c:pt idx="60">
                  <c:v>06/30/2021</c:v>
                </c:pt>
                <c:pt idx="61">
                  <c:v>07/01/2021</c:v>
                </c:pt>
                <c:pt idx="62">
                  <c:v>07/02/2021</c:v>
                </c:pt>
                <c:pt idx="63">
                  <c:v>07/03/2021</c:v>
                </c:pt>
                <c:pt idx="64">
                  <c:v>07/04/2021</c:v>
                </c:pt>
                <c:pt idx="65">
                  <c:v>07/05/2021</c:v>
                </c:pt>
                <c:pt idx="66">
                  <c:v>07/06/2021</c:v>
                </c:pt>
                <c:pt idx="67">
                  <c:v>07/07/2021</c:v>
                </c:pt>
                <c:pt idx="68">
                  <c:v>07/08/2021</c:v>
                </c:pt>
                <c:pt idx="69">
                  <c:v>07/09/2021</c:v>
                </c:pt>
                <c:pt idx="70">
                  <c:v>07/10/2021</c:v>
                </c:pt>
                <c:pt idx="71">
                  <c:v>07/11/2021</c:v>
                </c:pt>
                <c:pt idx="72">
                  <c:v>07/12/2021</c:v>
                </c:pt>
                <c:pt idx="73">
                  <c:v>07/13/2021</c:v>
                </c:pt>
                <c:pt idx="74">
                  <c:v>07/14/2021</c:v>
                </c:pt>
                <c:pt idx="75">
                  <c:v>07/15/2021</c:v>
                </c:pt>
                <c:pt idx="76">
                  <c:v>07/16/2021</c:v>
                </c:pt>
                <c:pt idx="77">
                  <c:v>07/17/2021</c:v>
                </c:pt>
                <c:pt idx="78">
                  <c:v>07/18/2021</c:v>
                </c:pt>
                <c:pt idx="79">
                  <c:v>07/19/2021</c:v>
                </c:pt>
                <c:pt idx="80">
                  <c:v>07/20/2021</c:v>
                </c:pt>
                <c:pt idx="81">
                  <c:v>07/21/2021</c:v>
                </c:pt>
                <c:pt idx="82">
                  <c:v>07/22/2021</c:v>
                </c:pt>
                <c:pt idx="83">
                  <c:v>07/23/2021</c:v>
                </c:pt>
                <c:pt idx="84">
                  <c:v>07/24/2021</c:v>
                </c:pt>
                <c:pt idx="85">
                  <c:v>07/25/2021</c:v>
                </c:pt>
                <c:pt idx="86">
                  <c:v>07/26/2021</c:v>
                </c:pt>
                <c:pt idx="87">
                  <c:v>07/27/2021</c:v>
                </c:pt>
                <c:pt idx="88">
                  <c:v>07/28/2021</c:v>
                </c:pt>
                <c:pt idx="89">
                  <c:v>07/29/2021</c:v>
                </c:pt>
                <c:pt idx="90">
                  <c:v>07/30/2021</c:v>
                </c:pt>
                <c:pt idx="91">
                  <c:v>07/31/2021</c:v>
                </c:pt>
                <c:pt idx="92">
                  <c:v>08/01/2021</c:v>
                </c:pt>
                <c:pt idx="93">
                  <c:v>08/02/2021</c:v>
                </c:pt>
                <c:pt idx="94">
                  <c:v>08/03/2021</c:v>
                </c:pt>
                <c:pt idx="95">
                  <c:v>08/04/2021</c:v>
                </c:pt>
                <c:pt idx="96">
                  <c:v>08/05/2021</c:v>
                </c:pt>
                <c:pt idx="97">
                  <c:v>08/06/2021</c:v>
                </c:pt>
                <c:pt idx="98">
                  <c:v>08/07/2021</c:v>
                </c:pt>
                <c:pt idx="99">
                  <c:v>08/08/2021</c:v>
                </c:pt>
                <c:pt idx="100">
                  <c:v>08/09/2021</c:v>
                </c:pt>
                <c:pt idx="101">
                  <c:v>08/10/2021</c:v>
                </c:pt>
                <c:pt idx="102">
                  <c:v>08/11/2021</c:v>
                </c:pt>
                <c:pt idx="103">
                  <c:v>08/12/2021</c:v>
                </c:pt>
                <c:pt idx="104">
                  <c:v>08/13/2021</c:v>
                </c:pt>
                <c:pt idx="105">
                  <c:v>08/14/2021</c:v>
                </c:pt>
                <c:pt idx="106">
                  <c:v>08/15/2021</c:v>
                </c:pt>
                <c:pt idx="107">
                  <c:v>08/16/2021</c:v>
                </c:pt>
                <c:pt idx="108">
                  <c:v>08/17/2021</c:v>
                </c:pt>
                <c:pt idx="109">
                  <c:v>08/18/2021</c:v>
                </c:pt>
                <c:pt idx="110">
                  <c:v>08/19/2021</c:v>
                </c:pt>
                <c:pt idx="111">
                  <c:v>08/20/2021</c:v>
                </c:pt>
                <c:pt idx="112">
                  <c:v>08/21/2021</c:v>
                </c:pt>
                <c:pt idx="113">
                  <c:v>08/22/2021</c:v>
                </c:pt>
                <c:pt idx="114">
                  <c:v>08/23/2021</c:v>
                </c:pt>
                <c:pt idx="115">
                  <c:v>08/24/2021</c:v>
                </c:pt>
                <c:pt idx="116">
                  <c:v>08/25/2021</c:v>
                </c:pt>
                <c:pt idx="117">
                  <c:v>08/26/2021</c:v>
                </c:pt>
                <c:pt idx="118">
                  <c:v>08/27/2021</c:v>
                </c:pt>
                <c:pt idx="119">
                  <c:v>08/28/2021</c:v>
                </c:pt>
                <c:pt idx="120">
                  <c:v>08/29/2021</c:v>
                </c:pt>
                <c:pt idx="121">
                  <c:v>08/30/2021</c:v>
                </c:pt>
                <c:pt idx="122">
                  <c:v>08/31/2021</c:v>
                </c:pt>
                <c:pt idx="123">
                  <c:v>09/01/2021</c:v>
                </c:pt>
                <c:pt idx="124">
                  <c:v>09/02/2021</c:v>
                </c:pt>
                <c:pt idx="125">
                  <c:v>09/03/2021</c:v>
                </c:pt>
                <c:pt idx="126">
                  <c:v>09/04/2021</c:v>
                </c:pt>
                <c:pt idx="127">
                  <c:v>09/05/2021</c:v>
                </c:pt>
                <c:pt idx="128">
                  <c:v>09/06/2021</c:v>
                </c:pt>
                <c:pt idx="129">
                  <c:v>09/07/2021</c:v>
                </c:pt>
                <c:pt idx="130">
                  <c:v>09/08/2021</c:v>
                </c:pt>
                <c:pt idx="131">
                  <c:v>09/09/2021</c:v>
                </c:pt>
                <c:pt idx="132">
                  <c:v>09/10/2021</c:v>
                </c:pt>
                <c:pt idx="133">
                  <c:v>09/11/2021</c:v>
                </c:pt>
                <c:pt idx="134">
                  <c:v>09/12/2021</c:v>
                </c:pt>
                <c:pt idx="135">
                  <c:v>09/13/2021</c:v>
                </c:pt>
                <c:pt idx="136">
                  <c:v>09/14/2021</c:v>
                </c:pt>
                <c:pt idx="137">
                  <c:v>09/15/2021</c:v>
                </c:pt>
                <c:pt idx="138">
                  <c:v>09/16/2021</c:v>
                </c:pt>
                <c:pt idx="139">
                  <c:v>09/17/2021</c:v>
                </c:pt>
                <c:pt idx="140">
                  <c:v>09/18/2021</c:v>
                </c:pt>
                <c:pt idx="141">
                  <c:v>09/19/2021</c:v>
                </c:pt>
                <c:pt idx="142">
                  <c:v>09/20/2021</c:v>
                </c:pt>
                <c:pt idx="143">
                  <c:v>09/21/2021</c:v>
                </c:pt>
                <c:pt idx="144">
                  <c:v>09/22/2021</c:v>
                </c:pt>
                <c:pt idx="145">
                  <c:v>09/23/2021</c:v>
                </c:pt>
                <c:pt idx="146">
                  <c:v>09/24/2021</c:v>
                </c:pt>
                <c:pt idx="147">
                  <c:v>09/25/2021</c:v>
                </c:pt>
                <c:pt idx="148">
                  <c:v>09/26/2021</c:v>
                </c:pt>
                <c:pt idx="149">
                  <c:v>09/27/2021</c:v>
                </c:pt>
                <c:pt idx="150">
                  <c:v>09/28/2021</c:v>
                </c:pt>
                <c:pt idx="151">
                  <c:v>09/29/2021</c:v>
                </c:pt>
                <c:pt idx="152">
                  <c:v>09/30/2021</c:v>
                </c:pt>
                <c:pt idx="153">
                  <c:v>10/01/2021</c:v>
                </c:pt>
                <c:pt idx="154">
                  <c:v>10/02/2021</c:v>
                </c:pt>
                <c:pt idx="155">
                  <c:v>10/03/2021</c:v>
                </c:pt>
                <c:pt idx="156">
                  <c:v>10/04/2021</c:v>
                </c:pt>
                <c:pt idx="157">
                  <c:v>10/05/2021</c:v>
                </c:pt>
                <c:pt idx="158">
                  <c:v>10/06/2021</c:v>
                </c:pt>
                <c:pt idx="159">
                  <c:v>10/07/2021</c:v>
                </c:pt>
                <c:pt idx="160">
                  <c:v>10/08/2021</c:v>
                </c:pt>
                <c:pt idx="161">
                  <c:v>10/09/2021</c:v>
                </c:pt>
                <c:pt idx="162">
                  <c:v>10/10/2021</c:v>
                </c:pt>
                <c:pt idx="163">
                  <c:v>10/11/2021</c:v>
                </c:pt>
                <c:pt idx="164">
                  <c:v>10/12/2021</c:v>
                </c:pt>
                <c:pt idx="165">
                  <c:v>10/13/2021</c:v>
                </c:pt>
                <c:pt idx="166">
                  <c:v>10/14/2021</c:v>
                </c:pt>
                <c:pt idx="167">
                  <c:v>10/15/2021</c:v>
                </c:pt>
                <c:pt idx="168">
                  <c:v>10/16/2021</c:v>
                </c:pt>
                <c:pt idx="169">
                  <c:v>10/17/2021</c:v>
                </c:pt>
                <c:pt idx="170">
                  <c:v>10/18/2021</c:v>
                </c:pt>
                <c:pt idx="171">
                  <c:v>10/19/2021</c:v>
                </c:pt>
                <c:pt idx="172">
                  <c:v>10/20/2021</c:v>
                </c:pt>
                <c:pt idx="173">
                  <c:v>10/21/2021</c:v>
                </c:pt>
                <c:pt idx="174">
                  <c:v>10/22/2021</c:v>
                </c:pt>
                <c:pt idx="175">
                  <c:v>10/23/2021</c:v>
                </c:pt>
                <c:pt idx="176">
                  <c:v>10/24/2021</c:v>
                </c:pt>
                <c:pt idx="177">
                  <c:v>10/25/2021</c:v>
                </c:pt>
                <c:pt idx="178">
                  <c:v>10/26/2021</c:v>
                </c:pt>
                <c:pt idx="179">
                  <c:v>10/27/2021</c:v>
                </c:pt>
                <c:pt idx="180">
                  <c:v>10/28/2021</c:v>
                </c:pt>
                <c:pt idx="181">
                  <c:v>10/29/2021</c:v>
                </c:pt>
                <c:pt idx="182">
                  <c:v>10/30/2021</c:v>
                </c:pt>
                <c:pt idx="183">
                  <c:v>10/31/2021</c:v>
                </c:pt>
              </c:strCache>
            </c:strRef>
          </c:cat>
          <c:val>
            <c:numRef>
              <c:f>'Iteration-3'!$Z$3:$Z$186</c:f>
              <c:numCache>
                <c:formatCode>#,##0</c:formatCode>
                <c:ptCount val="184"/>
                <c:pt idx="0">
                  <c:v>165116.19658645499</c:v>
                </c:pt>
                <c:pt idx="1">
                  <c:v>122008.705549491</c:v>
                </c:pt>
                <c:pt idx="2">
                  <c:v>62385.061918787404</c:v>
                </c:pt>
                <c:pt idx="3">
                  <c:v>63431.0964139813</c:v>
                </c:pt>
                <c:pt idx="4">
                  <c:v>63853.166679411901</c:v>
                </c:pt>
                <c:pt idx="5">
                  <c:v>56491.749167824601</c:v>
                </c:pt>
                <c:pt idx="6">
                  <c:v>47919.687825675297</c:v>
                </c:pt>
                <c:pt idx="7">
                  <c:v>47976.669209232597</c:v>
                </c:pt>
                <c:pt idx="8">
                  <c:v>43583.497019170798</c:v>
                </c:pt>
                <c:pt idx="9">
                  <c:v>38673.392514206898</c:v>
                </c:pt>
                <c:pt idx="10">
                  <c:v>34704.109813745898</c:v>
                </c:pt>
                <c:pt idx="11">
                  <c:v>30030.4937762972</c:v>
                </c:pt>
                <c:pt idx="12">
                  <c:v>29627.478096288301</c:v>
                </c:pt>
                <c:pt idx="13">
                  <c:v>29584.1178519147</c:v>
                </c:pt>
                <c:pt idx="14">
                  <c:v>33348.5801482061</c:v>
                </c:pt>
                <c:pt idx="15">
                  <c:v>57616.960262442997</c:v>
                </c:pt>
                <c:pt idx="16">
                  <c:v>62956.5017242998</c:v>
                </c:pt>
                <c:pt idx="17">
                  <c:v>231985.715238</c:v>
                </c:pt>
                <c:pt idx="18">
                  <c:v>61480.454559562597</c:v>
                </c:pt>
                <c:pt idx="19">
                  <c:v>54407.109652507897</c:v>
                </c:pt>
                <c:pt idx="20">
                  <c:v>47776.010844607103</c:v>
                </c:pt>
                <c:pt idx="21">
                  <c:v>45433.719455179104</c:v>
                </c:pt>
                <c:pt idx="22">
                  <c:v>43056.421067494601</c:v>
                </c:pt>
                <c:pt idx="23">
                  <c:v>38693.140470288199</c:v>
                </c:pt>
                <c:pt idx="24">
                  <c:v>35198.655141534597</c:v>
                </c:pt>
                <c:pt idx="25">
                  <c:v>34322.633042071</c:v>
                </c:pt>
                <c:pt idx="26">
                  <c:v>32901.921777824798</c:v>
                </c:pt>
                <c:pt idx="27">
                  <c:v>30526.1823433483</c:v>
                </c:pt>
                <c:pt idx="28">
                  <c:v>42058.396039503401</c:v>
                </c:pt>
                <c:pt idx="29">
                  <c:v>52977.243732367002</c:v>
                </c:pt>
                <c:pt idx="30">
                  <c:v>601463.55261700996</c:v>
                </c:pt>
                <c:pt idx="31">
                  <c:v>351361.80621317</c:v>
                </c:pt>
                <c:pt idx="32">
                  <c:v>107015.378251043</c:v>
                </c:pt>
                <c:pt idx="33">
                  <c:v>117565.552420383</c:v>
                </c:pt>
                <c:pt idx="34">
                  <c:v>121351.870071991</c:v>
                </c:pt>
                <c:pt idx="35">
                  <c:v>112736.889762094</c:v>
                </c:pt>
                <c:pt idx="36">
                  <c:v>100878.628310083</c:v>
                </c:pt>
                <c:pt idx="37">
                  <c:v>83491.1607572512</c:v>
                </c:pt>
                <c:pt idx="38">
                  <c:v>66567.799965968094</c:v>
                </c:pt>
                <c:pt idx="39">
                  <c:v>54575.394316432801</c:v>
                </c:pt>
                <c:pt idx="40">
                  <c:v>46569.673900116199</c:v>
                </c:pt>
                <c:pt idx="41">
                  <c:v>43023.3958416241</c:v>
                </c:pt>
                <c:pt idx="42">
                  <c:v>47883.319238028198</c:v>
                </c:pt>
                <c:pt idx="43">
                  <c:v>51839.569170241099</c:v>
                </c:pt>
                <c:pt idx="44">
                  <c:v>51219.147657755399</c:v>
                </c:pt>
                <c:pt idx="45">
                  <c:v>46103.992242087101</c:v>
                </c:pt>
                <c:pt idx="46">
                  <c:v>49546.476766173299</c:v>
                </c:pt>
                <c:pt idx="47">
                  <c:v>48744.792677511803</c:v>
                </c:pt>
                <c:pt idx="48">
                  <c:v>47352.235270238802</c:v>
                </c:pt>
                <c:pt idx="49">
                  <c:v>179809.01592599999</c:v>
                </c:pt>
                <c:pt idx="50">
                  <c:v>51263.628482084903</c:v>
                </c:pt>
                <c:pt idx="51">
                  <c:v>47663.021048908799</c:v>
                </c:pt>
                <c:pt idx="52">
                  <c:v>46117.076151818001</c:v>
                </c:pt>
                <c:pt idx="53">
                  <c:v>43039.823341343501</c:v>
                </c:pt>
                <c:pt idx="54">
                  <c:v>38780.174141528201</c:v>
                </c:pt>
                <c:pt idx="55">
                  <c:v>35844.542423992199</c:v>
                </c:pt>
                <c:pt idx="56">
                  <c:v>34125.852819323001</c:v>
                </c:pt>
                <c:pt idx="57">
                  <c:v>35360.060639358599</c:v>
                </c:pt>
                <c:pt idx="58">
                  <c:v>33077.372754135002</c:v>
                </c:pt>
                <c:pt idx="59">
                  <c:v>29983.8003899057</c:v>
                </c:pt>
                <c:pt idx="60">
                  <c:v>29386.770258697499</c:v>
                </c:pt>
                <c:pt idx="61">
                  <c:v>215141.73850199999</c:v>
                </c:pt>
                <c:pt idx="62">
                  <c:v>88842.403834197103</c:v>
                </c:pt>
                <c:pt idx="63">
                  <c:v>64496.496948902997</c:v>
                </c:pt>
                <c:pt idx="64">
                  <c:v>53680.686218613097</c:v>
                </c:pt>
                <c:pt idx="65">
                  <c:v>49042.680190544503</c:v>
                </c:pt>
                <c:pt idx="66">
                  <c:v>41609.529667517003</c:v>
                </c:pt>
                <c:pt idx="67">
                  <c:v>29076.445739233201</c:v>
                </c:pt>
                <c:pt idx="68">
                  <c:v>23511.890946045001</c:v>
                </c:pt>
                <c:pt idx="69">
                  <c:v>32558.051945993699</c:v>
                </c:pt>
                <c:pt idx="70">
                  <c:v>42666.391646609503</c:v>
                </c:pt>
                <c:pt idx="71">
                  <c:v>240095.50610300899</c:v>
                </c:pt>
                <c:pt idx="72">
                  <c:v>120202.74161859701</c:v>
                </c:pt>
                <c:pt idx="73">
                  <c:v>66505.058795169301</c:v>
                </c:pt>
                <c:pt idx="74">
                  <c:v>31485.194449842202</c:v>
                </c:pt>
                <c:pt idx="75">
                  <c:v>30580.8876185761</c:v>
                </c:pt>
                <c:pt idx="76">
                  <c:v>29063.132216706399</c:v>
                </c:pt>
                <c:pt idx="77">
                  <c:v>26639.170543445001</c:v>
                </c:pt>
                <c:pt idx="78">
                  <c:v>27189.237163727299</c:v>
                </c:pt>
                <c:pt idx="79">
                  <c:v>27035.035809652301</c:v>
                </c:pt>
                <c:pt idx="80">
                  <c:v>24821.801482796302</c:v>
                </c:pt>
                <c:pt idx="81">
                  <c:v>24032.0532506729</c:v>
                </c:pt>
                <c:pt idx="82">
                  <c:v>320983.05062592501</c:v>
                </c:pt>
                <c:pt idx="83">
                  <c:v>148032.82247140101</c:v>
                </c:pt>
                <c:pt idx="84">
                  <c:v>76800.132813026605</c:v>
                </c:pt>
                <c:pt idx="85">
                  <c:v>29498.002185490801</c:v>
                </c:pt>
                <c:pt idx="86">
                  <c:v>28149.8408586431</c:v>
                </c:pt>
                <c:pt idx="87">
                  <c:v>27251.1396755266</c:v>
                </c:pt>
                <c:pt idx="88">
                  <c:v>33185.928798481596</c:v>
                </c:pt>
                <c:pt idx="89">
                  <c:v>36464.8446074409</c:v>
                </c:pt>
                <c:pt idx="90">
                  <c:v>35948.031168807298</c:v>
                </c:pt>
                <c:pt idx="91">
                  <c:v>38003.759921556302</c:v>
                </c:pt>
                <c:pt idx="92">
                  <c:v>39727.406262800498</c:v>
                </c:pt>
                <c:pt idx="93">
                  <c:v>40336.063839766597</c:v>
                </c:pt>
                <c:pt idx="94">
                  <c:v>40756.690141996602</c:v>
                </c:pt>
                <c:pt idx="95">
                  <c:v>40804.231058990699</c:v>
                </c:pt>
                <c:pt idx="96">
                  <c:v>38741.454968662198</c:v>
                </c:pt>
                <c:pt idx="97">
                  <c:v>38022.436399624901</c:v>
                </c:pt>
                <c:pt idx="98">
                  <c:v>336421.67338200001</c:v>
                </c:pt>
                <c:pt idx="99">
                  <c:v>38166.351378877298</c:v>
                </c:pt>
                <c:pt idx="100">
                  <c:v>37945.935619616903</c:v>
                </c:pt>
                <c:pt idx="101">
                  <c:v>38126.888318371399</c:v>
                </c:pt>
                <c:pt idx="102">
                  <c:v>37248.4758643198</c:v>
                </c:pt>
                <c:pt idx="103">
                  <c:v>37053.613405771102</c:v>
                </c:pt>
                <c:pt idx="104">
                  <c:v>35649.108308826399</c:v>
                </c:pt>
                <c:pt idx="105">
                  <c:v>35291.223251266798</c:v>
                </c:pt>
                <c:pt idx="106">
                  <c:v>35254.646151568697</c:v>
                </c:pt>
                <c:pt idx="107">
                  <c:v>36411.586789195397</c:v>
                </c:pt>
                <c:pt idx="108">
                  <c:v>37316.036932790797</c:v>
                </c:pt>
                <c:pt idx="109">
                  <c:v>37709.946647229801</c:v>
                </c:pt>
                <c:pt idx="110">
                  <c:v>35979.997829962798</c:v>
                </c:pt>
                <c:pt idx="111">
                  <c:v>174660.76690843</c:v>
                </c:pt>
                <c:pt idx="112">
                  <c:v>98471.904882843301</c:v>
                </c:pt>
                <c:pt idx="113">
                  <c:v>35986.7238308409</c:v>
                </c:pt>
                <c:pt idx="114">
                  <c:v>35037.163528514197</c:v>
                </c:pt>
                <c:pt idx="115">
                  <c:v>32301.7542982743</c:v>
                </c:pt>
                <c:pt idx="116">
                  <c:v>30097.1436753245</c:v>
                </c:pt>
                <c:pt idx="117">
                  <c:v>27850.5454003907</c:v>
                </c:pt>
                <c:pt idx="118">
                  <c:v>26313.898033867001</c:v>
                </c:pt>
                <c:pt idx="119">
                  <c:v>25029.962940079298</c:v>
                </c:pt>
                <c:pt idx="120">
                  <c:v>25587.119490596899</c:v>
                </c:pt>
                <c:pt idx="121">
                  <c:v>26369.8082035794</c:v>
                </c:pt>
                <c:pt idx="122">
                  <c:v>641819.93097958795</c:v>
                </c:pt>
                <c:pt idx="123">
                  <c:v>407413.68567981501</c:v>
                </c:pt>
                <c:pt idx="124">
                  <c:v>262859.311074586</c:v>
                </c:pt>
                <c:pt idx="125">
                  <c:v>135660.11511076801</c:v>
                </c:pt>
                <c:pt idx="126">
                  <c:v>109862.061464415</c:v>
                </c:pt>
                <c:pt idx="127">
                  <c:v>93113.414812769202</c:v>
                </c:pt>
                <c:pt idx="128">
                  <c:v>78400.444522853693</c:v>
                </c:pt>
                <c:pt idx="129">
                  <c:v>46946.7289607977</c:v>
                </c:pt>
                <c:pt idx="130">
                  <c:v>47968.9812522008</c:v>
                </c:pt>
                <c:pt idx="131">
                  <c:v>43468.608560011897</c:v>
                </c:pt>
                <c:pt idx="132">
                  <c:v>41749.158642876697</c:v>
                </c:pt>
                <c:pt idx="133">
                  <c:v>45290.182439591299</c:v>
                </c:pt>
                <c:pt idx="134">
                  <c:v>45566.540715404903</c:v>
                </c:pt>
                <c:pt idx="135">
                  <c:v>134780.818838117</c:v>
                </c:pt>
                <c:pt idx="136">
                  <c:v>83483.015096751406</c:v>
                </c:pt>
                <c:pt idx="137">
                  <c:v>39578.800501990299</c:v>
                </c:pt>
                <c:pt idx="138">
                  <c:v>37417.239191863802</c:v>
                </c:pt>
                <c:pt idx="139">
                  <c:v>38954.848689729202</c:v>
                </c:pt>
                <c:pt idx="140">
                  <c:v>42762.502422084501</c:v>
                </c:pt>
                <c:pt idx="141">
                  <c:v>40531.800981792003</c:v>
                </c:pt>
                <c:pt idx="142">
                  <c:v>42053.459559379698</c:v>
                </c:pt>
                <c:pt idx="143">
                  <c:v>39716.701982017097</c:v>
                </c:pt>
                <c:pt idx="144">
                  <c:v>35391.366752670299</c:v>
                </c:pt>
                <c:pt idx="145">
                  <c:v>32645.363904687401</c:v>
                </c:pt>
                <c:pt idx="146">
                  <c:v>29025.297092750301</c:v>
                </c:pt>
                <c:pt idx="147">
                  <c:v>29880.021043229</c:v>
                </c:pt>
                <c:pt idx="148">
                  <c:v>34964.001481509898</c:v>
                </c:pt>
                <c:pt idx="149">
                  <c:v>37637.465123787602</c:v>
                </c:pt>
                <c:pt idx="150">
                  <c:v>358291.73137215403</c:v>
                </c:pt>
                <c:pt idx="151">
                  <c:v>180537.349351318</c:v>
                </c:pt>
                <c:pt idx="152">
                  <c:v>98292.665375348995</c:v>
                </c:pt>
                <c:pt idx="153">
                  <c:v>35510.610292442798</c:v>
                </c:pt>
                <c:pt idx="154">
                  <c:v>38243.494790934397</c:v>
                </c:pt>
                <c:pt idx="155">
                  <c:v>41630.437873060502</c:v>
                </c:pt>
                <c:pt idx="156">
                  <c:v>43908.347829277001</c:v>
                </c:pt>
                <c:pt idx="157">
                  <c:v>40882.996709020401</c:v>
                </c:pt>
                <c:pt idx="158">
                  <c:v>37748.9625876832</c:v>
                </c:pt>
                <c:pt idx="159">
                  <c:v>35611.0049750162</c:v>
                </c:pt>
                <c:pt idx="160">
                  <c:v>32875.350537149701</c:v>
                </c:pt>
                <c:pt idx="161">
                  <c:v>32472.2157919985</c:v>
                </c:pt>
                <c:pt idx="162">
                  <c:v>32079.579527957099</c:v>
                </c:pt>
                <c:pt idx="163">
                  <c:v>28265.686792299799</c:v>
                </c:pt>
                <c:pt idx="164">
                  <c:v>117696.851712</c:v>
                </c:pt>
                <c:pt idx="165">
                  <c:v>26094.9831821111</c:v>
                </c:pt>
                <c:pt idx="166">
                  <c:v>25891.291783605</c:v>
                </c:pt>
                <c:pt idx="167">
                  <c:v>25443.779742877199</c:v>
                </c:pt>
                <c:pt idx="168">
                  <c:v>26291.794825291399</c:v>
                </c:pt>
                <c:pt idx="169">
                  <c:v>28328.675652250899</c:v>
                </c:pt>
                <c:pt idx="170">
                  <c:v>25799.269681202499</c:v>
                </c:pt>
                <c:pt idx="171">
                  <c:v>23920.348463476199</c:v>
                </c:pt>
                <c:pt idx="172">
                  <c:v>27242.562164434701</c:v>
                </c:pt>
                <c:pt idx="173">
                  <c:v>199257.72736103699</c:v>
                </c:pt>
                <c:pt idx="174">
                  <c:v>111142.891827396</c:v>
                </c:pt>
                <c:pt idx="175">
                  <c:v>66915.565802836194</c:v>
                </c:pt>
                <c:pt idx="176">
                  <c:v>45135.155237630199</c:v>
                </c:pt>
                <c:pt idx="177">
                  <c:v>32638.5855594981</c:v>
                </c:pt>
                <c:pt idx="178">
                  <c:v>23202.022569586399</c:v>
                </c:pt>
                <c:pt idx="179">
                  <c:v>20118.6951893763</c:v>
                </c:pt>
                <c:pt idx="180">
                  <c:v>19465.5648961386</c:v>
                </c:pt>
                <c:pt idx="181">
                  <c:v>18866.588389347002</c:v>
                </c:pt>
                <c:pt idx="182">
                  <c:v>21640.450425663199</c:v>
                </c:pt>
                <c:pt idx="183">
                  <c:v>298411.843704</c:v>
                </c:pt>
              </c:numCache>
            </c:numRef>
          </c:val>
          <c:smooth val="0"/>
          <c:extLst>
            <c:ext xmlns:c16="http://schemas.microsoft.com/office/drawing/2014/chart" uri="{C3380CC4-5D6E-409C-BE32-E72D297353CC}">
              <c16:uniqueId val="{00000002-2153-4D07-AC93-0B8C16BEAE32}"/>
            </c:ext>
          </c:extLst>
        </c:ser>
        <c:dLbls>
          <c:showLegendKey val="0"/>
          <c:showVal val="0"/>
          <c:showCatName val="0"/>
          <c:showSerName val="0"/>
          <c:showPercent val="0"/>
          <c:showBubbleSize val="0"/>
        </c:dLbls>
        <c:marker val="1"/>
        <c:smooth val="0"/>
        <c:axId val="539061352"/>
        <c:axId val="539062008"/>
      </c:lineChart>
      <c:dateAx>
        <c:axId val="539061352"/>
        <c:scaling>
          <c:orientation val="minMax"/>
        </c:scaling>
        <c:delete val="0"/>
        <c:axPos val="b"/>
        <c:numFmt formatCode="General"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800" b="0" i="0" u="none" strike="noStrike" kern="1200" baseline="0">
                <a:solidFill>
                  <a:schemeClr val="lt1">
                    <a:lumMod val="85000"/>
                  </a:schemeClr>
                </a:solidFill>
                <a:latin typeface="+mn-lt"/>
                <a:ea typeface="+mn-ea"/>
                <a:cs typeface="+mn-cs"/>
              </a:defRPr>
            </a:pPr>
            <a:endParaRPr lang="en-US"/>
          </a:p>
        </c:txPr>
        <c:crossAx val="539062008"/>
        <c:crosses val="autoZero"/>
        <c:auto val="0"/>
        <c:lblOffset val="100"/>
        <c:baseTimeUnit val="days"/>
        <c:majorUnit val="1"/>
        <c:majorTimeUnit val="days"/>
        <c:minorUnit val="4"/>
      </c:dateAx>
      <c:valAx>
        <c:axId val="539062008"/>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Revenue (USD)</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9061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Papergames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2"/>
          <c:order val="2"/>
          <c:tx>
            <c:strRef>
              <c:f>'Iteration-4'!$AA$2</c:f>
              <c:strCache>
                <c:ptCount val="1"/>
                <c:pt idx="0">
                  <c:v>Error</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'Iteration-4'!$X$3:$X$186</c:f>
              <c:strCache>
                <c:ptCount val="184"/>
                <c:pt idx="0">
                  <c:v>05/01/2021</c:v>
                </c:pt>
                <c:pt idx="1">
                  <c:v>05/02/2021</c:v>
                </c:pt>
                <c:pt idx="2">
                  <c:v>05/03/2021</c:v>
                </c:pt>
                <c:pt idx="3">
                  <c:v>05/04/2021</c:v>
                </c:pt>
                <c:pt idx="4">
                  <c:v>05/05/2021</c:v>
                </c:pt>
                <c:pt idx="5">
                  <c:v>05/06/2021</c:v>
                </c:pt>
                <c:pt idx="6">
                  <c:v>05/07/2021</c:v>
                </c:pt>
                <c:pt idx="7">
                  <c:v>05/08/2021</c:v>
                </c:pt>
                <c:pt idx="8">
                  <c:v>05/09/2021</c:v>
                </c:pt>
                <c:pt idx="9">
                  <c:v>05/10/2021</c:v>
                </c:pt>
                <c:pt idx="10">
                  <c:v>05/11/2021</c:v>
                </c:pt>
                <c:pt idx="11">
                  <c:v>05/12/2021</c:v>
                </c:pt>
                <c:pt idx="12">
                  <c:v>05/13/2021</c:v>
                </c:pt>
                <c:pt idx="13">
                  <c:v>05/14/2021</c:v>
                </c:pt>
                <c:pt idx="14">
                  <c:v>05/15/2021</c:v>
                </c:pt>
                <c:pt idx="15">
                  <c:v>05/16/2021</c:v>
                </c:pt>
                <c:pt idx="16">
                  <c:v>05/17/2021</c:v>
                </c:pt>
                <c:pt idx="17">
                  <c:v>05/18/2021</c:v>
                </c:pt>
                <c:pt idx="18">
                  <c:v>05/19/2021</c:v>
                </c:pt>
                <c:pt idx="19">
                  <c:v>05/20/2021</c:v>
                </c:pt>
                <c:pt idx="20">
                  <c:v>05/21/2021</c:v>
                </c:pt>
                <c:pt idx="21">
                  <c:v>05/22/2021</c:v>
                </c:pt>
                <c:pt idx="22">
                  <c:v>05/23/2021</c:v>
                </c:pt>
                <c:pt idx="23">
                  <c:v>05/24/2021</c:v>
                </c:pt>
                <c:pt idx="24">
                  <c:v>05/25/2021</c:v>
                </c:pt>
                <c:pt idx="25">
                  <c:v>05/26/2021</c:v>
                </c:pt>
                <c:pt idx="26">
                  <c:v>05/27/2021</c:v>
                </c:pt>
                <c:pt idx="27">
                  <c:v>05/28/2021</c:v>
                </c:pt>
                <c:pt idx="28">
                  <c:v>05/29/2021</c:v>
                </c:pt>
                <c:pt idx="29">
                  <c:v>05/30/2021</c:v>
                </c:pt>
                <c:pt idx="30">
                  <c:v>05/31/2021</c:v>
                </c:pt>
                <c:pt idx="31">
                  <c:v>06/01/2021</c:v>
                </c:pt>
                <c:pt idx="32">
                  <c:v>06/02/2021</c:v>
                </c:pt>
                <c:pt idx="33">
                  <c:v>06/03/2021</c:v>
                </c:pt>
                <c:pt idx="34">
                  <c:v>06/04/2021</c:v>
                </c:pt>
                <c:pt idx="35">
                  <c:v>06/05/2021</c:v>
                </c:pt>
                <c:pt idx="36">
                  <c:v>06/06/2021</c:v>
                </c:pt>
                <c:pt idx="37">
                  <c:v>06/07/2021</c:v>
                </c:pt>
                <c:pt idx="38">
                  <c:v>06/08/2021</c:v>
                </c:pt>
                <c:pt idx="39">
                  <c:v>06/09/2021</c:v>
                </c:pt>
                <c:pt idx="40">
                  <c:v>06/10/2021</c:v>
                </c:pt>
                <c:pt idx="41">
                  <c:v>06/11/2021</c:v>
                </c:pt>
                <c:pt idx="42">
                  <c:v>06/12/2021</c:v>
                </c:pt>
                <c:pt idx="43">
                  <c:v>06/13/2021</c:v>
                </c:pt>
                <c:pt idx="44">
                  <c:v>06/14/2021</c:v>
                </c:pt>
                <c:pt idx="45">
                  <c:v>06/15/2021</c:v>
                </c:pt>
                <c:pt idx="46">
                  <c:v>06/16/2021</c:v>
                </c:pt>
                <c:pt idx="47">
                  <c:v>06/17/2021</c:v>
                </c:pt>
                <c:pt idx="48">
                  <c:v>06/18/2021</c:v>
                </c:pt>
                <c:pt idx="49">
                  <c:v>06/19/2021</c:v>
                </c:pt>
                <c:pt idx="50">
                  <c:v>06/20/2021</c:v>
                </c:pt>
                <c:pt idx="51">
                  <c:v>06/21/2021</c:v>
                </c:pt>
                <c:pt idx="52">
                  <c:v>06/22/2021</c:v>
                </c:pt>
                <c:pt idx="53">
                  <c:v>06/23/2021</c:v>
                </c:pt>
                <c:pt idx="54">
                  <c:v>06/24/2021</c:v>
                </c:pt>
                <c:pt idx="55">
                  <c:v>06/25/2021</c:v>
                </c:pt>
                <c:pt idx="56">
                  <c:v>06/26/2021</c:v>
                </c:pt>
                <c:pt idx="57">
                  <c:v>06/27/2021</c:v>
                </c:pt>
                <c:pt idx="58">
                  <c:v>06/28/2021</c:v>
                </c:pt>
                <c:pt idx="59">
                  <c:v>06/29/2021</c:v>
                </c:pt>
                <c:pt idx="60">
                  <c:v>06/30/2021</c:v>
                </c:pt>
                <c:pt idx="61">
                  <c:v>07/01/2021</c:v>
                </c:pt>
                <c:pt idx="62">
                  <c:v>07/02/2021</c:v>
                </c:pt>
                <c:pt idx="63">
                  <c:v>07/03/2021</c:v>
                </c:pt>
                <c:pt idx="64">
                  <c:v>07/04/2021</c:v>
                </c:pt>
                <c:pt idx="65">
                  <c:v>07/05/2021</c:v>
                </c:pt>
                <c:pt idx="66">
                  <c:v>07/06/2021</c:v>
                </c:pt>
                <c:pt idx="67">
                  <c:v>07/07/2021</c:v>
                </c:pt>
                <c:pt idx="68">
                  <c:v>07/08/2021</c:v>
                </c:pt>
                <c:pt idx="69">
                  <c:v>07/09/2021</c:v>
                </c:pt>
                <c:pt idx="70">
                  <c:v>07/10/2021</c:v>
                </c:pt>
                <c:pt idx="71">
                  <c:v>07/11/2021</c:v>
                </c:pt>
                <c:pt idx="72">
                  <c:v>07/12/2021</c:v>
                </c:pt>
                <c:pt idx="73">
                  <c:v>07/13/2021</c:v>
                </c:pt>
                <c:pt idx="74">
                  <c:v>07/14/2021</c:v>
                </c:pt>
                <c:pt idx="75">
                  <c:v>07/15/2021</c:v>
                </c:pt>
                <c:pt idx="76">
                  <c:v>07/16/2021</c:v>
                </c:pt>
                <c:pt idx="77">
                  <c:v>07/17/2021</c:v>
                </c:pt>
                <c:pt idx="78">
                  <c:v>07/18/2021</c:v>
                </c:pt>
                <c:pt idx="79">
                  <c:v>07/19/2021</c:v>
                </c:pt>
                <c:pt idx="80">
                  <c:v>07/20/2021</c:v>
                </c:pt>
                <c:pt idx="81">
                  <c:v>07/21/2021</c:v>
                </c:pt>
                <c:pt idx="82">
                  <c:v>07/22/2021</c:v>
                </c:pt>
                <c:pt idx="83">
                  <c:v>07/23/2021</c:v>
                </c:pt>
                <c:pt idx="84">
                  <c:v>07/24/2021</c:v>
                </c:pt>
                <c:pt idx="85">
                  <c:v>07/25/2021</c:v>
                </c:pt>
                <c:pt idx="86">
                  <c:v>07/26/2021</c:v>
                </c:pt>
                <c:pt idx="87">
                  <c:v>07/27/2021</c:v>
                </c:pt>
                <c:pt idx="88">
                  <c:v>07/28/2021</c:v>
                </c:pt>
                <c:pt idx="89">
                  <c:v>07/29/2021</c:v>
                </c:pt>
                <c:pt idx="90">
                  <c:v>07/30/2021</c:v>
                </c:pt>
                <c:pt idx="91">
                  <c:v>07/31/2021</c:v>
                </c:pt>
                <c:pt idx="92">
                  <c:v>08/01/2021</c:v>
                </c:pt>
                <c:pt idx="93">
                  <c:v>08/02/2021</c:v>
                </c:pt>
                <c:pt idx="94">
                  <c:v>08/03/2021</c:v>
                </c:pt>
                <c:pt idx="95">
                  <c:v>08/04/2021</c:v>
                </c:pt>
                <c:pt idx="96">
                  <c:v>08/05/2021</c:v>
                </c:pt>
                <c:pt idx="97">
                  <c:v>08/06/2021</c:v>
                </c:pt>
                <c:pt idx="98">
                  <c:v>08/07/2021</c:v>
                </c:pt>
                <c:pt idx="99">
                  <c:v>08/08/2021</c:v>
                </c:pt>
                <c:pt idx="100">
                  <c:v>08/09/2021</c:v>
                </c:pt>
                <c:pt idx="101">
                  <c:v>08/10/2021</c:v>
                </c:pt>
                <c:pt idx="102">
                  <c:v>08/11/2021</c:v>
                </c:pt>
                <c:pt idx="103">
                  <c:v>08/12/2021</c:v>
                </c:pt>
                <c:pt idx="104">
                  <c:v>08/13/2021</c:v>
                </c:pt>
                <c:pt idx="105">
                  <c:v>08/14/2021</c:v>
                </c:pt>
                <c:pt idx="106">
                  <c:v>08/15/2021</c:v>
                </c:pt>
                <c:pt idx="107">
                  <c:v>08/16/2021</c:v>
                </c:pt>
                <c:pt idx="108">
                  <c:v>08/17/2021</c:v>
                </c:pt>
                <c:pt idx="109">
                  <c:v>08/18/2021</c:v>
                </c:pt>
                <c:pt idx="110">
                  <c:v>08/19/2021</c:v>
                </c:pt>
                <c:pt idx="111">
                  <c:v>08/20/2021</c:v>
                </c:pt>
                <c:pt idx="112">
                  <c:v>08/21/2021</c:v>
                </c:pt>
                <c:pt idx="113">
                  <c:v>08/22/2021</c:v>
                </c:pt>
                <c:pt idx="114">
                  <c:v>08/23/2021</c:v>
                </c:pt>
                <c:pt idx="115">
                  <c:v>08/24/2021</c:v>
                </c:pt>
                <c:pt idx="116">
                  <c:v>08/25/2021</c:v>
                </c:pt>
                <c:pt idx="117">
                  <c:v>08/26/2021</c:v>
                </c:pt>
                <c:pt idx="118">
                  <c:v>08/27/2021</c:v>
                </c:pt>
                <c:pt idx="119">
                  <c:v>08/28/2021</c:v>
                </c:pt>
                <c:pt idx="120">
                  <c:v>08/29/2021</c:v>
                </c:pt>
                <c:pt idx="121">
                  <c:v>08/30/2021</c:v>
                </c:pt>
                <c:pt idx="122">
                  <c:v>08/31/2021</c:v>
                </c:pt>
                <c:pt idx="123">
                  <c:v>09/01/2021</c:v>
                </c:pt>
                <c:pt idx="124">
                  <c:v>09/02/2021</c:v>
                </c:pt>
                <c:pt idx="125">
                  <c:v>09/03/2021</c:v>
                </c:pt>
                <c:pt idx="126">
                  <c:v>09/04/2021</c:v>
                </c:pt>
                <c:pt idx="127">
                  <c:v>09/05/2021</c:v>
                </c:pt>
                <c:pt idx="128">
                  <c:v>09/06/2021</c:v>
                </c:pt>
                <c:pt idx="129">
                  <c:v>09/07/2021</c:v>
                </c:pt>
                <c:pt idx="130">
                  <c:v>09/08/2021</c:v>
                </c:pt>
                <c:pt idx="131">
                  <c:v>09/09/2021</c:v>
                </c:pt>
                <c:pt idx="132">
                  <c:v>09/10/2021</c:v>
                </c:pt>
                <c:pt idx="133">
                  <c:v>09/11/2021</c:v>
                </c:pt>
                <c:pt idx="134">
                  <c:v>09/12/2021</c:v>
                </c:pt>
                <c:pt idx="135">
                  <c:v>09/13/2021</c:v>
                </c:pt>
                <c:pt idx="136">
                  <c:v>09/14/2021</c:v>
                </c:pt>
                <c:pt idx="137">
                  <c:v>09/15/2021</c:v>
                </c:pt>
                <c:pt idx="138">
                  <c:v>09/16/2021</c:v>
                </c:pt>
                <c:pt idx="139">
                  <c:v>09/17/2021</c:v>
                </c:pt>
                <c:pt idx="140">
                  <c:v>09/18/2021</c:v>
                </c:pt>
                <c:pt idx="141">
                  <c:v>09/19/2021</c:v>
                </c:pt>
                <c:pt idx="142">
                  <c:v>09/20/2021</c:v>
                </c:pt>
                <c:pt idx="143">
                  <c:v>09/21/2021</c:v>
                </c:pt>
                <c:pt idx="144">
                  <c:v>09/22/2021</c:v>
                </c:pt>
                <c:pt idx="145">
                  <c:v>09/23/2021</c:v>
                </c:pt>
                <c:pt idx="146">
                  <c:v>09/24/2021</c:v>
                </c:pt>
                <c:pt idx="147">
                  <c:v>09/25/2021</c:v>
                </c:pt>
                <c:pt idx="148">
                  <c:v>09/26/2021</c:v>
                </c:pt>
                <c:pt idx="149">
                  <c:v>09/27/2021</c:v>
                </c:pt>
                <c:pt idx="150">
                  <c:v>09/28/2021</c:v>
                </c:pt>
                <c:pt idx="151">
                  <c:v>09/29/2021</c:v>
                </c:pt>
                <c:pt idx="152">
                  <c:v>09/30/2021</c:v>
                </c:pt>
                <c:pt idx="153">
                  <c:v>10/01/2021</c:v>
                </c:pt>
                <c:pt idx="154">
                  <c:v>10/02/2021</c:v>
                </c:pt>
                <c:pt idx="155">
                  <c:v>10/03/2021</c:v>
                </c:pt>
                <c:pt idx="156">
                  <c:v>10/04/2021</c:v>
                </c:pt>
                <c:pt idx="157">
                  <c:v>10/05/2021</c:v>
                </c:pt>
                <c:pt idx="158">
                  <c:v>10/06/2021</c:v>
                </c:pt>
                <c:pt idx="159">
                  <c:v>10/07/2021</c:v>
                </c:pt>
                <c:pt idx="160">
                  <c:v>10/08/2021</c:v>
                </c:pt>
                <c:pt idx="161">
                  <c:v>10/09/2021</c:v>
                </c:pt>
                <c:pt idx="162">
                  <c:v>10/10/2021</c:v>
                </c:pt>
                <c:pt idx="163">
                  <c:v>10/11/2021</c:v>
                </c:pt>
                <c:pt idx="164">
                  <c:v>10/12/2021</c:v>
                </c:pt>
                <c:pt idx="165">
                  <c:v>10/13/2021</c:v>
                </c:pt>
                <c:pt idx="166">
                  <c:v>10/14/2021</c:v>
                </c:pt>
                <c:pt idx="167">
                  <c:v>10/15/2021</c:v>
                </c:pt>
                <c:pt idx="168">
                  <c:v>10/16/2021</c:v>
                </c:pt>
                <c:pt idx="169">
                  <c:v>10/17/2021</c:v>
                </c:pt>
                <c:pt idx="170">
                  <c:v>10/18/2021</c:v>
                </c:pt>
                <c:pt idx="171">
                  <c:v>10/19/2021</c:v>
                </c:pt>
                <c:pt idx="172">
                  <c:v>10/20/2021</c:v>
                </c:pt>
                <c:pt idx="173">
                  <c:v>10/21/2021</c:v>
                </c:pt>
                <c:pt idx="174">
                  <c:v>10/22/2021</c:v>
                </c:pt>
                <c:pt idx="175">
                  <c:v>10/23/2021</c:v>
                </c:pt>
                <c:pt idx="176">
                  <c:v>10/24/2021</c:v>
                </c:pt>
                <c:pt idx="177">
                  <c:v>10/25/2021</c:v>
                </c:pt>
                <c:pt idx="178">
                  <c:v>10/26/2021</c:v>
                </c:pt>
                <c:pt idx="179">
                  <c:v>10/27/2021</c:v>
                </c:pt>
                <c:pt idx="180">
                  <c:v>10/28/2021</c:v>
                </c:pt>
                <c:pt idx="181">
                  <c:v>10/29/2021</c:v>
                </c:pt>
                <c:pt idx="182">
                  <c:v>10/30/2021</c:v>
                </c:pt>
                <c:pt idx="183">
                  <c:v>10/31/2021</c:v>
                </c:pt>
              </c:strCache>
            </c:strRef>
          </c:cat>
          <c:val>
            <c:numRef>
              <c:f>'Iteration-4'!$AA$3:$AA$186</c:f>
              <c:numCache>
                <c:formatCode>_(* #,##0_);_(* \(#,##0\);_(* "-"??_);_(@_)</c:formatCode>
                <c:ptCount val="184"/>
                <c:pt idx="0">
                  <c:v>17437.129131241993</c:v>
                </c:pt>
                <c:pt idx="1">
                  <c:v>-31772.520814874006</c:v>
                </c:pt>
                <c:pt idx="2">
                  <c:v>31412.822905285495</c:v>
                </c:pt>
                <c:pt idx="3">
                  <c:v>14373.149496480801</c:v>
                </c:pt>
                <c:pt idx="4">
                  <c:v>34804.2712476616</c:v>
                </c:pt>
                <c:pt idx="5">
                  <c:v>12799.423773599803</c:v>
                </c:pt>
                <c:pt idx="6">
                  <c:v>10921.636510184595</c:v>
                </c:pt>
                <c:pt idx="7">
                  <c:v>17150.012279653201</c:v>
                </c:pt>
                <c:pt idx="8">
                  <c:v>15638.889664120703</c:v>
                </c:pt>
                <c:pt idx="9">
                  <c:v>27902.912666669097</c:v>
                </c:pt>
                <c:pt idx="10">
                  <c:v>41498.948487588001</c:v>
                </c:pt>
                <c:pt idx="11">
                  <c:v>-1386.8698150946002</c:v>
                </c:pt>
                <c:pt idx="12">
                  <c:v>-2763.9321011944012</c:v>
                </c:pt>
                <c:pt idx="13">
                  <c:v>608.2715959654015</c:v>
                </c:pt>
                <c:pt idx="14">
                  <c:v>27408.815165242497</c:v>
                </c:pt>
                <c:pt idx="15">
                  <c:v>-10163.038255421103</c:v>
                </c:pt>
                <c:pt idx="16">
                  <c:v>-17707.390279908504</c:v>
                </c:pt>
                <c:pt idx="17">
                  <c:v>0</c:v>
                </c:pt>
                <c:pt idx="18">
                  <c:v>30190.683651213505</c:v>
                </c:pt>
                <c:pt idx="19">
                  <c:v>14556.711103493806</c:v>
                </c:pt>
                <c:pt idx="20">
                  <c:v>14444.351808187501</c:v>
                </c:pt>
                <c:pt idx="21">
                  <c:v>15980.943734148095</c:v>
                </c:pt>
                <c:pt idx="22">
                  <c:v>9742.304670572601</c:v>
                </c:pt>
                <c:pt idx="23">
                  <c:v>9584.851007276804</c:v>
                </c:pt>
                <c:pt idx="24">
                  <c:v>51886.584359339904</c:v>
                </c:pt>
                <c:pt idx="25">
                  <c:v>598.62597132540031</c:v>
                </c:pt>
                <c:pt idx="26">
                  <c:v>-1758.848946266502</c:v>
                </c:pt>
                <c:pt idx="27">
                  <c:v>603.03656864929872</c:v>
                </c:pt>
                <c:pt idx="28">
                  <c:v>-9425.2050593187014</c:v>
                </c:pt>
                <c:pt idx="29">
                  <c:v>-19403.310928820101</c:v>
                </c:pt>
                <c:pt idx="30">
                  <c:v>-41536.950587583007</c:v>
                </c:pt>
                <c:pt idx="31">
                  <c:v>83645.14670581196</c:v>
                </c:pt>
                <c:pt idx="32">
                  <c:v>95408.433439450411</c:v>
                </c:pt>
                <c:pt idx="33">
                  <c:v>34368.434257890607</c:v>
                </c:pt>
                <c:pt idx="34">
                  <c:v>8686.8795041755948</c:v>
                </c:pt>
                <c:pt idx="35">
                  <c:v>14594.148207042395</c:v>
                </c:pt>
                <c:pt idx="36">
                  <c:v>4751.2693571253913</c:v>
                </c:pt>
                <c:pt idx="37">
                  <c:v>5576.9550489296962</c:v>
                </c:pt>
                <c:pt idx="38">
                  <c:v>9521.1977432345957</c:v>
                </c:pt>
                <c:pt idx="39">
                  <c:v>11908.873554554601</c:v>
                </c:pt>
                <c:pt idx="40">
                  <c:v>26797.846302044702</c:v>
                </c:pt>
                <c:pt idx="41">
                  <c:v>39158.683709639598</c:v>
                </c:pt>
                <c:pt idx="42">
                  <c:v>64738.393029501196</c:v>
                </c:pt>
                <c:pt idx="43">
                  <c:v>-21384.710723210002</c:v>
                </c:pt>
                <c:pt idx="44">
                  <c:v>1937.4472037747983</c:v>
                </c:pt>
                <c:pt idx="45">
                  <c:v>-266.78101887099911</c:v>
                </c:pt>
                <c:pt idx="46">
                  <c:v>-8870.8013191614991</c:v>
                </c:pt>
                <c:pt idx="47">
                  <c:v>-17421.169600277404</c:v>
                </c:pt>
                <c:pt idx="48">
                  <c:v>-18271.245372367801</c:v>
                </c:pt>
                <c:pt idx="49">
                  <c:v>0</c:v>
                </c:pt>
                <c:pt idx="50">
                  <c:v>12578.526308255001</c:v>
                </c:pt>
                <c:pt idx="51">
                  <c:v>54753.308794481098</c:v>
                </c:pt>
                <c:pt idx="52">
                  <c:v>3511.9739358830993</c:v>
                </c:pt>
                <c:pt idx="53">
                  <c:v>-1085.4214910852024</c:v>
                </c:pt>
                <c:pt idx="54">
                  <c:v>1100.0002937946992</c:v>
                </c:pt>
                <c:pt idx="55">
                  <c:v>-1091.2370398945022</c:v>
                </c:pt>
                <c:pt idx="56">
                  <c:v>-12217.192436917601</c:v>
                </c:pt>
                <c:pt idx="57">
                  <c:v>-16854.659522059399</c:v>
                </c:pt>
                <c:pt idx="58">
                  <c:v>-12326.962429154304</c:v>
                </c:pt>
                <c:pt idx="59">
                  <c:v>-17676.479709654901</c:v>
                </c:pt>
                <c:pt idx="60">
                  <c:v>105314.08430233521</c:v>
                </c:pt>
                <c:pt idx="61">
                  <c:v>0</c:v>
                </c:pt>
                <c:pt idx="62">
                  <c:v>-8558.1655580798106</c:v>
                </c:pt>
                <c:pt idx="63">
                  <c:v>8879.3429456268932</c:v>
                </c:pt>
                <c:pt idx="64">
                  <c:v>13485.519426981497</c:v>
                </c:pt>
                <c:pt idx="65">
                  <c:v>20345.9194977031</c:v>
                </c:pt>
                <c:pt idx="66">
                  <c:v>23196.218351469299</c:v>
                </c:pt>
                <c:pt idx="67">
                  <c:v>-10741.1647581529</c:v>
                </c:pt>
                <c:pt idx="68">
                  <c:v>-9094.0872314166991</c:v>
                </c:pt>
                <c:pt idx="69">
                  <c:v>-9439.3089693954025</c:v>
                </c:pt>
                <c:pt idx="70">
                  <c:v>-13030.731115150902</c:v>
                </c:pt>
                <c:pt idx="71">
                  <c:v>17764.267972862988</c:v>
                </c:pt>
                <c:pt idx="72">
                  <c:v>-38060.116803624012</c:v>
                </c:pt>
                <c:pt idx="73">
                  <c:v>-13854.776997991001</c:v>
                </c:pt>
                <c:pt idx="74">
                  <c:v>13001.405071225901</c:v>
                </c:pt>
                <c:pt idx="75">
                  <c:v>13986.5918351783</c:v>
                </c:pt>
                <c:pt idx="76">
                  <c:v>15709.316535746399</c:v>
                </c:pt>
                <c:pt idx="77">
                  <c:v>24789.162616987196</c:v>
                </c:pt>
                <c:pt idx="78">
                  <c:v>-13679.2367308431</c:v>
                </c:pt>
                <c:pt idx="79">
                  <c:v>-12445.7935773275</c:v>
                </c:pt>
                <c:pt idx="80">
                  <c:v>-12501.850609519699</c:v>
                </c:pt>
                <c:pt idx="81">
                  <c:v>-9970.0463355489992</c:v>
                </c:pt>
                <c:pt idx="82">
                  <c:v>12689.258506640967</c:v>
                </c:pt>
                <c:pt idx="83">
                  <c:v>-38662.340809736983</c:v>
                </c:pt>
                <c:pt idx="84">
                  <c:v>18328.473190259101</c:v>
                </c:pt>
                <c:pt idx="85">
                  <c:v>31372.124349376903</c:v>
                </c:pt>
                <c:pt idx="86">
                  <c:v>17052.599645001796</c:v>
                </c:pt>
                <c:pt idx="87">
                  <c:v>9360.4757267500027</c:v>
                </c:pt>
                <c:pt idx="88">
                  <c:v>11475.234783712498</c:v>
                </c:pt>
                <c:pt idx="89">
                  <c:v>7088.2493840301977</c:v>
                </c:pt>
                <c:pt idx="90">
                  <c:v>7955.3413892317985</c:v>
                </c:pt>
                <c:pt idx="91">
                  <c:v>10092.115512094002</c:v>
                </c:pt>
                <c:pt idx="92">
                  <c:v>83405.542773395791</c:v>
                </c:pt>
                <c:pt idx="93">
                  <c:v>-9148.1060412944971</c:v>
                </c:pt>
                <c:pt idx="94">
                  <c:v>-10093.887605727399</c:v>
                </c:pt>
                <c:pt idx="95">
                  <c:v>-10611.178785578799</c:v>
                </c:pt>
                <c:pt idx="96">
                  <c:v>-14440.0479511009</c:v>
                </c:pt>
                <c:pt idx="97">
                  <c:v>-15186.550134130899</c:v>
                </c:pt>
                <c:pt idx="98">
                  <c:v>0</c:v>
                </c:pt>
                <c:pt idx="99">
                  <c:v>50600.6719500943</c:v>
                </c:pt>
                <c:pt idx="100">
                  <c:v>20732.973670551306</c:v>
                </c:pt>
                <c:pt idx="101">
                  <c:v>17777.857663885901</c:v>
                </c:pt>
                <c:pt idx="102">
                  <c:v>9918.023110972601</c:v>
                </c:pt>
                <c:pt idx="103">
                  <c:v>5219.5445920626007</c:v>
                </c:pt>
                <c:pt idx="104">
                  <c:v>36768.848736024105</c:v>
                </c:pt>
                <c:pt idx="105">
                  <c:v>36342.491796752198</c:v>
                </c:pt>
                <c:pt idx="106">
                  <c:v>-10927.421882212202</c:v>
                </c:pt>
                <c:pt idx="107">
                  <c:v>-13976.415604610997</c:v>
                </c:pt>
                <c:pt idx="108">
                  <c:v>-19564.158625808603</c:v>
                </c:pt>
                <c:pt idx="109">
                  <c:v>-26284.3647817686</c:v>
                </c:pt>
                <c:pt idx="110">
                  <c:v>-21918.118077438699</c:v>
                </c:pt>
                <c:pt idx="111">
                  <c:v>14728.134711238003</c:v>
                </c:pt>
                <c:pt idx="112">
                  <c:v>-32778.066600211801</c:v>
                </c:pt>
                <c:pt idx="113">
                  <c:v>6663.7208763779054</c:v>
                </c:pt>
                <c:pt idx="114">
                  <c:v>726.10794342539884</c:v>
                </c:pt>
                <c:pt idx="115">
                  <c:v>-4027.624935571901</c:v>
                </c:pt>
                <c:pt idx="116">
                  <c:v>2619.3883734090014</c:v>
                </c:pt>
                <c:pt idx="117">
                  <c:v>4346.5626369733</c:v>
                </c:pt>
                <c:pt idx="118">
                  <c:v>-21450.227297169102</c:v>
                </c:pt>
                <c:pt idx="119">
                  <c:v>-22499.611736342798</c:v>
                </c:pt>
                <c:pt idx="120">
                  <c:v>-24367.1717032286</c:v>
                </c:pt>
                <c:pt idx="121">
                  <c:v>-10440.884853242198</c:v>
                </c:pt>
                <c:pt idx="122">
                  <c:v>26353.967662016046</c:v>
                </c:pt>
                <c:pt idx="123">
                  <c:v>16565.800337699999</c:v>
                </c:pt>
                <c:pt idx="124">
                  <c:v>-98949.898786394042</c:v>
                </c:pt>
                <c:pt idx="125">
                  <c:v>-11743.510960101994</c:v>
                </c:pt>
                <c:pt idx="126">
                  <c:v>16057.40189396299</c:v>
                </c:pt>
                <c:pt idx="127">
                  <c:v>4859.6243212793051</c:v>
                </c:pt>
                <c:pt idx="128">
                  <c:v>-3996.2832330350939</c:v>
                </c:pt>
                <c:pt idx="129">
                  <c:v>14657.018267386593</c:v>
                </c:pt>
                <c:pt idx="130">
                  <c:v>22040.3168900581</c:v>
                </c:pt>
                <c:pt idx="131">
                  <c:v>56259.148473012297</c:v>
                </c:pt>
                <c:pt idx="132">
                  <c:v>-43081.411831872902</c:v>
                </c:pt>
                <c:pt idx="133">
                  <c:v>-38641.473168649201</c:v>
                </c:pt>
                <c:pt idx="134">
                  <c:v>-38354.840330214101</c:v>
                </c:pt>
                <c:pt idx="135">
                  <c:v>19446.651243950007</c:v>
                </c:pt>
                <c:pt idx="136">
                  <c:v>-43279.318265529597</c:v>
                </c:pt>
                <c:pt idx="137">
                  <c:v>-19722.857300337797</c:v>
                </c:pt>
                <c:pt idx="138">
                  <c:v>-22642.997481450198</c:v>
                </c:pt>
                <c:pt idx="139">
                  <c:v>-30643.072656464796</c:v>
                </c:pt>
                <c:pt idx="140">
                  <c:v>-35671.972561024799</c:v>
                </c:pt>
                <c:pt idx="141">
                  <c:v>-32872.647500458494</c:v>
                </c:pt>
                <c:pt idx="142">
                  <c:v>-52084.652128514099</c:v>
                </c:pt>
                <c:pt idx="143">
                  <c:v>-50756.732477608995</c:v>
                </c:pt>
                <c:pt idx="144">
                  <c:v>8185.2403121634998</c:v>
                </c:pt>
                <c:pt idx="145">
                  <c:v>-16666.024122454</c:v>
                </c:pt>
                <c:pt idx="146">
                  <c:v>-21174.117441625596</c:v>
                </c:pt>
                <c:pt idx="147">
                  <c:v>-22277.495739032503</c:v>
                </c:pt>
                <c:pt idx="148">
                  <c:v>-34782.096787649309</c:v>
                </c:pt>
                <c:pt idx="149">
                  <c:v>-38030.810656709305</c:v>
                </c:pt>
                <c:pt idx="150">
                  <c:v>40835.965725462011</c:v>
                </c:pt>
                <c:pt idx="151">
                  <c:v>-73616.116544827993</c:v>
                </c:pt>
                <c:pt idx="152">
                  <c:v>-38426.181952514002</c:v>
                </c:pt>
                <c:pt idx="153">
                  <c:v>103167.01947068091</c:v>
                </c:pt>
                <c:pt idx="154">
                  <c:v>29342.568299157698</c:v>
                </c:pt>
                <c:pt idx="155">
                  <c:v>2575.355634710897</c:v>
                </c:pt>
                <c:pt idx="156">
                  <c:v>-17605.864392883195</c:v>
                </c:pt>
                <c:pt idx="157">
                  <c:v>-16933.7196439365</c:v>
                </c:pt>
                <c:pt idx="158">
                  <c:v>-13479.778416600202</c:v>
                </c:pt>
                <c:pt idx="159">
                  <c:v>-14302.758871778398</c:v>
                </c:pt>
                <c:pt idx="160">
                  <c:v>-13721.4165963614</c:v>
                </c:pt>
                <c:pt idx="161">
                  <c:v>-1487.5767885000023</c:v>
                </c:pt>
                <c:pt idx="162">
                  <c:v>-34842.263362431302</c:v>
                </c:pt>
                <c:pt idx="163">
                  <c:v>-26742.721212126402</c:v>
                </c:pt>
                <c:pt idx="164">
                  <c:v>0</c:v>
                </c:pt>
                <c:pt idx="165">
                  <c:v>363.66546611679951</c:v>
                </c:pt>
                <c:pt idx="166">
                  <c:v>1706.703427141998</c:v>
                </c:pt>
                <c:pt idx="167">
                  <c:v>-6464.1584405643953</c:v>
                </c:pt>
                <c:pt idx="168">
                  <c:v>-5220.6222668476039</c:v>
                </c:pt>
                <c:pt idx="169">
                  <c:v>-15588.907781429596</c:v>
                </c:pt>
                <c:pt idx="170">
                  <c:v>-28685.146527884703</c:v>
                </c:pt>
                <c:pt idx="171">
                  <c:v>-32631.345666773799</c:v>
                </c:pt>
                <c:pt idx="172">
                  <c:v>-36155.178528687597</c:v>
                </c:pt>
                <c:pt idx="173">
                  <c:v>26293.338275296992</c:v>
                </c:pt>
                <c:pt idx="174">
                  <c:v>-44125.208874574004</c:v>
                </c:pt>
                <c:pt idx="175">
                  <c:v>-7119.5093175090005</c:v>
                </c:pt>
                <c:pt idx="176">
                  <c:v>-11336.088497303797</c:v>
                </c:pt>
                <c:pt idx="177">
                  <c:v>-11515.930745661397</c:v>
                </c:pt>
                <c:pt idx="178">
                  <c:v>-17792.841648588001</c:v>
                </c:pt>
                <c:pt idx="179">
                  <c:v>-6826.0260620006993</c:v>
                </c:pt>
                <c:pt idx="180">
                  <c:v>-29933.084478717701</c:v>
                </c:pt>
                <c:pt idx="181">
                  <c:v>-23467.120334773703</c:v>
                </c:pt>
                <c:pt idx="182">
                  <c:v>-28499.284826203002</c:v>
                </c:pt>
                <c:pt idx="183">
                  <c:v>0</c:v>
                </c:pt>
              </c:numCache>
            </c:numRef>
          </c:val>
          <c:extLst>
            <c:ext xmlns:c16="http://schemas.microsoft.com/office/drawing/2014/chart" uri="{C3380CC4-5D6E-409C-BE32-E72D297353CC}">
              <c16:uniqueId val="{00000000-5F96-4B31-903A-C2CC8C53E5C2}"/>
            </c:ext>
          </c:extLst>
        </c:ser>
        <c:dLbls>
          <c:showLegendKey val="0"/>
          <c:showVal val="0"/>
          <c:showCatName val="0"/>
          <c:showSerName val="0"/>
          <c:showPercent val="0"/>
          <c:showBubbleSize val="0"/>
        </c:dLbls>
        <c:gapWidth val="150"/>
        <c:axId val="539061352"/>
        <c:axId val="539062008"/>
      </c:barChart>
      <c:lineChart>
        <c:grouping val="standard"/>
        <c:varyColors val="0"/>
        <c:ser>
          <c:idx val="0"/>
          <c:order val="0"/>
          <c:tx>
            <c:strRef>
              <c:f>'Iteration-4'!$Y$2</c:f>
              <c:strCache>
                <c:ptCount val="1"/>
                <c:pt idx="0">
                  <c:v>Actual</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'Iteration-4'!$X$3:$X$186</c:f>
              <c:strCache>
                <c:ptCount val="184"/>
                <c:pt idx="0">
                  <c:v>05/01/2021</c:v>
                </c:pt>
                <c:pt idx="1">
                  <c:v>05/02/2021</c:v>
                </c:pt>
                <c:pt idx="2">
                  <c:v>05/03/2021</c:v>
                </c:pt>
                <c:pt idx="3">
                  <c:v>05/04/2021</c:v>
                </c:pt>
                <c:pt idx="4">
                  <c:v>05/05/2021</c:v>
                </c:pt>
                <c:pt idx="5">
                  <c:v>05/06/2021</c:v>
                </c:pt>
                <c:pt idx="6">
                  <c:v>05/07/2021</c:v>
                </c:pt>
                <c:pt idx="7">
                  <c:v>05/08/2021</c:v>
                </c:pt>
                <c:pt idx="8">
                  <c:v>05/09/2021</c:v>
                </c:pt>
                <c:pt idx="9">
                  <c:v>05/10/2021</c:v>
                </c:pt>
                <c:pt idx="10">
                  <c:v>05/11/2021</c:v>
                </c:pt>
                <c:pt idx="11">
                  <c:v>05/12/2021</c:v>
                </c:pt>
                <c:pt idx="12">
                  <c:v>05/13/2021</c:v>
                </c:pt>
                <c:pt idx="13">
                  <c:v>05/14/2021</c:v>
                </c:pt>
                <c:pt idx="14">
                  <c:v>05/15/2021</c:v>
                </c:pt>
                <c:pt idx="15">
                  <c:v>05/16/2021</c:v>
                </c:pt>
                <c:pt idx="16">
                  <c:v>05/17/2021</c:v>
                </c:pt>
                <c:pt idx="17">
                  <c:v>05/18/2021</c:v>
                </c:pt>
                <c:pt idx="18">
                  <c:v>05/19/2021</c:v>
                </c:pt>
                <c:pt idx="19">
                  <c:v>05/20/2021</c:v>
                </c:pt>
                <c:pt idx="20">
                  <c:v>05/21/2021</c:v>
                </c:pt>
                <c:pt idx="21">
                  <c:v>05/22/2021</c:v>
                </c:pt>
                <c:pt idx="22">
                  <c:v>05/23/2021</c:v>
                </c:pt>
                <c:pt idx="23">
                  <c:v>05/24/2021</c:v>
                </c:pt>
                <c:pt idx="24">
                  <c:v>05/25/2021</c:v>
                </c:pt>
                <c:pt idx="25">
                  <c:v>05/26/2021</c:v>
                </c:pt>
                <c:pt idx="26">
                  <c:v>05/27/2021</c:v>
                </c:pt>
                <c:pt idx="27">
                  <c:v>05/28/2021</c:v>
                </c:pt>
                <c:pt idx="28">
                  <c:v>05/29/2021</c:v>
                </c:pt>
                <c:pt idx="29">
                  <c:v>05/30/2021</c:v>
                </c:pt>
                <c:pt idx="30">
                  <c:v>05/31/2021</c:v>
                </c:pt>
                <c:pt idx="31">
                  <c:v>06/01/2021</c:v>
                </c:pt>
                <c:pt idx="32">
                  <c:v>06/02/2021</c:v>
                </c:pt>
                <c:pt idx="33">
                  <c:v>06/03/2021</c:v>
                </c:pt>
                <c:pt idx="34">
                  <c:v>06/04/2021</c:v>
                </c:pt>
                <c:pt idx="35">
                  <c:v>06/05/2021</c:v>
                </c:pt>
                <c:pt idx="36">
                  <c:v>06/06/2021</c:v>
                </c:pt>
                <c:pt idx="37">
                  <c:v>06/07/2021</c:v>
                </c:pt>
                <c:pt idx="38">
                  <c:v>06/08/2021</c:v>
                </c:pt>
                <c:pt idx="39">
                  <c:v>06/09/2021</c:v>
                </c:pt>
                <c:pt idx="40">
                  <c:v>06/10/2021</c:v>
                </c:pt>
                <c:pt idx="41">
                  <c:v>06/11/2021</c:v>
                </c:pt>
                <c:pt idx="42">
                  <c:v>06/12/2021</c:v>
                </c:pt>
                <c:pt idx="43">
                  <c:v>06/13/2021</c:v>
                </c:pt>
                <c:pt idx="44">
                  <c:v>06/14/2021</c:v>
                </c:pt>
                <c:pt idx="45">
                  <c:v>06/15/2021</c:v>
                </c:pt>
                <c:pt idx="46">
                  <c:v>06/16/2021</c:v>
                </c:pt>
                <c:pt idx="47">
                  <c:v>06/17/2021</c:v>
                </c:pt>
                <c:pt idx="48">
                  <c:v>06/18/2021</c:v>
                </c:pt>
                <c:pt idx="49">
                  <c:v>06/19/2021</c:v>
                </c:pt>
                <c:pt idx="50">
                  <c:v>06/20/2021</c:v>
                </c:pt>
                <c:pt idx="51">
                  <c:v>06/21/2021</c:v>
                </c:pt>
                <c:pt idx="52">
                  <c:v>06/22/2021</c:v>
                </c:pt>
                <c:pt idx="53">
                  <c:v>06/23/2021</c:v>
                </c:pt>
                <c:pt idx="54">
                  <c:v>06/24/2021</c:v>
                </c:pt>
                <c:pt idx="55">
                  <c:v>06/25/2021</c:v>
                </c:pt>
                <c:pt idx="56">
                  <c:v>06/26/2021</c:v>
                </c:pt>
                <c:pt idx="57">
                  <c:v>06/27/2021</c:v>
                </c:pt>
                <c:pt idx="58">
                  <c:v>06/28/2021</c:v>
                </c:pt>
                <c:pt idx="59">
                  <c:v>06/29/2021</c:v>
                </c:pt>
                <c:pt idx="60">
                  <c:v>06/30/2021</c:v>
                </c:pt>
                <c:pt idx="61">
                  <c:v>07/01/2021</c:v>
                </c:pt>
                <c:pt idx="62">
                  <c:v>07/02/2021</c:v>
                </c:pt>
                <c:pt idx="63">
                  <c:v>07/03/2021</c:v>
                </c:pt>
                <c:pt idx="64">
                  <c:v>07/04/2021</c:v>
                </c:pt>
                <c:pt idx="65">
                  <c:v>07/05/2021</c:v>
                </c:pt>
                <c:pt idx="66">
                  <c:v>07/06/2021</c:v>
                </c:pt>
                <c:pt idx="67">
                  <c:v>07/07/2021</c:v>
                </c:pt>
                <c:pt idx="68">
                  <c:v>07/08/2021</c:v>
                </c:pt>
                <c:pt idx="69">
                  <c:v>07/09/2021</c:v>
                </c:pt>
                <c:pt idx="70">
                  <c:v>07/10/2021</c:v>
                </c:pt>
                <c:pt idx="71">
                  <c:v>07/11/2021</c:v>
                </c:pt>
                <c:pt idx="72">
                  <c:v>07/12/2021</c:v>
                </c:pt>
                <c:pt idx="73">
                  <c:v>07/13/2021</c:v>
                </c:pt>
                <c:pt idx="74">
                  <c:v>07/14/2021</c:v>
                </c:pt>
                <c:pt idx="75">
                  <c:v>07/15/2021</c:v>
                </c:pt>
                <c:pt idx="76">
                  <c:v>07/16/2021</c:v>
                </c:pt>
                <c:pt idx="77">
                  <c:v>07/17/2021</c:v>
                </c:pt>
                <c:pt idx="78">
                  <c:v>07/18/2021</c:v>
                </c:pt>
                <c:pt idx="79">
                  <c:v>07/19/2021</c:v>
                </c:pt>
                <c:pt idx="80">
                  <c:v>07/20/2021</c:v>
                </c:pt>
                <c:pt idx="81">
                  <c:v>07/21/2021</c:v>
                </c:pt>
                <c:pt idx="82">
                  <c:v>07/22/2021</c:v>
                </c:pt>
                <c:pt idx="83">
                  <c:v>07/23/2021</c:v>
                </c:pt>
                <c:pt idx="84">
                  <c:v>07/24/2021</c:v>
                </c:pt>
                <c:pt idx="85">
                  <c:v>07/25/2021</c:v>
                </c:pt>
                <c:pt idx="86">
                  <c:v>07/26/2021</c:v>
                </c:pt>
                <c:pt idx="87">
                  <c:v>07/27/2021</c:v>
                </c:pt>
                <c:pt idx="88">
                  <c:v>07/28/2021</c:v>
                </c:pt>
                <c:pt idx="89">
                  <c:v>07/29/2021</c:v>
                </c:pt>
                <c:pt idx="90">
                  <c:v>07/30/2021</c:v>
                </c:pt>
                <c:pt idx="91">
                  <c:v>07/31/2021</c:v>
                </c:pt>
                <c:pt idx="92">
                  <c:v>08/01/2021</c:v>
                </c:pt>
                <c:pt idx="93">
                  <c:v>08/02/2021</c:v>
                </c:pt>
                <c:pt idx="94">
                  <c:v>08/03/2021</c:v>
                </c:pt>
                <c:pt idx="95">
                  <c:v>08/04/2021</c:v>
                </c:pt>
                <c:pt idx="96">
                  <c:v>08/05/2021</c:v>
                </c:pt>
                <c:pt idx="97">
                  <c:v>08/06/2021</c:v>
                </c:pt>
                <c:pt idx="98">
                  <c:v>08/07/2021</c:v>
                </c:pt>
                <c:pt idx="99">
                  <c:v>08/08/2021</c:v>
                </c:pt>
                <c:pt idx="100">
                  <c:v>08/09/2021</c:v>
                </c:pt>
                <c:pt idx="101">
                  <c:v>08/10/2021</c:v>
                </c:pt>
                <c:pt idx="102">
                  <c:v>08/11/2021</c:v>
                </c:pt>
                <c:pt idx="103">
                  <c:v>08/12/2021</c:v>
                </c:pt>
                <c:pt idx="104">
                  <c:v>08/13/2021</c:v>
                </c:pt>
                <c:pt idx="105">
                  <c:v>08/14/2021</c:v>
                </c:pt>
                <c:pt idx="106">
                  <c:v>08/15/2021</c:v>
                </c:pt>
                <c:pt idx="107">
                  <c:v>08/16/2021</c:v>
                </c:pt>
                <c:pt idx="108">
                  <c:v>08/17/2021</c:v>
                </c:pt>
                <c:pt idx="109">
                  <c:v>08/18/2021</c:v>
                </c:pt>
                <c:pt idx="110">
                  <c:v>08/19/2021</c:v>
                </c:pt>
                <c:pt idx="111">
                  <c:v>08/20/2021</c:v>
                </c:pt>
                <c:pt idx="112">
                  <c:v>08/21/2021</c:v>
                </c:pt>
                <c:pt idx="113">
                  <c:v>08/22/2021</c:v>
                </c:pt>
                <c:pt idx="114">
                  <c:v>08/23/2021</c:v>
                </c:pt>
                <c:pt idx="115">
                  <c:v>08/24/2021</c:v>
                </c:pt>
                <c:pt idx="116">
                  <c:v>08/25/2021</c:v>
                </c:pt>
                <c:pt idx="117">
                  <c:v>08/26/2021</c:v>
                </c:pt>
                <c:pt idx="118">
                  <c:v>08/27/2021</c:v>
                </c:pt>
                <c:pt idx="119">
                  <c:v>08/28/2021</c:v>
                </c:pt>
                <c:pt idx="120">
                  <c:v>08/29/2021</c:v>
                </c:pt>
                <c:pt idx="121">
                  <c:v>08/30/2021</c:v>
                </c:pt>
                <c:pt idx="122">
                  <c:v>08/31/2021</c:v>
                </c:pt>
                <c:pt idx="123">
                  <c:v>09/01/2021</c:v>
                </c:pt>
                <c:pt idx="124">
                  <c:v>09/02/2021</c:v>
                </c:pt>
                <c:pt idx="125">
                  <c:v>09/03/2021</c:v>
                </c:pt>
                <c:pt idx="126">
                  <c:v>09/04/2021</c:v>
                </c:pt>
                <c:pt idx="127">
                  <c:v>09/05/2021</c:v>
                </c:pt>
                <c:pt idx="128">
                  <c:v>09/06/2021</c:v>
                </c:pt>
                <c:pt idx="129">
                  <c:v>09/07/2021</c:v>
                </c:pt>
                <c:pt idx="130">
                  <c:v>09/08/2021</c:v>
                </c:pt>
                <c:pt idx="131">
                  <c:v>09/09/2021</c:v>
                </c:pt>
                <c:pt idx="132">
                  <c:v>09/10/2021</c:v>
                </c:pt>
                <c:pt idx="133">
                  <c:v>09/11/2021</c:v>
                </c:pt>
                <c:pt idx="134">
                  <c:v>09/12/2021</c:v>
                </c:pt>
                <c:pt idx="135">
                  <c:v>09/13/2021</c:v>
                </c:pt>
                <c:pt idx="136">
                  <c:v>09/14/2021</c:v>
                </c:pt>
                <c:pt idx="137">
                  <c:v>09/15/2021</c:v>
                </c:pt>
                <c:pt idx="138">
                  <c:v>09/16/2021</c:v>
                </c:pt>
                <c:pt idx="139">
                  <c:v>09/17/2021</c:v>
                </c:pt>
                <c:pt idx="140">
                  <c:v>09/18/2021</c:v>
                </c:pt>
                <c:pt idx="141">
                  <c:v>09/19/2021</c:v>
                </c:pt>
                <c:pt idx="142">
                  <c:v>09/20/2021</c:v>
                </c:pt>
                <c:pt idx="143">
                  <c:v>09/21/2021</c:v>
                </c:pt>
                <c:pt idx="144">
                  <c:v>09/22/2021</c:v>
                </c:pt>
                <c:pt idx="145">
                  <c:v>09/23/2021</c:v>
                </c:pt>
                <c:pt idx="146">
                  <c:v>09/24/2021</c:v>
                </c:pt>
                <c:pt idx="147">
                  <c:v>09/25/2021</c:v>
                </c:pt>
                <c:pt idx="148">
                  <c:v>09/26/2021</c:v>
                </c:pt>
                <c:pt idx="149">
                  <c:v>09/27/2021</c:v>
                </c:pt>
                <c:pt idx="150">
                  <c:v>09/28/2021</c:v>
                </c:pt>
                <c:pt idx="151">
                  <c:v>09/29/2021</c:v>
                </c:pt>
                <c:pt idx="152">
                  <c:v>09/30/2021</c:v>
                </c:pt>
                <c:pt idx="153">
                  <c:v>10/01/2021</c:v>
                </c:pt>
                <c:pt idx="154">
                  <c:v>10/02/2021</c:v>
                </c:pt>
                <c:pt idx="155">
                  <c:v>10/03/2021</c:v>
                </c:pt>
                <c:pt idx="156">
                  <c:v>10/04/2021</c:v>
                </c:pt>
                <c:pt idx="157">
                  <c:v>10/05/2021</c:v>
                </c:pt>
                <c:pt idx="158">
                  <c:v>10/06/2021</c:v>
                </c:pt>
                <c:pt idx="159">
                  <c:v>10/07/2021</c:v>
                </c:pt>
                <c:pt idx="160">
                  <c:v>10/08/2021</c:v>
                </c:pt>
                <c:pt idx="161">
                  <c:v>10/09/2021</c:v>
                </c:pt>
                <c:pt idx="162">
                  <c:v>10/10/2021</c:v>
                </c:pt>
                <c:pt idx="163">
                  <c:v>10/11/2021</c:v>
                </c:pt>
                <c:pt idx="164">
                  <c:v>10/12/2021</c:v>
                </c:pt>
                <c:pt idx="165">
                  <c:v>10/13/2021</c:v>
                </c:pt>
                <c:pt idx="166">
                  <c:v>10/14/2021</c:v>
                </c:pt>
                <c:pt idx="167">
                  <c:v>10/15/2021</c:v>
                </c:pt>
                <c:pt idx="168">
                  <c:v>10/16/2021</c:v>
                </c:pt>
                <c:pt idx="169">
                  <c:v>10/17/2021</c:v>
                </c:pt>
                <c:pt idx="170">
                  <c:v>10/18/2021</c:v>
                </c:pt>
                <c:pt idx="171">
                  <c:v>10/19/2021</c:v>
                </c:pt>
                <c:pt idx="172">
                  <c:v>10/20/2021</c:v>
                </c:pt>
                <c:pt idx="173">
                  <c:v>10/21/2021</c:v>
                </c:pt>
                <c:pt idx="174">
                  <c:v>10/22/2021</c:v>
                </c:pt>
                <c:pt idx="175">
                  <c:v>10/23/2021</c:v>
                </c:pt>
                <c:pt idx="176">
                  <c:v>10/24/2021</c:v>
                </c:pt>
                <c:pt idx="177">
                  <c:v>10/25/2021</c:v>
                </c:pt>
                <c:pt idx="178">
                  <c:v>10/26/2021</c:v>
                </c:pt>
                <c:pt idx="179">
                  <c:v>10/27/2021</c:v>
                </c:pt>
                <c:pt idx="180">
                  <c:v>10/28/2021</c:v>
                </c:pt>
                <c:pt idx="181">
                  <c:v>10/29/2021</c:v>
                </c:pt>
                <c:pt idx="182">
                  <c:v>10/30/2021</c:v>
                </c:pt>
                <c:pt idx="183">
                  <c:v>10/31/2021</c:v>
                </c:pt>
              </c:strCache>
            </c:strRef>
          </c:cat>
          <c:val>
            <c:numRef>
              <c:f>'Iteration-4'!$Y$3:$Y$186</c:f>
              <c:numCache>
                <c:formatCode>#,##0</c:formatCode>
                <c:ptCount val="184"/>
                <c:pt idx="0">
                  <c:v>186837.35373</c:v>
                </c:pt>
                <c:pt idx="1">
                  <c:v>82430.176751999999</c:v>
                </c:pt>
                <c:pt idx="2">
                  <c:v>73477.858133999995</c:v>
                </c:pt>
                <c:pt idx="3">
                  <c:v>57488.601761999998</c:v>
                </c:pt>
                <c:pt idx="4">
                  <c:v>78555.039281999998</c:v>
                </c:pt>
                <c:pt idx="5">
                  <c:v>52725.490788000003</c:v>
                </c:pt>
                <c:pt idx="6">
                  <c:v>47103.072809999998</c:v>
                </c:pt>
                <c:pt idx="7">
                  <c:v>52627.107360000002</c:v>
                </c:pt>
                <c:pt idx="8">
                  <c:v>48480.899466000003</c:v>
                </c:pt>
                <c:pt idx="9">
                  <c:v>57345.613259999998</c:v>
                </c:pt>
                <c:pt idx="10">
                  <c:v>68741.464338000005</c:v>
                </c:pt>
                <c:pt idx="11">
                  <c:v>23908.090332</c:v>
                </c:pt>
                <c:pt idx="12">
                  <c:v>21394.152947999999</c:v>
                </c:pt>
                <c:pt idx="13">
                  <c:v>24313.893306000002</c:v>
                </c:pt>
                <c:pt idx="14">
                  <c:v>54115.242707999998</c:v>
                </c:pt>
                <c:pt idx="15">
                  <c:v>33554.367581999999</c:v>
                </c:pt>
                <c:pt idx="16">
                  <c:v>29827.378583999998</c:v>
                </c:pt>
                <c:pt idx="17">
                  <c:v>231985.715238</c:v>
                </c:pt>
                <c:pt idx="18">
                  <c:v>73967.481954000003</c:v>
                </c:pt>
                <c:pt idx="19">
                  <c:v>53438.483976000003</c:v>
                </c:pt>
                <c:pt idx="20">
                  <c:v>49376.784924</c:v>
                </c:pt>
                <c:pt idx="21">
                  <c:v>49271.980199999998</c:v>
                </c:pt>
                <c:pt idx="22">
                  <c:v>40419.19167</c:v>
                </c:pt>
                <c:pt idx="23">
                  <c:v>37600.816056000003</c:v>
                </c:pt>
                <c:pt idx="24">
                  <c:v>78049.018223999999</c:v>
                </c:pt>
                <c:pt idx="25">
                  <c:v>25629.57099</c:v>
                </c:pt>
                <c:pt idx="26">
                  <c:v>22254.606612</c:v>
                </c:pt>
                <c:pt idx="27">
                  <c:v>24189.480695999999</c:v>
                </c:pt>
                <c:pt idx="28">
                  <c:v>21641.602176</c:v>
                </c:pt>
                <c:pt idx="29">
                  <c:v>18224.899374000001</c:v>
                </c:pt>
                <c:pt idx="30">
                  <c:v>566336.52066000004</c:v>
                </c:pt>
                <c:pt idx="31">
                  <c:v>422098.96192199999</c:v>
                </c:pt>
                <c:pt idx="32">
                  <c:v>171599.04499200001</c:v>
                </c:pt>
                <c:pt idx="33">
                  <c:v>119229.13347</c:v>
                </c:pt>
                <c:pt idx="34">
                  <c:v>97262.453183999998</c:v>
                </c:pt>
                <c:pt idx="35">
                  <c:v>98209.021013999998</c:v>
                </c:pt>
                <c:pt idx="36">
                  <c:v>81558.600485999996</c:v>
                </c:pt>
                <c:pt idx="37">
                  <c:v>71447.581938000003</c:v>
                </c:pt>
                <c:pt idx="38">
                  <c:v>63809.450345999998</c:v>
                </c:pt>
                <c:pt idx="39">
                  <c:v>57237.024557999997</c:v>
                </c:pt>
                <c:pt idx="40">
                  <c:v>65243.692673999998</c:v>
                </c:pt>
                <c:pt idx="41">
                  <c:v>73261.483391999995</c:v>
                </c:pt>
                <c:pt idx="42">
                  <c:v>100058.583594</c:v>
                </c:pt>
                <c:pt idx="43">
                  <c:v>14840.761716000001</c:v>
                </c:pt>
                <c:pt idx="44">
                  <c:v>37237.210169999998</c:v>
                </c:pt>
                <c:pt idx="45">
                  <c:v>32346.475938</c:v>
                </c:pt>
                <c:pt idx="46">
                  <c:v>26298.188436</c:v>
                </c:pt>
                <c:pt idx="47">
                  <c:v>17403.317483999999</c:v>
                </c:pt>
                <c:pt idx="48">
                  <c:v>15445.395533999999</c:v>
                </c:pt>
                <c:pt idx="49">
                  <c:v>179809.01592599999</c:v>
                </c:pt>
                <c:pt idx="50">
                  <c:v>48329.884343999998</c:v>
                </c:pt>
                <c:pt idx="51">
                  <c:v>88640.487311999997</c:v>
                </c:pt>
                <c:pt idx="52">
                  <c:v>37640.605157999998</c:v>
                </c:pt>
                <c:pt idx="53">
                  <c:v>32491.643093999999</c:v>
                </c:pt>
                <c:pt idx="54">
                  <c:v>33518.018459999999</c:v>
                </c:pt>
                <c:pt idx="55">
                  <c:v>30554.475689999999</c:v>
                </c:pt>
                <c:pt idx="56">
                  <c:v>19674.736278</c:v>
                </c:pt>
                <c:pt idx="57">
                  <c:v>16869.317921999998</c:v>
                </c:pt>
                <c:pt idx="58">
                  <c:v>20723.356847999999</c:v>
                </c:pt>
                <c:pt idx="59">
                  <c:v>14108.963304000001</c:v>
                </c:pt>
                <c:pt idx="60">
                  <c:v>136906.27336200001</c:v>
                </c:pt>
                <c:pt idx="61">
                  <c:v>215141.73850199999</c:v>
                </c:pt>
                <c:pt idx="62">
                  <c:v>85062.564113999993</c:v>
                </c:pt>
                <c:pt idx="63">
                  <c:v>69007.833455999993</c:v>
                </c:pt>
                <c:pt idx="64">
                  <c:v>58216.272197999999</c:v>
                </c:pt>
                <c:pt idx="65">
                  <c:v>58269.591888000003</c:v>
                </c:pt>
                <c:pt idx="66">
                  <c:v>54695.567333999999</c:v>
                </c:pt>
                <c:pt idx="67">
                  <c:v>17345.755152000002</c:v>
                </c:pt>
                <c:pt idx="68">
                  <c:v>17587.815078</c:v>
                </c:pt>
                <c:pt idx="69">
                  <c:v>19564.771583999998</c:v>
                </c:pt>
                <c:pt idx="70">
                  <c:v>20048.662103999999</c:v>
                </c:pt>
                <c:pt idx="71">
                  <c:v>259823.98272</c:v>
                </c:pt>
                <c:pt idx="72">
                  <c:v>78384.874937999994</c:v>
                </c:pt>
                <c:pt idx="73">
                  <c:v>50010.085242000001</c:v>
                </c:pt>
                <c:pt idx="74">
                  <c:v>41204.997768000001</c:v>
                </c:pt>
                <c:pt idx="75">
                  <c:v>41820.295524000001</c:v>
                </c:pt>
                <c:pt idx="76">
                  <c:v>42723.863603999998</c:v>
                </c:pt>
                <c:pt idx="77">
                  <c:v>51006.762113999997</c:v>
                </c:pt>
                <c:pt idx="78">
                  <c:v>12573.356232</c:v>
                </c:pt>
                <c:pt idx="79">
                  <c:v>13503.297492</c:v>
                </c:pt>
                <c:pt idx="80">
                  <c:v>12369.136086</c:v>
                </c:pt>
                <c:pt idx="81">
                  <c:v>14223.399971999999</c:v>
                </c:pt>
                <c:pt idx="82">
                  <c:v>335028.48148199997</c:v>
                </c:pt>
                <c:pt idx="83">
                  <c:v>106969.50341400001</c:v>
                </c:pt>
                <c:pt idx="84">
                  <c:v>92829.694956000007</c:v>
                </c:pt>
                <c:pt idx="85">
                  <c:v>60822.057048000002</c:v>
                </c:pt>
                <c:pt idx="86">
                  <c:v>48826.388123999997</c:v>
                </c:pt>
                <c:pt idx="87">
                  <c:v>41081.158488000001</c:v>
                </c:pt>
                <c:pt idx="88">
                  <c:v>43651.970207999999</c:v>
                </c:pt>
                <c:pt idx="89">
                  <c:v>38886.451247999998</c:v>
                </c:pt>
                <c:pt idx="90">
                  <c:v>38707.228289999999</c:v>
                </c:pt>
                <c:pt idx="91">
                  <c:v>41317.943778000001</c:v>
                </c:pt>
                <c:pt idx="92">
                  <c:v>114609.92832599999</c:v>
                </c:pt>
                <c:pt idx="93">
                  <c:v>21668.204688000002</c:v>
                </c:pt>
                <c:pt idx="94">
                  <c:v>20123.997665999999</c:v>
                </c:pt>
                <c:pt idx="95">
                  <c:v>19562.0196</c:v>
                </c:pt>
                <c:pt idx="96">
                  <c:v>16600.884816000002</c:v>
                </c:pt>
                <c:pt idx="97">
                  <c:v>17266.750278</c:v>
                </c:pt>
                <c:pt idx="98">
                  <c:v>336421.67338200001</c:v>
                </c:pt>
                <c:pt idx="99">
                  <c:v>83551.151568000001</c:v>
                </c:pt>
                <c:pt idx="100">
                  <c:v>53896.803978000004</c:v>
                </c:pt>
                <c:pt idx="101">
                  <c:v>51257.307324000001</c:v>
                </c:pt>
                <c:pt idx="102">
                  <c:v>43431.123491999999</c:v>
                </c:pt>
                <c:pt idx="103">
                  <c:v>39017.170488000003</c:v>
                </c:pt>
                <c:pt idx="104">
                  <c:v>71281.774902000005</c:v>
                </c:pt>
                <c:pt idx="105">
                  <c:v>71805.225191999998</c:v>
                </c:pt>
                <c:pt idx="106">
                  <c:v>25855.692341999998</c:v>
                </c:pt>
                <c:pt idx="107">
                  <c:v>23055.089958</c:v>
                </c:pt>
                <c:pt idx="108">
                  <c:v>17231.547815999998</c:v>
                </c:pt>
                <c:pt idx="109">
                  <c:v>12772.072410000001</c:v>
                </c:pt>
                <c:pt idx="110">
                  <c:v>15950.384598000001</c:v>
                </c:pt>
                <c:pt idx="111">
                  <c:v>189735.995544</c:v>
                </c:pt>
                <c:pt idx="112">
                  <c:v>64921.366547999998</c:v>
                </c:pt>
                <c:pt idx="113">
                  <c:v>40589.126682000002</c:v>
                </c:pt>
                <c:pt idx="114">
                  <c:v>33332.832869999998</c:v>
                </c:pt>
                <c:pt idx="115">
                  <c:v>27358.848935999999</c:v>
                </c:pt>
                <c:pt idx="116">
                  <c:v>32650.455504000001</c:v>
                </c:pt>
                <c:pt idx="117">
                  <c:v>33432.592290000001</c:v>
                </c:pt>
                <c:pt idx="118">
                  <c:v>11251.945248</c:v>
                </c:pt>
                <c:pt idx="119">
                  <c:v>12053.231255999999</c:v>
                </c:pt>
                <c:pt idx="120">
                  <c:v>11508.567756</c:v>
                </c:pt>
                <c:pt idx="121">
                  <c:v>24781.845251999999</c:v>
                </c:pt>
                <c:pt idx="122">
                  <c:v>664897.45162800001</c:v>
                </c:pt>
                <c:pt idx="123">
                  <c:v>426439.872684</c:v>
                </c:pt>
                <c:pt idx="124">
                  <c:v>168759.22683599999</c:v>
                </c:pt>
                <c:pt idx="125">
                  <c:v>119246.104038</c:v>
                </c:pt>
                <c:pt idx="126">
                  <c:v>126982.96305599999</c:v>
                </c:pt>
                <c:pt idx="127">
                  <c:v>102822.60752400001</c:v>
                </c:pt>
                <c:pt idx="128">
                  <c:v>80309.19975</c:v>
                </c:pt>
                <c:pt idx="129">
                  <c:v>71553.991985999994</c:v>
                </c:pt>
                <c:pt idx="130">
                  <c:v>79978.503005999999</c:v>
                </c:pt>
                <c:pt idx="131">
                  <c:v>110925.02175</c:v>
                </c:pt>
                <c:pt idx="132">
                  <c:v>12112.284245999999</c:v>
                </c:pt>
                <c:pt idx="133">
                  <c:v>23237.294232</c:v>
                </c:pt>
                <c:pt idx="134">
                  <c:v>21839.286359999998</c:v>
                </c:pt>
                <c:pt idx="135">
                  <c:v>151331.25616200001</c:v>
                </c:pt>
                <c:pt idx="136">
                  <c:v>46649.339447999999</c:v>
                </c:pt>
                <c:pt idx="137">
                  <c:v>34441.882422000002</c:v>
                </c:pt>
                <c:pt idx="138">
                  <c:v>30124.822187999998</c:v>
                </c:pt>
                <c:pt idx="139">
                  <c:v>25712.359842000002</c:v>
                </c:pt>
                <c:pt idx="140">
                  <c:v>26990.427078000001</c:v>
                </c:pt>
                <c:pt idx="141">
                  <c:v>30427.884426000001</c:v>
                </c:pt>
                <c:pt idx="142">
                  <c:v>15728.047224</c:v>
                </c:pt>
                <c:pt idx="143">
                  <c:v>14433.58275</c:v>
                </c:pt>
                <c:pt idx="144">
                  <c:v>69212.053602</c:v>
                </c:pt>
                <c:pt idx="145">
                  <c:v>41568.259656000002</c:v>
                </c:pt>
                <c:pt idx="146">
                  <c:v>30721.200054000001</c:v>
                </c:pt>
                <c:pt idx="147">
                  <c:v>30704.114819999999</c:v>
                </c:pt>
                <c:pt idx="148">
                  <c:v>26989.280417999998</c:v>
                </c:pt>
                <c:pt idx="149">
                  <c:v>27788.502438</c:v>
                </c:pt>
                <c:pt idx="150">
                  <c:v>389524.52997600002</c:v>
                </c:pt>
                <c:pt idx="151">
                  <c:v>119720.935944</c:v>
                </c:pt>
                <c:pt idx="152">
                  <c:v>78945.018347999998</c:v>
                </c:pt>
                <c:pt idx="153">
                  <c:v>161998.06081200001</c:v>
                </c:pt>
                <c:pt idx="154">
                  <c:v>87417.689087999999</c:v>
                </c:pt>
                <c:pt idx="155">
                  <c:v>61181.764289999999</c:v>
                </c:pt>
                <c:pt idx="156">
                  <c:v>40658.040948000002</c:v>
                </c:pt>
                <c:pt idx="157">
                  <c:v>34910.866362000001</c:v>
                </c:pt>
                <c:pt idx="158">
                  <c:v>33779.456939999996</c:v>
                </c:pt>
                <c:pt idx="159">
                  <c:v>29441.642159999999</c:v>
                </c:pt>
                <c:pt idx="160">
                  <c:v>29261.387208</c:v>
                </c:pt>
                <c:pt idx="161">
                  <c:v>42391.790867999996</c:v>
                </c:pt>
                <c:pt idx="162">
                  <c:v>10257.447029999999</c:v>
                </c:pt>
                <c:pt idx="163">
                  <c:v>15142.447962</c:v>
                </c:pt>
                <c:pt idx="164">
                  <c:v>117696.851712</c:v>
                </c:pt>
                <c:pt idx="165">
                  <c:v>39855.60828</c:v>
                </c:pt>
                <c:pt idx="166">
                  <c:v>41876.940527999999</c:v>
                </c:pt>
                <c:pt idx="167">
                  <c:v>33141.684648000002</c:v>
                </c:pt>
                <c:pt idx="168">
                  <c:v>35684.976527999999</c:v>
                </c:pt>
                <c:pt idx="169">
                  <c:v>26366.873370000001</c:v>
                </c:pt>
                <c:pt idx="170">
                  <c:v>11026.855890000001</c:v>
                </c:pt>
                <c:pt idx="171">
                  <c:v>8525.0731020000003</c:v>
                </c:pt>
                <c:pt idx="172">
                  <c:v>10302.740100000001</c:v>
                </c:pt>
                <c:pt idx="173">
                  <c:v>218394.239592</c:v>
                </c:pt>
                <c:pt idx="174">
                  <c:v>70311.929873999994</c:v>
                </c:pt>
                <c:pt idx="175">
                  <c:v>69388.868573999993</c:v>
                </c:pt>
                <c:pt idx="176">
                  <c:v>47189.072310000003</c:v>
                </c:pt>
                <c:pt idx="177">
                  <c:v>36748.618344000002</c:v>
                </c:pt>
                <c:pt idx="178">
                  <c:v>24135.473010000002</c:v>
                </c:pt>
                <c:pt idx="179">
                  <c:v>30543.353088</c:v>
                </c:pt>
                <c:pt idx="180">
                  <c:v>8659.2323219999998</c:v>
                </c:pt>
                <c:pt idx="181">
                  <c:v>14320.522074</c:v>
                </c:pt>
                <c:pt idx="182">
                  <c:v>13943.156268000001</c:v>
                </c:pt>
                <c:pt idx="183">
                  <c:v>298411.843704</c:v>
                </c:pt>
              </c:numCache>
            </c:numRef>
          </c:val>
          <c:smooth val="0"/>
          <c:extLst>
            <c:ext xmlns:c16="http://schemas.microsoft.com/office/drawing/2014/chart" uri="{C3380CC4-5D6E-409C-BE32-E72D297353CC}">
              <c16:uniqueId val="{00000001-5F96-4B31-903A-C2CC8C53E5C2}"/>
            </c:ext>
          </c:extLst>
        </c:ser>
        <c:ser>
          <c:idx val="1"/>
          <c:order val="1"/>
          <c:tx>
            <c:strRef>
              <c:f>'Iteration-4'!$Z$2</c:f>
              <c:strCache>
                <c:ptCount val="1"/>
                <c:pt idx="0">
                  <c:v>Model</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'Iteration-4'!$X$3:$X$186</c:f>
              <c:strCache>
                <c:ptCount val="184"/>
                <c:pt idx="0">
                  <c:v>05/01/2021</c:v>
                </c:pt>
                <c:pt idx="1">
                  <c:v>05/02/2021</c:v>
                </c:pt>
                <c:pt idx="2">
                  <c:v>05/03/2021</c:v>
                </c:pt>
                <c:pt idx="3">
                  <c:v>05/04/2021</c:v>
                </c:pt>
                <c:pt idx="4">
                  <c:v>05/05/2021</c:v>
                </c:pt>
                <c:pt idx="5">
                  <c:v>05/06/2021</c:v>
                </c:pt>
                <c:pt idx="6">
                  <c:v>05/07/2021</c:v>
                </c:pt>
                <c:pt idx="7">
                  <c:v>05/08/2021</c:v>
                </c:pt>
                <c:pt idx="8">
                  <c:v>05/09/2021</c:v>
                </c:pt>
                <c:pt idx="9">
                  <c:v>05/10/2021</c:v>
                </c:pt>
                <c:pt idx="10">
                  <c:v>05/11/2021</c:v>
                </c:pt>
                <c:pt idx="11">
                  <c:v>05/12/2021</c:v>
                </c:pt>
                <c:pt idx="12">
                  <c:v>05/13/2021</c:v>
                </c:pt>
                <c:pt idx="13">
                  <c:v>05/14/2021</c:v>
                </c:pt>
                <c:pt idx="14">
                  <c:v>05/15/2021</c:v>
                </c:pt>
                <c:pt idx="15">
                  <c:v>05/16/2021</c:v>
                </c:pt>
                <c:pt idx="16">
                  <c:v>05/17/2021</c:v>
                </c:pt>
                <c:pt idx="17">
                  <c:v>05/18/2021</c:v>
                </c:pt>
                <c:pt idx="18">
                  <c:v>05/19/2021</c:v>
                </c:pt>
                <c:pt idx="19">
                  <c:v>05/20/2021</c:v>
                </c:pt>
                <c:pt idx="20">
                  <c:v>05/21/2021</c:v>
                </c:pt>
                <c:pt idx="21">
                  <c:v>05/22/2021</c:v>
                </c:pt>
                <c:pt idx="22">
                  <c:v>05/23/2021</c:v>
                </c:pt>
                <c:pt idx="23">
                  <c:v>05/24/2021</c:v>
                </c:pt>
                <c:pt idx="24">
                  <c:v>05/25/2021</c:v>
                </c:pt>
                <c:pt idx="25">
                  <c:v>05/26/2021</c:v>
                </c:pt>
                <c:pt idx="26">
                  <c:v>05/27/2021</c:v>
                </c:pt>
                <c:pt idx="27">
                  <c:v>05/28/2021</c:v>
                </c:pt>
                <c:pt idx="28">
                  <c:v>05/29/2021</c:v>
                </c:pt>
                <c:pt idx="29">
                  <c:v>05/30/2021</c:v>
                </c:pt>
                <c:pt idx="30">
                  <c:v>05/31/2021</c:v>
                </c:pt>
                <c:pt idx="31">
                  <c:v>06/01/2021</c:v>
                </c:pt>
                <c:pt idx="32">
                  <c:v>06/02/2021</c:v>
                </c:pt>
                <c:pt idx="33">
                  <c:v>06/03/2021</c:v>
                </c:pt>
                <c:pt idx="34">
                  <c:v>06/04/2021</c:v>
                </c:pt>
                <c:pt idx="35">
                  <c:v>06/05/2021</c:v>
                </c:pt>
                <c:pt idx="36">
                  <c:v>06/06/2021</c:v>
                </c:pt>
                <c:pt idx="37">
                  <c:v>06/07/2021</c:v>
                </c:pt>
                <c:pt idx="38">
                  <c:v>06/08/2021</c:v>
                </c:pt>
                <c:pt idx="39">
                  <c:v>06/09/2021</c:v>
                </c:pt>
                <c:pt idx="40">
                  <c:v>06/10/2021</c:v>
                </c:pt>
                <c:pt idx="41">
                  <c:v>06/11/2021</c:v>
                </c:pt>
                <c:pt idx="42">
                  <c:v>06/12/2021</c:v>
                </c:pt>
                <c:pt idx="43">
                  <c:v>06/13/2021</c:v>
                </c:pt>
                <c:pt idx="44">
                  <c:v>06/14/2021</c:v>
                </c:pt>
                <c:pt idx="45">
                  <c:v>06/15/2021</c:v>
                </c:pt>
                <c:pt idx="46">
                  <c:v>06/16/2021</c:v>
                </c:pt>
                <c:pt idx="47">
                  <c:v>06/17/2021</c:v>
                </c:pt>
                <c:pt idx="48">
                  <c:v>06/18/2021</c:v>
                </c:pt>
                <c:pt idx="49">
                  <c:v>06/19/2021</c:v>
                </c:pt>
                <c:pt idx="50">
                  <c:v>06/20/2021</c:v>
                </c:pt>
                <c:pt idx="51">
                  <c:v>06/21/2021</c:v>
                </c:pt>
                <c:pt idx="52">
                  <c:v>06/22/2021</c:v>
                </c:pt>
                <c:pt idx="53">
                  <c:v>06/23/2021</c:v>
                </c:pt>
                <c:pt idx="54">
                  <c:v>06/24/2021</c:v>
                </c:pt>
                <c:pt idx="55">
                  <c:v>06/25/2021</c:v>
                </c:pt>
                <c:pt idx="56">
                  <c:v>06/26/2021</c:v>
                </c:pt>
                <c:pt idx="57">
                  <c:v>06/27/2021</c:v>
                </c:pt>
                <c:pt idx="58">
                  <c:v>06/28/2021</c:v>
                </c:pt>
                <c:pt idx="59">
                  <c:v>06/29/2021</c:v>
                </c:pt>
                <c:pt idx="60">
                  <c:v>06/30/2021</c:v>
                </c:pt>
                <c:pt idx="61">
                  <c:v>07/01/2021</c:v>
                </c:pt>
                <c:pt idx="62">
                  <c:v>07/02/2021</c:v>
                </c:pt>
                <c:pt idx="63">
                  <c:v>07/03/2021</c:v>
                </c:pt>
                <c:pt idx="64">
                  <c:v>07/04/2021</c:v>
                </c:pt>
                <c:pt idx="65">
                  <c:v>07/05/2021</c:v>
                </c:pt>
                <c:pt idx="66">
                  <c:v>07/06/2021</c:v>
                </c:pt>
                <c:pt idx="67">
                  <c:v>07/07/2021</c:v>
                </c:pt>
                <c:pt idx="68">
                  <c:v>07/08/2021</c:v>
                </c:pt>
                <c:pt idx="69">
                  <c:v>07/09/2021</c:v>
                </c:pt>
                <c:pt idx="70">
                  <c:v>07/10/2021</c:v>
                </c:pt>
                <c:pt idx="71">
                  <c:v>07/11/2021</c:v>
                </c:pt>
                <c:pt idx="72">
                  <c:v>07/12/2021</c:v>
                </c:pt>
                <c:pt idx="73">
                  <c:v>07/13/2021</c:v>
                </c:pt>
                <c:pt idx="74">
                  <c:v>07/14/2021</c:v>
                </c:pt>
                <c:pt idx="75">
                  <c:v>07/15/2021</c:v>
                </c:pt>
                <c:pt idx="76">
                  <c:v>07/16/2021</c:v>
                </c:pt>
                <c:pt idx="77">
                  <c:v>07/17/2021</c:v>
                </c:pt>
                <c:pt idx="78">
                  <c:v>07/18/2021</c:v>
                </c:pt>
                <c:pt idx="79">
                  <c:v>07/19/2021</c:v>
                </c:pt>
                <c:pt idx="80">
                  <c:v>07/20/2021</c:v>
                </c:pt>
                <c:pt idx="81">
                  <c:v>07/21/2021</c:v>
                </c:pt>
                <c:pt idx="82">
                  <c:v>07/22/2021</c:v>
                </c:pt>
                <c:pt idx="83">
                  <c:v>07/23/2021</c:v>
                </c:pt>
                <c:pt idx="84">
                  <c:v>07/24/2021</c:v>
                </c:pt>
                <c:pt idx="85">
                  <c:v>07/25/2021</c:v>
                </c:pt>
                <c:pt idx="86">
                  <c:v>07/26/2021</c:v>
                </c:pt>
                <c:pt idx="87">
                  <c:v>07/27/2021</c:v>
                </c:pt>
                <c:pt idx="88">
                  <c:v>07/28/2021</c:v>
                </c:pt>
                <c:pt idx="89">
                  <c:v>07/29/2021</c:v>
                </c:pt>
                <c:pt idx="90">
                  <c:v>07/30/2021</c:v>
                </c:pt>
                <c:pt idx="91">
                  <c:v>07/31/2021</c:v>
                </c:pt>
                <c:pt idx="92">
                  <c:v>08/01/2021</c:v>
                </c:pt>
                <c:pt idx="93">
                  <c:v>08/02/2021</c:v>
                </c:pt>
                <c:pt idx="94">
                  <c:v>08/03/2021</c:v>
                </c:pt>
                <c:pt idx="95">
                  <c:v>08/04/2021</c:v>
                </c:pt>
                <c:pt idx="96">
                  <c:v>08/05/2021</c:v>
                </c:pt>
                <c:pt idx="97">
                  <c:v>08/06/2021</c:v>
                </c:pt>
                <c:pt idx="98">
                  <c:v>08/07/2021</c:v>
                </c:pt>
                <c:pt idx="99">
                  <c:v>08/08/2021</c:v>
                </c:pt>
                <c:pt idx="100">
                  <c:v>08/09/2021</c:v>
                </c:pt>
                <c:pt idx="101">
                  <c:v>08/10/2021</c:v>
                </c:pt>
                <c:pt idx="102">
                  <c:v>08/11/2021</c:v>
                </c:pt>
                <c:pt idx="103">
                  <c:v>08/12/2021</c:v>
                </c:pt>
                <c:pt idx="104">
                  <c:v>08/13/2021</c:v>
                </c:pt>
                <c:pt idx="105">
                  <c:v>08/14/2021</c:v>
                </c:pt>
                <c:pt idx="106">
                  <c:v>08/15/2021</c:v>
                </c:pt>
                <c:pt idx="107">
                  <c:v>08/16/2021</c:v>
                </c:pt>
                <c:pt idx="108">
                  <c:v>08/17/2021</c:v>
                </c:pt>
                <c:pt idx="109">
                  <c:v>08/18/2021</c:v>
                </c:pt>
                <c:pt idx="110">
                  <c:v>08/19/2021</c:v>
                </c:pt>
                <c:pt idx="111">
                  <c:v>08/20/2021</c:v>
                </c:pt>
                <c:pt idx="112">
                  <c:v>08/21/2021</c:v>
                </c:pt>
                <c:pt idx="113">
                  <c:v>08/22/2021</c:v>
                </c:pt>
                <c:pt idx="114">
                  <c:v>08/23/2021</c:v>
                </c:pt>
                <c:pt idx="115">
                  <c:v>08/24/2021</c:v>
                </c:pt>
                <c:pt idx="116">
                  <c:v>08/25/2021</c:v>
                </c:pt>
                <c:pt idx="117">
                  <c:v>08/26/2021</c:v>
                </c:pt>
                <c:pt idx="118">
                  <c:v>08/27/2021</c:v>
                </c:pt>
                <c:pt idx="119">
                  <c:v>08/28/2021</c:v>
                </c:pt>
                <c:pt idx="120">
                  <c:v>08/29/2021</c:v>
                </c:pt>
                <c:pt idx="121">
                  <c:v>08/30/2021</c:v>
                </c:pt>
                <c:pt idx="122">
                  <c:v>08/31/2021</c:v>
                </c:pt>
                <c:pt idx="123">
                  <c:v>09/01/2021</c:v>
                </c:pt>
                <c:pt idx="124">
                  <c:v>09/02/2021</c:v>
                </c:pt>
                <c:pt idx="125">
                  <c:v>09/03/2021</c:v>
                </c:pt>
                <c:pt idx="126">
                  <c:v>09/04/2021</c:v>
                </c:pt>
                <c:pt idx="127">
                  <c:v>09/05/2021</c:v>
                </c:pt>
                <c:pt idx="128">
                  <c:v>09/06/2021</c:v>
                </c:pt>
                <c:pt idx="129">
                  <c:v>09/07/2021</c:v>
                </c:pt>
                <c:pt idx="130">
                  <c:v>09/08/2021</c:v>
                </c:pt>
                <c:pt idx="131">
                  <c:v>09/09/2021</c:v>
                </c:pt>
                <c:pt idx="132">
                  <c:v>09/10/2021</c:v>
                </c:pt>
                <c:pt idx="133">
                  <c:v>09/11/2021</c:v>
                </c:pt>
                <c:pt idx="134">
                  <c:v>09/12/2021</c:v>
                </c:pt>
                <c:pt idx="135">
                  <c:v>09/13/2021</c:v>
                </c:pt>
                <c:pt idx="136">
                  <c:v>09/14/2021</c:v>
                </c:pt>
                <c:pt idx="137">
                  <c:v>09/15/2021</c:v>
                </c:pt>
                <c:pt idx="138">
                  <c:v>09/16/2021</c:v>
                </c:pt>
                <c:pt idx="139">
                  <c:v>09/17/2021</c:v>
                </c:pt>
                <c:pt idx="140">
                  <c:v>09/18/2021</c:v>
                </c:pt>
                <c:pt idx="141">
                  <c:v>09/19/2021</c:v>
                </c:pt>
                <c:pt idx="142">
                  <c:v>09/20/2021</c:v>
                </c:pt>
                <c:pt idx="143">
                  <c:v>09/21/2021</c:v>
                </c:pt>
                <c:pt idx="144">
                  <c:v>09/22/2021</c:v>
                </c:pt>
                <c:pt idx="145">
                  <c:v>09/23/2021</c:v>
                </c:pt>
                <c:pt idx="146">
                  <c:v>09/24/2021</c:v>
                </c:pt>
                <c:pt idx="147">
                  <c:v>09/25/2021</c:v>
                </c:pt>
                <c:pt idx="148">
                  <c:v>09/26/2021</c:v>
                </c:pt>
                <c:pt idx="149">
                  <c:v>09/27/2021</c:v>
                </c:pt>
                <c:pt idx="150">
                  <c:v>09/28/2021</c:v>
                </c:pt>
                <c:pt idx="151">
                  <c:v>09/29/2021</c:v>
                </c:pt>
                <c:pt idx="152">
                  <c:v>09/30/2021</c:v>
                </c:pt>
                <c:pt idx="153">
                  <c:v>10/01/2021</c:v>
                </c:pt>
                <c:pt idx="154">
                  <c:v>10/02/2021</c:v>
                </c:pt>
                <c:pt idx="155">
                  <c:v>10/03/2021</c:v>
                </c:pt>
                <c:pt idx="156">
                  <c:v>10/04/2021</c:v>
                </c:pt>
                <c:pt idx="157">
                  <c:v>10/05/2021</c:v>
                </c:pt>
                <c:pt idx="158">
                  <c:v>10/06/2021</c:v>
                </c:pt>
                <c:pt idx="159">
                  <c:v>10/07/2021</c:v>
                </c:pt>
                <c:pt idx="160">
                  <c:v>10/08/2021</c:v>
                </c:pt>
                <c:pt idx="161">
                  <c:v>10/09/2021</c:v>
                </c:pt>
                <c:pt idx="162">
                  <c:v>10/10/2021</c:v>
                </c:pt>
                <c:pt idx="163">
                  <c:v>10/11/2021</c:v>
                </c:pt>
                <c:pt idx="164">
                  <c:v>10/12/2021</c:v>
                </c:pt>
                <c:pt idx="165">
                  <c:v>10/13/2021</c:v>
                </c:pt>
                <c:pt idx="166">
                  <c:v>10/14/2021</c:v>
                </c:pt>
                <c:pt idx="167">
                  <c:v>10/15/2021</c:v>
                </c:pt>
                <c:pt idx="168">
                  <c:v>10/16/2021</c:v>
                </c:pt>
                <c:pt idx="169">
                  <c:v>10/17/2021</c:v>
                </c:pt>
                <c:pt idx="170">
                  <c:v>10/18/2021</c:v>
                </c:pt>
                <c:pt idx="171">
                  <c:v>10/19/2021</c:v>
                </c:pt>
                <c:pt idx="172">
                  <c:v>10/20/2021</c:v>
                </c:pt>
                <c:pt idx="173">
                  <c:v>10/21/2021</c:v>
                </c:pt>
                <c:pt idx="174">
                  <c:v>10/22/2021</c:v>
                </c:pt>
                <c:pt idx="175">
                  <c:v>10/23/2021</c:v>
                </c:pt>
                <c:pt idx="176">
                  <c:v>10/24/2021</c:v>
                </c:pt>
                <c:pt idx="177">
                  <c:v>10/25/2021</c:v>
                </c:pt>
                <c:pt idx="178">
                  <c:v>10/26/2021</c:v>
                </c:pt>
                <c:pt idx="179">
                  <c:v>10/27/2021</c:v>
                </c:pt>
                <c:pt idx="180">
                  <c:v>10/28/2021</c:v>
                </c:pt>
                <c:pt idx="181">
                  <c:v>10/29/2021</c:v>
                </c:pt>
                <c:pt idx="182">
                  <c:v>10/30/2021</c:v>
                </c:pt>
                <c:pt idx="183">
                  <c:v>10/31/2021</c:v>
                </c:pt>
              </c:strCache>
            </c:strRef>
          </c:cat>
          <c:val>
            <c:numRef>
              <c:f>'Iteration-4'!$Z$3:$Z$186</c:f>
              <c:numCache>
                <c:formatCode>#,##0</c:formatCode>
                <c:ptCount val="184"/>
                <c:pt idx="0">
                  <c:v>169400.22459875801</c:v>
                </c:pt>
                <c:pt idx="1">
                  <c:v>114202.69756687401</c:v>
                </c:pt>
                <c:pt idx="2">
                  <c:v>42065.0352287145</c:v>
                </c:pt>
                <c:pt idx="3">
                  <c:v>43115.452265519198</c:v>
                </c:pt>
                <c:pt idx="4">
                  <c:v>43750.768034338398</c:v>
                </c:pt>
                <c:pt idx="5">
                  <c:v>39926.0670144002</c:v>
                </c:pt>
                <c:pt idx="6">
                  <c:v>36181.436299815403</c:v>
                </c:pt>
                <c:pt idx="7">
                  <c:v>35477.0950803468</c:v>
                </c:pt>
                <c:pt idx="8">
                  <c:v>32842.0098018793</c:v>
                </c:pt>
                <c:pt idx="9">
                  <c:v>29442.700593330901</c:v>
                </c:pt>
                <c:pt idx="10">
                  <c:v>27242.515850412001</c:v>
                </c:pt>
                <c:pt idx="11">
                  <c:v>25294.9601470946</c:v>
                </c:pt>
                <c:pt idx="12">
                  <c:v>24158.0850491944</c:v>
                </c:pt>
                <c:pt idx="13">
                  <c:v>23705.6217100346</c:v>
                </c:pt>
                <c:pt idx="14">
                  <c:v>26706.427542757501</c:v>
                </c:pt>
                <c:pt idx="15">
                  <c:v>43717.405837421102</c:v>
                </c:pt>
                <c:pt idx="16">
                  <c:v>47534.768863908503</c:v>
                </c:pt>
                <c:pt idx="17">
                  <c:v>231985.715238</c:v>
                </c:pt>
                <c:pt idx="18">
                  <c:v>43776.798302786498</c:v>
                </c:pt>
                <c:pt idx="19">
                  <c:v>38881.772872506197</c:v>
                </c:pt>
                <c:pt idx="20">
                  <c:v>34932.433115812499</c:v>
                </c:pt>
                <c:pt idx="21">
                  <c:v>33291.036465851903</c:v>
                </c:pt>
                <c:pt idx="22">
                  <c:v>30676.886999427399</c:v>
                </c:pt>
                <c:pt idx="23">
                  <c:v>28015.965048723199</c:v>
                </c:pt>
                <c:pt idx="24">
                  <c:v>26162.433864660099</c:v>
                </c:pt>
                <c:pt idx="25">
                  <c:v>25030.9450186746</c:v>
                </c:pt>
                <c:pt idx="26">
                  <c:v>24013.455558266502</c:v>
                </c:pt>
                <c:pt idx="27">
                  <c:v>23586.4441273507</c:v>
                </c:pt>
                <c:pt idx="28">
                  <c:v>31066.807235318702</c:v>
                </c:pt>
                <c:pt idx="29">
                  <c:v>37628.210302820102</c:v>
                </c:pt>
                <c:pt idx="30">
                  <c:v>607873.47124758305</c:v>
                </c:pt>
                <c:pt idx="31">
                  <c:v>338453.81521618803</c:v>
                </c:pt>
                <c:pt idx="32">
                  <c:v>76190.611552549599</c:v>
                </c:pt>
                <c:pt idx="33">
                  <c:v>84860.699212109394</c:v>
                </c:pt>
                <c:pt idx="34">
                  <c:v>88575.573679824403</c:v>
                </c:pt>
                <c:pt idx="35">
                  <c:v>83614.872806957603</c:v>
                </c:pt>
                <c:pt idx="36">
                  <c:v>76807.331128874604</c:v>
                </c:pt>
                <c:pt idx="37">
                  <c:v>65870.626889070307</c:v>
                </c:pt>
                <c:pt idx="38">
                  <c:v>54288.252602765402</c:v>
                </c:pt>
                <c:pt idx="39">
                  <c:v>45328.151003445397</c:v>
                </c:pt>
                <c:pt idx="40">
                  <c:v>38445.846371955296</c:v>
                </c:pt>
                <c:pt idx="41">
                  <c:v>34102.799682360397</c:v>
                </c:pt>
                <c:pt idx="42">
                  <c:v>35320.1905644988</c:v>
                </c:pt>
                <c:pt idx="43">
                  <c:v>36225.472439210003</c:v>
                </c:pt>
                <c:pt idx="44">
                  <c:v>35299.7629662252</c:v>
                </c:pt>
                <c:pt idx="45">
                  <c:v>32613.256956870999</c:v>
                </c:pt>
                <c:pt idx="46">
                  <c:v>35168.989755161499</c:v>
                </c:pt>
                <c:pt idx="47">
                  <c:v>34824.487084277403</c:v>
                </c:pt>
                <c:pt idx="48">
                  <c:v>33716.6409063678</c:v>
                </c:pt>
                <c:pt idx="49">
                  <c:v>179809.01592599999</c:v>
                </c:pt>
                <c:pt idx="50">
                  <c:v>35751.358035744997</c:v>
                </c:pt>
                <c:pt idx="51">
                  <c:v>33887.1785175189</c:v>
                </c:pt>
                <c:pt idx="52">
                  <c:v>34128.631222116899</c:v>
                </c:pt>
                <c:pt idx="53">
                  <c:v>33577.064585085202</c:v>
                </c:pt>
                <c:pt idx="54">
                  <c:v>32418.0181662053</c:v>
                </c:pt>
                <c:pt idx="55">
                  <c:v>31645.712729894502</c:v>
                </c:pt>
                <c:pt idx="56">
                  <c:v>31891.928714917602</c:v>
                </c:pt>
                <c:pt idx="57">
                  <c:v>33723.977444059397</c:v>
                </c:pt>
                <c:pt idx="58">
                  <c:v>33050.319277154304</c:v>
                </c:pt>
                <c:pt idx="59">
                  <c:v>31785.443013654902</c:v>
                </c:pt>
                <c:pt idx="60">
                  <c:v>31592.189059664801</c:v>
                </c:pt>
                <c:pt idx="61">
                  <c:v>215141.73850199999</c:v>
                </c:pt>
                <c:pt idx="62">
                  <c:v>93620.729672079804</c:v>
                </c:pt>
                <c:pt idx="63">
                  <c:v>60128.4905103731</c:v>
                </c:pt>
                <c:pt idx="64">
                  <c:v>44730.752771018502</c:v>
                </c:pt>
                <c:pt idx="65">
                  <c:v>37923.672390296902</c:v>
                </c:pt>
                <c:pt idx="66">
                  <c:v>31499.348982530701</c:v>
                </c:pt>
                <c:pt idx="67">
                  <c:v>28086.919910152901</c:v>
                </c:pt>
                <c:pt idx="68">
                  <c:v>26681.902309416699</c:v>
                </c:pt>
                <c:pt idx="69">
                  <c:v>29004.080553395401</c:v>
                </c:pt>
                <c:pt idx="70">
                  <c:v>33079.393219150901</c:v>
                </c:pt>
                <c:pt idx="71">
                  <c:v>242059.71474713701</c:v>
                </c:pt>
                <c:pt idx="72">
                  <c:v>116444.99174162401</c:v>
                </c:pt>
                <c:pt idx="73">
                  <c:v>63864.862239991002</c:v>
                </c:pt>
                <c:pt idx="74">
                  <c:v>28203.5926967741</c:v>
                </c:pt>
                <c:pt idx="75">
                  <c:v>27833.703688821701</c:v>
                </c:pt>
                <c:pt idx="76">
                  <c:v>27014.5470682536</c:v>
                </c:pt>
                <c:pt idx="77">
                  <c:v>26217.599497012801</c:v>
                </c:pt>
                <c:pt idx="78">
                  <c:v>26252.5929628431</c:v>
                </c:pt>
                <c:pt idx="79">
                  <c:v>25949.0910693275</c:v>
                </c:pt>
                <c:pt idx="80">
                  <c:v>24870.986695519699</c:v>
                </c:pt>
                <c:pt idx="81">
                  <c:v>24193.446307548998</c:v>
                </c:pt>
                <c:pt idx="82">
                  <c:v>322339.22297535901</c:v>
                </c:pt>
                <c:pt idx="83">
                  <c:v>145631.84422373699</c:v>
                </c:pt>
                <c:pt idx="84">
                  <c:v>74501.221765740906</c:v>
                </c:pt>
                <c:pt idx="85">
                  <c:v>29449.932698623099</c:v>
                </c:pt>
                <c:pt idx="86">
                  <c:v>31773.788478998202</c:v>
                </c:pt>
                <c:pt idx="87">
                  <c:v>31720.682761249998</c:v>
                </c:pt>
                <c:pt idx="88">
                  <c:v>32176.735424287501</c:v>
                </c:pt>
                <c:pt idx="89">
                  <c:v>31798.2018639698</c:v>
                </c:pt>
                <c:pt idx="90">
                  <c:v>30751.886900768201</c:v>
                </c:pt>
                <c:pt idx="91">
                  <c:v>31225.828265905999</c:v>
                </c:pt>
                <c:pt idx="92">
                  <c:v>31204.385552604199</c:v>
                </c:pt>
                <c:pt idx="93">
                  <c:v>30816.310729294499</c:v>
                </c:pt>
                <c:pt idx="94">
                  <c:v>30217.885271727399</c:v>
                </c:pt>
                <c:pt idx="95">
                  <c:v>30173.198385578798</c:v>
                </c:pt>
                <c:pt idx="96">
                  <c:v>31040.932767100901</c:v>
                </c:pt>
                <c:pt idx="97">
                  <c:v>32453.300412130899</c:v>
                </c:pt>
                <c:pt idx="98">
                  <c:v>336421.67338200001</c:v>
                </c:pt>
                <c:pt idx="99">
                  <c:v>32950.479617905701</c:v>
                </c:pt>
                <c:pt idx="100">
                  <c:v>33163.830307448698</c:v>
                </c:pt>
                <c:pt idx="101">
                  <c:v>33479.4496601141</c:v>
                </c:pt>
                <c:pt idx="102">
                  <c:v>33513.100381027398</c:v>
                </c:pt>
                <c:pt idx="103">
                  <c:v>33797.625895937403</c:v>
                </c:pt>
                <c:pt idx="104">
                  <c:v>34512.926165975899</c:v>
                </c:pt>
                <c:pt idx="105">
                  <c:v>35462.7333952478</c:v>
                </c:pt>
                <c:pt idx="106">
                  <c:v>36783.1142242122</c:v>
                </c:pt>
                <c:pt idx="107">
                  <c:v>37031.505562610997</c:v>
                </c:pt>
                <c:pt idx="108">
                  <c:v>36795.706441808601</c:v>
                </c:pt>
                <c:pt idx="109">
                  <c:v>39056.4371917686</c:v>
                </c:pt>
                <c:pt idx="110">
                  <c:v>37868.5026754387</c:v>
                </c:pt>
                <c:pt idx="111">
                  <c:v>175007.860832762</c:v>
                </c:pt>
                <c:pt idx="112">
                  <c:v>97699.4331482118</c:v>
                </c:pt>
                <c:pt idx="113">
                  <c:v>33925.405805622097</c:v>
                </c:pt>
                <c:pt idx="114">
                  <c:v>32606.7249265746</c:v>
                </c:pt>
                <c:pt idx="115">
                  <c:v>31386.4738715719</c:v>
                </c:pt>
                <c:pt idx="116">
                  <c:v>30031.067130591</c:v>
                </c:pt>
                <c:pt idx="117">
                  <c:v>29086.029653026701</c:v>
                </c:pt>
                <c:pt idx="118">
                  <c:v>32702.172545169102</c:v>
                </c:pt>
                <c:pt idx="119">
                  <c:v>34552.842992342798</c:v>
                </c:pt>
                <c:pt idx="120">
                  <c:v>35875.7394592286</c:v>
                </c:pt>
                <c:pt idx="121">
                  <c:v>35222.730105242197</c:v>
                </c:pt>
                <c:pt idx="122">
                  <c:v>638543.48396598396</c:v>
                </c:pt>
                <c:pt idx="123">
                  <c:v>409874.0723463</c:v>
                </c:pt>
                <c:pt idx="124">
                  <c:v>267709.12562239403</c:v>
                </c:pt>
                <c:pt idx="125">
                  <c:v>130989.614998102</c:v>
                </c:pt>
                <c:pt idx="126">
                  <c:v>110925.561162037</c:v>
                </c:pt>
                <c:pt idx="127">
                  <c:v>97962.983202720701</c:v>
                </c:pt>
                <c:pt idx="128">
                  <c:v>84305.482983035094</c:v>
                </c:pt>
                <c:pt idx="129">
                  <c:v>56896.973718613401</c:v>
                </c:pt>
                <c:pt idx="130">
                  <c:v>57938.186115941899</c:v>
                </c:pt>
                <c:pt idx="131">
                  <c:v>54665.873276987702</c:v>
                </c:pt>
                <c:pt idx="132">
                  <c:v>55193.696077872897</c:v>
                </c:pt>
                <c:pt idx="133">
                  <c:v>61878.767400649202</c:v>
                </c:pt>
                <c:pt idx="134">
                  <c:v>60194.1266902141</c:v>
                </c:pt>
                <c:pt idx="135">
                  <c:v>131884.60491805</c:v>
                </c:pt>
                <c:pt idx="136">
                  <c:v>89928.657713529596</c:v>
                </c:pt>
                <c:pt idx="137">
                  <c:v>54164.739722337799</c:v>
                </c:pt>
                <c:pt idx="138">
                  <c:v>52767.819669450197</c:v>
                </c:pt>
                <c:pt idx="139">
                  <c:v>56355.432498464797</c:v>
                </c:pt>
                <c:pt idx="140">
                  <c:v>62662.399639024799</c:v>
                </c:pt>
                <c:pt idx="141">
                  <c:v>63300.531926458498</c:v>
                </c:pt>
                <c:pt idx="142">
                  <c:v>67812.699352514101</c:v>
                </c:pt>
                <c:pt idx="143">
                  <c:v>65190.315227608997</c:v>
                </c:pt>
                <c:pt idx="144">
                  <c:v>61026.8132898365</c:v>
                </c:pt>
                <c:pt idx="145">
                  <c:v>58234.283778454002</c:v>
                </c:pt>
                <c:pt idx="146">
                  <c:v>51895.317495625597</c:v>
                </c:pt>
                <c:pt idx="147">
                  <c:v>52981.610559032502</c:v>
                </c:pt>
                <c:pt idx="148">
                  <c:v>61771.377205649304</c:v>
                </c:pt>
                <c:pt idx="149">
                  <c:v>65819.313094709301</c:v>
                </c:pt>
                <c:pt idx="150">
                  <c:v>348688.56425053801</c:v>
                </c:pt>
                <c:pt idx="151">
                  <c:v>193337.05248882799</c:v>
                </c:pt>
                <c:pt idx="152">
                  <c:v>117371.200300514</c:v>
                </c:pt>
                <c:pt idx="153">
                  <c:v>58831.041341319098</c:v>
                </c:pt>
                <c:pt idx="154">
                  <c:v>58075.120788842301</c:v>
                </c:pt>
                <c:pt idx="155">
                  <c:v>58606.408655289102</c:v>
                </c:pt>
                <c:pt idx="156">
                  <c:v>58263.905340883197</c:v>
                </c:pt>
                <c:pt idx="157">
                  <c:v>51844.5860059365</c:v>
                </c:pt>
                <c:pt idx="158">
                  <c:v>47259.235356600198</c:v>
                </c:pt>
                <c:pt idx="159">
                  <c:v>43744.401031778398</c:v>
                </c:pt>
                <c:pt idx="160">
                  <c:v>42982.8038043614</c:v>
                </c:pt>
                <c:pt idx="161">
                  <c:v>43879.367656499999</c:v>
                </c:pt>
                <c:pt idx="162">
                  <c:v>45099.710392431298</c:v>
                </c:pt>
                <c:pt idx="163">
                  <c:v>41885.1691741264</c:v>
                </c:pt>
                <c:pt idx="164">
                  <c:v>117696.851712</c:v>
                </c:pt>
                <c:pt idx="165">
                  <c:v>39491.942813883201</c:v>
                </c:pt>
                <c:pt idx="166">
                  <c:v>40170.237100858001</c:v>
                </c:pt>
                <c:pt idx="167">
                  <c:v>39605.843088564397</c:v>
                </c:pt>
                <c:pt idx="168">
                  <c:v>40905.598794847603</c:v>
                </c:pt>
                <c:pt idx="169">
                  <c:v>41955.781151429597</c:v>
                </c:pt>
                <c:pt idx="170">
                  <c:v>39712.002417884702</c:v>
                </c:pt>
                <c:pt idx="171">
                  <c:v>41156.418768773801</c:v>
                </c:pt>
                <c:pt idx="172">
                  <c:v>46457.918628687599</c:v>
                </c:pt>
                <c:pt idx="173">
                  <c:v>192100.90131670301</c:v>
                </c:pt>
                <c:pt idx="174">
                  <c:v>114437.138748574</c:v>
                </c:pt>
                <c:pt idx="175">
                  <c:v>76508.377891508993</c:v>
                </c:pt>
                <c:pt idx="176">
                  <c:v>58525.160807303801</c:v>
                </c:pt>
                <c:pt idx="177">
                  <c:v>48264.549089661399</c:v>
                </c:pt>
                <c:pt idx="178">
                  <c:v>41928.314658588002</c:v>
                </c:pt>
                <c:pt idx="179">
                  <c:v>37369.379150000699</c:v>
                </c:pt>
                <c:pt idx="180">
                  <c:v>38592.316800717701</c:v>
                </c:pt>
                <c:pt idx="181">
                  <c:v>37787.642408773703</c:v>
                </c:pt>
                <c:pt idx="182">
                  <c:v>42442.441094203001</c:v>
                </c:pt>
                <c:pt idx="183">
                  <c:v>298411.843704</c:v>
                </c:pt>
              </c:numCache>
            </c:numRef>
          </c:val>
          <c:smooth val="0"/>
          <c:extLst>
            <c:ext xmlns:c16="http://schemas.microsoft.com/office/drawing/2014/chart" uri="{C3380CC4-5D6E-409C-BE32-E72D297353CC}">
              <c16:uniqueId val="{00000002-5F96-4B31-903A-C2CC8C53E5C2}"/>
            </c:ext>
          </c:extLst>
        </c:ser>
        <c:dLbls>
          <c:showLegendKey val="0"/>
          <c:showVal val="0"/>
          <c:showCatName val="0"/>
          <c:showSerName val="0"/>
          <c:showPercent val="0"/>
          <c:showBubbleSize val="0"/>
        </c:dLbls>
        <c:marker val="1"/>
        <c:smooth val="0"/>
        <c:axId val="539061352"/>
        <c:axId val="539062008"/>
      </c:lineChart>
      <c:dateAx>
        <c:axId val="539061352"/>
        <c:scaling>
          <c:orientation val="minMax"/>
        </c:scaling>
        <c:delete val="0"/>
        <c:axPos val="b"/>
        <c:numFmt formatCode="General"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800" b="0" i="0" u="none" strike="noStrike" kern="1200" baseline="0">
                <a:solidFill>
                  <a:schemeClr val="lt1">
                    <a:lumMod val="85000"/>
                  </a:schemeClr>
                </a:solidFill>
                <a:latin typeface="+mn-lt"/>
                <a:ea typeface="+mn-ea"/>
                <a:cs typeface="+mn-cs"/>
              </a:defRPr>
            </a:pPr>
            <a:endParaRPr lang="en-US"/>
          </a:p>
        </c:txPr>
        <c:crossAx val="539062008"/>
        <c:crosses val="autoZero"/>
        <c:auto val="0"/>
        <c:lblOffset val="100"/>
        <c:baseTimeUnit val="days"/>
        <c:majorUnit val="1"/>
        <c:majorTimeUnit val="days"/>
        <c:minorUnit val="4"/>
      </c:dateAx>
      <c:valAx>
        <c:axId val="539062008"/>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Revenue (USD)</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9061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Papergames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2"/>
          <c:order val="2"/>
          <c:tx>
            <c:strRef>
              <c:f>'Iteration-5'!$N$2</c:f>
              <c:strCache>
                <c:ptCount val="1"/>
                <c:pt idx="0">
                  <c:v>Error</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'Iteration-5'!$K$3:$K$186</c:f>
              <c:strCache>
                <c:ptCount val="184"/>
                <c:pt idx="0">
                  <c:v>05/01/2021</c:v>
                </c:pt>
                <c:pt idx="1">
                  <c:v>05/02/2021</c:v>
                </c:pt>
                <c:pt idx="2">
                  <c:v>05/03/2021</c:v>
                </c:pt>
                <c:pt idx="3">
                  <c:v>05/04/2021</c:v>
                </c:pt>
                <c:pt idx="4">
                  <c:v>05/05/2021</c:v>
                </c:pt>
                <c:pt idx="5">
                  <c:v>05/06/2021</c:v>
                </c:pt>
                <c:pt idx="6">
                  <c:v>05/07/2021</c:v>
                </c:pt>
                <c:pt idx="7">
                  <c:v>05/08/2021</c:v>
                </c:pt>
                <c:pt idx="8">
                  <c:v>05/09/2021</c:v>
                </c:pt>
                <c:pt idx="9">
                  <c:v>05/10/2021</c:v>
                </c:pt>
                <c:pt idx="10">
                  <c:v>05/11/2021</c:v>
                </c:pt>
                <c:pt idx="11">
                  <c:v>05/12/2021</c:v>
                </c:pt>
                <c:pt idx="12">
                  <c:v>05/13/2021</c:v>
                </c:pt>
                <c:pt idx="13">
                  <c:v>05/14/2021</c:v>
                </c:pt>
                <c:pt idx="14">
                  <c:v>05/15/2021</c:v>
                </c:pt>
                <c:pt idx="15">
                  <c:v>05/16/2021</c:v>
                </c:pt>
                <c:pt idx="16">
                  <c:v>05/17/2021</c:v>
                </c:pt>
                <c:pt idx="17">
                  <c:v>05/18/2021</c:v>
                </c:pt>
                <c:pt idx="18">
                  <c:v>05/19/2021</c:v>
                </c:pt>
                <c:pt idx="19">
                  <c:v>05/20/2021</c:v>
                </c:pt>
                <c:pt idx="20">
                  <c:v>05/21/2021</c:v>
                </c:pt>
                <c:pt idx="21">
                  <c:v>05/22/2021</c:v>
                </c:pt>
                <c:pt idx="22">
                  <c:v>05/23/2021</c:v>
                </c:pt>
                <c:pt idx="23">
                  <c:v>05/24/2021</c:v>
                </c:pt>
                <c:pt idx="24">
                  <c:v>05/25/2021</c:v>
                </c:pt>
                <c:pt idx="25">
                  <c:v>05/26/2021</c:v>
                </c:pt>
                <c:pt idx="26">
                  <c:v>05/27/2021</c:v>
                </c:pt>
                <c:pt idx="27">
                  <c:v>05/28/2021</c:v>
                </c:pt>
                <c:pt idx="28">
                  <c:v>05/29/2021</c:v>
                </c:pt>
                <c:pt idx="29">
                  <c:v>05/30/2021</c:v>
                </c:pt>
                <c:pt idx="30">
                  <c:v>05/31/2021</c:v>
                </c:pt>
                <c:pt idx="31">
                  <c:v>06/01/2021</c:v>
                </c:pt>
                <c:pt idx="32">
                  <c:v>06/02/2021</c:v>
                </c:pt>
                <c:pt idx="33">
                  <c:v>06/03/2021</c:v>
                </c:pt>
                <c:pt idx="34">
                  <c:v>06/04/2021</c:v>
                </c:pt>
                <c:pt idx="35">
                  <c:v>06/05/2021</c:v>
                </c:pt>
                <c:pt idx="36">
                  <c:v>06/06/2021</c:v>
                </c:pt>
                <c:pt idx="37">
                  <c:v>06/07/2021</c:v>
                </c:pt>
                <c:pt idx="38">
                  <c:v>06/08/2021</c:v>
                </c:pt>
                <c:pt idx="39">
                  <c:v>06/09/2021</c:v>
                </c:pt>
                <c:pt idx="40">
                  <c:v>06/10/2021</c:v>
                </c:pt>
                <c:pt idx="41">
                  <c:v>06/11/2021</c:v>
                </c:pt>
                <c:pt idx="42">
                  <c:v>06/12/2021</c:v>
                </c:pt>
                <c:pt idx="43">
                  <c:v>06/13/2021</c:v>
                </c:pt>
                <c:pt idx="44">
                  <c:v>06/14/2021</c:v>
                </c:pt>
                <c:pt idx="45">
                  <c:v>06/15/2021</c:v>
                </c:pt>
                <c:pt idx="46">
                  <c:v>06/16/2021</c:v>
                </c:pt>
                <c:pt idx="47">
                  <c:v>06/17/2021</c:v>
                </c:pt>
                <c:pt idx="48">
                  <c:v>06/18/2021</c:v>
                </c:pt>
                <c:pt idx="49">
                  <c:v>06/19/2021</c:v>
                </c:pt>
                <c:pt idx="50">
                  <c:v>06/20/2021</c:v>
                </c:pt>
                <c:pt idx="51">
                  <c:v>06/21/2021</c:v>
                </c:pt>
                <c:pt idx="52">
                  <c:v>06/22/2021</c:v>
                </c:pt>
                <c:pt idx="53">
                  <c:v>06/23/2021</c:v>
                </c:pt>
                <c:pt idx="54">
                  <c:v>06/24/2021</c:v>
                </c:pt>
                <c:pt idx="55">
                  <c:v>06/25/2021</c:v>
                </c:pt>
                <c:pt idx="56">
                  <c:v>06/26/2021</c:v>
                </c:pt>
                <c:pt idx="57">
                  <c:v>06/27/2021</c:v>
                </c:pt>
                <c:pt idx="58">
                  <c:v>06/28/2021</c:v>
                </c:pt>
                <c:pt idx="59">
                  <c:v>06/29/2021</c:v>
                </c:pt>
                <c:pt idx="60">
                  <c:v>06/30/2021</c:v>
                </c:pt>
                <c:pt idx="61">
                  <c:v>07/01/2021</c:v>
                </c:pt>
                <c:pt idx="62">
                  <c:v>07/02/2021</c:v>
                </c:pt>
                <c:pt idx="63">
                  <c:v>07/03/2021</c:v>
                </c:pt>
                <c:pt idx="64">
                  <c:v>07/04/2021</c:v>
                </c:pt>
                <c:pt idx="65">
                  <c:v>07/05/2021</c:v>
                </c:pt>
                <c:pt idx="66">
                  <c:v>07/06/2021</c:v>
                </c:pt>
                <c:pt idx="67">
                  <c:v>07/07/2021</c:v>
                </c:pt>
                <c:pt idx="68">
                  <c:v>07/08/2021</c:v>
                </c:pt>
                <c:pt idx="69">
                  <c:v>07/09/2021</c:v>
                </c:pt>
                <c:pt idx="70">
                  <c:v>07/10/2021</c:v>
                </c:pt>
                <c:pt idx="71">
                  <c:v>07/11/2021</c:v>
                </c:pt>
                <c:pt idx="72">
                  <c:v>07/12/2021</c:v>
                </c:pt>
                <c:pt idx="73">
                  <c:v>07/13/2021</c:v>
                </c:pt>
                <c:pt idx="74">
                  <c:v>07/14/2021</c:v>
                </c:pt>
                <c:pt idx="75">
                  <c:v>07/15/2021</c:v>
                </c:pt>
                <c:pt idx="76">
                  <c:v>07/16/2021</c:v>
                </c:pt>
                <c:pt idx="77">
                  <c:v>07/17/2021</c:v>
                </c:pt>
                <c:pt idx="78">
                  <c:v>07/18/2021</c:v>
                </c:pt>
                <c:pt idx="79">
                  <c:v>07/19/2021</c:v>
                </c:pt>
                <c:pt idx="80">
                  <c:v>07/20/2021</c:v>
                </c:pt>
                <c:pt idx="81">
                  <c:v>07/21/2021</c:v>
                </c:pt>
                <c:pt idx="82">
                  <c:v>07/22/2021</c:v>
                </c:pt>
                <c:pt idx="83">
                  <c:v>07/23/2021</c:v>
                </c:pt>
                <c:pt idx="84">
                  <c:v>07/24/2021</c:v>
                </c:pt>
                <c:pt idx="85">
                  <c:v>07/25/2021</c:v>
                </c:pt>
                <c:pt idx="86">
                  <c:v>07/26/2021</c:v>
                </c:pt>
                <c:pt idx="87">
                  <c:v>07/27/2021</c:v>
                </c:pt>
                <c:pt idx="88">
                  <c:v>07/28/2021</c:v>
                </c:pt>
                <c:pt idx="89">
                  <c:v>07/29/2021</c:v>
                </c:pt>
                <c:pt idx="90">
                  <c:v>07/30/2021</c:v>
                </c:pt>
                <c:pt idx="91">
                  <c:v>07/31/2021</c:v>
                </c:pt>
                <c:pt idx="92">
                  <c:v>08/01/2021</c:v>
                </c:pt>
                <c:pt idx="93">
                  <c:v>08/02/2021</c:v>
                </c:pt>
                <c:pt idx="94">
                  <c:v>08/03/2021</c:v>
                </c:pt>
                <c:pt idx="95">
                  <c:v>08/04/2021</c:v>
                </c:pt>
                <c:pt idx="96">
                  <c:v>08/05/2021</c:v>
                </c:pt>
                <c:pt idx="97">
                  <c:v>08/06/2021</c:v>
                </c:pt>
                <c:pt idx="98">
                  <c:v>08/07/2021</c:v>
                </c:pt>
                <c:pt idx="99">
                  <c:v>08/08/2021</c:v>
                </c:pt>
                <c:pt idx="100">
                  <c:v>08/09/2021</c:v>
                </c:pt>
                <c:pt idx="101">
                  <c:v>08/10/2021</c:v>
                </c:pt>
                <c:pt idx="102">
                  <c:v>08/11/2021</c:v>
                </c:pt>
                <c:pt idx="103">
                  <c:v>08/12/2021</c:v>
                </c:pt>
                <c:pt idx="104">
                  <c:v>08/13/2021</c:v>
                </c:pt>
                <c:pt idx="105">
                  <c:v>08/14/2021</c:v>
                </c:pt>
                <c:pt idx="106">
                  <c:v>08/15/2021</c:v>
                </c:pt>
                <c:pt idx="107">
                  <c:v>08/16/2021</c:v>
                </c:pt>
                <c:pt idx="108">
                  <c:v>08/17/2021</c:v>
                </c:pt>
                <c:pt idx="109">
                  <c:v>08/18/2021</c:v>
                </c:pt>
                <c:pt idx="110">
                  <c:v>08/19/2021</c:v>
                </c:pt>
                <c:pt idx="111">
                  <c:v>08/20/2021</c:v>
                </c:pt>
                <c:pt idx="112">
                  <c:v>08/21/2021</c:v>
                </c:pt>
                <c:pt idx="113">
                  <c:v>08/22/2021</c:v>
                </c:pt>
                <c:pt idx="114">
                  <c:v>08/23/2021</c:v>
                </c:pt>
                <c:pt idx="115">
                  <c:v>08/24/2021</c:v>
                </c:pt>
                <c:pt idx="116">
                  <c:v>08/25/2021</c:v>
                </c:pt>
                <c:pt idx="117">
                  <c:v>08/26/2021</c:v>
                </c:pt>
                <c:pt idx="118">
                  <c:v>08/27/2021</c:v>
                </c:pt>
                <c:pt idx="119">
                  <c:v>08/28/2021</c:v>
                </c:pt>
                <c:pt idx="120">
                  <c:v>08/29/2021</c:v>
                </c:pt>
                <c:pt idx="121">
                  <c:v>08/30/2021</c:v>
                </c:pt>
                <c:pt idx="122">
                  <c:v>08/31/2021</c:v>
                </c:pt>
                <c:pt idx="123">
                  <c:v>09/01/2021</c:v>
                </c:pt>
                <c:pt idx="124">
                  <c:v>09/02/2021</c:v>
                </c:pt>
                <c:pt idx="125">
                  <c:v>09/03/2021</c:v>
                </c:pt>
                <c:pt idx="126">
                  <c:v>09/04/2021</c:v>
                </c:pt>
                <c:pt idx="127">
                  <c:v>09/05/2021</c:v>
                </c:pt>
                <c:pt idx="128">
                  <c:v>09/06/2021</c:v>
                </c:pt>
                <c:pt idx="129">
                  <c:v>09/07/2021</c:v>
                </c:pt>
                <c:pt idx="130">
                  <c:v>09/08/2021</c:v>
                </c:pt>
                <c:pt idx="131">
                  <c:v>09/09/2021</c:v>
                </c:pt>
                <c:pt idx="132">
                  <c:v>09/10/2021</c:v>
                </c:pt>
                <c:pt idx="133">
                  <c:v>09/11/2021</c:v>
                </c:pt>
                <c:pt idx="134">
                  <c:v>09/12/2021</c:v>
                </c:pt>
                <c:pt idx="135">
                  <c:v>09/13/2021</c:v>
                </c:pt>
                <c:pt idx="136">
                  <c:v>09/14/2021</c:v>
                </c:pt>
                <c:pt idx="137">
                  <c:v>09/15/2021</c:v>
                </c:pt>
                <c:pt idx="138">
                  <c:v>09/16/2021</c:v>
                </c:pt>
                <c:pt idx="139">
                  <c:v>09/17/2021</c:v>
                </c:pt>
                <c:pt idx="140">
                  <c:v>09/18/2021</c:v>
                </c:pt>
                <c:pt idx="141">
                  <c:v>09/19/2021</c:v>
                </c:pt>
                <c:pt idx="142">
                  <c:v>09/20/2021</c:v>
                </c:pt>
                <c:pt idx="143">
                  <c:v>09/21/2021</c:v>
                </c:pt>
                <c:pt idx="144">
                  <c:v>09/22/2021</c:v>
                </c:pt>
                <c:pt idx="145">
                  <c:v>09/23/2021</c:v>
                </c:pt>
                <c:pt idx="146">
                  <c:v>09/24/2021</c:v>
                </c:pt>
                <c:pt idx="147">
                  <c:v>09/25/2021</c:v>
                </c:pt>
                <c:pt idx="148">
                  <c:v>09/26/2021</c:v>
                </c:pt>
                <c:pt idx="149">
                  <c:v>09/27/2021</c:v>
                </c:pt>
                <c:pt idx="150">
                  <c:v>09/28/2021</c:v>
                </c:pt>
                <c:pt idx="151">
                  <c:v>09/29/2021</c:v>
                </c:pt>
                <c:pt idx="152">
                  <c:v>09/30/2021</c:v>
                </c:pt>
                <c:pt idx="153">
                  <c:v>10/01/2021</c:v>
                </c:pt>
                <c:pt idx="154">
                  <c:v>10/02/2021</c:v>
                </c:pt>
                <c:pt idx="155">
                  <c:v>10/03/2021</c:v>
                </c:pt>
                <c:pt idx="156">
                  <c:v>10/04/2021</c:v>
                </c:pt>
                <c:pt idx="157">
                  <c:v>10/05/2021</c:v>
                </c:pt>
                <c:pt idx="158">
                  <c:v>10/06/2021</c:v>
                </c:pt>
                <c:pt idx="159">
                  <c:v>10/07/2021</c:v>
                </c:pt>
                <c:pt idx="160">
                  <c:v>10/08/2021</c:v>
                </c:pt>
                <c:pt idx="161">
                  <c:v>10/09/2021</c:v>
                </c:pt>
                <c:pt idx="162">
                  <c:v>10/10/2021</c:v>
                </c:pt>
                <c:pt idx="163">
                  <c:v>10/11/2021</c:v>
                </c:pt>
                <c:pt idx="164">
                  <c:v>10/12/2021</c:v>
                </c:pt>
                <c:pt idx="165">
                  <c:v>10/13/2021</c:v>
                </c:pt>
                <c:pt idx="166">
                  <c:v>10/14/2021</c:v>
                </c:pt>
                <c:pt idx="167">
                  <c:v>10/15/2021</c:v>
                </c:pt>
                <c:pt idx="168">
                  <c:v>10/16/2021</c:v>
                </c:pt>
                <c:pt idx="169">
                  <c:v>10/17/2021</c:v>
                </c:pt>
                <c:pt idx="170">
                  <c:v>10/18/2021</c:v>
                </c:pt>
                <c:pt idx="171">
                  <c:v>10/19/2021</c:v>
                </c:pt>
                <c:pt idx="172">
                  <c:v>10/20/2021</c:v>
                </c:pt>
                <c:pt idx="173">
                  <c:v>10/21/2021</c:v>
                </c:pt>
                <c:pt idx="174">
                  <c:v>10/22/2021</c:v>
                </c:pt>
                <c:pt idx="175">
                  <c:v>10/23/2021</c:v>
                </c:pt>
                <c:pt idx="176">
                  <c:v>10/24/2021</c:v>
                </c:pt>
                <c:pt idx="177">
                  <c:v>10/25/2021</c:v>
                </c:pt>
                <c:pt idx="178">
                  <c:v>10/26/2021</c:v>
                </c:pt>
                <c:pt idx="179">
                  <c:v>10/27/2021</c:v>
                </c:pt>
                <c:pt idx="180">
                  <c:v>10/28/2021</c:v>
                </c:pt>
                <c:pt idx="181">
                  <c:v>10/29/2021</c:v>
                </c:pt>
                <c:pt idx="182">
                  <c:v>10/30/2021</c:v>
                </c:pt>
                <c:pt idx="183">
                  <c:v>10/31/2021</c:v>
                </c:pt>
              </c:strCache>
            </c:strRef>
          </c:cat>
          <c:val>
            <c:numRef>
              <c:f>'Iteration-5'!$N$3:$N$186</c:f>
              <c:numCache>
                <c:formatCode>_(* #,##0_);_(* \(#,##0\);_(* "-"??_);_(@_)</c:formatCode>
                <c:ptCount val="184"/>
                <c:pt idx="0">
                  <c:v>15883.169362837012</c:v>
                </c:pt>
                <c:pt idx="1">
                  <c:v>-28941.021505811994</c:v>
                </c:pt>
                <c:pt idx="2">
                  <c:v>38191.695602532098</c:v>
                </c:pt>
                <c:pt idx="3">
                  <c:v>21473.883384393397</c:v>
                </c:pt>
                <c:pt idx="4">
                  <c:v>42091.174091686</c:v>
                </c:pt>
                <c:pt idx="5">
                  <c:v>19048.751787056201</c:v>
                </c:pt>
                <c:pt idx="6">
                  <c:v>16138.944334127296</c:v>
                </c:pt>
                <c:pt idx="7">
                  <c:v>22162.989684174801</c:v>
                </c:pt>
                <c:pt idx="8">
                  <c:v>19854.835236231404</c:v>
                </c:pt>
                <c:pt idx="9">
                  <c:v>31155.1121562013</c:v>
                </c:pt>
                <c:pt idx="10">
                  <c:v>44141.143024098106</c:v>
                </c:pt>
                <c:pt idx="11">
                  <c:v>700.59236333729859</c:v>
                </c:pt>
                <c:pt idx="12">
                  <c:v>-1050.7693746203004</c:v>
                </c:pt>
                <c:pt idx="13">
                  <c:v>2157.4630538899</c:v>
                </c:pt>
                <c:pt idx="14">
                  <c:v>29664.002915318997</c:v>
                </c:pt>
                <c:pt idx="15">
                  <c:v>-3389.0524386617035</c:v>
                </c:pt>
                <c:pt idx="16">
                  <c:v>-9892.150678373604</c:v>
                </c:pt>
                <c:pt idx="17">
                  <c:v>0</c:v>
                </c:pt>
                <c:pt idx="18">
                  <c:v>37028.287633729102</c:v>
                </c:pt>
                <c:pt idx="19">
                  <c:v>20004.058349134903</c:v>
                </c:pt>
                <c:pt idx="20">
                  <c:v>18901.1565293479</c:v>
                </c:pt>
                <c:pt idx="21">
                  <c:v>19997.640975862698</c:v>
                </c:pt>
                <c:pt idx="22">
                  <c:v>13056.911483406599</c:v>
                </c:pt>
                <c:pt idx="23">
                  <c:v>12212.143636729903</c:v>
                </c:pt>
                <c:pt idx="24">
                  <c:v>54056.142247210897</c:v>
                </c:pt>
                <c:pt idx="25">
                  <c:v>2439.4308530501003</c:v>
                </c:pt>
                <c:pt idx="26">
                  <c:v>-246.56061472780129</c:v>
                </c:pt>
                <c:pt idx="27">
                  <c:v>1828.3161535457002</c:v>
                </c:pt>
                <c:pt idx="28">
                  <c:v>-6404.6895539430989</c:v>
                </c:pt>
                <c:pt idx="29">
                  <c:v>-14784.296872933301</c:v>
                </c:pt>
                <c:pt idx="30">
                  <c:v>-44350.099955228972</c:v>
                </c:pt>
                <c:pt idx="31">
                  <c:v>89310.13386142801</c:v>
                </c:pt>
                <c:pt idx="32">
                  <c:v>110441.56384330061</c:v>
                </c:pt>
                <c:pt idx="33">
                  <c:v>51794.678676067808</c:v>
                </c:pt>
                <c:pt idx="34">
                  <c:v>27181.161614172204</c:v>
                </c:pt>
                <c:pt idx="35">
                  <c:v>31727.341420738798</c:v>
                </c:pt>
                <c:pt idx="36">
                  <c:v>19966.740256334095</c:v>
                </c:pt>
                <c:pt idx="37">
                  <c:v>17824.618190357905</c:v>
                </c:pt>
                <c:pt idx="38">
                  <c:v>18626.352024453001</c:v>
                </c:pt>
                <c:pt idx="39">
                  <c:v>18565.705156892596</c:v>
                </c:pt>
                <c:pt idx="40">
                  <c:v>31520.034187609795</c:v>
                </c:pt>
                <c:pt idx="41">
                  <c:v>42456.53853200459</c:v>
                </c:pt>
                <c:pt idx="42">
                  <c:v>68167.596192527897</c:v>
                </c:pt>
                <c:pt idx="43">
                  <c:v>-17830.4539361186</c:v>
                </c:pt>
                <c:pt idx="44">
                  <c:v>5219.8090354626984</c:v>
                </c:pt>
                <c:pt idx="45">
                  <c:v>2461.0923236372</c:v>
                </c:pt>
                <c:pt idx="46">
                  <c:v>-5471.3593702939979</c:v>
                </c:pt>
                <c:pt idx="47">
                  <c:v>-14057.629321982102</c:v>
                </c:pt>
                <c:pt idx="48">
                  <c:v>-15200.091596537699</c:v>
                </c:pt>
                <c:pt idx="49">
                  <c:v>0</c:v>
                </c:pt>
                <c:pt idx="50">
                  <c:v>15863.117233628498</c:v>
                </c:pt>
                <c:pt idx="51">
                  <c:v>57556.487714127594</c:v>
                </c:pt>
                <c:pt idx="52">
                  <c:v>6238.5403393373999</c:v>
                </c:pt>
                <c:pt idx="53">
                  <c:v>1469.2939055674979</c:v>
                </c:pt>
                <c:pt idx="54">
                  <c:v>3402.3378653625987</c:v>
                </c:pt>
                <c:pt idx="55">
                  <c:v>1090.0930666819004</c:v>
                </c:pt>
                <c:pt idx="56">
                  <c:v>-9895.8042915129008</c:v>
                </c:pt>
                <c:pt idx="57">
                  <c:v>-14007.766676475501</c:v>
                </c:pt>
                <c:pt idx="58">
                  <c:v>-9663.9070045951012</c:v>
                </c:pt>
                <c:pt idx="59">
                  <c:v>-15284.986541668099</c:v>
                </c:pt>
                <c:pt idx="60">
                  <c:v>107627.47254355761</c:v>
                </c:pt>
                <c:pt idx="61">
                  <c:v>0</c:v>
                </c:pt>
                <c:pt idx="62">
                  <c:v>-7363.0747850668122</c:v>
                </c:pt>
                <c:pt idx="63">
                  <c:v>7813.4066148568963</c:v>
                </c:pt>
                <c:pt idx="64">
                  <c:v>11235.364491754895</c:v>
                </c:pt>
                <c:pt idx="65">
                  <c:v>17459.652228344603</c:v>
                </c:pt>
                <c:pt idx="66">
                  <c:v>19905.611211344396</c:v>
                </c:pt>
                <c:pt idx="67">
                  <c:v>-14036.009272166099</c:v>
                </c:pt>
                <c:pt idx="68">
                  <c:v>-12371.685340801701</c:v>
                </c:pt>
                <c:pt idx="69">
                  <c:v>-11867.817465263601</c:v>
                </c:pt>
                <c:pt idx="70">
                  <c:v>-15218.242390708303</c:v>
                </c:pt>
                <c:pt idx="71">
                  <c:v>18199.161008249997</c:v>
                </c:pt>
                <c:pt idx="72">
                  <c:v>-38647.973765377013</c:v>
                </c:pt>
                <c:pt idx="73">
                  <c:v>-15039.831734768799</c:v>
                </c:pt>
                <c:pt idx="74">
                  <c:v>11488.805121561902</c:v>
                </c:pt>
                <c:pt idx="75">
                  <c:v>12673.319186810801</c:v>
                </c:pt>
                <c:pt idx="76">
                  <c:v>14255.935240764898</c:v>
                </c:pt>
                <c:pt idx="77">
                  <c:v>22685.741732570597</c:v>
                </c:pt>
                <c:pt idx="78">
                  <c:v>-16262.092227953</c:v>
                </c:pt>
                <c:pt idx="79">
                  <c:v>-15215.993731295001</c:v>
                </c:pt>
                <c:pt idx="80">
                  <c:v>-15228.801132662198</c:v>
                </c:pt>
                <c:pt idx="81">
                  <c:v>-12610.280356702602</c:v>
                </c:pt>
                <c:pt idx="82">
                  <c:v>13522.971631473978</c:v>
                </c:pt>
                <c:pt idx="83">
                  <c:v>-39768.076237961999</c:v>
                </c:pt>
                <c:pt idx="84">
                  <c:v>16004.472997939301</c:v>
                </c:pt>
                <c:pt idx="85">
                  <c:v>26650.347524814402</c:v>
                </c:pt>
                <c:pt idx="86">
                  <c:v>11106.186849767895</c:v>
                </c:pt>
                <c:pt idx="87">
                  <c:v>3397.9699808531004</c:v>
                </c:pt>
                <c:pt idx="88">
                  <c:v>5993.8965506794993</c:v>
                </c:pt>
                <c:pt idx="89">
                  <c:v>2202.9119348472959</c:v>
                </c:pt>
                <c:pt idx="90">
                  <c:v>3563.4021314076963</c:v>
                </c:pt>
                <c:pt idx="91">
                  <c:v>5767.6982376351007</c:v>
                </c:pt>
                <c:pt idx="92">
                  <c:v>79356.299004005297</c:v>
                </c:pt>
                <c:pt idx="93">
                  <c:v>-12896.467531427701</c:v>
                </c:pt>
                <c:pt idx="94">
                  <c:v>-13489.108778644699</c:v>
                </c:pt>
                <c:pt idx="95">
                  <c:v>-13944.528177200904</c:v>
                </c:pt>
                <c:pt idx="96">
                  <c:v>-18375.860544929299</c:v>
                </c:pt>
                <c:pt idx="97">
                  <c:v>-19837.496802255002</c:v>
                </c:pt>
                <c:pt idx="98">
                  <c:v>0</c:v>
                </c:pt>
                <c:pt idx="99">
                  <c:v>45834.7202790765</c:v>
                </c:pt>
                <c:pt idx="100">
                  <c:v>15874.251630592102</c:v>
                </c:pt>
                <c:pt idx="101">
                  <c:v>12819.741048793003</c:v>
                </c:pt>
                <c:pt idx="102">
                  <c:v>4851.4714123582016</c:v>
                </c:pt>
                <c:pt idx="103">
                  <c:v>0.62499116640537977</c:v>
                </c:pt>
                <c:pt idx="104">
                  <c:v>31075.673002588308</c:v>
                </c:pt>
                <c:pt idx="105">
                  <c:v>30196.998835062695</c:v>
                </c:pt>
                <c:pt idx="106">
                  <c:v>-17685.234046063804</c:v>
                </c:pt>
                <c:pt idx="107">
                  <c:v>-20715.767638070796</c:v>
                </c:pt>
                <c:pt idx="108">
                  <c:v>-26073.816252571305</c:v>
                </c:pt>
                <c:pt idx="109">
                  <c:v>-33787.564241377899</c:v>
                </c:pt>
                <c:pt idx="110">
                  <c:v>-29085.209488638397</c:v>
                </c:pt>
                <c:pt idx="111">
                  <c:v>15919.657632040005</c:v>
                </c:pt>
                <c:pt idx="112">
                  <c:v>-35429.849627693002</c:v>
                </c:pt>
                <c:pt idx="113">
                  <c:v>1165.6017241469017</c:v>
                </c:pt>
                <c:pt idx="114">
                  <c:v>-4319.6516275641989</c:v>
                </c:pt>
                <c:pt idx="115">
                  <c:v>-8879.6455766889012</c:v>
                </c:pt>
                <c:pt idx="116">
                  <c:v>-1839.6403304989981</c:v>
                </c:pt>
                <c:pt idx="117">
                  <c:v>106.6070948876004</c:v>
                </c:pt>
                <c:pt idx="118">
                  <c:v>-27503.2970348872</c:v>
                </c:pt>
                <c:pt idx="119">
                  <c:v>-29506.524109394399</c:v>
                </c:pt>
                <c:pt idx="120">
                  <c:v>-31913.125858066498</c:v>
                </c:pt>
                <c:pt idx="121">
                  <c:v>-17593.481969407097</c:v>
                </c:pt>
                <c:pt idx="122">
                  <c:v>27137.993673447054</c:v>
                </c:pt>
                <c:pt idx="123">
                  <c:v>16033.555995483999</c:v>
                </c:pt>
                <c:pt idx="124">
                  <c:v>-100203.579878085</c:v>
                </c:pt>
                <c:pt idx="125">
                  <c:v>-11671.525209849002</c:v>
                </c:pt>
                <c:pt idx="126">
                  <c:v>16062.572332458993</c:v>
                </c:pt>
                <c:pt idx="127">
                  <c:v>4853.8577266244101</c:v>
                </c:pt>
                <c:pt idx="128">
                  <c:v>-4238.1886148058984</c:v>
                </c:pt>
                <c:pt idx="129">
                  <c:v>13689.936264586991</c:v>
                </c:pt>
                <c:pt idx="130">
                  <c:v>21100.916650775798</c:v>
                </c:pt>
                <c:pt idx="131">
                  <c:v>55246.307532843399</c:v>
                </c:pt>
                <c:pt idx="132">
                  <c:v>-44050.169714820906</c:v>
                </c:pt>
                <c:pt idx="133">
                  <c:v>-39396.856403404097</c:v>
                </c:pt>
                <c:pt idx="134">
                  <c:v>-39192.721560284102</c:v>
                </c:pt>
                <c:pt idx="135">
                  <c:v>19657.399863883009</c:v>
                </c:pt>
                <c:pt idx="136">
                  <c:v>-43748.347944814799</c:v>
                </c:pt>
                <c:pt idx="137">
                  <c:v>-20805.684767526094</c:v>
                </c:pt>
                <c:pt idx="138">
                  <c:v>-23807.281118408398</c:v>
                </c:pt>
                <c:pt idx="139">
                  <c:v>-31715.220704699099</c:v>
                </c:pt>
                <c:pt idx="140">
                  <c:v>-36546.870556816597</c:v>
                </c:pt>
                <c:pt idx="141">
                  <c:v>-33776.759049205502</c:v>
                </c:pt>
                <c:pt idx="142">
                  <c:v>-52878.588489433103</c:v>
                </c:pt>
                <c:pt idx="143">
                  <c:v>-51674.676143076504</c:v>
                </c:pt>
                <c:pt idx="144">
                  <c:v>7144.5017963483988</c:v>
                </c:pt>
                <c:pt idx="145">
                  <c:v>-17778.824841010297</c:v>
                </c:pt>
                <c:pt idx="146">
                  <c:v>-22485.351494286602</c:v>
                </c:pt>
                <c:pt idx="147">
                  <c:v>-23568.369880491704</c:v>
                </c:pt>
                <c:pt idx="148">
                  <c:v>-35771.155720878596</c:v>
                </c:pt>
                <c:pt idx="149">
                  <c:v>-38871.468895153506</c:v>
                </c:pt>
                <c:pt idx="150">
                  <c:v>41123.736983855022</c:v>
                </c:pt>
                <c:pt idx="151">
                  <c:v>-73911.343941241008</c:v>
                </c:pt>
                <c:pt idx="152">
                  <c:v>-39194.481672217007</c:v>
                </c:pt>
                <c:pt idx="153">
                  <c:v>102075.8903488137</c:v>
                </c:pt>
                <c:pt idx="154">
                  <c:v>28186.276930628002</c:v>
                </c:pt>
                <c:pt idx="155">
                  <c:v>1426.5245227592968</c:v>
                </c:pt>
                <c:pt idx="156">
                  <c:v>-18780.504332129101</c:v>
                </c:pt>
                <c:pt idx="157">
                  <c:v>-18303.780515389</c:v>
                </c:pt>
                <c:pt idx="158">
                  <c:v>-14997.148335498001</c:v>
                </c:pt>
                <c:pt idx="159">
                  <c:v>-15934.9766732756</c:v>
                </c:pt>
                <c:pt idx="160">
                  <c:v>-15352.591419457203</c:v>
                </c:pt>
                <c:pt idx="161">
                  <c:v>-3115.2275351663047</c:v>
                </c:pt>
                <c:pt idx="162">
                  <c:v>-36453.788766758706</c:v>
                </c:pt>
                <c:pt idx="163">
                  <c:v>-28453.599284527903</c:v>
                </c:pt>
                <c:pt idx="164">
                  <c:v>0</c:v>
                </c:pt>
                <c:pt idx="165">
                  <c:v>-1434.9012723982014</c:v>
                </c:pt>
                <c:pt idx="166">
                  <c:v>-58.680637494202529</c:v>
                </c:pt>
                <c:pt idx="167">
                  <c:v>-8211.1707516514944</c:v>
                </c:pt>
                <c:pt idx="168">
                  <c:v>-6898.7911196424975</c:v>
                </c:pt>
                <c:pt idx="169">
                  <c:v>-17225.269832469901</c:v>
                </c:pt>
                <c:pt idx="170">
                  <c:v>-30372.604188287398</c:v>
                </c:pt>
                <c:pt idx="171">
                  <c:v>-34219.604486283301</c:v>
                </c:pt>
                <c:pt idx="172">
                  <c:v>-37540.193589273498</c:v>
                </c:pt>
                <c:pt idx="173">
                  <c:v>27114.120514148992</c:v>
                </c:pt>
                <c:pt idx="174">
                  <c:v>-44608.777132175004</c:v>
                </c:pt>
                <c:pt idx="175">
                  <c:v>-8213.7150957449048</c:v>
                </c:pt>
                <c:pt idx="176">
                  <c:v>-12716.450985781797</c:v>
                </c:pt>
                <c:pt idx="177">
                  <c:v>-13048.341801305294</c:v>
                </c:pt>
                <c:pt idx="178">
                  <c:v>-19402.294127722198</c:v>
                </c:pt>
                <c:pt idx="179">
                  <c:v>-8521.9723976849018</c:v>
                </c:pt>
                <c:pt idx="180">
                  <c:v>-31543.9147671258</c:v>
                </c:pt>
                <c:pt idx="181">
                  <c:v>-25073.351277680602</c:v>
                </c:pt>
                <c:pt idx="182">
                  <c:v>-29934.740573182404</c:v>
                </c:pt>
                <c:pt idx="183">
                  <c:v>0</c:v>
                </c:pt>
              </c:numCache>
            </c:numRef>
          </c:val>
          <c:extLst>
            <c:ext xmlns:c16="http://schemas.microsoft.com/office/drawing/2014/chart" uri="{C3380CC4-5D6E-409C-BE32-E72D297353CC}">
              <c16:uniqueId val="{00000000-399F-4F15-A517-596B3CE37B24}"/>
            </c:ext>
          </c:extLst>
        </c:ser>
        <c:dLbls>
          <c:showLegendKey val="0"/>
          <c:showVal val="0"/>
          <c:showCatName val="0"/>
          <c:showSerName val="0"/>
          <c:showPercent val="0"/>
          <c:showBubbleSize val="0"/>
        </c:dLbls>
        <c:gapWidth val="150"/>
        <c:axId val="539061352"/>
        <c:axId val="539062008"/>
      </c:barChart>
      <c:lineChart>
        <c:grouping val="standard"/>
        <c:varyColors val="0"/>
        <c:ser>
          <c:idx val="0"/>
          <c:order val="0"/>
          <c:tx>
            <c:strRef>
              <c:f>'Iteration-5'!$L$2</c:f>
              <c:strCache>
                <c:ptCount val="1"/>
                <c:pt idx="0">
                  <c:v>Actual</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'Iteration-5'!$K$3:$K$186</c:f>
              <c:strCache>
                <c:ptCount val="184"/>
                <c:pt idx="0">
                  <c:v>05/01/2021</c:v>
                </c:pt>
                <c:pt idx="1">
                  <c:v>05/02/2021</c:v>
                </c:pt>
                <c:pt idx="2">
                  <c:v>05/03/2021</c:v>
                </c:pt>
                <c:pt idx="3">
                  <c:v>05/04/2021</c:v>
                </c:pt>
                <c:pt idx="4">
                  <c:v>05/05/2021</c:v>
                </c:pt>
                <c:pt idx="5">
                  <c:v>05/06/2021</c:v>
                </c:pt>
                <c:pt idx="6">
                  <c:v>05/07/2021</c:v>
                </c:pt>
                <c:pt idx="7">
                  <c:v>05/08/2021</c:v>
                </c:pt>
                <c:pt idx="8">
                  <c:v>05/09/2021</c:v>
                </c:pt>
                <c:pt idx="9">
                  <c:v>05/10/2021</c:v>
                </c:pt>
                <c:pt idx="10">
                  <c:v>05/11/2021</c:v>
                </c:pt>
                <c:pt idx="11">
                  <c:v>05/12/2021</c:v>
                </c:pt>
                <c:pt idx="12">
                  <c:v>05/13/2021</c:v>
                </c:pt>
                <c:pt idx="13">
                  <c:v>05/14/2021</c:v>
                </c:pt>
                <c:pt idx="14">
                  <c:v>05/15/2021</c:v>
                </c:pt>
                <c:pt idx="15">
                  <c:v>05/16/2021</c:v>
                </c:pt>
                <c:pt idx="16">
                  <c:v>05/17/2021</c:v>
                </c:pt>
                <c:pt idx="17">
                  <c:v>05/18/2021</c:v>
                </c:pt>
                <c:pt idx="18">
                  <c:v>05/19/2021</c:v>
                </c:pt>
                <c:pt idx="19">
                  <c:v>05/20/2021</c:v>
                </c:pt>
                <c:pt idx="20">
                  <c:v>05/21/2021</c:v>
                </c:pt>
                <c:pt idx="21">
                  <c:v>05/22/2021</c:v>
                </c:pt>
                <c:pt idx="22">
                  <c:v>05/23/2021</c:v>
                </c:pt>
                <c:pt idx="23">
                  <c:v>05/24/2021</c:v>
                </c:pt>
                <c:pt idx="24">
                  <c:v>05/25/2021</c:v>
                </c:pt>
                <c:pt idx="25">
                  <c:v>05/26/2021</c:v>
                </c:pt>
                <c:pt idx="26">
                  <c:v>05/27/2021</c:v>
                </c:pt>
                <c:pt idx="27">
                  <c:v>05/28/2021</c:v>
                </c:pt>
                <c:pt idx="28">
                  <c:v>05/29/2021</c:v>
                </c:pt>
                <c:pt idx="29">
                  <c:v>05/30/2021</c:v>
                </c:pt>
                <c:pt idx="30">
                  <c:v>05/31/2021</c:v>
                </c:pt>
                <c:pt idx="31">
                  <c:v>06/01/2021</c:v>
                </c:pt>
                <c:pt idx="32">
                  <c:v>06/02/2021</c:v>
                </c:pt>
                <c:pt idx="33">
                  <c:v>06/03/2021</c:v>
                </c:pt>
                <c:pt idx="34">
                  <c:v>06/04/2021</c:v>
                </c:pt>
                <c:pt idx="35">
                  <c:v>06/05/2021</c:v>
                </c:pt>
                <c:pt idx="36">
                  <c:v>06/06/2021</c:v>
                </c:pt>
                <c:pt idx="37">
                  <c:v>06/07/2021</c:v>
                </c:pt>
                <c:pt idx="38">
                  <c:v>06/08/2021</c:v>
                </c:pt>
                <c:pt idx="39">
                  <c:v>06/09/2021</c:v>
                </c:pt>
                <c:pt idx="40">
                  <c:v>06/10/2021</c:v>
                </c:pt>
                <c:pt idx="41">
                  <c:v>06/11/2021</c:v>
                </c:pt>
                <c:pt idx="42">
                  <c:v>06/12/2021</c:v>
                </c:pt>
                <c:pt idx="43">
                  <c:v>06/13/2021</c:v>
                </c:pt>
                <c:pt idx="44">
                  <c:v>06/14/2021</c:v>
                </c:pt>
                <c:pt idx="45">
                  <c:v>06/15/2021</c:v>
                </c:pt>
                <c:pt idx="46">
                  <c:v>06/16/2021</c:v>
                </c:pt>
                <c:pt idx="47">
                  <c:v>06/17/2021</c:v>
                </c:pt>
                <c:pt idx="48">
                  <c:v>06/18/2021</c:v>
                </c:pt>
                <c:pt idx="49">
                  <c:v>06/19/2021</c:v>
                </c:pt>
                <c:pt idx="50">
                  <c:v>06/20/2021</c:v>
                </c:pt>
                <c:pt idx="51">
                  <c:v>06/21/2021</c:v>
                </c:pt>
                <c:pt idx="52">
                  <c:v>06/22/2021</c:v>
                </c:pt>
                <c:pt idx="53">
                  <c:v>06/23/2021</c:v>
                </c:pt>
                <c:pt idx="54">
                  <c:v>06/24/2021</c:v>
                </c:pt>
                <c:pt idx="55">
                  <c:v>06/25/2021</c:v>
                </c:pt>
                <c:pt idx="56">
                  <c:v>06/26/2021</c:v>
                </c:pt>
                <c:pt idx="57">
                  <c:v>06/27/2021</c:v>
                </c:pt>
                <c:pt idx="58">
                  <c:v>06/28/2021</c:v>
                </c:pt>
                <c:pt idx="59">
                  <c:v>06/29/2021</c:v>
                </c:pt>
                <c:pt idx="60">
                  <c:v>06/30/2021</c:v>
                </c:pt>
                <c:pt idx="61">
                  <c:v>07/01/2021</c:v>
                </c:pt>
                <c:pt idx="62">
                  <c:v>07/02/2021</c:v>
                </c:pt>
                <c:pt idx="63">
                  <c:v>07/03/2021</c:v>
                </c:pt>
                <c:pt idx="64">
                  <c:v>07/04/2021</c:v>
                </c:pt>
                <c:pt idx="65">
                  <c:v>07/05/2021</c:v>
                </c:pt>
                <c:pt idx="66">
                  <c:v>07/06/2021</c:v>
                </c:pt>
                <c:pt idx="67">
                  <c:v>07/07/2021</c:v>
                </c:pt>
                <c:pt idx="68">
                  <c:v>07/08/2021</c:v>
                </c:pt>
                <c:pt idx="69">
                  <c:v>07/09/2021</c:v>
                </c:pt>
                <c:pt idx="70">
                  <c:v>07/10/2021</c:v>
                </c:pt>
                <c:pt idx="71">
                  <c:v>07/11/2021</c:v>
                </c:pt>
                <c:pt idx="72">
                  <c:v>07/12/2021</c:v>
                </c:pt>
                <c:pt idx="73">
                  <c:v>07/13/2021</c:v>
                </c:pt>
                <c:pt idx="74">
                  <c:v>07/14/2021</c:v>
                </c:pt>
                <c:pt idx="75">
                  <c:v>07/15/2021</c:v>
                </c:pt>
                <c:pt idx="76">
                  <c:v>07/16/2021</c:v>
                </c:pt>
                <c:pt idx="77">
                  <c:v>07/17/2021</c:v>
                </c:pt>
                <c:pt idx="78">
                  <c:v>07/18/2021</c:v>
                </c:pt>
                <c:pt idx="79">
                  <c:v>07/19/2021</c:v>
                </c:pt>
                <c:pt idx="80">
                  <c:v>07/20/2021</c:v>
                </c:pt>
                <c:pt idx="81">
                  <c:v>07/21/2021</c:v>
                </c:pt>
                <c:pt idx="82">
                  <c:v>07/22/2021</c:v>
                </c:pt>
                <c:pt idx="83">
                  <c:v>07/23/2021</c:v>
                </c:pt>
                <c:pt idx="84">
                  <c:v>07/24/2021</c:v>
                </c:pt>
                <c:pt idx="85">
                  <c:v>07/25/2021</c:v>
                </c:pt>
                <c:pt idx="86">
                  <c:v>07/26/2021</c:v>
                </c:pt>
                <c:pt idx="87">
                  <c:v>07/27/2021</c:v>
                </c:pt>
                <c:pt idx="88">
                  <c:v>07/28/2021</c:v>
                </c:pt>
                <c:pt idx="89">
                  <c:v>07/29/2021</c:v>
                </c:pt>
                <c:pt idx="90">
                  <c:v>07/30/2021</c:v>
                </c:pt>
                <c:pt idx="91">
                  <c:v>07/31/2021</c:v>
                </c:pt>
                <c:pt idx="92">
                  <c:v>08/01/2021</c:v>
                </c:pt>
                <c:pt idx="93">
                  <c:v>08/02/2021</c:v>
                </c:pt>
                <c:pt idx="94">
                  <c:v>08/03/2021</c:v>
                </c:pt>
                <c:pt idx="95">
                  <c:v>08/04/2021</c:v>
                </c:pt>
                <c:pt idx="96">
                  <c:v>08/05/2021</c:v>
                </c:pt>
                <c:pt idx="97">
                  <c:v>08/06/2021</c:v>
                </c:pt>
                <c:pt idx="98">
                  <c:v>08/07/2021</c:v>
                </c:pt>
                <c:pt idx="99">
                  <c:v>08/08/2021</c:v>
                </c:pt>
                <c:pt idx="100">
                  <c:v>08/09/2021</c:v>
                </c:pt>
                <c:pt idx="101">
                  <c:v>08/10/2021</c:v>
                </c:pt>
                <c:pt idx="102">
                  <c:v>08/11/2021</c:v>
                </c:pt>
                <c:pt idx="103">
                  <c:v>08/12/2021</c:v>
                </c:pt>
                <c:pt idx="104">
                  <c:v>08/13/2021</c:v>
                </c:pt>
                <c:pt idx="105">
                  <c:v>08/14/2021</c:v>
                </c:pt>
                <c:pt idx="106">
                  <c:v>08/15/2021</c:v>
                </c:pt>
                <c:pt idx="107">
                  <c:v>08/16/2021</c:v>
                </c:pt>
                <c:pt idx="108">
                  <c:v>08/17/2021</c:v>
                </c:pt>
                <c:pt idx="109">
                  <c:v>08/18/2021</c:v>
                </c:pt>
                <c:pt idx="110">
                  <c:v>08/19/2021</c:v>
                </c:pt>
                <c:pt idx="111">
                  <c:v>08/20/2021</c:v>
                </c:pt>
                <c:pt idx="112">
                  <c:v>08/21/2021</c:v>
                </c:pt>
                <c:pt idx="113">
                  <c:v>08/22/2021</c:v>
                </c:pt>
                <c:pt idx="114">
                  <c:v>08/23/2021</c:v>
                </c:pt>
                <c:pt idx="115">
                  <c:v>08/24/2021</c:v>
                </c:pt>
                <c:pt idx="116">
                  <c:v>08/25/2021</c:v>
                </c:pt>
                <c:pt idx="117">
                  <c:v>08/26/2021</c:v>
                </c:pt>
                <c:pt idx="118">
                  <c:v>08/27/2021</c:v>
                </c:pt>
                <c:pt idx="119">
                  <c:v>08/28/2021</c:v>
                </c:pt>
                <c:pt idx="120">
                  <c:v>08/29/2021</c:v>
                </c:pt>
                <c:pt idx="121">
                  <c:v>08/30/2021</c:v>
                </c:pt>
                <c:pt idx="122">
                  <c:v>08/31/2021</c:v>
                </c:pt>
                <c:pt idx="123">
                  <c:v>09/01/2021</c:v>
                </c:pt>
                <c:pt idx="124">
                  <c:v>09/02/2021</c:v>
                </c:pt>
                <c:pt idx="125">
                  <c:v>09/03/2021</c:v>
                </c:pt>
                <c:pt idx="126">
                  <c:v>09/04/2021</c:v>
                </c:pt>
                <c:pt idx="127">
                  <c:v>09/05/2021</c:v>
                </c:pt>
                <c:pt idx="128">
                  <c:v>09/06/2021</c:v>
                </c:pt>
                <c:pt idx="129">
                  <c:v>09/07/2021</c:v>
                </c:pt>
                <c:pt idx="130">
                  <c:v>09/08/2021</c:v>
                </c:pt>
                <c:pt idx="131">
                  <c:v>09/09/2021</c:v>
                </c:pt>
                <c:pt idx="132">
                  <c:v>09/10/2021</c:v>
                </c:pt>
                <c:pt idx="133">
                  <c:v>09/11/2021</c:v>
                </c:pt>
                <c:pt idx="134">
                  <c:v>09/12/2021</c:v>
                </c:pt>
                <c:pt idx="135">
                  <c:v>09/13/2021</c:v>
                </c:pt>
                <c:pt idx="136">
                  <c:v>09/14/2021</c:v>
                </c:pt>
                <c:pt idx="137">
                  <c:v>09/15/2021</c:v>
                </c:pt>
                <c:pt idx="138">
                  <c:v>09/16/2021</c:v>
                </c:pt>
                <c:pt idx="139">
                  <c:v>09/17/2021</c:v>
                </c:pt>
                <c:pt idx="140">
                  <c:v>09/18/2021</c:v>
                </c:pt>
                <c:pt idx="141">
                  <c:v>09/19/2021</c:v>
                </c:pt>
                <c:pt idx="142">
                  <c:v>09/20/2021</c:v>
                </c:pt>
                <c:pt idx="143">
                  <c:v>09/21/2021</c:v>
                </c:pt>
                <c:pt idx="144">
                  <c:v>09/22/2021</c:v>
                </c:pt>
                <c:pt idx="145">
                  <c:v>09/23/2021</c:v>
                </c:pt>
                <c:pt idx="146">
                  <c:v>09/24/2021</c:v>
                </c:pt>
                <c:pt idx="147">
                  <c:v>09/25/2021</c:v>
                </c:pt>
                <c:pt idx="148">
                  <c:v>09/26/2021</c:v>
                </c:pt>
                <c:pt idx="149">
                  <c:v>09/27/2021</c:v>
                </c:pt>
                <c:pt idx="150">
                  <c:v>09/28/2021</c:v>
                </c:pt>
                <c:pt idx="151">
                  <c:v>09/29/2021</c:v>
                </c:pt>
                <c:pt idx="152">
                  <c:v>09/30/2021</c:v>
                </c:pt>
                <c:pt idx="153">
                  <c:v>10/01/2021</c:v>
                </c:pt>
                <c:pt idx="154">
                  <c:v>10/02/2021</c:v>
                </c:pt>
                <c:pt idx="155">
                  <c:v>10/03/2021</c:v>
                </c:pt>
                <c:pt idx="156">
                  <c:v>10/04/2021</c:v>
                </c:pt>
                <c:pt idx="157">
                  <c:v>10/05/2021</c:v>
                </c:pt>
                <c:pt idx="158">
                  <c:v>10/06/2021</c:v>
                </c:pt>
                <c:pt idx="159">
                  <c:v>10/07/2021</c:v>
                </c:pt>
                <c:pt idx="160">
                  <c:v>10/08/2021</c:v>
                </c:pt>
                <c:pt idx="161">
                  <c:v>10/09/2021</c:v>
                </c:pt>
                <c:pt idx="162">
                  <c:v>10/10/2021</c:v>
                </c:pt>
                <c:pt idx="163">
                  <c:v>10/11/2021</c:v>
                </c:pt>
                <c:pt idx="164">
                  <c:v>10/12/2021</c:v>
                </c:pt>
                <c:pt idx="165">
                  <c:v>10/13/2021</c:v>
                </c:pt>
                <c:pt idx="166">
                  <c:v>10/14/2021</c:v>
                </c:pt>
                <c:pt idx="167">
                  <c:v>10/15/2021</c:v>
                </c:pt>
                <c:pt idx="168">
                  <c:v>10/16/2021</c:v>
                </c:pt>
                <c:pt idx="169">
                  <c:v>10/17/2021</c:v>
                </c:pt>
                <c:pt idx="170">
                  <c:v>10/18/2021</c:v>
                </c:pt>
                <c:pt idx="171">
                  <c:v>10/19/2021</c:v>
                </c:pt>
                <c:pt idx="172">
                  <c:v>10/20/2021</c:v>
                </c:pt>
                <c:pt idx="173">
                  <c:v>10/21/2021</c:v>
                </c:pt>
                <c:pt idx="174">
                  <c:v>10/22/2021</c:v>
                </c:pt>
                <c:pt idx="175">
                  <c:v>10/23/2021</c:v>
                </c:pt>
                <c:pt idx="176">
                  <c:v>10/24/2021</c:v>
                </c:pt>
                <c:pt idx="177">
                  <c:v>10/25/2021</c:v>
                </c:pt>
                <c:pt idx="178">
                  <c:v>10/26/2021</c:v>
                </c:pt>
                <c:pt idx="179">
                  <c:v>10/27/2021</c:v>
                </c:pt>
                <c:pt idx="180">
                  <c:v>10/28/2021</c:v>
                </c:pt>
                <c:pt idx="181">
                  <c:v>10/29/2021</c:v>
                </c:pt>
                <c:pt idx="182">
                  <c:v>10/30/2021</c:v>
                </c:pt>
                <c:pt idx="183">
                  <c:v>10/31/2021</c:v>
                </c:pt>
              </c:strCache>
            </c:strRef>
          </c:cat>
          <c:val>
            <c:numRef>
              <c:f>'Iteration-5'!$L$3:$L$186</c:f>
              <c:numCache>
                <c:formatCode>#,##0</c:formatCode>
                <c:ptCount val="184"/>
                <c:pt idx="0">
                  <c:v>186837.35373</c:v>
                </c:pt>
                <c:pt idx="1">
                  <c:v>82430.176751999999</c:v>
                </c:pt>
                <c:pt idx="2">
                  <c:v>73477.858133999995</c:v>
                </c:pt>
                <c:pt idx="3">
                  <c:v>57488.601761999998</c:v>
                </c:pt>
                <c:pt idx="4">
                  <c:v>78555.039281999998</c:v>
                </c:pt>
                <c:pt idx="5">
                  <c:v>52725.490788000003</c:v>
                </c:pt>
                <c:pt idx="6">
                  <c:v>47103.072809999998</c:v>
                </c:pt>
                <c:pt idx="7">
                  <c:v>52627.107360000002</c:v>
                </c:pt>
                <c:pt idx="8">
                  <c:v>48480.899466000003</c:v>
                </c:pt>
                <c:pt idx="9">
                  <c:v>57345.613259999998</c:v>
                </c:pt>
                <c:pt idx="10">
                  <c:v>68741.464338000005</c:v>
                </c:pt>
                <c:pt idx="11">
                  <c:v>23908.090332</c:v>
                </c:pt>
                <c:pt idx="12">
                  <c:v>21394.152947999999</c:v>
                </c:pt>
                <c:pt idx="13">
                  <c:v>24313.893306000002</c:v>
                </c:pt>
                <c:pt idx="14">
                  <c:v>54115.242707999998</c:v>
                </c:pt>
                <c:pt idx="15">
                  <c:v>33554.367581999999</c:v>
                </c:pt>
                <c:pt idx="16">
                  <c:v>29827.378583999998</c:v>
                </c:pt>
                <c:pt idx="17">
                  <c:v>231985.715238</c:v>
                </c:pt>
                <c:pt idx="18">
                  <c:v>73967.481954000003</c:v>
                </c:pt>
                <c:pt idx="19">
                  <c:v>53438.483976000003</c:v>
                </c:pt>
                <c:pt idx="20">
                  <c:v>49376.784924</c:v>
                </c:pt>
                <c:pt idx="21">
                  <c:v>49271.980199999998</c:v>
                </c:pt>
                <c:pt idx="22">
                  <c:v>40419.19167</c:v>
                </c:pt>
                <c:pt idx="23">
                  <c:v>37600.816056000003</c:v>
                </c:pt>
                <c:pt idx="24">
                  <c:v>78049.018223999999</c:v>
                </c:pt>
                <c:pt idx="25">
                  <c:v>25629.57099</c:v>
                </c:pt>
                <c:pt idx="26">
                  <c:v>22254.606612</c:v>
                </c:pt>
                <c:pt idx="27">
                  <c:v>24189.480695999999</c:v>
                </c:pt>
                <c:pt idx="28">
                  <c:v>21641.602176</c:v>
                </c:pt>
                <c:pt idx="29">
                  <c:v>18224.899374000001</c:v>
                </c:pt>
                <c:pt idx="30">
                  <c:v>566336.52066000004</c:v>
                </c:pt>
                <c:pt idx="31">
                  <c:v>422098.96192199999</c:v>
                </c:pt>
                <c:pt idx="32">
                  <c:v>171599.04499200001</c:v>
                </c:pt>
                <c:pt idx="33">
                  <c:v>119229.13347</c:v>
                </c:pt>
                <c:pt idx="34">
                  <c:v>97262.453183999998</c:v>
                </c:pt>
                <c:pt idx="35">
                  <c:v>98209.021013999998</c:v>
                </c:pt>
                <c:pt idx="36">
                  <c:v>81558.600485999996</c:v>
                </c:pt>
                <c:pt idx="37">
                  <c:v>71447.581938000003</c:v>
                </c:pt>
                <c:pt idx="38">
                  <c:v>63809.450345999998</c:v>
                </c:pt>
                <c:pt idx="39">
                  <c:v>57237.024557999997</c:v>
                </c:pt>
                <c:pt idx="40">
                  <c:v>65243.692673999998</c:v>
                </c:pt>
                <c:pt idx="41">
                  <c:v>73261.483391999995</c:v>
                </c:pt>
                <c:pt idx="42">
                  <c:v>100058.583594</c:v>
                </c:pt>
                <c:pt idx="43">
                  <c:v>14840.761716000001</c:v>
                </c:pt>
                <c:pt idx="44">
                  <c:v>37237.210169999998</c:v>
                </c:pt>
                <c:pt idx="45">
                  <c:v>32346.475938</c:v>
                </c:pt>
                <c:pt idx="46">
                  <c:v>26298.188436</c:v>
                </c:pt>
                <c:pt idx="47">
                  <c:v>17403.317483999999</c:v>
                </c:pt>
                <c:pt idx="48">
                  <c:v>15445.395533999999</c:v>
                </c:pt>
                <c:pt idx="49">
                  <c:v>179809.01592599999</c:v>
                </c:pt>
                <c:pt idx="50">
                  <c:v>48329.884343999998</c:v>
                </c:pt>
                <c:pt idx="51">
                  <c:v>88640.487311999997</c:v>
                </c:pt>
                <c:pt idx="52">
                  <c:v>37640.605157999998</c:v>
                </c:pt>
                <c:pt idx="53">
                  <c:v>32491.643093999999</c:v>
                </c:pt>
                <c:pt idx="54">
                  <c:v>33518.018459999999</c:v>
                </c:pt>
                <c:pt idx="55">
                  <c:v>30554.475689999999</c:v>
                </c:pt>
                <c:pt idx="56">
                  <c:v>19674.736278</c:v>
                </c:pt>
                <c:pt idx="57">
                  <c:v>16869.317921999998</c:v>
                </c:pt>
                <c:pt idx="58">
                  <c:v>20723.356847999999</c:v>
                </c:pt>
                <c:pt idx="59">
                  <c:v>14108.963304000001</c:v>
                </c:pt>
                <c:pt idx="60">
                  <c:v>136906.27336200001</c:v>
                </c:pt>
                <c:pt idx="61">
                  <c:v>215141.73850199999</c:v>
                </c:pt>
                <c:pt idx="62">
                  <c:v>85062.564113999993</c:v>
                </c:pt>
                <c:pt idx="63">
                  <c:v>69007.833455999993</c:v>
                </c:pt>
                <c:pt idx="64">
                  <c:v>58216.272197999999</c:v>
                </c:pt>
                <c:pt idx="65">
                  <c:v>58269.591888000003</c:v>
                </c:pt>
                <c:pt idx="66">
                  <c:v>54695.567333999999</c:v>
                </c:pt>
                <c:pt idx="67">
                  <c:v>17345.755152000002</c:v>
                </c:pt>
                <c:pt idx="68">
                  <c:v>17587.815078</c:v>
                </c:pt>
                <c:pt idx="69">
                  <c:v>19564.771583999998</c:v>
                </c:pt>
                <c:pt idx="70">
                  <c:v>20048.662103999999</c:v>
                </c:pt>
                <c:pt idx="71">
                  <c:v>259823.98272</c:v>
                </c:pt>
                <c:pt idx="72">
                  <c:v>78384.874937999994</c:v>
                </c:pt>
                <c:pt idx="73">
                  <c:v>50010.085242000001</c:v>
                </c:pt>
                <c:pt idx="74">
                  <c:v>41204.997768000001</c:v>
                </c:pt>
                <c:pt idx="75">
                  <c:v>41820.295524000001</c:v>
                </c:pt>
                <c:pt idx="76">
                  <c:v>42723.863603999998</c:v>
                </c:pt>
                <c:pt idx="77">
                  <c:v>51006.762113999997</c:v>
                </c:pt>
                <c:pt idx="78">
                  <c:v>12573.356232</c:v>
                </c:pt>
                <c:pt idx="79">
                  <c:v>13503.297492</c:v>
                </c:pt>
                <c:pt idx="80">
                  <c:v>12369.136086</c:v>
                </c:pt>
                <c:pt idx="81">
                  <c:v>14223.399971999999</c:v>
                </c:pt>
                <c:pt idx="82">
                  <c:v>335028.48148199997</c:v>
                </c:pt>
                <c:pt idx="83">
                  <c:v>106969.50341400001</c:v>
                </c:pt>
                <c:pt idx="84">
                  <c:v>92829.694956000007</c:v>
                </c:pt>
                <c:pt idx="85">
                  <c:v>60822.057048000002</c:v>
                </c:pt>
                <c:pt idx="86">
                  <c:v>48826.388123999997</c:v>
                </c:pt>
                <c:pt idx="87">
                  <c:v>41081.158488000001</c:v>
                </c:pt>
                <c:pt idx="88">
                  <c:v>43651.970207999999</c:v>
                </c:pt>
                <c:pt idx="89">
                  <c:v>38886.451247999998</c:v>
                </c:pt>
                <c:pt idx="90">
                  <c:v>38707.228289999999</c:v>
                </c:pt>
                <c:pt idx="91">
                  <c:v>41317.943778000001</c:v>
                </c:pt>
                <c:pt idx="92">
                  <c:v>114609.92832599999</c:v>
                </c:pt>
                <c:pt idx="93">
                  <c:v>21668.204688000002</c:v>
                </c:pt>
                <c:pt idx="94">
                  <c:v>20123.997665999999</c:v>
                </c:pt>
                <c:pt idx="95">
                  <c:v>19562.0196</c:v>
                </c:pt>
                <c:pt idx="96">
                  <c:v>16600.884816000002</c:v>
                </c:pt>
                <c:pt idx="97">
                  <c:v>17266.750278</c:v>
                </c:pt>
                <c:pt idx="98">
                  <c:v>336421.67338200001</c:v>
                </c:pt>
                <c:pt idx="99">
                  <c:v>83551.151568000001</c:v>
                </c:pt>
                <c:pt idx="100">
                  <c:v>53896.803978000004</c:v>
                </c:pt>
                <c:pt idx="101">
                  <c:v>51257.307324000001</c:v>
                </c:pt>
                <c:pt idx="102">
                  <c:v>43431.123491999999</c:v>
                </c:pt>
                <c:pt idx="103">
                  <c:v>39017.170488000003</c:v>
                </c:pt>
                <c:pt idx="104">
                  <c:v>71281.774902000005</c:v>
                </c:pt>
                <c:pt idx="105">
                  <c:v>71805.225191999998</c:v>
                </c:pt>
                <c:pt idx="106">
                  <c:v>25855.692341999998</c:v>
                </c:pt>
                <c:pt idx="107">
                  <c:v>23055.089958</c:v>
                </c:pt>
                <c:pt idx="108">
                  <c:v>17231.547815999998</c:v>
                </c:pt>
                <c:pt idx="109">
                  <c:v>12772.072410000001</c:v>
                </c:pt>
                <c:pt idx="110">
                  <c:v>15950.384598000001</c:v>
                </c:pt>
                <c:pt idx="111">
                  <c:v>189735.995544</c:v>
                </c:pt>
                <c:pt idx="112">
                  <c:v>64921.366547999998</c:v>
                </c:pt>
                <c:pt idx="113">
                  <c:v>40589.126682000002</c:v>
                </c:pt>
                <c:pt idx="114">
                  <c:v>33332.832869999998</c:v>
                </c:pt>
                <c:pt idx="115">
                  <c:v>27358.848935999999</c:v>
                </c:pt>
                <c:pt idx="116">
                  <c:v>32650.455504000001</c:v>
                </c:pt>
                <c:pt idx="117">
                  <c:v>33432.592290000001</c:v>
                </c:pt>
                <c:pt idx="118">
                  <c:v>11251.945248</c:v>
                </c:pt>
                <c:pt idx="119">
                  <c:v>12053.231255999999</c:v>
                </c:pt>
                <c:pt idx="120">
                  <c:v>11508.567756</c:v>
                </c:pt>
                <c:pt idx="121">
                  <c:v>24781.845251999999</c:v>
                </c:pt>
                <c:pt idx="122">
                  <c:v>664897.45162800001</c:v>
                </c:pt>
                <c:pt idx="123">
                  <c:v>426439.872684</c:v>
                </c:pt>
                <c:pt idx="124">
                  <c:v>168759.22683599999</c:v>
                </c:pt>
                <c:pt idx="125">
                  <c:v>119246.104038</c:v>
                </c:pt>
                <c:pt idx="126">
                  <c:v>126982.96305599999</c:v>
                </c:pt>
                <c:pt idx="127">
                  <c:v>102822.60752400001</c:v>
                </c:pt>
                <c:pt idx="128">
                  <c:v>80309.19975</c:v>
                </c:pt>
                <c:pt idx="129">
                  <c:v>71553.991985999994</c:v>
                </c:pt>
                <c:pt idx="130">
                  <c:v>79978.503005999999</c:v>
                </c:pt>
                <c:pt idx="131">
                  <c:v>110925.02175</c:v>
                </c:pt>
                <c:pt idx="132">
                  <c:v>12112.284245999999</c:v>
                </c:pt>
                <c:pt idx="133">
                  <c:v>23237.294232</c:v>
                </c:pt>
                <c:pt idx="134">
                  <c:v>21839.286359999998</c:v>
                </c:pt>
                <c:pt idx="135">
                  <c:v>151331.25616200001</c:v>
                </c:pt>
                <c:pt idx="136">
                  <c:v>46649.339447999999</c:v>
                </c:pt>
                <c:pt idx="137">
                  <c:v>34441.882422000002</c:v>
                </c:pt>
                <c:pt idx="138">
                  <c:v>30124.822187999998</c:v>
                </c:pt>
                <c:pt idx="139">
                  <c:v>25712.359842000002</c:v>
                </c:pt>
                <c:pt idx="140">
                  <c:v>26990.427078000001</c:v>
                </c:pt>
                <c:pt idx="141">
                  <c:v>30427.884426000001</c:v>
                </c:pt>
                <c:pt idx="142">
                  <c:v>15728.047224</c:v>
                </c:pt>
                <c:pt idx="143">
                  <c:v>14433.58275</c:v>
                </c:pt>
                <c:pt idx="144">
                  <c:v>69212.053602</c:v>
                </c:pt>
                <c:pt idx="145">
                  <c:v>41568.259656000002</c:v>
                </c:pt>
                <c:pt idx="146">
                  <c:v>30721.200054000001</c:v>
                </c:pt>
                <c:pt idx="147">
                  <c:v>30704.114819999999</c:v>
                </c:pt>
                <c:pt idx="148">
                  <c:v>26989.280417999998</c:v>
                </c:pt>
                <c:pt idx="149">
                  <c:v>27788.502438</c:v>
                </c:pt>
                <c:pt idx="150">
                  <c:v>389524.52997600002</c:v>
                </c:pt>
                <c:pt idx="151">
                  <c:v>119720.935944</c:v>
                </c:pt>
                <c:pt idx="152">
                  <c:v>78945.018347999998</c:v>
                </c:pt>
                <c:pt idx="153">
                  <c:v>161998.06081200001</c:v>
                </c:pt>
                <c:pt idx="154">
                  <c:v>87417.689087999999</c:v>
                </c:pt>
                <c:pt idx="155">
                  <c:v>61181.764289999999</c:v>
                </c:pt>
                <c:pt idx="156">
                  <c:v>40658.040948000002</c:v>
                </c:pt>
                <c:pt idx="157">
                  <c:v>34910.866362000001</c:v>
                </c:pt>
                <c:pt idx="158">
                  <c:v>33779.456939999996</c:v>
                </c:pt>
                <c:pt idx="159">
                  <c:v>29441.642159999999</c:v>
                </c:pt>
                <c:pt idx="160">
                  <c:v>29261.387208</c:v>
                </c:pt>
                <c:pt idx="161">
                  <c:v>42391.790867999996</c:v>
                </c:pt>
                <c:pt idx="162">
                  <c:v>10257.447029999999</c:v>
                </c:pt>
                <c:pt idx="163">
                  <c:v>15142.447962</c:v>
                </c:pt>
                <c:pt idx="164">
                  <c:v>117696.851712</c:v>
                </c:pt>
                <c:pt idx="165">
                  <c:v>39855.60828</c:v>
                </c:pt>
                <c:pt idx="166">
                  <c:v>41876.940527999999</c:v>
                </c:pt>
                <c:pt idx="167">
                  <c:v>33141.684648000002</c:v>
                </c:pt>
                <c:pt idx="168">
                  <c:v>35684.976527999999</c:v>
                </c:pt>
                <c:pt idx="169">
                  <c:v>26366.873370000001</c:v>
                </c:pt>
                <c:pt idx="170">
                  <c:v>11026.855890000001</c:v>
                </c:pt>
                <c:pt idx="171">
                  <c:v>8525.0731020000003</c:v>
                </c:pt>
                <c:pt idx="172">
                  <c:v>10302.740100000001</c:v>
                </c:pt>
                <c:pt idx="173">
                  <c:v>218394.239592</c:v>
                </c:pt>
                <c:pt idx="174">
                  <c:v>70311.929873999994</c:v>
                </c:pt>
                <c:pt idx="175">
                  <c:v>69388.868573999993</c:v>
                </c:pt>
                <c:pt idx="176">
                  <c:v>47189.072310000003</c:v>
                </c:pt>
                <c:pt idx="177">
                  <c:v>36748.618344000002</c:v>
                </c:pt>
                <c:pt idx="178">
                  <c:v>24135.473010000002</c:v>
                </c:pt>
                <c:pt idx="179">
                  <c:v>30543.353088</c:v>
                </c:pt>
                <c:pt idx="180">
                  <c:v>8659.2323219999998</c:v>
                </c:pt>
                <c:pt idx="181">
                  <c:v>14320.522074</c:v>
                </c:pt>
                <c:pt idx="182">
                  <c:v>13943.156268000001</c:v>
                </c:pt>
                <c:pt idx="183">
                  <c:v>298411.843704</c:v>
                </c:pt>
              </c:numCache>
            </c:numRef>
          </c:val>
          <c:smooth val="0"/>
          <c:extLst>
            <c:ext xmlns:c16="http://schemas.microsoft.com/office/drawing/2014/chart" uri="{C3380CC4-5D6E-409C-BE32-E72D297353CC}">
              <c16:uniqueId val="{00000001-399F-4F15-A517-596B3CE37B24}"/>
            </c:ext>
          </c:extLst>
        </c:ser>
        <c:ser>
          <c:idx val="1"/>
          <c:order val="1"/>
          <c:tx>
            <c:strRef>
              <c:f>'Iteration-5'!$M$2</c:f>
              <c:strCache>
                <c:ptCount val="1"/>
                <c:pt idx="0">
                  <c:v>Model</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'Iteration-5'!$K$3:$K$186</c:f>
              <c:strCache>
                <c:ptCount val="184"/>
                <c:pt idx="0">
                  <c:v>05/01/2021</c:v>
                </c:pt>
                <c:pt idx="1">
                  <c:v>05/02/2021</c:v>
                </c:pt>
                <c:pt idx="2">
                  <c:v>05/03/2021</c:v>
                </c:pt>
                <c:pt idx="3">
                  <c:v>05/04/2021</c:v>
                </c:pt>
                <c:pt idx="4">
                  <c:v>05/05/2021</c:v>
                </c:pt>
                <c:pt idx="5">
                  <c:v>05/06/2021</c:v>
                </c:pt>
                <c:pt idx="6">
                  <c:v>05/07/2021</c:v>
                </c:pt>
                <c:pt idx="7">
                  <c:v>05/08/2021</c:v>
                </c:pt>
                <c:pt idx="8">
                  <c:v>05/09/2021</c:v>
                </c:pt>
                <c:pt idx="9">
                  <c:v>05/10/2021</c:v>
                </c:pt>
                <c:pt idx="10">
                  <c:v>05/11/2021</c:v>
                </c:pt>
                <c:pt idx="11">
                  <c:v>05/12/2021</c:v>
                </c:pt>
                <c:pt idx="12">
                  <c:v>05/13/2021</c:v>
                </c:pt>
                <c:pt idx="13">
                  <c:v>05/14/2021</c:v>
                </c:pt>
                <c:pt idx="14">
                  <c:v>05/15/2021</c:v>
                </c:pt>
                <c:pt idx="15">
                  <c:v>05/16/2021</c:v>
                </c:pt>
                <c:pt idx="16">
                  <c:v>05/17/2021</c:v>
                </c:pt>
                <c:pt idx="17">
                  <c:v>05/18/2021</c:v>
                </c:pt>
                <c:pt idx="18">
                  <c:v>05/19/2021</c:v>
                </c:pt>
                <c:pt idx="19">
                  <c:v>05/20/2021</c:v>
                </c:pt>
                <c:pt idx="20">
                  <c:v>05/21/2021</c:v>
                </c:pt>
                <c:pt idx="21">
                  <c:v>05/22/2021</c:v>
                </c:pt>
                <c:pt idx="22">
                  <c:v>05/23/2021</c:v>
                </c:pt>
                <c:pt idx="23">
                  <c:v>05/24/2021</c:v>
                </c:pt>
                <c:pt idx="24">
                  <c:v>05/25/2021</c:v>
                </c:pt>
                <c:pt idx="25">
                  <c:v>05/26/2021</c:v>
                </c:pt>
                <c:pt idx="26">
                  <c:v>05/27/2021</c:v>
                </c:pt>
                <c:pt idx="27">
                  <c:v>05/28/2021</c:v>
                </c:pt>
                <c:pt idx="28">
                  <c:v>05/29/2021</c:v>
                </c:pt>
                <c:pt idx="29">
                  <c:v>05/30/2021</c:v>
                </c:pt>
                <c:pt idx="30">
                  <c:v>05/31/2021</c:v>
                </c:pt>
                <c:pt idx="31">
                  <c:v>06/01/2021</c:v>
                </c:pt>
                <c:pt idx="32">
                  <c:v>06/02/2021</c:v>
                </c:pt>
                <c:pt idx="33">
                  <c:v>06/03/2021</c:v>
                </c:pt>
                <c:pt idx="34">
                  <c:v>06/04/2021</c:v>
                </c:pt>
                <c:pt idx="35">
                  <c:v>06/05/2021</c:v>
                </c:pt>
                <c:pt idx="36">
                  <c:v>06/06/2021</c:v>
                </c:pt>
                <c:pt idx="37">
                  <c:v>06/07/2021</c:v>
                </c:pt>
                <c:pt idx="38">
                  <c:v>06/08/2021</c:v>
                </c:pt>
                <c:pt idx="39">
                  <c:v>06/09/2021</c:v>
                </c:pt>
                <c:pt idx="40">
                  <c:v>06/10/2021</c:v>
                </c:pt>
                <c:pt idx="41">
                  <c:v>06/11/2021</c:v>
                </c:pt>
                <c:pt idx="42">
                  <c:v>06/12/2021</c:v>
                </c:pt>
                <c:pt idx="43">
                  <c:v>06/13/2021</c:v>
                </c:pt>
                <c:pt idx="44">
                  <c:v>06/14/2021</c:v>
                </c:pt>
                <c:pt idx="45">
                  <c:v>06/15/2021</c:v>
                </c:pt>
                <c:pt idx="46">
                  <c:v>06/16/2021</c:v>
                </c:pt>
                <c:pt idx="47">
                  <c:v>06/17/2021</c:v>
                </c:pt>
                <c:pt idx="48">
                  <c:v>06/18/2021</c:v>
                </c:pt>
                <c:pt idx="49">
                  <c:v>06/19/2021</c:v>
                </c:pt>
                <c:pt idx="50">
                  <c:v>06/20/2021</c:v>
                </c:pt>
                <c:pt idx="51">
                  <c:v>06/21/2021</c:v>
                </c:pt>
                <c:pt idx="52">
                  <c:v>06/22/2021</c:v>
                </c:pt>
                <c:pt idx="53">
                  <c:v>06/23/2021</c:v>
                </c:pt>
                <c:pt idx="54">
                  <c:v>06/24/2021</c:v>
                </c:pt>
                <c:pt idx="55">
                  <c:v>06/25/2021</c:v>
                </c:pt>
                <c:pt idx="56">
                  <c:v>06/26/2021</c:v>
                </c:pt>
                <c:pt idx="57">
                  <c:v>06/27/2021</c:v>
                </c:pt>
                <c:pt idx="58">
                  <c:v>06/28/2021</c:v>
                </c:pt>
                <c:pt idx="59">
                  <c:v>06/29/2021</c:v>
                </c:pt>
                <c:pt idx="60">
                  <c:v>06/30/2021</c:v>
                </c:pt>
                <c:pt idx="61">
                  <c:v>07/01/2021</c:v>
                </c:pt>
                <c:pt idx="62">
                  <c:v>07/02/2021</c:v>
                </c:pt>
                <c:pt idx="63">
                  <c:v>07/03/2021</c:v>
                </c:pt>
                <c:pt idx="64">
                  <c:v>07/04/2021</c:v>
                </c:pt>
                <c:pt idx="65">
                  <c:v>07/05/2021</c:v>
                </c:pt>
                <c:pt idx="66">
                  <c:v>07/06/2021</c:v>
                </c:pt>
                <c:pt idx="67">
                  <c:v>07/07/2021</c:v>
                </c:pt>
                <c:pt idx="68">
                  <c:v>07/08/2021</c:v>
                </c:pt>
                <c:pt idx="69">
                  <c:v>07/09/2021</c:v>
                </c:pt>
                <c:pt idx="70">
                  <c:v>07/10/2021</c:v>
                </c:pt>
                <c:pt idx="71">
                  <c:v>07/11/2021</c:v>
                </c:pt>
                <c:pt idx="72">
                  <c:v>07/12/2021</c:v>
                </c:pt>
                <c:pt idx="73">
                  <c:v>07/13/2021</c:v>
                </c:pt>
                <c:pt idx="74">
                  <c:v>07/14/2021</c:v>
                </c:pt>
                <c:pt idx="75">
                  <c:v>07/15/2021</c:v>
                </c:pt>
                <c:pt idx="76">
                  <c:v>07/16/2021</c:v>
                </c:pt>
                <c:pt idx="77">
                  <c:v>07/17/2021</c:v>
                </c:pt>
                <c:pt idx="78">
                  <c:v>07/18/2021</c:v>
                </c:pt>
                <c:pt idx="79">
                  <c:v>07/19/2021</c:v>
                </c:pt>
                <c:pt idx="80">
                  <c:v>07/20/2021</c:v>
                </c:pt>
                <c:pt idx="81">
                  <c:v>07/21/2021</c:v>
                </c:pt>
                <c:pt idx="82">
                  <c:v>07/22/2021</c:v>
                </c:pt>
                <c:pt idx="83">
                  <c:v>07/23/2021</c:v>
                </c:pt>
                <c:pt idx="84">
                  <c:v>07/24/2021</c:v>
                </c:pt>
                <c:pt idx="85">
                  <c:v>07/25/2021</c:v>
                </c:pt>
                <c:pt idx="86">
                  <c:v>07/26/2021</c:v>
                </c:pt>
                <c:pt idx="87">
                  <c:v>07/27/2021</c:v>
                </c:pt>
                <c:pt idx="88">
                  <c:v>07/28/2021</c:v>
                </c:pt>
                <c:pt idx="89">
                  <c:v>07/29/2021</c:v>
                </c:pt>
                <c:pt idx="90">
                  <c:v>07/30/2021</c:v>
                </c:pt>
                <c:pt idx="91">
                  <c:v>07/31/2021</c:v>
                </c:pt>
                <c:pt idx="92">
                  <c:v>08/01/2021</c:v>
                </c:pt>
                <c:pt idx="93">
                  <c:v>08/02/2021</c:v>
                </c:pt>
                <c:pt idx="94">
                  <c:v>08/03/2021</c:v>
                </c:pt>
                <c:pt idx="95">
                  <c:v>08/04/2021</c:v>
                </c:pt>
                <c:pt idx="96">
                  <c:v>08/05/2021</c:v>
                </c:pt>
                <c:pt idx="97">
                  <c:v>08/06/2021</c:v>
                </c:pt>
                <c:pt idx="98">
                  <c:v>08/07/2021</c:v>
                </c:pt>
                <c:pt idx="99">
                  <c:v>08/08/2021</c:v>
                </c:pt>
                <c:pt idx="100">
                  <c:v>08/09/2021</c:v>
                </c:pt>
                <c:pt idx="101">
                  <c:v>08/10/2021</c:v>
                </c:pt>
                <c:pt idx="102">
                  <c:v>08/11/2021</c:v>
                </c:pt>
                <c:pt idx="103">
                  <c:v>08/12/2021</c:v>
                </c:pt>
                <c:pt idx="104">
                  <c:v>08/13/2021</c:v>
                </c:pt>
                <c:pt idx="105">
                  <c:v>08/14/2021</c:v>
                </c:pt>
                <c:pt idx="106">
                  <c:v>08/15/2021</c:v>
                </c:pt>
                <c:pt idx="107">
                  <c:v>08/16/2021</c:v>
                </c:pt>
                <c:pt idx="108">
                  <c:v>08/17/2021</c:v>
                </c:pt>
                <c:pt idx="109">
                  <c:v>08/18/2021</c:v>
                </c:pt>
                <c:pt idx="110">
                  <c:v>08/19/2021</c:v>
                </c:pt>
                <c:pt idx="111">
                  <c:v>08/20/2021</c:v>
                </c:pt>
                <c:pt idx="112">
                  <c:v>08/21/2021</c:v>
                </c:pt>
                <c:pt idx="113">
                  <c:v>08/22/2021</c:v>
                </c:pt>
                <c:pt idx="114">
                  <c:v>08/23/2021</c:v>
                </c:pt>
                <c:pt idx="115">
                  <c:v>08/24/2021</c:v>
                </c:pt>
                <c:pt idx="116">
                  <c:v>08/25/2021</c:v>
                </c:pt>
                <c:pt idx="117">
                  <c:v>08/26/2021</c:v>
                </c:pt>
                <c:pt idx="118">
                  <c:v>08/27/2021</c:v>
                </c:pt>
                <c:pt idx="119">
                  <c:v>08/28/2021</c:v>
                </c:pt>
                <c:pt idx="120">
                  <c:v>08/29/2021</c:v>
                </c:pt>
                <c:pt idx="121">
                  <c:v>08/30/2021</c:v>
                </c:pt>
                <c:pt idx="122">
                  <c:v>08/31/2021</c:v>
                </c:pt>
                <c:pt idx="123">
                  <c:v>09/01/2021</c:v>
                </c:pt>
                <c:pt idx="124">
                  <c:v>09/02/2021</c:v>
                </c:pt>
                <c:pt idx="125">
                  <c:v>09/03/2021</c:v>
                </c:pt>
                <c:pt idx="126">
                  <c:v>09/04/2021</c:v>
                </c:pt>
                <c:pt idx="127">
                  <c:v>09/05/2021</c:v>
                </c:pt>
                <c:pt idx="128">
                  <c:v>09/06/2021</c:v>
                </c:pt>
                <c:pt idx="129">
                  <c:v>09/07/2021</c:v>
                </c:pt>
                <c:pt idx="130">
                  <c:v>09/08/2021</c:v>
                </c:pt>
                <c:pt idx="131">
                  <c:v>09/09/2021</c:v>
                </c:pt>
                <c:pt idx="132">
                  <c:v>09/10/2021</c:v>
                </c:pt>
                <c:pt idx="133">
                  <c:v>09/11/2021</c:v>
                </c:pt>
                <c:pt idx="134">
                  <c:v>09/12/2021</c:v>
                </c:pt>
                <c:pt idx="135">
                  <c:v>09/13/2021</c:v>
                </c:pt>
                <c:pt idx="136">
                  <c:v>09/14/2021</c:v>
                </c:pt>
                <c:pt idx="137">
                  <c:v>09/15/2021</c:v>
                </c:pt>
                <c:pt idx="138">
                  <c:v>09/16/2021</c:v>
                </c:pt>
                <c:pt idx="139">
                  <c:v>09/17/2021</c:v>
                </c:pt>
                <c:pt idx="140">
                  <c:v>09/18/2021</c:v>
                </c:pt>
                <c:pt idx="141">
                  <c:v>09/19/2021</c:v>
                </c:pt>
                <c:pt idx="142">
                  <c:v>09/20/2021</c:v>
                </c:pt>
                <c:pt idx="143">
                  <c:v>09/21/2021</c:v>
                </c:pt>
                <c:pt idx="144">
                  <c:v>09/22/2021</c:v>
                </c:pt>
                <c:pt idx="145">
                  <c:v>09/23/2021</c:v>
                </c:pt>
                <c:pt idx="146">
                  <c:v>09/24/2021</c:v>
                </c:pt>
                <c:pt idx="147">
                  <c:v>09/25/2021</c:v>
                </c:pt>
                <c:pt idx="148">
                  <c:v>09/26/2021</c:v>
                </c:pt>
                <c:pt idx="149">
                  <c:v>09/27/2021</c:v>
                </c:pt>
                <c:pt idx="150">
                  <c:v>09/28/2021</c:v>
                </c:pt>
                <c:pt idx="151">
                  <c:v>09/29/2021</c:v>
                </c:pt>
                <c:pt idx="152">
                  <c:v>09/30/2021</c:v>
                </c:pt>
                <c:pt idx="153">
                  <c:v>10/01/2021</c:v>
                </c:pt>
                <c:pt idx="154">
                  <c:v>10/02/2021</c:v>
                </c:pt>
                <c:pt idx="155">
                  <c:v>10/03/2021</c:v>
                </c:pt>
                <c:pt idx="156">
                  <c:v>10/04/2021</c:v>
                </c:pt>
                <c:pt idx="157">
                  <c:v>10/05/2021</c:v>
                </c:pt>
                <c:pt idx="158">
                  <c:v>10/06/2021</c:v>
                </c:pt>
                <c:pt idx="159">
                  <c:v>10/07/2021</c:v>
                </c:pt>
                <c:pt idx="160">
                  <c:v>10/08/2021</c:v>
                </c:pt>
                <c:pt idx="161">
                  <c:v>10/09/2021</c:v>
                </c:pt>
                <c:pt idx="162">
                  <c:v>10/10/2021</c:v>
                </c:pt>
                <c:pt idx="163">
                  <c:v>10/11/2021</c:v>
                </c:pt>
                <c:pt idx="164">
                  <c:v>10/12/2021</c:v>
                </c:pt>
                <c:pt idx="165">
                  <c:v>10/13/2021</c:v>
                </c:pt>
                <c:pt idx="166">
                  <c:v>10/14/2021</c:v>
                </c:pt>
                <c:pt idx="167">
                  <c:v>10/15/2021</c:v>
                </c:pt>
                <c:pt idx="168">
                  <c:v>10/16/2021</c:v>
                </c:pt>
                <c:pt idx="169">
                  <c:v>10/17/2021</c:v>
                </c:pt>
                <c:pt idx="170">
                  <c:v>10/18/2021</c:v>
                </c:pt>
                <c:pt idx="171">
                  <c:v>10/19/2021</c:v>
                </c:pt>
                <c:pt idx="172">
                  <c:v>10/20/2021</c:v>
                </c:pt>
                <c:pt idx="173">
                  <c:v>10/21/2021</c:v>
                </c:pt>
                <c:pt idx="174">
                  <c:v>10/22/2021</c:v>
                </c:pt>
                <c:pt idx="175">
                  <c:v>10/23/2021</c:v>
                </c:pt>
                <c:pt idx="176">
                  <c:v>10/24/2021</c:v>
                </c:pt>
                <c:pt idx="177">
                  <c:v>10/25/2021</c:v>
                </c:pt>
                <c:pt idx="178">
                  <c:v>10/26/2021</c:v>
                </c:pt>
                <c:pt idx="179">
                  <c:v>10/27/2021</c:v>
                </c:pt>
                <c:pt idx="180">
                  <c:v>10/28/2021</c:v>
                </c:pt>
                <c:pt idx="181">
                  <c:v>10/29/2021</c:v>
                </c:pt>
                <c:pt idx="182">
                  <c:v>10/30/2021</c:v>
                </c:pt>
                <c:pt idx="183">
                  <c:v>10/31/2021</c:v>
                </c:pt>
              </c:strCache>
            </c:strRef>
          </c:cat>
          <c:val>
            <c:numRef>
              <c:f>'Iteration-5'!$M$3:$M$186</c:f>
              <c:numCache>
                <c:formatCode>#,##0</c:formatCode>
                <c:ptCount val="184"/>
                <c:pt idx="0">
                  <c:v>170954.18436716299</c:v>
                </c:pt>
                <c:pt idx="1">
                  <c:v>111371.19825781199</c:v>
                </c:pt>
                <c:pt idx="2">
                  <c:v>35286.162531467897</c:v>
                </c:pt>
                <c:pt idx="3">
                  <c:v>36014.718377606601</c:v>
                </c:pt>
                <c:pt idx="4">
                  <c:v>36463.865190313998</c:v>
                </c:pt>
                <c:pt idx="5">
                  <c:v>33676.739000943802</c:v>
                </c:pt>
                <c:pt idx="6">
                  <c:v>30964.128475872702</c:v>
                </c:pt>
                <c:pt idx="7">
                  <c:v>30464.1176758252</c:v>
                </c:pt>
                <c:pt idx="8">
                  <c:v>28626.064229768599</c:v>
                </c:pt>
                <c:pt idx="9">
                  <c:v>26190.501103798699</c:v>
                </c:pt>
                <c:pt idx="10">
                  <c:v>24600.321313901899</c:v>
                </c:pt>
                <c:pt idx="11">
                  <c:v>23207.497968662701</c:v>
                </c:pt>
                <c:pt idx="12">
                  <c:v>22444.922322620299</c:v>
                </c:pt>
                <c:pt idx="13">
                  <c:v>22156.430252110102</c:v>
                </c:pt>
                <c:pt idx="14">
                  <c:v>24451.239792681001</c:v>
                </c:pt>
                <c:pt idx="15">
                  <c:v>36943.420020661702</c:v>
                </c:pt>
                <c:pt idx="16">
                  <c:v>39719.529262373602</c:v>
                </c:pt>
                <c:pt idx="17">
                  <c:v>231985.715238</c:v>
                </c:pt>
                <c:pt idx="18">
                  <c:v>36939.194320270901</c:v>
                </c:pt>
                <c:pt idx="19">
                  <c:v>33434.425626865101</c:v>
                </c:pt>
                <c:pt idx="20">
                  <c:v>30475.6283946521</c:v>
                </c:pt>
                <c:pt idx="21">
                  <c:v>29274.3392241373</c:v>
                </c:pt>
                <c:pt idx="22">
                  <c:v>27362.280186593402</c:v>
                </c:pt>
                <c:pt idx="23">
                  <c:v>25388.6724192701</c:v>
                </c:pt>
                <c:pt idx="24">
                  <c:v>23992.875976789099</c:v>
                </c:pt>
                <c:pt idx="25">
                  <c:v>23190.1401369499</c:v>
                </c:pt>
                <c:pt idx="26">
                  <c:v>22501.167226727801</c:v>
                </c:pt>
                <c:pt idx="27">
                  <c:v>22361.164542454298</c:v>
                </c:pt>
                <c:pt idx="28">
                  <c:v>28046.291729943099</c:v>
                </c:pt>
                <c:pt idx="29">
                  <c:v>33009.196246933301</c:v>
                </c:pt>
                <c:pt idx="30">
                  <c:v>610686.62061522901</c:v>
                </c:pt>
                <c:pt idx="31">
                  <c:v>332788.82806057198</c:v>
                </c:pt>
                <c:pt idx="32">
                  <c:v>61157.4811486994</c:v>
                </c:pt>
                <c:pt idx="33">
                  <c:v>67434.454793932193</c:v>
                </c:pt>
                <c:pt idx="34">
                  <c:v>70081.291569827794</c:v>
                </c:pt>
                <c:pt idx="35">
                  <c:v>66481.6795932612</c:v>
                </c:pt>
                <c:pt idx="36">
                  <c:v>61591.860229665901</c:v>
                </c:pt>
                <c:pt idx="37">
                  <c:v>53622.963747642098</c:v>
                </c:pt>
                <c:pt idx="38">
                  <c:v>45183.098321546997</c:v>
                </c:pt>
                <c:pt idx="39">
                  <c:v>38671.319401107401</c:v>
                </c:pt>
                <c:pt idx="40">
                  <c:v>33723.658486390203</c:v>
                </c:pt>
                <c:pt idx="41">
                  <c:v>30804.944859995401</c:v>
                </c:pt>
                <c:pt idx="42">
                  <c:v>31890.987401472099</c:v>
                </c:pt>
                <c:pt idx="43">
                  <c:v>32671.215652118601</c:v>
                </c:pt>
                <c:pt idx="44">
                  <c:v>32017.4011345373</c:v>
                </c:pt>
                <c:pt idx="45">
                  <c:v>29885.3836143628</c:v>
                </c:pt>
                <c:pt idx="46">
                  <c:v>31769.547806293998</c:v>
                </c:pt>
                <c:pt idx="47">
                  <c:v>31460.946805982101</c:v>
                </c:pt>
                <c:pt idx="48">
                  <c:v>30645.487130537698</c:v>
                </c:pt>
                <c:pt idx="49">
                  <c:v>179809.01592599999</c:v>
                </c:pt>
                <c:pt idx="50">
                  <c:v>32466.7671103715</c:v>
                </c:pt>
                <c:pt idx="51">
                  <c:v>31083.9995978724</c:v>
                </c:pt>
                <c:pt idx="52">
                  <c:v>31402.064818662599</c:v>
                </c:pt>
                <c:pt idx="53">
                  <c:v>31022.349188432501</c:v>
                </c:pt>
                <c:pt idx="54">
                  <c:v>30115.680594637401</c:v>
                </c:pt>
                <c:pt idx="55">
                  <c:v>29464.382623318099</c:v>
                </c:pt>
                <c:pt idx="56">
                  <c:v>29570.540569512901</c:v>
                </c:pt>
                <c:pt idx="57">
                  <c:v>30877.0845984755</c:v>
                </c:pt>
                <c:pt idx="58">
                  <c:v>30387.263852595101</c:v>
                </c:pt>
                <c:pt idx="59">
                  <c:v>29393.949845668099</c:v>
                </c:pt>
                <c:pt idx="60">
                  <c:v>29278.8008184424</c:v>
                </c:pt>
                <c:pt idx="61">
                  <c:v>215141.73850199999</c:v>
                </c:pt>
                <c:pt idx="62">
                  <c:v>92425.638899066806</c:v>
                </c:pt>
                <c:pt idx="63">
                  <c:v>61194.426841143097</c:v>
                </c:pt>
                <c:pt idx="64">
                  <c:v>46980.907706245103</c:v>
                </c:pt>
                <c:pt idx="65">
                  <c:v>40809.9396596554</c:v>
                </c:pt>
                <c:pt idx="66">
                  <c:v>34789.956122655603</c:v>
                </c:pt>
                <c:pt idx="67">
                  <c:v>31381.7644241661</c:v>
                </c:pt>
                <c:pt idx="68">
                  <c:v>29959.500418801701</c:v>
                </c:pt>
                <c:pt idx="69">
                  <c:v>31432.589049263599</c:v>
                </c:pt>
                <c:pt idx="70">
                  <c:v>35266.904494708302</c:v>
                </c:pt>
                <c:pt idx="71">
                  <c:v>241624.82171175</c:v>
                </c:pt>
                <c:pt idx="72">
                  <c:v>117032.84870337701</c:v>
                </c:pt>
                <c:pt idx="73">
                  <c:v>65049.9169767688</c:v>
                </c:pt>
                <c:pt idx="74">
                  <c:v>29716.192646438099</c:v>
                </c:pt>
                <c:pt idx="75">
                  <c:v>29146.9763371892</c:v>
                </c:pt>
                <c:pt idx="76">
                  <c:v>28467.9283632351</c:v>
                </c:pt>
                <c:pt idx="77">
                  <c:v>28321.0203814294</c:v>
                </c:pt>
                <c:pt idx="78">
                  <c:v>28835.448459953001</c:v>
                </c:pt>
                <c:pt idx="79">
                  <c:v>28719.291223295</c:v>
                </c:pt>
                <c:pt idx="80">
                  <c:v>27597.937218662199</c:v>
                </c:pt>
                <c:pt idx="81">
                  <c:v>26833.680328702601</c:v>
                </c:pt>
                <c:pt idx="82">
                  <c:v>321505.509850526</c:v>
                </c:pt>
                <c:pt idx="83">
                  <c:v>146737.57965196201</c:v>
                </c:pt>
                <c:pt idx="84">
                  <c:v>76825.221958060705</c:v>
                </c:pt>
                <c:pt idx="85">
                  <c:v>34171.7095231856</c:v>
                </c:pt>
                <c:pt idx="86">
                  <c:v>37720.201274232102</c:v>
                </c:pt>
                <c:pt idx="87">
                  <c:v>37683.188507146901</c:v>
                </c:pt>
                <c:pt idx="88">
                  <c:v>37658.073657320499</c:v>
                </c:pt>
                <c:pt idx="89">
                  <c:v>36683.539313152702</c:v>
                </c:pt>
                <c:pt idx="90">
                  <c:v>35143.826158592303</c:v>
                </c:pt>
                <c:pt idx="91">
                  <c:v>35550.2455403649</c:v>
                </c:pt>
                <c:pt idx="92">
                  <c:v>35253.629321994697</c:v>
                </c:pt>
                <c:pt idx="93">
                  <c:v>34564.672219427703</c:v>
                </c:pt>
                <c:pt idx="94">
                  <c:v>33613.106444644698</c:v>
                </c:pt>
                <c:pt idx="95">
                  <c:v>33506.547777200904</c:v>
                </c:pt>
                <c:pt idx="96">
                  <c:v>34976.745360929301</c:v>
                </c:pt>
                <c:pt idx="97">
                  <c:v>37104.247080255001</c:v>
                </c:pt>
                <c:pt idx="98">
                  <c:v>336421.67338200001</c:v>
                </c:pt>
                <c:pt idx="99">
                  <c:v>37716.431288923501</c:v>
                </c:pt>
                <c:pt idx="100">
                  <c:v>38022.552347407902</c:v>
                </c:pt>
                <c:pt idx="101">
                  <c:v>38437.566275206998</c:v>
                </c:pt>
                <c:pt idx="102">
                  <c:v>38579.652079641797</c:v>
                </c:pt>
                <c:pt idx="103">
                  <c:v>39016.545496833598</c:v>
                </c:pt>
                <c:pt idx="104">
                  <c:v>40206.101899411697</c:v>
                </c:pt>
                <c:pt idx="105">
                  <c:v>41608.226356937303</c:v>
                </c:pt>
                <c:pt idx="106">
                  <c:v>43540.926388063803</c:v>
                </c:pt>
                <c:pt idx="107">
                  <c:v>43770.857596070797</c:v>
                </c:pt>
                <c:pt idx="108">
                  <c:v>43305.364068571304</c:v>
                </c:pt>
                <c:pt idx="109">
                  <c:v>46559.636651377899</c:v>
                </c:pt>
                <c:pt idx="110">
                  <c:v>45035.594086638397</c:v>
                </c:pt>
                <c:pt idx="111">
                  <c:v>173816.33791196</c:v>
                </c:pt>
                <c:pt idx="112">
                  <c:v>100351.216175693</c:v>
                </c:pt>
                <c:pt idx="113">
                  <c:v>39423.5249578531</c:v>
                </c:pt>
                <c:pt idx="114">
                  <c:v>37652.484497564197</c:v>
                </c:pt>
                <c:pt idx="115">
                  <c:v>36238.4945126889</c:v>
                </c:pt>
                <c:pt idx="116">
                  <c:v>34490.095834498999</c:v>
                </c:pt>
                <c:pt idx="117">
                  <c:v>33325.9851951124</c:v>
                </c:pt>
                <c:pt idx="118">
                  <c:v>38755.2422828872</c:v>
                </c:pt>
                <c:pt idx="119">
                  <c:v>41559.755365394398</c:v>
                </c:pt>
                <c:pt idx="120">
                  <c:v>43421.693614066498</c:v>
                </c:pt>
                <c:pt idx="121">
                  <c:v>42375.327221407097</c:v>
                </c:pt>
                <c:pt idx="122">
                  <c:v>637759.45795455296</c:v>
                </c:pt>
                <c:pt idx="123">
                  <c:v>410406.316688516</c:v>
                </c:pt>
                <c:pt idx="124">
                  <c:v>268962.80671408499</c:v>
                </c:pt>
                <c:pt idx="125">
                  <c:v>130917.62924784901</c:v>
                </c:pt>
                <c:pt idx="126">
                  <c:v>110920.390723541</c:v>
                </c:pt>
                <c:pt idx="127">
                  <c:v>97968.749797375596</c:v>
                </c:pt>
                <c:pt idx="128">
                  <c:v>84547.388364805898</c:v>
                </c:pt>
                <c:pt idx="129">
                  <c:v>57864.055721413002</c:v>
                </c:pt>
                <c:pt idx="130">
                  <c:v>58877.586355224201</c:v>
                </c:pt>
                <c:pt idx="131">
                  <c:v>55678.714217156601</c:v>
                </c:pt>
                <c:pt idx="132">
                  <c:v>56162.453960820902</c:v>
                </c:pt>
                <c:pt idx="133">
                  <c:v>62634.150635404098</c:v>
                </c:pt>
                <c:pt idx="134">
                  <c:v>61032.007920284101</c:v>
                </c:pt>
                <c:pt idx="135">
                  <c:v>131673.856298117</c:v>
                </c:pt>
                <c:pt idx="136">
                  <c:v>90397.687392814798</c:v>
                </c:pt>
                <c:pt idx="137">
                  <c:v>55247.567189526097</c:v>
                </c:pt>
                <c:pt idx="138">
                  <c:v>53932.103306408397</c:v>
                </c:pt>
                <c:pt idx="139">
                  <c:v>57427.580546699101</c:v>
                </c:pt>
                <c:pt idx="140">
                  <c:v>63537.297634816598</c:v>
                </c:pt>
                <c:pt idx="141">
                  <c:v>64204.643475205499</c:v>
                </c:pt>
                <c:pt idx="142">
                  <c:v>68606.635713433105</c:v>
                </c:pt>
                <c:pt idx="143">
                  <c:v>66108.258893076505</c:v>
                </c:pt>
                <c:pt idx="144">
                  <c:v>62067.551805651601</c:v>
                </c:pt>
                <c:pt idx="145">
                  <c:v>59347.084497010299</c:v>
                </c:pt>
                <c:pt idx="146">
                  <c:v>53206.551548286603</c:v>
                </c:pt>
                <c:pt idx="147">
                  <c:v>54272.484700491703</c:v>
                </c:pt>
                <c:pt idx="148">
                  <c:v>62760.436138878598</c:v>
                </c:pt>
                <c:pt idx="149">
                  <c:v>66659.971333153502</c:v>
                </c:pt>
                <c:pt idx="150">
                  <c:v>348400.792992145</c:v>
                </c:pt>
                <c:pt idx="151">
                  <c:v>193632.27988524101</c:v>
                </c:pt>
                <c:pt idx="152">
                  <c:v>118139.500020217</c:v>
                </c:pt>
                <c:pt idx="153">
                  <c:v>59922.170463186303</c:v>
                </c:pt>
                <c:pt idx="154">
                  <c:v>59231.412157371997</c:v>
                </c:pt>
                <c:pt idx="155">
                  <c:v>59755.239767240702</c:v>
                </c:pt>
                <c:pt idx="156">
                  <c:v>59438.545280129103</c:v>
                </c:pt>
                <c:pt idx="157">
                  <c:v>53214.646877389001</c:v>
                </c:pt>
                <c:pt idx="158">
                  <c:v>48776.605275497997</c:v>
                </c:pt>
                <c:pt idx="159">
                  <c:v>45376.618833275599</c:v>
                </c:pt>
                <c:pt idx="160">
                  <c:v>44613.978627457203</c:v>
                </c:pt>
                <c:pt idx="161">
                  <c:v>45507.018403166301</c:v>
                </c:pt>
                <c:pt idx="162">
                  <c:v>46711.235796758701</c:v>
                </c:pt>
                <c:pt idx="163">
                  <c:v>43596.047246527902</c:v>
                </c:pt>
                <c:pt idx="164">
                  <c:v>117696.851712</c:v>
                </c:pt>
                <c:pt idx="165">
                  <c:v>41290.509552398202</c:v>
                </c:pt>
                <c:pt idx="166">
                  <c:v>41935.621165494202</c:v>
                </c:pt>
                <c:pt idx="167">
                  <c:v>41352.855399651497</c:v>
                </c:pt>
                <c:pt idx="168">
                  <c:v>42583.767647642497</c:v>
                </c:pt>
                <c:pt idx="169">
                  <c:v>43592.143202469902</c:v>
                </c:pt>
                <c:pt idx="170">
                  <c:v>41399.460078287397</c:v>
                </c:pt>
                <c:pt idx="171">
                  <c:v>42744.677588283303</c:v>
                </c:pt>
                <c:pt idx="172">
                  <c:v>47842.933689273501</c:v>
                </c:pt>
                <c:pt idx="173">
                  <c:v>191280.11907785101</c:v>
                </c:pt>
                <c:pt idx="174">
                  <c:v>114920.707006175</c:v>
                </c:pt>
                <c:pt idx="175">
                  <c:v>77602.583669744898</c:v>
                </c:pt>
                <c:pt idx="176">
                  <c:v>59905.523295781801</c:v>
                </c:pt>
                <c:pt idx="177">
                  <c:v>49796.960145305296</c:v>
                </c:pt>
                <c:pt idx="178">
                  <c:v>43537.7671377222</c:v>
                </c:pt>
                <c:pt idx="179">
                  <c:v>39065.325485684902</c:v>
                </c:pt>
                <c:pt idx="180">
                  <c:v>40203.1470891258</c:v>
                </c:pt>
                <c:pt idx="181">
                  <c:v>39393.873351680602</c:v>
                </c:pt>
                <c:pt idx="182">
                  <c:v>43877.896841182403</c:v>
                </c:pt>
                <c:pt idx="183">
                  <c:v>298411.843704</c:v>
                </c:pt>
              </c:numCache>
            </c:numRef>
          </c:val>
          <c:smooth val="0"/>
          <c:extLst>
            <c:ext xmlns:c16="http://schemas.microsoft.com/office/drawing/2014/chart" uri="{C3380CC4-5D6E-409C-BE32-E72D297353CC}">
              <c16:uniqueId val="{00000002-399F-4F15-A517-596B3CE37B24}"/>
            </c:ext>
          </c:extLst>
        </c:ser>
        <c:dLbls>
          <c:showLegendKey val="0"/>
          <c:showVal val="0"/>
          <c:showCatName val="0"/>
          <c:showSerName val="0"/>
          <c:showPercent val="0"/>
          <c:showBubbleSize val="0"/>
        </c:dLbls>
        <c:marker val="1"/>
        <c:smooth val="0"/>
        <c:axId val="539061352"/>
        <c:axId val="539062008"/>
      </c:lineChart>
      <c:dateAx>
        <c:axId val="539061352"/>
        <c:scaling>
          <c:orientation val="minMax"/>
        </c:scaling>
        <c:delete val="0"/>
        <c:axPos val="b"/>
        <c:numFmt formatCode="General"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800" b="0" i="0" u="none" strike="noStrike" kern="1200" baseline="0">
                <a:solidFill>
                  <a:schemeClr val="lt1">
                    <a:lumMod val="85000"/>
                  </a:schemeClr>
                </a:solidFill>
                <a:latin typeface="+mn-lt"/>
                <a:ea typeface="+mn-ea"/>
                <a:cs typeface="+mn-cs"/>
              </a:defRPr>
            </a:pPr>
            <a:endParaRPr lang="en-US"/>
          </a:p>
        </c:txPr>
        <c:crossAx val="539062008"/>
        <c:crosses val="autoZero"/>
        <c:auto val="0"/>
        <c:lblOffset val="100"/>
        <c:baseTimeUnit val="days"/>
        <c:majorUnit val="1"/>
        <c:majorTimeUnit val="days"/>
        <c:minorUnit val="4"/>
      </c:dateAx>
      <c:valAx>
        <c:axId val="539062008"/>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Revenue (USD)</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9061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Papergames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2"/>
          <c:order val="2"/>
          <c:tx>
            <c:strRef>
              <c:f>'Iteration- 5'!$AA$2</c:f>
              <c:strCache>
                <c:ptCount val="1"/>
                <c:pt idx="0">
                  <c:v>Error</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'Iteration- 5'!$X$3:$X$186</c:f>
              <c:strCache>
                <c:ptCount val="184"/>
                <c:pt idx="0">
                  <c:v>05/01/2021</c:v>
                </c:pt>
                <c:pt idx="1">
                  <c:v>05/02/2021</c:v>
                </c:pt>
                <c:pt idx="2">
                  <c:v>05/03/2021</c:v>
                </c:pt>
                <c:pt idx="3">
                  <c:v>05/04/2021</c:v>
                </c:pt>
                <c:pt idx="4">
                  <c:v>05/05/2021</c:v>
                </c:pt>
                <c:pt idx="5">
                  <c:v>05/06/2021</c:v>
                </c:pt>
                <c:pt idx="6">
                  <c:v>05/07/2021</c:v>
                </c:pt>
                <c:pt idx="7">
                  <c:v>05/08/2021</c:v>
                </c:pt>
                <c:pt idx="8">
                  <c:v>05/09/2021</c:v>
                </c:pt>
                <c:pt idx="9">
                  <c:v>05/10/2021</c:v>
                </c:pt>
                <c:pt idx="10">
                  <c:v>05/11/2021</c:v>
                </c:pt>
                <c:pt idx="11">
                  <c:v>05/12/2021</c:v>
                </c:pt>
                <c:pt idx="12">
                  <c:v>05/13/2021</c:v>
                </c:pt>
                <c:pt idx="13">
                  <c:v>05/14/2021</c:v>
                </c:pt>
                <c:pt idx="14">
                  <c:v>05/15/2021</c:v>
                </c:pt>
                <c:pt idx="15">
                  <c:v>05/16/2021</c:v>
                </c:pt>
                <c:pt idx="16">
                  <c:v>05/17/2021</c:v>
                </c:pt>
                <c:pt idx="17">
                  <c:v>05/18/2021</c:v>
                </c:pt>
                <c:pt idx="18">
                  <c:v>05/19/2021</c:v>
                </c:pt>
                <c:pt idx="19">
                  <c:v>05/20/2021</c:v>
                </c:pt>
                <c:pt idx="20">
                  <c:v>05/21/2021</c:v>
                </c:pt>
                <c:pt idx="21">
                  <c:v>05/22/2021</c:v>
                </c:pt>
                <c:pt idx="22">
                  <c:v>05/23/2021</c:v>
                </c:pt>
                <c:pt idx="23">
                  <c:v>05/24/2021</c:v>
                </c:pt>
                <c:pt idx="24">
                  <c:v>05/25/2021</c:v>
                </c:pt>
                <c:pt idx="25">
                  <c:v>05/26/2021</c:v>
                </c:pt>
                <c:pt idx="26">
                  <c:v>05/27/2021</c:v>
                </c:pt>
                <c:pt idx="27">
                  <c:v>05/28/2021</c:v>
                </c:pt>
                <c:pt idx="28">
                  <c:v>05/29/2021</c:v>
                </c:pt>
                <c:pt idx="29">
                  <c:v>05/30/2021</c:v>
                </c:pt>
                <c:pt idx="30">
                  <c:v>05/31/2021</c:v>
                </c:pt>
                <c:pt idx="31">
                  <c:v>06/01/2021</c:v>
                </c:pt>
                <c:pt idx="32">
                  <c:v>06/02/2021</c:v>
                </c:pt>
                <c:pt idx="33">
                  <c:v>06/03/2021</c:v>
                </c:pt>
                <c:pt idx="34">
                  <c:v>06/04/2021</c:v>
                </c:pt>
                <c:pt idx="35">
                  <c:v>06/05/2021</c:v>
                </c:pt>
                <c:pt idx="36">
                  <c:v>06/06/2021</c:v>
                </c:pt>
                <c:pt idx="37">
                  <c:v>06/07/2021</c:v>
                </c:pt>
                <c:pt idx="38">
                  <c:v>06/08/2021</c:v>
                </c:pt>
                <c:pt idx="39">
                  <c:v>06/09/2021</c:v>
                </c:pt>
                <c:pt idx="40">
                  <c:v>06/10/2021</c:v>
                </c:pt>
                <c:pt idx="41">
                  <c:v>06/11/2021</c:v>
                </c:pt>
                <c:pt idx="42">
                  <c:v>06/12/2021</c:v>
                </c:pt>
                <c:pt idx="43">
                  <c:v>06/13/2021</c:v>
                </c:pt>
                <c:pt idx="44">
                  <c:v>06/14/2021</c:v>
                </c:pt>
                <c:pt idx="45">
                  <c:v>06/15/2021</c:v>
                </c:pt>
                <c:pt idx="46">
                  <c:v>06/16/2021</c:v>
                </c:pt>
                <c:pt idx="47">
                  <c:v>06/17/2021</c:v>
                </c:pt>
                <c:pt idx="48">
                  <c:v>06/18/2021</c:v>
                </c:pt>
                <c:pt idx="49">
                  <c:v>06/19/2021</c:v>
                </c:pt>
                <c:pt idx="50">
                  <c:v>06/20/2021</c:v>
                </c:pt>
                <c:pt idx="51">
                  <c:v>06/21/2021</c:v>
                </c:pt>
                <c:pt idx="52">
                  <c:v>06/22/2021</c:v>
                </c:pt>
                <c:pt idx="53">
                  <c:v>06/23/2021</c:v>
                </c:pt>
                <c:pt idx="54">
                  <c:v>06/24/2021</c:v>
                </c:pt>
                <c:pt idx="55">
                  <c:v>06/25/2021</c:v>
                </c:pt>
                <c:pt idx="56">
                  <c:v>06/26/2021</c:v>
                </c:pt>
                <c:pt idx="57">
                  <c:v>06/27/2021</c:v>
                </c:pt>
                <c:pt idx="58">
                  <c:v>06/28/2021</c:v>
                </c:pt>
                <c:pt idx="59">
                  <c:v>06/29/2021</c:v>
                </c:pt>
                <c:pt idx="60">
                  <c:v>06/30/2021</c:v>
                </c:pt>
                <c:pt idx="61">
                  <c:v>07/01/2021</c:v>
                </c:pt>
                <c:pt idx="62">
                  <c:v>07/02/2021</c:v>
                </c:pt>
                <c:pt idx="63">
                  <c:v>07/03/2021</c:v>
                </c:pt>
                <c:pt idx="64">
                  <c:v>07/04/2021</c:v>
                </c:pt>
                <c:pt idx="65">
                  <c:v>07/05/2021</c:v>
                </c:pt>
                <c:pt idx="66">
                  <c:v>07/06/2021</c:v>
                </c:pt>
                <c:pt idx="67">
                  <c:v>07/07/2021</c:v>
                </c:pt>
                <c:pt idx="68">
                  <c:v>07/08/2021</c:v>
                </c:pt>
                <c:pt idx="69">
                  <c:v>07/09/2021</c:v>
                </c:pt>
                <c:pt idx="70">
                  <c:v>07/10/2021</c:v>
                </c:pt>
                <c:pt idx="71">
                  <c:v>07/11/2021</c:v>
                </c:pt>
                <c:pt idx="72">
                  <c:v>07/12/2021</c:v>
                </c:pt>
                <c:pt idx="73">
                  <c:v>07/13/2021</c:v>
                </c:pt>
                <c:pt idx="74">
                  <c:v>07/14/2021</c:v>
                </c:pt>
                <c:pt idx="75">
                  <c:v>07/15/2021</c:v>
                </c:pt>
                <c:pt idx="76">
                  <c:v>07/16/2021</c:v>
                </c:pt>
                <c:pt idx="77">
                  <c:v>07/17/2021</c:v>
                </c:pt>
                <c:pt idx="78">
                  <c:v>07/18/2021</c:v>
                </c:pt>
                <c:pt idx="79">
                  <c:v>07/19/2021</c:v>
                </c:pt>
                <c:pt idx="80">
                  <c:v>07/20/2021</c:v>
                </c:pt>
                <c:pt idx="81">
                  <c:v>07/21/2021</c:v>
                </c:pt>
                <c:pt idx="82">
                  <c:v>07/22/2021</c:v>
                </c:pt>
                <c:pt idx="83">
                  <c:v>07/23/2021</c:v>
                </c:pt>
                <c:pt idx="84">
                  <c:v>07/24/2021</c:v>
                </c:pt>
                <c:pt idx="85">
                  <c:v>07/25/2021</c:v>
                </c:pt>
                <c:pt idx="86">
                  <c:v>07/26/2021</c:v>
                </c:pt>
                <c:pt idx="87">
                  <c:v>07/27/2021</c:v>
                </c:pt>
                <c:pt idx="88">
                  <c:v>07/28/2021</c:v>
                </c:pt>
                <c:pt idx="89">
                  <c:v>07/29/2021</c:v>
                </c:pt>
                <c:pt idx="90">
                  <c:v>07/30/2021</c:v>
                </c:pt>
                <c:pt idx="91">
                  <c:v>07/31/2021</c:v>
                </c:pt>
                <c:pt idx="92">
                  <c:v>08/01/2021</c:v>
                </c:pt>
                <c:pt idx="93">
                  <c:v>08/02/2021</c:v>
                </c:pt>
                <c:pt idx="94">
                  <c:v>08/03/2021</c:v>
                </c:pt>
                <c:pt idx="95">
                  <c:v>08/04/2021</c:v>
                </c:pt>
                <c:pt idx="96">
                  <c:v>08/05/2021</c:v>
                </c:pt>
                <c:pt idx="97">
                  <c:v>08/06/2021</c:v>
                </c:pt>
                <c:pt idx="98">
                  <c:v>08/07/2021</c:v>
                </c:pt>
                <c:pt idx="99">
                  <c:v>08/08/2021</c:v>
                </c:pt>
                <c:pt idx="100">
                  <c:v>08/09/2021</c:v>
                </c:pt>
                <c:pt idx="101">
                  <c:v>08/10/2021</c:v>
                </c:pt>
                <c:pt idx="102">
                  <c:v>08/11/2021</c:v>
                </c:pt>
                <c:pt idx="103">
                  <c:v>08/12/2021</c:v>
                </c:pt>
                <c:pt idx="104">
                  <c:v>08/13/2021</c:v>
                </c:pt>
                <c:pt idx="105">
                  <c:v>08/14/2021</c:v>
                </c:pt>
                <c:pt idx="106">
                  <c:v>08/15/2021</c:v>
                </c:pt>
                <c:pt idx="107">
                  <c:v>08/16/2021</c:v>
                </c:pt>
                <c:pt idx="108">
                  <c:v>08/17/2021</c:v>
                </c:pt>
                <c:pt idx="109">
                  <c:v>08/18/2021</c:v>
                </c:pt>
                <c:pt idx="110">
                  <c:v>08/19/2021</c:v>
                </c:pt>
                <c:pt idx="111">
                  <c:v>08/20/2021</c:v>
                </c:pt>
                <c:pt idx="112">
                  <c:v>08/21/2021</c:v>
                </c:pt>
                <c:pt idx="113">
                  <c:v>08/22/2021</c:v>
                </c:pt>
                <c:pt idx="114">
                  <c:v>08/23/2021</c:v>
                </c:pt>
                <c:pt idx="115">
                  <c:v>08/24/2021</c:v>
                </c:pt>
                <c:pt idx="116">
                  <c:v>08/25/2021</c:v>
                </c:pt>
                <c:pt idx="117">
                  <c:v>08/26/2021</c:v>
                </c:pt>
                <c:pt idx="118">
                  <c:v>08/27/2021</c:v>
                </c:pt>
                <c:pt idx="119">
                  <c:v>08/28/2021</c:v>
                </c:pt>
                <c:pt idx="120">
                  <c:v>08/29/2021</c:v>
                </c:pt>
                <c:pt idx="121">
                  <c:v>08/30/2021</c:v>
                </c:pt>
                <c:pt idx="122">
                  <c:v>08/31/2021</c:v>
                </c:pt>
                <c:pt idx="123">
                  <c:v>09/01/2021</c:v>
                </c:pt>
                <c:pt idx="124">
                  <c:v>09/02/2021</c:v>
                </c:pt>
                <c:pt idx="125">
                  <c:v>09/03/2021</c:v>
                </c:pt>
                <c:pt idx="126">
                  <c:v>09/04/2021</c:v>
                </c:pt>
                <c:pt idx="127">
                  <c:v>09/05/2021</c:v>
                </c:pt>
                <c:pt idx="128">
                  <c:v>09/06/2021</c:v>
                </c:pt>
                <c:pt idx="129">
                  <c:v>09/07/2021</c:v>
                </c:pt>
                <c:pt idx="130">
                  <c:v>09/08/2021</c:v>
                </c:pt>
                <c:pt idx="131">
                  <c:v>09/09/2021</c:v>
                </c:pt>
                <c:pt idx="132">
                  <c:v>09/10/2021</c:v>
                </c:pt>
                <c:pt idx="133">
                  <c:v>09/11/2021</c:v>
                </c:pt>
                <c:pt idx="134">
                  <c:v>09/12/2021</c:v>
                </c:pt>
                <c:pt idx="135">
                  <c:v>09/13/2021</c:v>
                </c:pt>
                <c:pt idx="136">
                  <c:v>09/14/2021</c:v>
                </c:pt>
                <c:pt idx="137">
                  <c:v>09/15/2021</c:v>
                </c:pt>
                <c:pt idx="138">
                  <c:v>09/16/2021</c:v>
                </c:pt>
                <c:pt idx="139">
                  <c:v>09/17/2021</c:v>
                </c:pt>
                <c:pt idx="140">
                  <c:v>09/18/2021</c:v>
                </c:pt>
                <c:pt idx="141">
                  <c:v>09/19/2021</c:v>
                </c:pt>
                <c:pt idx="142">
                  <c:v>09/20/2021</c:v>
                </c:pt>
                <c:pt idx="143">
                  <c:v>09/21/2021</c:v>
                </c:pt>
                <c:pt idx="144">
                  <c:v>09/22/2021</c:v>
                </c:pt>
                <c:pt idx="145">
                  <c:v>09/23/2021</c:v>
                </c:pt>
                <c:pt idx="146">
                  <c:v>09/24/2021</c:v>
                </c:pt>
                <c:pt idx="147">
                  <c:v>09/25/2021</c:v>
                </c:pt>
                <c:pt idx="148">
                  <c:v>09/26/2021</c:v>
                </c:pt>
                <c:pt idx="149">
                  <c:v>09/27/2021</c:v>
                </c:pt>
                <c:pt idx="150">
                  <c:v>09/28/2021</c:v>
                </c:pt>
                <c:pt idx="151">
                  <c:v>09/29/2021</c:v>
                </c:pt>
                <c:pt idx="152">
                  <c:v>09/30/2021</c:v>
                </c:pt>
                <c:pt idx="153">
                  <c:v>10/01/2021</c:v>
                </c:pt>
                <c:pt idx="154">
                  <c:v>10/02/2021</c:v>
                </c:pt>
                <c:pt idx="155">
                  <c:v>10/03/2021</c:v>
                </c:pt>
                <c:pt idx="156">
                  <c:v>10/04/2021</c:v>
                </c:pt>
                <c:pt idx="157">
                  <c:v>10/05/2021</c:v>
                </c:pt>
                <c:pt idx="158">
                  <c:v>10/06/2021</c:v>
                </c:pt>
                <c:pt idx="159">
                  <c:v>10/07/2021</c:v>
                </c:pt>
                <c:pt idx="160">
                  <c:v>10/08/2021</c:v>
                </c:pt>
                <c:pt idx="161">
                  <c:v>10/09/2021</c:v>
                </c:pt>
                <c:pt idx="162">
                  <c:v>10/10/2021</c:v>
                </c:pt>
                <c:pt idx="163">
                  <c:v>10/11/2021</c:v>
                </c:pt>
                <c:pt idx="164">
                  <c:v>10/12/2021</c:v>
                </c:pt>
                <c:pt idx="165">
                  <c:v>10/13/2021</c:v>
                </c:pt>
                <c:pt idx="166">
                  <c:v>10/14/2021</c:v>
                </c:pt>
                <c:pt idx="167">
                  <c:v>10/15/2021</c:v>
                </c:pt>
                <c:pt idx="168">
                  <c:v>10/16/2021</c:v>
                </c:pt>
                <c:pt idx="169">
                  <c:v>10/17/2021</c:v>
                </c:pt>
                <c:pt idx="170">
                  <c:v>10/18/2021</c:v>
                </c:pt>
                <c:pt idx="171">
                  <c:v>10/19/2021</c:v>
                </c:pt>
                <c:pt idx="172">
                  <c:v>10/20/2021</c:v>
                </c:pt>
                <c:pt idx="173">
                  <c:v>10/21/2021</c:v>
                </c:pt>
                <c:pt idx="174">
                  <c:v>10/22/2021</c:v>
                </c:pt>
                <c:pt idx="175">
                  <c:v>10/23/2021</c:v>
                </c:pt>
                <c:pt idx="176">
                  <c:v>10/24/2021</c:v>
                </c:pt>
                <c:pt idx="177">
                  <c:v>10/25/2021</c:v>
                </c:pt>
                <c:pt idx="178">
                  <c:v>10/26/2021</c:v>
                </c:pt>
                <c:pt idx="179">
                  <c:v>10/27/2021</c:v>
                </c:pt>
                <c:pt idx="180">
                  <c:v>10/28/2021</c:v>
                </c:pt>
                <c:pt idx="181">
                  <c:v>10/29/2021</c:v>
                </c:pt>
                <c:pt idx="182">
                  <c:v>10/30/2021</c:v>
                </c:pt>
                <c:pt idx="183">
                  <c:v>10/31/2021</c:v>
                </c:pt>
              </c:strCache>
            </c:strRef>
          </c:cat>
          <c:val>
            <c:numRef>
              <c:f>'Iteration- 5'!$AA$3:$AA$186</c:f>
              <c:numCache>
                <c:formatCode>_(* #,##0_);_(* \(#,##0\);_(* "-"??_);_(@_)</c:formatCode>
                <c:ptCount val="184"/>
                <c:pt idx="0">
                  <c:v>18557.043316257012</c:v>
                </c:pt>
                <c:pt idx="1">
                  <c:v>-33813.137506212996</c:v>
                </c:pt>
                <c:pt idx="2">
                  <c:v>24409.374381853893</c:v>
                </c:pt>
                <c:pt idx="3">
                  <c:v>8348.3827445210991</c:v>
                </c:pt>
                <c:pt idx="4">
                  <c:v>28636.150275223299</c:v>
                </c:pt>
                <c:pt idx="5">
                  <c:v>3763.8104809765064</c:v>
                </c:pt>
                <c:pt idx="6">
                  <c:v>1791.5484424300957</c:v>
                </c:pt>
                <c:pt idx="7">
                  <c:v>10120.546797848299</c:v>
                </c:pt>
                <c:pt idx="8">
                  <c:v>6604.6964295248035</c:v>
                </c:pt>
                <c:pt idx="9">
                  <c:v>16600.375129162596</c:v>
                </c:pt>
                <c:pt idx="10">
                  <c:v>29000.104365509505</c:v>
                </c:pt>
                <c:pt idx="11">
                  <c:v>-12542.133149650203</c:v>
                </c:pt>
                <c:pt idx="12">
                  <c:v>-15215.223387993497</c:v>
                </c:pt>
                <c:pt idx="13">
                  <c:v>-12347.900351591295</c:v>
                </c:pt>
                <c:pt idx="14">
                  <c:v>16651.349608384298</c:v>
                </c:pt>
                <c:pt idx="15">
                  <c:v>-16350.871929322901</c:v>
                </c:pt>
                <c:pt idx="16">
                  <c:v>-24646.861003052305</c:v>
                </c:pt>
                <c:pt idx="17">
                  <c:v>0</c:v>
                </c:pt>
                <c:pt idx="18">
                  <c:v>23356.390869242001</c:v>
                </c:pt>
                <c:pt idx="19">
                  <c:v>5994.3163675393007</c:v>
                </c:pt>
                <c:pt idx="20">
                  <c:v>5662.1767124069011</c:v>
                </c:pt>
                <c:pt idx="21">
                  <c:v>8276.8344939909002</c:v>
                </c:pt>
                <c:pt idx="22">
                  <c:v>175.02978767090099</c:v>
                </c:pt>
                <c:pt idx="23">
                  <c:v>-1848.5021720506993</c:v>
                </c:pt>
                <c:pt idx="24">
                  <c:v>0</c:v>
                </c:pt>
                <c:pt idx="25">
                  <c:v>-11467.883328023097</c:v>
                </c:pt>
                <c:pt idx="26">
                  <c:v>-14033.431451598601</c:v>
                </c:pt>
                <c:pt idx="27">
                  <c:v>-11138.1592064137</c:v>
                </c:pt>
                <c:pt idx="28">
                  <c:v>-17304.753286065599</c:v>
                </c:pt>
                <c:pt idx="29">
                  <c:v>-26596.093918792198</c:v>
                </c:pt>
                <c:pt idx="30">
                  <c:v>-10643.179511775961</c:v>
                </c:pt>
                <c:pt idx="31">
                  <c:v>21432.731557930994</c:v>
                </c:pt>
                <c:pt idx="32">
                  <c:v>18974.428113327012</c:v>
                </c:pt>
                <c:pt idx="33">
                  <c:v>-40407.159671258996</c:v>
                </c:pt>
                <c:pt idx="34">
                  <c:v>14856.7299376476</c:v>
                </c:pt>
                <c:pt idx="35">
                  <c:v>20757.402997323297</c:v>
                </c:pt>
                <c:pt idx="36">
                  <c:v>8116.942900129492</c:v>
                </c:pt>
                <c:pt idx="37">
                  <c:v>4052.6430599451996</c:v>
                </c:pt>
                <c:pt idx="38">
                  <c:v>4935.473519758496</c:v>
                </c:pt>
                <c:pt idx="39">
                  <c:v>4670.6075067252968</c:v>
                </c:pt>
                <c:pt idx="40">
                  <c:v>17465.042166585299</c:v>
                </c:pt>
                <c:pt idx="41">
                  <c:v>29068.717376751796</c:v>
                </c:pt>
                <c:pt idx="42">
                  <c:v>0</c:v>
                </c:pt>
                <c:pt idx="43">
                  <c:v>-27348.910959075496</c:v>
                </c:pt>
                <c:pt idx="44">
                  <c:v>-7010.874072181301</c:v>
                </c:pt>
                <c:pt idx="45">
                  <c:v>-10176.5905603174</c:v>
                </c:pt>
                <c:pt idx="46">
                  <c:v>-18200.777931167799</c:v>
                </c:pt>
                <c:pt idx="47">
                  <c:v>-27335.8957711685</c:v>
                </c:pt>
                <c:pt idx="48">
                  <c:v>-27093.442512362799</c:v>
                </c:pt>
                <c:pt idx="49">
                  <c:v>0</c:v>
                </c:pt>
                <c:pt idx="50">
                  <c:v>5309.4308148857963</c:v>
                </c:pt>
                <c:pt idx="51">
                  <c:v>45202.922819091</c:v>
                </c:pt>
                <c:pt idx="52">
                  <c:v>-5671.8712140530042</c:v>
                </c:pt>
                <c:pt idx="53">
                  <c:v>-10644.602834735801</c:v>
                </c:pt>
                <c:pt idx="54">
                  <c:v>-8961.6293660521042</c:v>
                </c:pt>
                <c:pt idx="55">
                  <c:v>-10516.602368349901</c:v>
                </c:pt>
                <c:pt idx="56">
                  <c:v>-20000.430455623999</c:v>
                </c:pt>
                <c:pt idx="57">
                  <c:v>-24158.192287317001</c:v>
                </c:pt>
                <c:pt idx="58">
                  <c:v>-22544.695714375597</c:v>
                </c:pt>
                <c:pt idx="59">
                  <c:v>-28863.694684769998</c:v>
                </c:pt>
                <c:pt idx="60">
                  <c:v>94092.297632707807</c:v>
                </c:pt>
                <c:pt idx="61">
                  <c:v>0</c:v>
                </c:pt>
                <c:pt idx="62">
                  <c:v>-5751.9456000421051</c:v>
                </c:pt>
                <c:pt idx="63">
                  <c:v>9614.355266867693</c:v>
                </c:pt>
                <c:pt idx="64">
                  <c:v>0</c:v>
                </c:pt>
                <c:pt idx="65">
                  <c:v>15784.497504668499</c:v>
                </c:pt>
                <c:pt idx="66">
                  <c:v>18529.513323599102</c:v>
                </c:pt>
                <c:pt idx="67">
                  <c:v>-15130.252636131499</c:v>
                </c:pt>
                <c:pt idx="68">
                  <c:v>-12459.814105830999</c:v>
                </c:pt>
                <c:pt idx="69">
                  <c:v>-11457.991805600002</c:v>
                </c:pt>
                <c:pt idx="70">
                  <c:v>-13494.738910616597</c:v>
                </c:pt>
                <c:pt idx="71">
                  <c:v>18271.982850099012</c:v>
                </c:pt>
                <c:pt idx="72">
                  <c:v>-38672.655386315004</c:v>
                </c:pt>
                <c:pt idx="73">
                  <c:v>-15419.671214019698</c:v>
                </c:pt>
                <c:pt idx="74">
                  <c:v>11358.160663972001</c:v>
                </c:pt>
                <c:pt idx="75">
                  <c:v>12207.6316265981</c:v>
                </c:pt>
                <c:pt idx="76">
                  <c:v>14737.7411281401</c:v>
                </c:pt>
                <c:pt idx="77">
                  <c:v>0</c:v>
                </c:pt>
                <c:pt idx="78">
                  <c:v>-14066.579633265299</c:v>
                </c:pt>
                <c:pt idx="79">
                  <c:v>-15329.961581958802</c:v>
                </c:pt>
                <c:pt idx="80">
                  <c:v>-14977.144712580199</c:v>
                </c:pt>
                <c:pt idx="81">
                  <c:v>-11288.894776843699</c:v>
                </c:pt>
                <c:pt idx="82">
                  <c:v>12420.577104759985</c:v>
                </c:pt>
                <c:pt idx="83">
                  <c:v>-38595.693067927001</c:v>
                </c:pt>
                <c:pt idx="84">
                  <c:v>19789.973958774004</c:v>
                </c:pt>
                <c:pt idx="85">
                  <c:v>29975.313171547001</c:v>
                </c:pt>
                <c:pt idx="86">
                  <c:v>12710.654881273695</c:v>
                </c:pt>
                <c:pt idx="87">
                  <c:v>6198.4175551435037</c:v>
                </c:pt>
                <c:pt idx="88">
                  <c:v>8465.797414676701</c:v>
                </c:pt>
                <c:pt idx="89">
                  <c:v>4280.230044322896</c:v>
                </c:pt>
                <c:pt idx="90">
                  <c:v>4764.9600490607991</c:v>
                </c:pt>
                <c:pt idx="91">
                  <c:v>7535.5368876272987</c:v>
                </c:pt>
                <c:pt idx="92">
                  <c:v>0</c:v>
                </c:pt>
                <c:pt idx="93">
                  <c:v>-7108.7467202734988</c:v>
                </c:pt>
                <c:pt idx="94">
                  <c:v>-7894.6162554036018</c:v>
                </c:pt>
                <c:pt idx="95">
                  <c:v>-8540.7735459508003</c:v>
                </c:pt>
                <c:pt idx="96">
                  <c:v>-13083.030015240598</c:v>
                </c:pt>
                <c:pt idx="97">
                  <c:v>-14764.1021911149</c:v>
                </c:pt>
                <c:pt idx="98">
                  <c:v>0</c:v>
                </c:pt>
                <c:pt idx="99">
                  <c:v>52320.3543716723</c:v>
                </c:pt>
                <c:pt idx="100">
                  <c:v>22439.628446837603</c:v>
                </c:pt>
                <c:pt idx="101">
                  <c:v>18862.120947762702</c:v>
                </c:pt>
                <c:pt idx="102">
                  <c:v>11480.063008114797</c:v>
                </c:pt>
                <c:pt idx="103">
                  <c:v>9506.0848089994033</c:v>
                </c:pt>
                <c:pt idx="104">
                  <c:v>40684.308622857803</c:v>
                </c:pt>
                <c:pt idx="105">
                  <c:v>0</c:v>
                </c:pt>
                <c:pt idx="106">
                  <c:v>-6510.5181356472021</c:v>
                </c:pt>
                <c:pt idx="107">
                  <c:v>-9126.4613683620992</c:v>
                </c:pt>
                <c:pt idx="108">
                  <c:v>-13901.343059139701</c:v>
                </c:pt>
                <c:pt idx="109">
                  <c:v>-21573.598696101901</c:v>
                </c:pt>
                <c:pt idx="110">
                  <c:v>-16408.037684311701</c:v>
                </c:pt>
                <c:pt idx="111">
                  <c:v>12703.98747839799</c:v>
                </c:pt>
                <c:pt idx="112">
                  <c:v>-28273.2440882304</c:v>
                </c:pt>
                <c:pt idx="113">
                  <c:v>15193.013865640802</c:v>
                </c:pt>
                <c:pt idx="114">
                  <c:v>8237.9906359690976</c:v>
                </c:pt>
                <c:pt idx="115">
                  <c:v>1595.5229475002998</c:v>
                </c:pt>
                <c:pt idx="116">
                  <c:v>0</c:v>
                </c:pt>
                <c:pt idx="117">
                  <c:v>10179.136064230999</c:v>
                </c:pt>
                <c:pt idx="118">
                  <c:v>-17707.499701918801</c:v>
                </c:pt>
                <c:pt idx="119">
                  <c:v>-19483.2504873506</c:v>
                </c:pt>
                <c:pt idx="120">
                  <c:v>-20171.220438521999</c:v>
                </c:pt>
                <c:pt idx="121">
                  <c:v>-7573.225130408402</c:v>
                </c:pt>
                <c:pt idx="122">
                  <c:v>8917.4563199919648</c:v>
                </c:pt>
                <c:pt idx="123">
                  <c:v>32617.859665243013</c:v>
                </c:pt>
                <c:pt idx="124">
                  <c:v>-78017.918505512003</c:v>
                </c:pt>
                <c:pt idx="125">
                  <c:v>-27191.098942584984</c:v>
                </c:pt>
                <c:pt idx="126">
                  <c:v>21103.753047335995</c:v>
                </c:pt>
                <c:pt idx="127">
                  <c:v>19555.145081379</c:v>
                </c:pt>
                <c:pt idx="128">
                  <c:v>14137.513197075299</c:v>
                </c:pt>
                <c:pt idx="129">
                  <c:v>45996.961069178193</c:v>
                </c:pt>
                <c:pt idx="130">
                  <c:v>52696.320649580201</c:v>
                </c:pt>
                <c:pt idx="131">
                  <c:v>0</c:v>
                </c:pt>
                <c:pt idx="132">
                  <c:v>-12492.177814248902</c:v>
                </c:pt>
                <c:pt idx="133">
                  <c:v>-6531.3334132735981</c:v>
                </c:pt>
                <c:pt idx="134">
                  <c:v>-7479.5232879597024</c:v>
                </c:pt>
                <c:pt idx="135">
                  <c:v>13564.214941006008</c:v>
                </c:pt>
                <c:pt idx="136">
                  <c:v>-30187.715514079304</c:v>
                </c:pt>
                <c:pt idx="137">
                  <c:v>8104.6795898588025</c:v>
                </c:pt>
                <c:pt idx="138">
                  <c:v>5560.0664759227984</c:v>
                </c:pt>
                <c:pt idx="139">
                  <c:v>-693.85501511619805</c:v>
                </c:pt>
                <c:pt idx="140">
                  <c:v>-2852.5959702945984</c:v>
                </c:pt>
                <c:pt idx="141">
                  <c:v>430.5884270960014</c:v>
                </c:pt>
                <c:pt idx="142">
                  <c:v>-19288.953083616499</c:v>
                </c:pt>
                <c:pt idx="143">
                  <c:v>0</c:v>
                </c:pt>
                <c:pt idx="144">
                  <c:v>0</c:v>
                </c:pt>
                <c:pt idx="145">
                  <c:v>13679.584088940701</c:v>
                </c:pt>
                <c:pt idx="146">
                  <c:v>7947.0646092763018</c:v>
                </c:pt>
                <c:pt idx="147">
                  <c:v>9857.1295717447974</c:v>
                </c:pt>
                <c:pt idx="148">
                  <c:v>-3899.7466524755</c:v>
                </c:pt>
                <c:pt idx="149">
                  <c:v>-7551.478248422598</c:v>
                </c:pt>
                <c:pt idx="150">
                  <c:v>31910.559697858</c:v>
                </c:pt>
                <c:pt idx="151">
                  <c:v>-62893.854793564999</c:v>
                </c:pt>
                <c:pt idx="152">
                  <c:v>-18081.1888703484</c:v>
                </c:pt>
                <c:pt idx="153">
                  <c:v>0</c:v>
                </c:pt>
                <c:pt idx="154">
                  <c:v>46369.379073607903</c:v>
                </c:pt>
                <c:pt idx="155">
                  <c:v>19379.940387385301</c:v>
                </c:pt>
                <c:pt idx="156">
                  <c:v>-2518.174379206197</c:v>
                </c:pt>
                <c:pt idx="157">
                  <c:v>-1982.3876242069964</c:v>
                </c:pt>
                <c:pt idx="158">
                  <c:v>1274.6970499879972</c:v>
                </c:pt>
                <c:pt idx="159">
                  <c:v>397.73062831089919</c:v>
                </c:pt>
                <c:pt idx="160">
                  <c:v>1328.0987794922985</c:v>
                </c:pt>
                <c:pt idx="161">
                  <c:v>14648.245201513997</c:v>
                </c:pt>
                <c:pt idx="162">
                  <c:v>-18567.896573645801</c:v>
                </c:pt>
                <c:pt idx="163">
                  <c:v>-11797.782921047799</c:v>
                </c:pt>
                <c:pt idx="164">
                  <c:v>0</c:v>
                </c:pt>
                <c:pt idx="165">
                  <c:v>15169.701609698899</c:v>
                </c:pt>
                <c:pt idx="166">
                  <c:v>16359.7630471786</c:v>
                </c:pt>
                <c:pt idx="167">
                  <c:v>8308.5708105389022</c:v>
                </c:pt>
                <c:pt idx="168">
                  <c:v>10458.482039852599</c:v>
                </c:pt>
                <c:pt idx="169">
                  <c:v>133.66213817730022</c:v>
                </c:pt>
                <c:pt idx="170">
                  <c:v>-13901.892714546901</c:v>
                </c:pt>
                <c:pt idx="171">
                  <c:v>-17621.554946650998</c:v>
                </c:pt>
                <c:pt idx="172">
                  <c:v>-20972.115687397098</c:v>
                </c:pt>
                <c:pt idx="173">
                  <c:v>18921.230101477995</c:v>
                </c:pt>
                <c:pt idx="174">
                  <c:v>-40162.845681503008</c:v>
                </c:pt>
                <c:pt idx="175">
                  <c:v>3403.3530324023886</c:v>
                </c:pt>
                <c:pt idx="176">
                  <c:v>1616.1989187678046</c:v>
                </c:pt>
                <c:pt idx="177">
                  <c:v>1722.2147842299019</c:v>
                </c:pt>
                <c:pt idx="178">
                  <c:v>-3935.7594919005969</c:v>
                </c:pt>
                <c:pt idx="179">
                  <c:v>7847.0639468215013</c:v>
                </c:pt>
                <c:pt idx="180">
                  <c:v>-15309.3998185686</c:v>
                </c:pt>
                <c:pt idx="181">
                  <c:v>-8656.7807147427011</c:v>
                </c:pt>
                <c:pt idx="182">
                  <c:v>-11911.740996021001</c:v>
                </c:pt>
                <c:pt idx="183">
                  <c:v>0</c:v>
                </c:pt>
              </c:numCache>
            </c:numRef>
          </c:val>
          <c:extLst>
            <c:ext xmlns:c16="http://schemas.microsoft.com/office/drawing/2014/chart" uri="{C3380CC4-5D6E-409C-BE32-E72D297353CC}">
              <c16:uniqueId val="{00000000-AE05-4DB1-B33B-635AEA0247C6}"/>
            </c:ext>
          </c:extLst>
        </c:ser>
        <c:dLbls>
          <c:showLegendKey val="0"/>
          <c:showVal val="0"/>
          <c:showCatName val="0"/>
          <c:showSerName val="0"/>
          <c:showPercent val="0"/>
          <c:showBubbleSize val="0"/>
        </c:dLbls>
        <c:gapWidth val="150"/>
        <c:axId val="539061352"/>
        <c:axId val="539062008"/>
      </c:barChart>
      <c:lineChart>
        <c:grouping val="standard"/>
        <c:varyColors val="0"/>
        <c:ser>
          <c:idx val="0"/>
          <c:order val="0"/>
          <c:tx>
            <c:strRef>
              <c:f>'Iteration- 5'!$Y$2</c:f>
              <c:strCache>
                <c:ptCount val="1"/>
                <c:pt idx="0">
                  <c:v>Actual</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'Iteration- 5'!$X$3:$X$186</c:f>
              <c:strCache>
                <c:ptCount val="184"/>
                <c:pt idx="0">
                  <c:v>05/01/2021</c:v>
                </c:pt>
                <c:pt idx="1">
                  <c:v>05/02/2021</c:v>
                </c:pt>
                <c:pt idx="2">
                  <c:v>05/03/2021</c:v>
                </c:pt>
                <c:pt idx="3">
                  <c:v>05/04/2021</c:v>
                </c:pt>
                <c:pt idx="4">
                  <c:v>05/05/2021</c:v>
                </c:pt>
                <c:pt idx="5">
                  <c:v>05/06/2021</c:v>
                </c:pt>
                <c:pt idx="6">
                  <c:v>05/07/2021</c:v>
                </c:pt>
                <c:pt idx="7">
                  <c:v>05/08/2021</c:v>
                </c:pt>
                <c:pt idx="8">
                  <c:v>05/09/2021</c:v>
                </c:pt>
                <c:pt idx="9">
                  <c:v>05/10/2021</c:v>
                </c:pt>
                <c:pt idx="10">
                  <c:v>05/11/2021</c:v>
                </c:pt>
                <c:pt idx="11">
                  <c:v>05/12/2021</c:v>
                </c:pt>
                <c:pt idx="12">
                  <c:v>05/13/2021</c:v>
                </c:pt>
                <c:pt idx="13">
                  <c:v>05/14/2021</c:v>
                </c:pt>
                <c:pt idx="14">
                  <c:v>05/15/2021</c:v>
                </c:pt>
                <c:pt idx="15">
                  <c:v>05/16/2021</c:v>
                </c:pt>
                <c:pt idx="16">
                  <c:v>05/17/2021</c:v>
                </c:pt>
                <c:pt idx="17">
                  <c:v>05/18/2021</c:v>
                </c:pt>
                <c:pt idx="18">
                  <c:v>05/19/2021</c:v>
                </c:pt>
                <c:pt idx="19">
                  <c:v>05/20/2021</c:v>
                </c:pt>
                <c:pt idx="20">
                  <c:v>05/21/2021</c:v>
                </c:pt>
                <c:pt idx="21">
                  <c:v>05/22/2021</c:v>
                </c:pt>
                <c:pt idx="22">
                  <c:v>05/23/2021</c:v>
                </c:pt>
                <c:pt idx="23">
                  <c:v>05/24/2021</c:v>
                </c:pt>
                <c:pt idx="24">
                  <c:v>05/25/2021</c:v>
                </c:pt>
                <c:pt idx="25">
                  <c:v>05/26/2021</c:v>
                </c:pt>
                <c:pt idx="26">
                  <c:v>05/27/2021</c:v>
                </c:pt>
                <c:pt idx="27">
                  <c:v>05/28/2021</c:v>
                </c:pt>
                <c:pt idx="28">
                  <c:v>05/29/2021</c:v>
                </c:pt>
                <c:pt idx="29">
                  <c:v>05/30/2021</c:v>
                </c:pt>
                <c:pt idx="30">
                  <c:v>05/31/2021</c:v>
                </c:pt>
                <c:pt idx="31">
                  <c:v>06/01/2021</c:v>
                </c:pt>
                <c:pt idx="32">
                  <c:v>06/02/2021</c:v>
                </c:pt>
                <c:pt idx="33">
                  <c:v>06/03/2021</c:v>
                </c:pt>
                <c:pt idx="34">
                  <c:v>06/04/2021</c:v>
                </c:pt>
                <c:pt idx="35">
                  <c:v>06/05/2021</c:v>
                </c:pt>
                <c:pt idx="36">
                  <c:v>06/06/2021</c:v>
                </c:pt>
                <c:pt idx="37">
                  <c:v>06/07/2021</c:v>
                </c:pt>
                <c:pt idx="38">
                  <c:v>06/08/2021</c:v>
                </c:pt>
                <c:pt idx="39">
                  <c:v>06/09/2021</c:v>
                </c:pt>
                <c:pt idx="40">
                  <c:v>06/10/2021</c:v>
                </c:pt>
                <c:pt idx="41">
                  <c:v>06/11/2021</c:v>
                </c:pt>
                <c:pt idx="42">
                  <c:v>06/12/2021</c:v>
                </c:pt>
                <c:pt idx="43">
                  <c:v>06/13/2021</c:v>
                </c:pt>
                <c:pt idx="44">
                  <c:v>06/14/2021</c:v>
                </c:pt>
                <c:pt idx="45">
                  <c:v>06/15/2021</c:v>
                </c:pt>
                <c:pt idx="46">
                  <c:v>06/16/2021</c:v>
                </c:pt>
                <c:pt idx="47">
                  <c:v>06/17/2021</c:v>
                </c:pt>
                <c:pt idx="48">
                  <c:v>06/18/2021</c:v>
                </c:pt>
                <c:pt idx="49">
                  <c:v>06/19/2021</c:v>
                </c:pt>
                <c:pt idx="50">
                  <c:v>06/20/2021</c:v>
                </c:pt>
                <c:pt idx="51">
                  <c:v>06/21/2021</c:v>
                </c:pt>
                <c:pt idx="52">
                  <c:v>06/22/2021</c:v>
                </c:pt>
                <c:pt idx="53">
                  <c:v>06/23/2021</c:v>
                </c:pt>
                <c:pt idx="54">
                  <c:v>06/24/2021</c:v>
                </c:pt>
                <c:pt idx="55">
                  <c:v>06/25/2021</c:v>
                </c:pt>
                <c:pt idx="56">
                  <c:v>06/26/2021</c:v>
                </c:pt>
                <c:pt idx="57">
                  <c:v>06/27/2021</c:v>
                </c:pt>
                <c:pt idx="58">
                  <c:v>06/28/2021</c:v>
                </c:pt>
                <c:pt idx="59">
                  <c:v>06/29/2021</c:v>
                </c:pt>
                <c:pt idx="60">
                  <c:v>06/30/2021</c:v>
                </c:pt>
                <c:pt idx="61">
                  <c:v>07/01/2021</c:v>
                </c:pt>
                <c:pt idx="62">
                  <c:v>07/02/2021</c:v>
                </c:pt>
                <c:pt idx="63">
                  <c:v>07/03/2021</c:v>
                </c:pt>
                <c:pt idx="64">
                  <c:v>07/04/2021</c:v>
                </c:pt>
                <c:pt idx="65">
                  <c:v>07/05/2021</c:v>
                </c:pt>
                <c:pt idx="66">
                  <c:v>07/06/2021</c:v>
                </c:pt>
                <c:pt idx="67">
                  <c:v>07/07/2021</c:v>
                </c:pt>
                <c:pt idx="68">
                  <c:v>07/08/2021</c:v>
                </c:pt>
                <c:pt idx="69">
                  <c:v>07/09/2021</c:v>
                </c:pt>
                <c:pt idx="70">
                  <c:v>07/10/2021</c:v>
                </c:pt>
                <c:pt idx="71">
                  <c:v>07/11/2021</c:v>
                </c:pt>
                <c:pt idx="72">
                  <c:v>07/12/2021</c:v>
                </c:pt>
                <c:pt idx="73">
                  <c:v>07/13/2021</c:v>
                </c:pt>
                <c:pt idx="74">
                  <c:v>07/14/2021</c:v>
                </c:pt>
                <c:pt idx="75">
                  <c:v>07/15/2021</c:v>
                </c:pt>
                <c:pt idx="76">
                  <c:v>07/16/2021</c:v>
                </c:pt>
                <c:pt idx="77">
                  <c:v>07/17/2021</c:v>
                </c:pt>
                <c:pt idx="78">
                  <c:v>07/18/2021</c:v>
                </c:pt>
                <c:pt idx="79">
                  <c:v>07/19/2021</c:v>
                </c:pt>
                <c:pt idx="80">
                  <c:v>07/20/2021</c:v>
                </c:pt>
                <c:pt idx="81">
                  <c:v>07/21/2021</c:v>
                </c:pt>
                <c:pt idx="82">
                  <c:v>07/22/2021</c:v>
                </c:pt>
                <c:pt idx="83">
                  <c:v>07/23/2021</c:v>
                </c:pt>
                <c:pt idx="84">
                  <c:v>07/24/2021</c:v>
                </c:pt>
                <c:pt idx="85">
                  <c:v>07/25/2021</c:v>
                </c:pt>
                <c:pt idx="86">
                  <c:v>07/26/2021</c:v>
                </c:pt>
                <c:pt idx="87">
                  <c:v>07/27/2021</c:v>
                </c:pt>
                <c:pt idx="88">
                  <c:v>07/28/2021</c:v>
                </c:pt>
                <c:pt idx="89">
                  <c:v>07/29/2021</c:v>
                </c:pt>
                <c:pt idx="90">
                  <c:v>07/30/2021</c:v>
                </c:pt>
                <c:pt idx="91">
                  <c:v>07/31/2021</c:v>
                </c:pt>
                <c:pt idx="92">
                  <c:v>08/01/2021</c:v>
                </c:pt>
                <c:pt idx="93">
                  <c:v>08/02/2021</c:v>
                </c:pt>
                <c:pt idx="94">
                  <c:v>08/03/2021</c:v>
                </c:pt>
                <c:pt idx="95">
                  <c:v>08/04/2021</c:v>
                </c:pt>
                <c:pt idx="96">
                  <c:v>08/05/2021</c:v>
                </c:pt>
                <c:pt idx="97">
                  <c:v>08/06/2021</c:v>
                </c:pt>
                <c:pt idx="98">
                  <c:v>08/07/2021</c:v>
                </c:pt>
                <c:pt idx="99">
                  <c:v>08/08/2021</c:v>
                </c:pt>
                <c:pt idx="100">
                  <c:v>08/09/2021</c:v>
                </c:pt>
                <c:pt idx="101">
                  <c:v>08/10/2021</c:v>
                </c:pt>
                <c:pt idx="102">
                  <c:v>08/11/2021</c:v>
                </c:pt>
                <c:pt idx="103">
                  <c:v>08/12/2021</c:v>
                </c:pt>
                <c:pt idx="104">
                  <c:v>08/13/2021</c:v>
                </c:pt>
                <c:pt idx="105">
                  <c:v>08/14/2021</c:v>
                </c:pt>
                <c:pt idx="106">
                  <c:v>08/15/2021</c:v>
                </c:pt>
                <c:pt idx="107">
                  <c:v>08/16/2021</c:v>
                </c:pt>
                <c:pt idx="108">
                  <c:v>08/17/2021</c:v>
                </c:pt>
                <c:pt idx="109">
                  <c:v>08/18/2021</c:v>
                </c:pt>
                <c:pt idx="110">
                  <c:v>08/19/2021</c:v>
                </c:pt>
                <c:pt idx="111">
                  <c:v>08/20/2021</c:v>
                </c:pt>
                <c:pt idx="112">
                  <c:v>08/21/2021</c:v>
                </c:pt>
                <c:pt idx="113">
                  <c:v>08/22/2021</c:v>
                </c:pt>
                <c:pt idx="114">
                  <c:v>08/23/2021</c:v>
                </c:pt>
                <c:pt idx="115">
                  <c:v>08/24/2021</c:v>
                </c:pt>
                <c:pt idx="116">
                  <c:v>08/25/2021</c:v>
                </c:pt>
                <c:pt idx="117">
                  <c:v>08/26/2021</c:v>
                </c:pt>
                <c:pt idx="118">
                  <c:v>08/27/2021</c:v>
                </c:pt>
                <c:pt idx="119">
                  <c:v>08/28/2021</c:v>
                </c:pt>
                <c:pt idx="120">
                  <c:v>08/29/2021</c:v>
                </c:pt>
                <c:pt idx="121">
                  <c:v>08/30/2021</c:v>
                </c:pt>
                <c:pt idx="122">
                  <c:v>08/31/2021</c:v>
                </c:pt>
                <c:pt idx="123">
                  <c:v>09/01/2021</c:v>
                </c:pt>
                <c:pt idx="124">
                  <c:v>09/02/2021</c:v>
                </c:pt>
                <c:pt idx="125">
                  <c:v>09/03/2021</c:v>
                </c:pt>
                <c:pt idx="126">
                  <c:v>09/04/2021</c:v>
                </c:pt>
                <c:pt idx="127">
                  <c:v>09/05/2021</c:v>
                </c:pt>
                <c:pt idx="128">
                  <c:v>09/06/2021</c:v>
                </c:pt>
                <c:pt idx="129">
                  <c:v>09/07/2021</c:v>
                </c:pt>
                <c:pt idx="130">
                  <c:v>09/08/2021</c:v>
                </c:pt>
                <c:pt idx="131">
                  <c:v>09/09/2021</c:v>
                </c:pt>
                <c:pt idx="132">
                  <c:v>09/10/2021</c:v>
                </c:pt>
                <c:pt idx="133">
                  <c:v>09/11/2021</c:v>
                </c:pt>
                <c:pt idx="134">
                  <c:v>09/12/2021</c:v>
                </c:pt>
                <c:pt idx="135">
                  <c:v>09/13/2021</c:v>
                </c:pt>
                <c:pt idx="136">
                  <c:v>09/14/2021</c:v>
                </c:pt>
                <c:pt idx="137">
                  <c:v>09/15/2021</c:v>
                </c:pt>
                <c:pt idx="138">
                  <c:v>09/16/2021</c:v>
                </c:pt>
                <c:pt idx="139">
                  <c:v>09/17/2021</c:v>
                </c:pt>
                <c:pt idx="140">
                  <c:v>09/18/2021</c:v>
                </c:pt>
                <c:pt idx="141">
                  <c:v>09/19/2021</c:v>
                </c:pt>
                <c:pt idx="142">
                  <c:v>09/20/2021</c:v>
                </c:pt>
                <c:pt idx="143">
                  <c:v>09/21/2021</c:v>
                </c:pt>
                <c:pt idx="144">
                  <c:v>09/22/2021</c:v>
                </c:pt>
                <c:pt idx="145">
                  <c:v>09/23/2021</c:v>
                </c:pt>
                <c:pt idx="146">
                  <c:v>09/24/2021</c:v>
                </c:pt>
                <c:pt idx="147">
                  <c:v>09/25/2021</c:v>
                </c:pt>
                <c:pt idx="148">
                  <c:v>09/26/2021</c:v>
                </c:pt>
                <c:pt idx="149">
                  <c:v>09/27/2021</c:v>
                </c:pt>
                <c:pt idx="150">
                  <c:v>09/28/2021</c:v>
                </c:pt>
                <c:pt idx="151">
                  <c:v>09/29/2021</c:v>
                </c:pt>
                <c:pt idx="152">
                  <c:v>09/30/2021</c:v>
                </c:pt>
                <c:pt idx="153">
                  <c:v>10/01/2021</c:v>
                </c:pt>
                <c:pt idx="154">
                  <c:v>10/02/2021</c:v>
                </c:pt>
                <c:pt idx="155">
                  <c:v>10/03/2021</c:v>
                </c:pt>
                <c:pt idx="156">
                  <c:v>10/04/2021</c:v>
                </c:pt>
                <c:pt idx="157">
                  <c:v>10/05/2021</c:v>
                </c:pt>
                <c:pt idx="158">
                  <c:v>10/06/2021</c:v>
                </c:pt>
                <c:pt idx="159">
                  <c:v>10/07/2021</c:v>
                </c:pt>
                <c:pt idx="160">
                  <c:v>10/08/2021</c:v>
                </c:pt>
                <c:pt idx="161">
                  <c:v>10/09/2021</c:v>
                </c:pt>
                <c:pt idx="162">
                  <c:v>10/10/2021</c:v>
                </c:pt>
                <c:pt idx="163">
                  <c:v>10/11/2021</c:v>
                </c:pt>
                <c:pt idx="164">
                  <c:v>10/12/2021</c:v>
                </c:pt>
                <c:pt idx="165">
                  <c:v>10/13/2021</c:v>
                </c:pt>
                <c:pt idx="166">
                  <c:v>10/14/2021</c:v>
                </c:pt>
                <c:pt idx="167">
                  <c:v>10/15/2021</c:v>
                </c:pt>
                <c:pt idx="168">
                  <c:v>10/16/2021</c:v>
                </c:pt>
                <c:pt idx="169">
                  <c:v>10/17/2021</c:v>
                </c:pt>
                <c:pt idx="170">
                  <c:v>10/18/2021</c:v>
                </c:pt>
                <c:pt idx="171">
                  <c:v>10/19/2021</c:v>
                </c:pt>
                <c:pt idx="172">
                  <c:v>10/20/2021</c:v>
                </c:pt>
                <c:pt idx="173">
                  <c:v>10/21/2021</c:v>
                </c:pt>
                <c:pt idx="174">
                  <c:v>10/22/2021</c:v>
                </c:pt>
                <c:pt idx="175">
                  <c:v>10/23/2021</c:v>
                </c:pt>
                <c:pt idx="176">
                  <c:v>10/24/2021</c:v>
                </c:pt>
                <c:pt idx="177">
                  <c:v>10/25/2021</c:v>
                </c:pt>
                <c:pt idx="178">
                  <c:v>10/26/2021</c:v>
                </c:pt>
                <c:pt idx="179">
                  <c:v>10/27/2021</c:v>
                </c:pt>
                <c:pt idx="180">
                  <c:v>10/28/2021</c:v>
                </c:pt>
                <c:pt idx="181">
                  <c:v>10/29/2021</c:v>
                </c:pt>
                <c:pt idx="182">
                  <c:v>10/30/2021</c:v>
                </c:pt>
                <c:pt idx="183">
                  <c:v>10/31/2021</c:v>
                </c:pt>
              </c:strCache>
            </c:strRef>
          </c:cat>
          <c:val>
            <c:numRef>
              <c:f>'Iteration- 5'!$Y$3:$Y$186</c:f>
              <c:numCache>
                <c:formatCode>#,##0</c:formatCode>
                <c:ptCount val="184"/>
                <c:pt idx="0">
                  <c:v>186837.35373</c:v>
                </c:pt>
                <c:pt idx="1">
                  <c:v>82430.176751999999</c:v>
                </c:pt>
                <c:pt idx="2">
                  <c:v>73477.858133999995</c:v>
                </c:pt>
                <c:pt idx="3">
                  <c:v>57488.601761999998</c:v>
                </c:pt>
                <c:pt idx="4">
                  <c:v>78555.039281999998</c:v>
                </c:pt>
                <c:pt idx="5">
                  <c:v>52725.490788000003</c:v>
                </c:pt>
                <c:pt idx="6">
                  <c:v>47103.072809999998</c:v>
                </c:pt>
                <c:pt idx="7">
                  <c:v>52627.107360000002</c:v>
                </c:pt>
                <c:pt idx="8">
                  <c:v>48480.899466000003</c:v>
                </c:pt>
                <c:pt idx="9">
                  <c:v>57345.613259999998</c:v>
                </c:pt>
                <c:pt idx="10">
                  <c:v>68741.464338000005</c:v>
                </c:pt>
                <c:pt idx="11">
                  <c:v>23908.090332</c:v>
                </c:pt>
                <c:pt idx="12">
                  <c:v>21394.152947999999</c:v>
                </c:pt>
                <c:pt idx="13">
                  <c:v>24313.893306000002</c:v>
                </c:pt>
                <c:pt idx="14">
                  <c:v>54115.242707999998</c:v>
                </c:pt>
                <c:pt idx="15">
                  <c:v>33554.367581999999</c:v>
                </c:pt>
                <c:pt idx="16">
                  <c:v>29827.378583999998</c:v>
                </c:pt>
                <c:pt idx="17">
                  <c:v>231985.715238</c:v>
                </c:pt>
                <c:pt idx="18">
                  <c:v>73967.481954000003</c:v>
                </c:pt>
                <c:pt idx="19">
                  <c:v>53438.483976000003</c:v>
                </c:pt>
                <c:pt idx="20">
                  <c:v>49376.784924</c:v>
                </c:pt>
                <c:pt idx="21">
                  <c:v>49271.980199999998</c:v>
                </c:pt>
                <c:pt idx="22">
                  <c:v>40419.19167</c:v>
                </c:pt>
                <c:pt idx="23">
                  <c:v>37600.816056000003</c:v>
                </c:pt>
                <c:pt idx="24">
                  <c:v>78049.018223999999</c:v>
                </c:pt>
                <c:pt idx="25">
                  <c:v>25629.57099</c:v>
                </c:pt>
                <c:pt idx="26">
                  <c:v>22254.606612</c:v>
                </c:pt>
                <c:pt idx="27">
                  <c:v>24189.480695999999</c:v>
                </c:pt>
                <c:pt idx="28">
                  <c:v>21641.602176</c:v>
                </c:pt>
                <c:pt idx="29">
                  <c:v>18224.899374000001</c:v>
                </c:pt>
                <c:pt idx="30">
                  <c:v>566336.52066000004</c:v>
                </c:pt>
                <c:pt idx="31">
                  <c:v>422098.96192199999</c:v>
                </c:pt>
                <c:pt idx="32">
                  <c:v>171599.04499200001</c:v>
                </c:pt>
                <c:pt idx="33">
                  <c:v>119229.13347</c:v>
                </c:pt>
                <c:pt idx="34">
                  <c:v>97262.453183999998</c:v>
                </c:pt>
                <c:pt idx="35">
                  <c:v>98209.021013999998</c:v>
                </c:pt>
                <c:pt idx="36">
                  <c:v>81558.600485999996</c:v>
                </c:pt>
                <c:pt idx="37">
                  <c:v>71447.581938000003</c:v>
                </c:pt>
                <c:pt idx="38">
                  <c:v>63809.450345999998</c:v>
                </c:pt>
                <c:pt idx="39">
                  <c:v>57237.024557999997</c:v>
                </c:pt>
                <c:pt idx="40">
                  <c:v>65243.692673999998</c:v>
                </c:pt>
                <c:pt idx="41">
                  <c:v>73261.483391999995</c:v>
                </c:pt>
                <c:pt idx="42">
                  <c:v>100058.583594</c:v>
                </c:pt>
                <c:pt idx="43">
                  <c:v>14840.761716000001</c:v>
                </c:pt>
                <c:pt idx="44">
                  <c:v>37237.210169999998</c:v>
                </c:pt>
                <c:pt idx="45">
                  <c:v>32346.475938</c:v>
                </c:pt>
                <c:pt idx="46">
                  <c:v>26298.188436</c:v>
                </c:pt>
                <c:pt idx="47">
                  <c:v>17403.317483999999</c:v>
                </c:pt>
                <c:pt idx="48">
                  <c:v>15445.395533999999</c:v>
                </c:pt>
                <c:pt idx="49">
                  <c:v>179809.01592599999</c:v>
                </c:pt>
                <c:pt idx="50">
                  <c:v>48329.884343999998</c:v>
                </c:pt>
                <c:pt idx="51">
                  <c:v>88640.487311999997</c:v>
                </c:pt>
                <c:pt idx="52">
                  <c:v>37640.605157999998</c:v>
                </c:pt>
                <c:pt idx="53">
                  <c:v>32491.643093999999</c:v>
                </c:pt>
                <c:pt idx="54">
                  <c:v>33518.018459999999</c:v>
                </c:pt>
                <c:pt idx="55">
                  <c:v>30554.475689999999</c:v>
                </c:pt>
                <c:pt idx="56">
                  <c:v>19674.736278</c:v>
                </c:pt>
                <c:pt idx="57">
                  <c:v>16869.317921999998</c:v>
                </c:pt>
                <c:pt idx="58">
                  <c:v>20723.356847999999</c:v>
                </c:pt>
                <c:pt idx="59">
                  <c:v>14108.963304000001</c:v>
                </c:pt>
                <c:pt idx="60">
                  <c:v>136906.27336200001</c:v>
                </c:pt>
                <c:pt idx="61">
                  <c:v>215141.73850199999</c:v>
                </c:pt>
                <c:pt idx="62">
                  <c:v>85062.564113999993</c:v>
                </c:pt>
                <c:pt idx="63">
                  <c:v>69007.833455999993</c:v>
                </c:pt>
                <c:pt idx="64">
                  <c:v>58216.272197999999</c:v>
                </c:pt>
                <c:pt idx="65">
                  <c:v>58269.591888000003</c:v>
                </c:pt>
                <c:pt idx="66">
                  <c:v>54695.567333999999</c:v>
                </c:pt>
                <c:pt idx="67">
                  <c:v>17345.755152000002</c:v>
                </c:pt>
                <c:pt idx="68">
                  <c:v>17587.815078</c:v>
                </c:pt>
                <c:pt idx="69">
                  <c:v>19564.771583999998</c:v>
                </c:pt>
                <c:pt idx="70">
                  <c:v>20048.662103999999</c:v>
                </c:pt>
                <c:pt idx="71">
                  <c:v>259823.98272</c:v>
                </c:pt>
                <c:pt idx="72">
                  <c:v>78384.874937999994</c:v>
                </c:pt>
                <c:pt idx="73">
                  <c:v>50010.085242000001</c:v>
                </c:pt>
                <c:pt idx="74">
                  <c:v>41204.997768000001</c:v>
                </c:pt>
                <c:pt idx="75">
                  <c:v>41820.295524000001</c:v>
                </c:pt>
                <c:pt idx="76">
                  <c:v>42723.863603999998</c:v>
                </c:pt>
                <c:pt idx="77">
                  <c:v>51006.762113999997</c:v>
                </c:pt>
                <c:pt idx="78">
                  <c:v>12573.356232</c:v>
                </c:pt>
                <c:pt idx="79">
                  <c:v>13503.297492</c:v>
                </c:pt>
                <c:pt idx="80">
                  <c:v>12369.136086</c:v>
                </c:pt>
                <c:pt idx="81">
                  <c:v>14223.399971999999</c:v>
                </c:pt>
                <c:pt idx="82">
                  <c:v>335028.48148199997</c:v>
                </c:pt>
                <c:pt idx="83">
                  <c:v>106969.50341400001</c:v>
                </c:pt>
                <c:pt idx="84">
                  <c:v>92829.694956000007</c:v>
                </c:pt>
                <c:pt idx="85">
                  <c:v>60822.057048000002</c:v>
                </c:pt>
                <c:pt idx="86">
                  <c:v>48826.388123999997</c:v>
                </c:pt>
                <c:pt idx="87">
                  <c:v>41081.158488000001</c:v>
                </c:pt>
                <c:pt idx="88">
                  <c:v>43651.970207999999</c:v>
                </c:pt>
                <c:pt idx="89">
                  <c:v>38886.451247999998</c:v>
                </c:pt>
                <c:pt idx="90">
                  <c:v>38707.228289999999</c:v>
                </c:pt>
                <c:pt idx="91">
                  <c:v>41317.943778000001</c:v>
                </c:pt>
                <c:pt idx="92">
                  <c:v>114609.92832599999</c:v>
                </c:pt>
                <c:pt idx="93">
                  <c:v>21668.204688000002</c:v>
                </c:pt>
                <c:pt idx="94">
                  <c:v>20123.997665999999</c:v>
                </c:pt>
                <c:pt idx="95">
                  <c:v>19562.0196</c:v>
                </c:pt>
                <c:pt idx="96">
                  <c:v>16600.884816000002</c:v>
                </c:pt>
                <c:pt idx="97">
                  <c:v>17266.750278</c:v>
                </c:pt>
                <c:pt idx="98">
                  <c:v>336421.67338200001</c:v>
                </c:pt>
                <c:pt idx="99">
                  <c:v>83551.151568000001</c:v>
                </c:pt>
                <c:pt idx="100">
                  <c:v>53896.803978000004</c:v>
                </c:pt>
                <c:pt idx="101">
                  <c:v>51257.307324000001</c:v>
                </c:pt>
                <c:pt idx="102">
                  <c:v>43431.123491999999</c:v>
                </c:pt>
                <c:pt idx="103">
                  <c:v>39017.170488000003</c:v>
                </c:pt>
                <c:pt idx="104">
                  <c:v>71281.774902000005</c:v>
                </c:pt>
                <c:pt idx="105">
                  <c:v>71805.225191999998</c:v>
                </c:pt>
                <c:pt idx="106">
                  <c:v>25855.692341999998</c:v>
                </c:pt>
                <c:pt idx="107">
                  <c:v>23055.089958</c:v>
                </c:pt>
                <c:pt idx="108">
                  <c:v>17231.547815999998</c:v>
                </c:pt>
                <c:pt idx="109">
                  <c:v>12772.072410000001</c:v>
                </c:pt>
                <c:pt idx="110">
                  <c:v>15950.384598000001</c:v>
                </c:pt>
                <c:pt idx="111">
                  <c:v>189735.995544</c:v>
                </c:pt>
                <c:pt idx="112">
                  <c:v>64921.366547999998</c:v>
                </c:pt>
                <c:pt idx="113">
                  <c:v>40589.126682000002</c:v>
                </c:pt>
                <c:pt idx="114">
                  <c:v>33332.832869999998</c:v>
                </c:pt>
                <c:pt idx="115">
                  <c:v>27358.848935999999</c:v>
                </c:pt>
                <c:pt idx="116">
                  <c:v>32650.455504000001</c:v>
                </c:pt>
                <c:pt idx="117">
                  <c:v>33432.592290000001</c:v>
                </c:pt>
                <c:pt idx="118">
                  <c:v>11251.945248</c:v>
                </c:pt>
                <c:pt idx="119">
                  <c:v>12053.231255999999</c:v>
                </c:pt>
                <c:pt idx="120">
                  <c:v>11508.567756</c:v>
                </c:pt>
                <c:pt idx="121">
                  <c:v>24781.845251999999</c:v>
                </c:pt>
                <c:pt idx="122">
                  <c:v>664897.45162800001</c:v>
                </c:pt>
                <c:pt idx="123">
                  <c:v>426439.872684</c:v>
                </c:pt>
                <c:pt idx="124">
                  <c:v>168759.22683599999</c:v>
                </c:pt>
                <c:pt idx="125">
                  <c:v>119246.104038</c:v>
                </c:pt>
                <c:pt idx="126">
                  <c:v>126982.96305599999</c:v>
                </c:pt>
                <c:pt idx="127">
                  <c:v>102822.60752400001</c:v>
                </c:pt>
                <c:pt idx="128">
                  <c:v>80309.19975</c:v>
                </c:pt>
                <c:pt idx="129">
                  <c:v>71553.991985999994</c:v>
                </c:pt>
                <c:pt idx="130">
                  <c:v>79978.503005999999</c:v>
                </c:pt>
                <c:pt idx="131">
                  <c:v>110925.02175</c:v>
                </c:pt>
                <c:pt idx="132">
                  <c:v>12112.284245999999</c:v>
                </c:pt>
                <c:pt idx="133">
                  <c:v>23237.294232</c:v>
                </c:pt>
                <c:pt idx="134">
                  <c:v>21839.286359999998</c:v>
                </c:pt>
                <c:pt idx="135">
                  <c:v>151331.25616200001</c:v>
                </c:pt>
                <c:pt idx="136">
                  <c:v>46649.339447999999</c:v>
                </c:pt>
                <c:pt idx="137">
                  <c:v>34441.882422000002</c:v>
                </c:pt>
                <c:pt idx="138">
                  <c:v>30124.822187999998</c:v>
                </c:pt>
                <c:pt idx="139">
                  <c:v>25712.359842000002</c:v>
                </c:pt>
                <c:pt idx="140">
                  <c:v>26990.427078000001</c:v>
                </c:pt>
                <c:pt idx="141">
                  <c:v>30427.884426000001</c:v>
                </c:pt>
                <c:pt idx="142">
                  <c:v>15728.047224</c:v>
                </c:pt>
                <c:pt idx="143">
                  <c:v>14433.58275</c:v>
                </c:pt>
                <c:pt idx="144">
                  <c:v>69212.053602</c:v>
                </c:pt>
                <c:pt idx="145">
                  <c:v>41568.259656000002</c:v>
                </c:pt>
                <c:pt idx="146">
                  <c:v>30721.200054000001</c:v>
                </c:pt>
                <c:pt idx="147">
                  <c:v>30704.114819999999</c:v>
                </c:pt>
                <c:pt idx="148">
                  <c:v>26989.280417999998</c:v>
                </c:pt>
                <c:pt idx="149">
                  <c:v>27788.502438</c:v>
                </c:pt>
                <c:pt idx="150">
                  <c:v>389524.52997600002</c:v>
                </c:pt>
                <c:pt idx="151">
                  <c:v>119720.935944</c:v>
                </c:pt>
                <c:pt idx="152">
                  <c:v>78945.018347999998</c:v>
                </c:pt>
                <c:pt idx="153">
                  <c:v>161998.06081200001</c:v>
                </c:pt>
                <c:pt idx="154">
                  <c:v>87417.689087999999</c:v>
                </c:pt>
                <c:pt idx="155">
                  <c:v>61181.764289999999</c:v>
                </c:pt>
                <c:pt idx="156">
                  <c:v>40658.040948000002</c:v>
                </c:pt>
                <c:pt idx="157">
                  <c:v>34910.866362000001</c:v>
                </c:pt>
                <c:pt idx="158">
                  <c:v>33779.456939999996</c:v>
                </c:pt>
                <c:pt idx="159">
                  <c:v>29441.642159999999</c:v>
                </c:pt>
                <c:pt idx="160">
                  <c:v>29261.387208</c:v>
                </c:pt>
                <c:pt idx="161">
                  <c:v>42391.790867999996</c:v>
                </c:pt>
                <c:pt idx="162">
                  <c:v>10257.447029999999</c:v>
                </c:pt>
                <c:pt idx="163">
                  <c:v>15142.447962</c:v>
                </c:pt>
                <c:pt idx="164">
                  <c:v>117696.851712</c:v>
                </c:pt>
                <c:pt idx="165">
                  <c:v>39855.60828</c:v>
                </c:pt>
                <c:pt idx="166">
                  <c:v>41876.940527999999</c:v>
                </c:pt>
                <c:pt idx="167">
                  <c:v>33141.684648000002</c:v>
                </c:pt>
                <c:pt idx="168">
                  <c:v>35684.976527999999</c:v>
                </c:pt>
                <c:pt idx="169">
                  <c:v>26366.873370000001</c:v>
                </c:pt>
                <c:pt idx="170">
                  <c:v>11026.855890000001</c:v>
                </c:pt>
                <c:pt idx="171">
                  <c:v>8525.0731020000003</c:v>
                </c:pt>
                <c:pt idx="172">
                  <c:v>10302.740100000001</c:v>
                </c:pt>
                <c:pt idx="173">
                  <c:v>218394.239592</c:v>
                </c:pt>
                <c:pt idx="174">
                  <c:v>70311.929873999994</c:v>
                </c:pt>
                <c:pt idx="175">
                  <c:v>69388.868573999993</c:v>
                </c:pt>
                <c:pt idx="176">
                  <c:v>47189.072310000003</c:v>
                </c:pt>
                <c:pt idx="177">
                  <c:v>36748.618344000002</c:v>
                </c:pt>
                <c:pt idx="178">
                  <c:v>24135.473010000002</c:v>
                </c:pt>
                <c:pt idx="179">
                  <c:v>30543.353088</c:v>
                </c:pt>
                <c:pt idx="180">
                  <c:v>8659.2323219999998</c:v>
                </c:pt>
                <c:pt idx="181">
                  <c:v>14320.522074</c:v>
                </c:pt>
                <c:pt idx="182">
                  <c:v>13943.156268000001</c:v>
                </c:pt>
                <c:pt idx="183">
                  <c:v>298411.843704</c:v>
                </c:pt>
              </c:numCache>
            </c:numRef>
          </c:val>
          <c:smooth val="0"/>
          <c:extLst>
            <c:ext xmlns:c16="http://schemas.microsoft.com/office/drawing/2014/chart" uri="{C3380CC4-5D6E-409C-BE32-E72D297353CC}">
              <c16:uniqueId val="{00000001-AE05-4DB1-B33B-635AEA0247C6}"/>
            </c:ext>
          </c:extLst>
        </c:ser>
        <c:ser>
          <c:idx val="1"/>
          <c:order val="1"/>
          <c:tx>
            <c:strRef>
              <c:f>'Iteration- 5'!$Z$2</c:f>
              <c:strCache>
                <c:ptCount val="1"/>
                <c:pt idx="0">
                  <c:v>Model</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'Iteration- 5'!$X$3:$X$186</c:f>
              <c:strCache>
                <c:ptCount val="184"/>
                <c:pt idx="0">
                  <c:v>05/01/2021</c:v>
                </c:pt>
                <c:pt idx="1">
                  <c:v>05/02/2021</c:v>
                </c:pt>
                <c:pt idx="2">
                  <c:v>05/03/2021</c:v>
                </c:pt>
                <c:pt idx="3">
                  <c:v>05/04/2021</c:v>
                </c:pt>
                <c:pt idx="4">
                  <c:v>05/05/2021</c:v>
                </c:pt>
                <c:pt idx="5">
                  <c:v>05/06/2021</c:v>
                </c:pt>
                <c:pt idx="6">
                  <c:v>05/07/2021</c:v>
                </c:pt>
                <c:pt idx="7">
                  <c:v>05/08/2021</c:v>
                </c:pt>
                <c:pt idx="8">
                  <c:v>05/09/2021</c:v>
                </c:pt>
                <c:pt idx="9">
                  <c:v>05/10/2021</c:v>
                </c:pt>
                <c:pt idx="10">
                  <c:v>05/11/2021</c:v>
                </c:pt>
                <c:pt idx="11">
                  <c:v>05/12/2021</c:v>
                </c:pt>
                <c:pt idx="12">
                  <c:v>05/13/2021</c:v>
                </c:pt>
                <c:pt idx="13">
                  <c:v>05/14/2021</c:v>
                </c:pt>
                <c:pt idx="14">
                  <c:v>05/15/2021</c:v>
                </c:pt>
                <c:pt idx="15">
                  <c:v>05/16/2021</c:v>
                </c:pt>
                <c:pt idx="16">
                  <c:v>05/17/2021</c:v>
                </c:pt>
                <c:pt idx="17">
                  <c:v>05/18/2021</c:v>
                </c:pt>
                <c:pt idx="18">
                  <c:v>05/19/2021</c:v>
                </c:pt>
                <c:pt idx="19">
                  <c:v>05/20/2021</c:v>
                </c:pt>
                <c:pt idx="20">
                  <c:v>05/21/2021</c:v>
                </c:pt>
                <c:pt idx="21">
                  <c:v>05/22/2021</c:v>
                </c:pt>
                <c:pt idx="22">
                  <c:v>05/23/2021</c:v>
                </c:pt>
                <c:pt idx="23">
                  <c:v>05/24/2021</c:v>
                </c:pt>
                <c:pt idx="24">
                  <c:v>05/25/2021</c:v>
                </c:pt>
                <c:pt idx="25">
                  <c:v>05/26/2021</c:v>
                </c:pt>
                <c:pt idx="26">
                  <c:v>05/27/2021</c:v>
                </c:pt>
                <c:pt idx="27">
                  <c:v>05/28/2021</c:v>
                </c:pt>
                <c:pt idx="28">
                  <c:v>05/29/2021</c:v>
                </c:pt>
                <c:pt idx="29">
                  <c:v>05/30/2021</c:v>
                </c:pt>
                <c:pt idx="30">
                  <c:v>05/31/2021</c:v>
                </c:pt>
                <c:pt idx="31">
                  <c:v>06/01/2021</c:v>
                </c:pt>
                <c:pt idx="32">
                  <c:v>06/02/2021</c:v>
                </c:pt>
                <c:pt idx="33">
                  <c:v>06/03/2021</c:v>
                </c:pt>
                <c:pt idx="34">
                  <c:v>06/04/2021</c:v>
                </c:pt>
                <c:pt idx="35">
                  <c:v>06/05/2021</c:v>
                </c:pt>
                <c:pt idx="36">
                  <c:v>06/06/2021</c:v>
                </c:pt>
                <c:pt idx="37">
                  <c:v>06/07/2021</c:v>
                </c:pt>
                <c:pt idx="38">
                  <c:v>06/08/2021</c:v>
                </c:pt>
                <c:pt idx="39">
                  <c:v>06/09/2021</c:v>
                </c:pt>
                <c:pt idx="40">
                  <c:v>06/10/2021</c:v>
                </c:pt>
                <c:pt idx="41">
                  <c:v>06/11/2021</c:v>
                </c:pt>
                <c:pt idx="42">
                  <c:v>06/12/2021</c:v>
                </c:pt>
                <c:pt idx="43">
                  <c:v>06/13/2021</c:v>
                </c:pt>
                <c:pt idx="44">
                  <c:v>06/14/2021</c:v>
                </c:pt>
                <c:pt idx="45">
                  <c:v>06/15/2021</c:v>
                </c:pt>
                <c:pt idx="46">
                  <c:v>06/16/2021</c:v>
                </c:pt>
                <c:pt idx="47">
                  <c:v>06/17/2021</c:v>
                </c:pt>
                <c:pt idx="48">
                  <c:v>06/18/2021</c:v>
                </c:pt>
                <c:pt idx="49">
                  <c:v>06/19/2021</c:v>
                </c:pt>
                <c:pt idx="50">
                  <c:v>06/20/2021</c:v>
                </c:pt>
                <c:pt idx="51">
                  <c:v>06/21/2021</c:v>
                </c:pt>
                <c:pt idx="52">
                  <c:v>06/22/2021</c:v>
                </c:pt>
                <c:pt idx="53">
                  <c:v>06/23/2021</c:v>
                </c:pt>
                <c:pt idx="54">
                  <c:v>06/24/2021</c:v>
                </c:pt>
                <c:pt idx="55">
                  <c:v>06/25/2021</c:v>
                </c:pt>
                <c:pt idx="56">
                  <c:v>06/26/2021</c:v>
                </c:pt>
                <c:pt idx="57">
                  <c:v>06/27/2021</c:v>
                </c:pt>
                <c:pt idx="58">
                  <c:v>06/28/2021</c:v>
                </c:pt>
                <c:pt idx="59">
                  <c:v>06/29/2021</c:v>
                </c:pt>
                <c:pt idx="60">
                  <c:v>06/30/2021</c:v>
                </c:pt>
                <c:pt idx="61">
                  <c:v>07/01/2021</c:v>
                </c:pt>
                <c:pt idx="62">
                  <c:v>07/02/2021</c:v>
                </c:pt>
                <c:pt idx="63">
                  <c:v>07/03/2021</c:v>
                </c:pt>
                <c:pt idx="64">
                  <c:v>07/04/2021</c:v>
                </c:pt>
                <c:pt idx="65">
                  <c:v>07/05/2021</c:v>
                </c:pt>
                <c:pt idx="66">
                  <c:v>07/06/2021</c:v>
                </c:pt>
                <c:pt idx="67">
                  <c:v>07/07/2021</c:v>
                </c:pt>
                <c:pt idx="68">
                  <c:v>07/08/2021</c:v>
                </c:pt>
                <c:pt idx="69">
                  <c:v>07/09/2021</c:v>
                </c:pt>
                <c:pt idx="70">
                  <c:v>07/10/2021</c:v>
                </c:pt>
                <c:pt idx="71">
                  <c:v>07/11/2021</c:v>
                </c:pt>
                <c:pt idx="72">
                  <c:v>07/12/2021</c:v>
                </c:pt>
                <c:pt idx="73">
                  <c:v>07/13/2021</c:v>
                </c:pt>
                <c:pt idx="74">
                  <c:v>07/14/2021</c:v>
                </c:pt>
                <c:pt idx="75">
                  <c:v>07/15/2021</c:v>
                </c:pt>
                <c:pt idx="76">
                  <c:v>07/16/2021</c:v>
                </c:pt>
                <c:pt idx="77">
                  <c:v>07/17/2021</c:v>
                </c:pt>
                <c:pt idx="78">
                  <c:v>07/18/2021</c:v>
                </c:pt>
                <c:pt idx="79">
                  <c:v>07/19/2021</c:v>
                </c:pt>
                <c:pt idx="80">
                  <c:v>07/20/2021</c:v>
                </c:pt>
                <c:pt idx="81">
                  <c:v>07/21/2021</c:v>
                </c:pt>
                <c:pt idx="82">
                  <c:v>07/22/2021</c:v>
                </c:pt>
                <c:pt idx="83">
                  <c:v>07/23/2021</c:v>
                </c:pt>
                <c:pt idx="84">
                  <c:v>07/24/2021</c:v>
                </c:pt>
                <c:pt idx="85">
                  <c:v>07/25/2021</c:v>
                </c:pt>
                <c:pt idx="86">
                  <c:v>07/26/2021</c:v>
                </c:pt>
                <c:pt idx="87">
                  <c:v>07/27/2021</c:v>
                </c:pt>
                <c:pt idx="88">
                  <c:v>07/28/2021</c:v>
                </c:pt>
                <c:pt idx="89">
                  <c:v>07/29/2021</c:v>
                </c:pt>
                <c:pt idx="90">
                  <c:v>07/30/2021</c:v>
                </c:pt>
                <c:pt idx="91">
                  <c:v>07/31/2021</c:v>
                </c:pt>
                <c:pt idx="92">
                  <c:v>08/01/2021</c:v>
                </c:pt>
                <c:pt idx="93">
                  <c:v>08/02/2021</c:v>
                </c:pt>
                <c:pt idx="94">
                  <c:v>08/03/2021</c:v>
                </c:pt>
                <c:pt idx="95">
                  <c:v>08/04/2021</c:v>
                </c:pt>
                <c:pt idx="96">
                  <c:v>08/05/2021</c:v>
                </c:pt>
                <c:pt idx="97">
                  <c:v>08/06/2021</c:v>
                </c:pt>
                <c:pt idx="98">
                  <c:v>08/07/2021</c:v>
                </c:pt>
                <c:pt idx="99">
                  <c:v>08/08/2021</c:v>
                </c:pt>
                <c:pt idx="100">
                  <c:v>08/09/2021</c:v>
                </c:pt>
                <c:pt idx="101">
                  <c:v>08/10/2021</c:v>
                </c:pt>
                <c:pt idx="102">
                  <c:v>08/11/2021</c:v>
                </c:pt>
                <c:pt idx="103">
                  <c:v>08/12/2021</c:v>
                </c:pt>
                <c:pt idx="104">
                  <c:v>08/13/2021</c:v>
                </c:pt>
                <c:pt idx="105">
                  <c:v>08/14/2021</c:v>
                </c:pt>
                <c:pt idx="106">
                  <c:v>08/15/2021</c:v>
                </c:pt>
                <c:pt idx="107">
                  <c:v>08/16/2021</c:v>
                </c:pt>
                <c:pt idx="108">
                  <c:v>08/17/2021</c:v>
                </c:pt>
                <c:pt idx="109">
                  <c:v>08/18/2021</c:v>
                </c:pt>
                <c:pt idx="110">
                  <c:v>08/19/2021</c:v>
                </c:pt>
                <c:pt idx="111">
                  <c:v>08/20/2021</c:v>
                </c:pt>
                <c:pt idx="112">
                  <c:v>08/21/2021</c:v>
                </c:pt>
                <c:pt idx="113">
                  <c:v>08/22/2021</c:v>
                </c:pt>
                <c:pt idx="114">
                  <c:v>08/23/2021</c:v>
                </c:pt>
                <c:pt idx="115">
                  <c:v>08/24/2021</c:v>
                </c:pt>
                <c:pt idx="116">
                  <c:v>08/25/2021</c:v>
                </c:pt>
                <c:pt idx="117">
                  <c:v>08/26/2021</c:v>
                </c:pt>
                <c:pt idx="118">
                  <c:v>08/27/2021</c:v>
                </c:pt>
                <c:pt idx="119">
                  <c:v>08/28/2021</c:v>
                </c:pt>
                <c:pt idx="120">
                  <c:v>08/29/2021</c:v>
                </c:pt>
                <c:pt idx="121">
                  <c:v>08/30/2021</c:v>
                </c:pt>
                <c:pt idx="122">
                  <c:v>08/31/2021</c:v>
                </c:pt>
                <c:pt idx="123">
                  <c:v>09/01/2021</c:v>
                </c:pt>
                <c:pt idx="124">
                  <c:v>09/02/2021</c:v>
                </c:pt>
                <c:pt idx="125">
                  <c:v>09/03/2021</c:v>
                </c:pt>
                <c:pt idx="126">
                  <c:v>09/04/2021</c:v>
                </c:pt>
                <c:pt idx="127">
                  <c:v>09/05/2021</c:v>
                </c:pt>
                <c:pt idx="128">
                  <c:v>09/06/2021</c:v>
                </c:pt>
                <c:pt idx="129">
                  <c:v>09/07/2021</c:v>
                </c:pt>
                <c:pt idx="130">
                  <c:v>09/08/2021</c:v>
                </c:pt>
                <c:pt idx="131">
                  <c:v>09/09/2021</c:v>
                </c:pt>
                <c:pt idx="132">
                  <c:v>09/10/2021</c:v>
                </c:pt>
                <c:pt idx="133">
                  <c:v>09/11/2021</c:v>
                </c:pt>
                <c:pt idx="134">
                  <c:v>09/12/2021</c:v>
                </c:pt>
                <c:pt idx="135">
                  <c:v>09/13/2021</c:v>
                </c:pt>
                <c:pt idx="136">
                  <c:v>09/14/2021</c:v>
                </c:pt>
                <c:pt idx="137">
                  <c:v>09/15/2021</c:v>
                </c:pt>
                <c:pt idx="138">
                  <c:v>09/16/2021</c:v>
                </c:pt>
                <c:pt idx="139">
                  <c:v>09/17/2021</c:v>
                </c:pt>
                <c:pt idx="140">
                  <c:v>09/18/2021</c:v>
                </c:pt>
                <c:pt idx="141">
                  <c:v>09/19/2021</c:v>
                </c:pt>
                <c:pt idx="142">
                  <c:v>09/20/2021</c:v>
                </c:pt>
                <c:pt idx="143">
                  <c:v>09/21/2021</c:v>
                </c:pt>
                <c:pt idx="144">
                  <c:v>09/22/2021</c:v>
                </c:pt>
                <c:pt idx="145">
                  <c:v>09/23/2021</c:v>
                </c:pt>
                <c:pt idx="146">
                  <c:v>09/24/2021</c:v>
                </c:pt>
                <c:pt idx="147">
                  <c:v>09/25/2021</c:v>
                </c:pt>
                <c:pt idx="148">
                  <c:v>09/26/2021</c:v>
                </c:pt>
                <c:pt idx="149">
                  <c:v>09/27/2021</c:v>
                </c:pt>
                <c:pt idx="150">
                  <c:v>09/28/2021</c:v>
                </c:pt>
                <c:pt idx="151">
                  <c:v>09/29/2021</c:v>
                </c:pt>
                <c:pt idx="152">
                  <c:v>09/30/2021</c:v>
                </c:pt>
                <c:pt idx="153">
                  <c:v>10/01/2021</c:v>
                </c:pt>
                <c:pt idx="154">
                  <c:v>10/02/2021</c:v>
                </c:pt>
                <c:pt idx="155">
                  <c:v>10/03/2021</c:v>
                </c:pt>
                <c:pt idx="156">
                  <c:v>10/04/2021</c:v>
                </c:pt>
                <c:pt idx="157">
                  <c:v>10/05/2021</c:v>
                </c:pt>
                <c:pt idx="158">
                  <c:v>10/06/2021</c:v>
                </c:pt>
                <c:pt idx="159">
                  <c:v>10/07/2021</c:v>
                </c:pt>
                <c:pt idx="160">
                  <c:v>10/08/2021</c:v>
                </c:pt>
                <c:pt idx="161">
                  <c:v>10/09/2021</c:v>
                </c:pt>
                <c:pt idx="162">
                  <c:v>10/10/2021</c:v>
                </c:pt>
                <c:pt idx="163">
                  <c:v>10/11/2021</c:v>
                </c:pt>
                <c:pt idx="164">
                  <c:v>10/12/2021</c:v>
                </c:pt>
                <c:pt idx="165">
                  <c:v>10/13/2021</c:v>
                </c:pt>
                <c:pt idx="166">
                  <c:v>10/14/2021</c:v>
                </c:pt>
                <c:pt idx="167">
                  <c:v>10/15/2021</c:v>
                </c:pt>
                <c:pt idx="168">
                  <c:v>10/16/2021</c:v>
                </c:pt>
                <c:pt idx="169">
                  <c:v>10/17/2021</c:v>
                </c:pt>
                <c:pt idx="170">
                  <c:v>10/18/2021</c:v>
                </c:pt>
                <c:pt idx="171">
                  <c:v>10/19/2021</c:v>
                </c:pt>
                <c:pt idx="172">
                  <c:v>10/20/2021</c:v>
                </c:pt>
                <c:pt idx="173">
                  <c:v>10/21/2021</c:v>
                </c:pt>
                <c:pt idx="174">
                  <c:v>10/22/2021</c:v>
                </c:pt>
                <c:pt idx="175">
                  <c:v>10/23/2021</c:v>
                </c:pt>
                <c:pt idx="176">
                  <c:v>10/24/2021</c:v>
                </c:pt>
                <c:pt idx="177">
                  <c:v>10/25/2021</c:v>
                </c:pt>
                <c:pt idx="178">
                  <c:v>10/26/2021</c:v>
                </c:pt>
                <c:pt idx="179">
                  <c:v>10/27/2021</c:v>
                </c:pt>
                <c:pt idx="180">
                  <c:v>10/28/2021</c:v>
                </c:pt>
                <c:pt idx="181">
                  <c:v>10/29/2021</c:v>
                </c:pt>
                <c:pt idx="182">
                  <c:v>10/30/2021</c:v>
                </c:pt>
                <c:pt idx="183">
                  <c:v>10/31/2021</c:v>
                </c:pt>
              </c:strCache>
            </c:strRef>
          </c:cat>
          <c:val>
            <c:numRef>
              <c:f>'Iteration- 5'!$Z$3:$Z$186</c:f>
              <c:numCache>
                <c:formatCode>#,##0</c:formatCode>
                <c:ptCount val="184"/>
                <c:pt idx="0">
                  <c:v>168280.31041374299</c:v>
                </c:pt>
                <c:pt idx="1">
                  <c:v>116243.31425821299</c:v>
                </c:pt>
                <c:pt idx="2">
                  <c:v>49068.483752146101</c:v>
                </c:pt>
                <c:pt idx="3">
                  <c:v>49140.219017478899</c:v>
                </c:pt>
                <c:pt idx="4">
                  <c:v>49918.889006776699</c:v>
                </c:pt>
                <c:pt idx="5">
                  <c:v>48961.680307023496</c:v>
                </c:pt>
                <c:pt idx="6">
                  <c:v>45311.524367569902</c:v>
                </c:pt>
                <c:pt idx="7">
                  <c:v>42506.560562151702</c:v>
                </c:pt>
                <c:pt idx="8">
                  <c:v>41876.203036475199</c:v>
                </c:pt>
                <c:pt idx="9">
                  <c:v>40745.238130837402</c:v>
                </c:pt>
                <c:pt idx="10">
                  <c:v>39741.3599724905</c:v>
                </c:pt>
                <c:pt idx="11">
                  <c:v>36450.223481650202</c:v>
                </c:pt>
                <c:pt idx="12">
                  <c:v>36609.376335993496</c:v>
                </c:pt>
                <c:pt idx="13">
                  <c:v>36661.793657591297</c:v>
                </c:pt>
                <c:pt idx="14">
                  <c:v>37463.8930996157</c:v>
                </c:pt>
                <c:pt idx="15">
                  <c:v>49905.239511322899</c:v>
                </c:pt>
                <c:pt idx="16">
                  <c:v>54474.239587052303</c:v>
                </c:pt>
                <c:pt idx="17">
                  <c:v>231985.715238</c:v>
                </c:pt>
                <c:pt idx="18">
                  <c:v>50611.091084758002</c:v>
                </c:pt>
                <c:pt idx="19">
                  <c:v>47444.167608460702</c:v>
                </c:pt>
                <c:pt idx="20">
                  <c:v>43714.608211593099</c:v>
                </c:pt>
                <c:pt idx="21">
                  <c:v>40995.145706009098</c:v>
                </c:pt>
                <c:pt idx="22">
                  <c:v>40244.161882329099</c:v>
                </c:pt>
                <c:pt idx="23">
                  <c:v>39449.318228050703</c:v>
                </c:pt>
                <c:pt idx="24">
                  <c:v>78049.018224000101</c:v>
                </c:pt>
                <c:pt idx="25">
                  <c:v>37097.454318023098</c:v>
                </c:pt>
                <c:pt idx="26">
                  <c:v>36288.0380635986</c:v>
                </c:pt>
                <c:pt idx="27">
                  <c:v>35327.639902413699</c:v>
                </c:pt>
                <c:pt idx="28">
                  <c:v>38946.3554620656</c:v>
                </c:pt>
                <c:pt idx="29">
                  <c:v>44820.993292792198</c:v>
                </c:pt>
                <c:pt idx="30">
                  <c:v>576979.700171776</c:v>
                </c:pt>
                <c:pt idx="31">
                  <c:v>400666.23036406899</c:v>
                </c:pt>
                <c:pt idx="32">
                  <c:v>152624.616878673</c:v>
                </c:pt>
                <c:pt idx="33">
                  <c:v>159636.293141259</c:v>
                </c:pt>
                <c:pt idx="34">
                  <c:v>82405.723246352398</c:v>
                </c:pt>
                <c:pt idx="35">
                  <c:v>77451.618016676701</c:v>
                </c:pt>
                <c:pt idx="36">
                  <c:v>73441.657585870504</c:v>
                </c:pt>
                <c:pt idx="37">
                  <c:v>67394.938878054803</c:v>
                </c:pt>
                <c:pt idx="38">
                  <c:v>58873.976826241502</c:v>
                </c:pt>
                <c:pt idx="39">
                  <c:v>52566.4170512747</c:v>
                </c:pt>
                <c:pt idx="40">
                  <c:v>47778.650507414699</c:v>
                </c:pt>
                <c:pt idx="41">
                  <c:v>44192.766015248199</c:v>
                </c:pt>
                <c:pt idx="42">
                  <c:v>100058.583594</c:v>
                </c:pt>
                <c:pt idx="43">
                  <c:v>42189.672675075497</c:v>
                </c:pt>
                <c:pt idx="44">
                  <c:v>44248.084242181299</c:v>
                </c:pt>
                <c:pt idx="45">
                  <c:v>42523.066498317399</c:v>
                </c:pt>
                <c:pt idx="46">
                  <c:v>44498.966367167799</c:v>
                </c:pt>
                <c:pt idx="47">
                  <c:v>44739.213255168499</c:v>
                </c:pt>
                <c:pt idx="48">
                  <c:v>42538.838046362798</c:v>
                </c:pt>
                <c:pt idx="49">
                  <c:v>179809.01592599999</c:v>
                </c:pt>
                <c:pt idx="50">
                  <c:v>43020.453529114202</c:v>
                </c:pt>
                <c:pt idx="51">
                  <c:v>43437.564492908998</c:v>
                </c:pt>
                <c:pt idx="52">
                  <c:v>43312.476372053003</c:v>
                </c:pt>
                <c:pt idx="53">
                  <c:v>43136.2459287358</c:v>
                </c:pt>
                <c:pt idx="54">
                  <c:v>42479.647826052103</c:v>
                </c:pt>
                <c:pt idx="55">
                  <c:v>41071.0780583499</c:v>
                </c:pt>
                <c:pt idx="56">
                  <c:v>39675.166733623999</c:v>
                </c:pt>
                <c:pt idx="57">
                  <c:v>41027.510209316999</c:v>
                </c:pt>
                <c:pt idx="58">
                  <c:v>43268.052562375597</c:v>
                </c:pt>
                <c:pt idx="59">
                  <c:v>42972.657988769999</c:v>
                </c:pt>
                <c:pt idx="60">
                  <c:v>42813.9757292922</c:v>
                </c:pt>
                <c:pt idx="61">
                  <c:v>215141.73850199999</c:v>
                </c:pt>
                <c:pt idx="62">
                  <c:v>90814.509714042098</c:v>
                </c:pt>
                <c:pt idx="63">
                  <c:v>59393.4781891323</c:v>
                </c:pt>
                <c:pt idx="64">
                  <c:v>58216.272197999999</c:v>
                </c:pt>
                <c:pt idx="65">
                  <c:v>42485.094383331503</c:v>
                </c:pt>
                <c:pt idx="66">
                  <c:v>36166.054010400898</c:v>
                </c:pt>
                <c:pt idx="67">
                  <c:v>32476.007788131501</c:v>
                </c:pt>
                <c:pt idx="68">
                  <c:v>30047.629183830999</c:v>
                </c:pt>
                <c:pt idx="69">
                  <c:v>31022.763389600001</c:v>
                </c:pt>
                <c:pt idx="70">
                  <c:v>33543.401014616597</c:v>
                </c:pt>
                <c:pt idx="71">
                  <c:v>241551.99986990099</c:v>
                </c:pt>
                <c:pt idx="72">
                  <c:v>117057.530324315</c:v>
                </c:pt>
                <c:pt idx="73">
                  <c:v>65429.756456019699</c:v>
                </c:pt>
                <c:pt idx="74">
                  <c:v>29846.837104028</c:v>
                </c:pt>
                <c:pt idx="75">
                  <c:v>29612.663897401901</c:v>
                </c:pt>
                <c:pt idx="76">
                  <c:v>27986.122475859898</c:v>
                </c:pt>
                <c:pt idx="77">
                  <c:v>51006.762113999997</c:v>
                </c:pt>
                <c:pt idx="78">
                  <c:v>26639.935865265299</c:v>
                </c:pt>
                <c:pt idx="79">
                  <c:v>28833.259073958801</c:v>
                </c:pt>
                <c:pt idx="80">
                  <c:v>27346.280798580199</c:v>
                </c:pt>
                <c:pt idx="81">
                  <c:v>25512.294748843698</c:v>
                </c:pt>
                <c:pt idx="82">
                  <c:v>322607.90437723999</c:v>
                </c:pt>
                <c:pt idx="83">
                  <c:v>145565.19648192701</c:v>
                </c:pt>
                <c:pt idx="84">
                  <c:v>73039.720997226003</c:v>
                </c:pt>
                <c:pt idx="85">
                  <c:v>30846.743876453002</c:v>
                </c:pt>
                <c:pt idx="86">
                  <c:v>36115.733242726303</c:v>
                </c:pt>
                <c:pt idx="87">
                  <c:v>34882.740932856497</c:v>
                </c:pt>
                <c:pt idx="88">
                  <c:v>35186.172793323298</c:v>
                </c:pt>
                <c:pt idx="89">
                  <c:v>34606.221203677102</c:v>
                </c:pt>
                <c:pt idx="90">
                  <c:v>33942.2682409392</c:v>
                </c:pt>
                <c:pt idx="91">
                  <c:v>33782.406890372702</c:v>
                </c:pt>
                <c:pt idx="92">
                  <c:v>114609.92832599999</c:v>
                </c:pt>
                <c:pt idx="93">
                  <c:v>28776.9514082735</c:v>
                </c:pt>
                <c:pt idx="94">
                  <c:v>28018.613921403601</c:v>
                </c:pt>
                <c:pt idx="95">
                  <c:v>28102.7931459508</c:v>
                </c:pt>
                <c:pt idx="96">
                  <c:v>29683.9148312406</c:v>
                </c:pt>
                <c:pt idx="97">
                  <c:v>32030.8524691149</c:v>
                </c:pt>
                <c:pt idx="98">
                  <c:v>336421.67338200001</c:v>
                </c:pt>
                <c:pt idx="99">
                  <c:v>31230.797196327701</c:v>
                </c:pt>
                <c:pt idx="100">
                  <c:v>31457.1755311624</c:v>
                </c:pt>
                <c:pt idx="101">
                  <c:v>32395.1863762373</c:v>
                </c:pt>
                <c:pt idx="102">
                  <c:v>31951.060483885201</c:v>
                </c:pt>
                <c:pt idx="103">
                  <c:v>29511.0856790006</c:v>
                </c:pt>
                <c:pt idx="104">
                  <c:v>30597.466279142202</c:v>
                </c:pt>
                <c:pt idx="105">
                  <c:v>71805.225191999998</c:v>
                </c:pt>
                <c:pt idx="106">
                  <c:v>32366.210477647201</c:v>
                </c:pt>
                <c:pt idx="107">
                  <c:v>32181.5513263621</c:v>
                </c:pt>
                <c:pt idx="108">
                  <c:v>31132.890875139699</c:v>
                </c:pt>
                <c:pt idx="109">
                  <c:v>34345.671106101901</c:v>
                </c:pt>
                <c:pt idx="110">
                  <c:v>32358.422282311702</c:v>
                </c:pt>
                <c:pt idx="111">
                  <c:v>177032.00806560201</c:v>
                </c:pt>
                <c:pt idx="112">
                  <c:v>93194.610636230398</c:v>
                </c:pt>
                <c:pt idx="113">
                  <c:v>25396.1128163592</c:v>
                </c:pt>
                <c:pt idx="114">
                  <c:v>25094.842234030901</c:v>
                </c:pt>
                <c:pt idx="115">
                  <c:v>25763.325988499699</c:v>
                </c:pt>
                <c:pt idx="116">
                  <c:v>32650.455504000001</c:v>
                </c:pt>
                <c:pt idx="117">
                  <c:v>23253.456225769001</c:v>
                </c:pt>
                <c:pt idx="118">
                  <c:v>28959.444949918801</c:v>
                </c:pt>
                <c:pt idx="119">
                  <c:v>31536.4817433506</c:v>
                </c:pt>
                <c:pt idx="120">
                  <c:v>31679.788194522</c:v>
                </c:pt>
                <c:pt idx="121">
                  <c:v>32355.070382408401</c:v>
                </c:pt>
                <c:pt idx="122">
                  <c:v>655979.99530800804</c:v>
                </c:pt>
                <c:pt idx="123">
                  <c:v>393822.01301875699</c:v>
                </c:pt>
                <c:pt idx="124">
                  <c:v>246777.14534151199</c:v>
                </c:pt>
                <c:pt idx="125">
                  <c:v>146437.20298058499</c:v>
                </c:pt>
                <c:pt idx="126">
                  <c:v>105879.210008664</c:v>
                </c:pt>
                <c:pt idx="127">
                  <c:v>83267.462442621007</c:v>
                </c:pt>
                <c:pt idx="128">
                  <c:v>66171.686552924701</c:v>
                </c:pt>
                <c:pt idx="129">
                  <c:v>25557.030916821801</c:v>
                </c:pt>
                <c:pt idx="130">
                  <c:v>27282.182356419798</c:v>
                </c:pt>
                <c:pt idx="131">
                  <c:v>110925.02175</c:v>
                </c:pt>
                <c:pt idx="132">
                  <c:v>24604.462060248901</c:v>
                </c:pt>
                <c:pt idx="133">
                  <c:v>29768.627645273598</c:v>
                </c:pt>
                <c:pt idx="134">
                  <c:v>29318.809647959701</c:v>
                </c:pt>
                <c:pt idx="135">
                  <c:v>137767.041220994</c:v>
                </c:pt>
                <c:pt idx="136">
                  <c:v>76837.054962079303</c:v>
                </c:pt>
                <c:pt idx="137">
                  <c:v>26337.2028321412</c:v>
                </c:pt>
                <c:pt idx="138">
                  <c:v>24564.7557120772</c:v>
                </c:pt>
                <c:pt idx="139">
                  <c:v>26406.2148571162</c:v>
                </c:pt>
                <c:pt idx="140">
                  <c:v>29843.023048294599</c:v>
                </c:pt>
                <c:pt idx="141">
                  <c:v>29997.295998903999</c:v>
                </c:pt>
                <c:pt idx="142">
                  <c:v>35017.000307616501</c:v>
                </c:pt>
                <c:pt idx="143">
                  <c:v>14433.58275</c:v>
                </c:pt>
                <c:pt idx="144">
                  <c:v>69212.053602</c:v>
                </c:pt>
                <c:pt idx="145">
                  <c:v>27888.675567059301</c:v>
                </c:pt>
                <c:pt idx="146">
                  <c:v>22774.135444723699</c:v>
                </c:pt>
                <c:pt idx="147">
                  <c:v>20846.985248255201</c:v>
                </c:pt>
                <c:pt idx="148">
                  <c:v>30889.027070475498</c:v>
                </c:pt>
                <c:pt idx="149">
                  <c:v>35339.980686422598</c:v>
                </c:pt>
                <c:pt idx="150">
                  <c:v>357613.97027814202</c:v>
                </c:pt>
                <c:pt idx="151">
                  <c:v>182614.790737565</c:v>
                </c:pt>
                <c:pt idx="152">
                  <c:v>97026.207218348398</c:v>
                </c:pt>
                <c:pt idx="153">
                  <c:v>161998.06081200001</c:v>
                </c:pt>
                <c:pt idx="154">
                  <c:v>41048.310014392096</c:v>
                </c:pt>
                <c:pt idx="155">
                  <c:v>41801.823902614698</c:v>
                </c:pt>
                <c:pt idx="156">
                  <c:v>43176.215327206199</c:v>
                </c:pt>
                <c:pt idx="157">
                  <c:v>36893.253986206997</c:v>
                </c:pt>
                <c:pt idx="158">
                  <c:v>32504.759890011999</c:v>
                </c:pt>
                <c:pt idx="159">
                  <c:v>29043.9115316891</c:v>
                </c:pt>
                <c:pt idx="160">
                  <c:v>27933.288428507702</c:v>
                </c:pt>
                <c:pt idx="161">
                  <c:v>27743.545666485999</c:v>
                </c:pt>
                <c:pt idx="162">
                  <c:v>28825.343603645801</c:v>
                </c:pt>
                <c:pt idx="163">
                  <c:v>26940.2308830478</c:v>
                </c:pt>
                <c:pt idx="164">
                  <c:v>117696.851712</c:v>
                </c:pt>
                <c:pt idx="165">
                  <c:v>24685.906670301101</c:v>
                </c:pt>
                <c:pt idx="166">
                  <c:v>25517.1774808214</c:v>
                </c:pt>
                <c:pt idx="167">
                  <c:v>24833.1138374611</c:v>
                </c:pt>
                <c:pt idx="168">
                  <c:v>25226.4944881474</c:v>
                </c:pt>
                <c:pt idx="169">
                  <c:v>26233.211231822701</c:v>
                </c:pt>
                <c:pt idx="170">
                  <c:v>24928.748604546901</c:v>
                </c:pt>
                <c:pt idx="171">
                  <c:v>26146.628048651</c:v>
                </c:pt>
                <c:pt idx="172">
                  <c:v>31274.8557873971</c:v>
                </c:pt>
                <c:pt idx="173">
                  <c:v>199473.009490522</c:v>
                </c:pt>
                <c:pt idx="174">
                  <c:v>110474.775555503</c:v>
                </c:pt>
                <c:pt idx="175">
                  <c:v>65985.515541597604</c:v>
                </c:pt>
                <c:pt idx="176">
                  <c:v>45572.873391232199</c:v>
                </c:pt>
                <c:pt idx="177">
                  <c:v>35026.4035597701</c:v>
                </c:pt>
                <c:pt idx="178">
                  <c:v>28071.232501900598</c:v>
                </c:pt>
                <c:pt idx="179">
                  <c:v>22696.289141178499</c:v>
                </c:pt>
                <c:pt idx="180">
                  <c:v>23968.632140568599</c:v>
                </c:pt>
                <c:pt idx="181">
                  <c:v>22977.302788742702</c:v>
                </c:pt>
                <c:pt idx="182">
                  <c:v>25854.897264021001</c:v>
                </c:pt>
                <c:pt idx="183">
                  <c:v>298411.843704</c:v>
                </c:pt>
              </c:numCache>
            </c:numRef>
          </c:val>
          <c:smooth val="0"/>
          <c:extLst>
            <c:ext xmlns:c16="http://schemas.microsoft.com/office/drawing/2014/chart" uri="{C3380CC4-5D6E-409C-BE32-E72D297353CC}">
              <c16:uniqueId val="{00000002-AE05-4DB1-B33B-635AEA0247C6}"/>
            </c:ext>
          </c:extLst>
        </c:ser>
        <c:dLbls>
          <c:showLegendKey val="0"/>
          <c:showVal val="0"/>
          <c:showCatName val="0"/>
          <c:showSerName val="0"/>
          <c:showPercent val="0"/>
          <c:showBubbleSize val="0"/>
        </c:dLbls>
        <c:marker val="1"/>
        <c:smooth val="0"/>
        <c:axId val="539061352"/>
        <c:axId val="539062008"/>
      </c:lineChart>
      <c:dateAx>
        <c:axId val="539061352"/>
        <c:scaling>
          <c:orientation val="minMax"/>
        </c:scaling>
        <c:delete val="0"/>
        <c:axPos val="b"/>
        <c:numFmt formatCode="General"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800" b="0" i="0" u="none" strike="noStrike" kern="1200" baseline="0">
                <a:solidFill>
                  <a:schemeClr val="lt1">
                    <a:lumMod val="85000"/>
                  </a:schemeClr>
                </a:solidFill>
                <a:latin typeface="+mn-lt"/>
                <a:ea typeface="+mn-ea"/>
                <a:cs typeface="+mn-cs"/>
              </a:defRPr>
            </a:pPr>
            <a:endParaRPr lang="en-US"/>
          </a:p>
        </c:txPr>
        <c:crossAx val="539062008"/>
        <c:crosses val="autoZero"/>
        <c:auto val="0"/>
        <c:lblOffset val="100"/>
        <c:baseTimeUnit val="days"/>
        <c:majorUnit val="1"/>
        <c:majorTimeUnit val="days"/>
        <c:minorUnit val="4"/>
      </c:dateAx>
      <c:valAx>
        <c:axId val="539062008"/>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Revenue (USD)</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9061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Papergames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2"/>
          <c:order val="2"/>
          <c:tx>
            <c:strRef>
              <c:f>'Iteration-6- Scurve'!$AA$2</c:f>
              <c:strCache>
                <c:ptCount val="1"/>
                <c:pt idx="0">
                  <c:v>Error</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'Iteration-6- Scurve'!$X$3:$X$186</c:f>
              <c:strCache>
                <c:ptCount val="184"/>
                <c:pt idx="0">
                  <c:v>05/01/2021</c:v>
                </c:pt>
                <c:pt idx="1">
                  <c:v>05/02/2021</c:v>
                </c:pt>
                <c:pt idx="2">
                  <c:v>05/03/2021</c:v>
                </c:pt>
                <c:pt idx="3">
                  <c:v>05/04/2021</c:v>
                </c:pt>
                <c:pt idx="4">
                  <c:v>05/05/2021</c:v>
                </c:pt>
                <c:pt idx="5">
                  <c:v>05/06/2021</c:v>
                </c:pt>
                <c:pt idx="6">
                  <c:v>05/07/2021</c:v>
                </c:pt>
                <c:pt idx="7">
                  <c:v>05/08/2021</c:v>
                </c:pt>
                <c:pt idx="8">
                  <c:v>05/09/2021</c:v>
                </c:pt>
                <c:pt idx="9">
                  <c:v>05/10/2021</c:v>
                </c:pt>
                <c:pt idx="10">
                  <c:v>05/11/2021</c:v>
                </c:pt>
                <c:pt idx="11">
                  <c:v>05/12/2021</c:v>
                </c:pt>
                <c:pt idx="12">
                  <c:v>05/13/2021</c:v>
                </c:pt>
                <c:pt idx="13">
                  <c:v>05/14/2021</c:v>
                </c:pt>
                <c:pt idx="14">
                  <c:v>05/15/2021</c:v>
                </c:pt>
                <c:pt idx="15">
                  <c:v>05/16/2021</c:v>
                </c:pt>
                <c:pt idx="16">
                  <c:v>05/17/2021</c:v>
                </c:pt>
                <c:pt idx="17">
                  <c:v>05/18/2021</c:v>
                </c:pt>
                <c:pt idx="18">
                  <c:v>05/19/2021</c:v>
                </c:pt>
                <c:pt idx="19">
                  <c:v>05/20/2021</c:v>
                </c:pt>
                <c:pt idx="20">
                  <c:v>05/21/2021</c:v>
                </c:pt>
                <c:pt idx="21">
                  <c:v>05/22/2021</c:v>
                </c:pt>
                <c:pt idx="22">
                  <c:v>05/23/2021</c:v>
                </c:pt>
                <c:pt idx="23">
                  <c:v>05/24/2021</c:v>
                </c:pt>
                <c:pt idx="24">
                  <c:v>05/25/2021</c:v>
                </c:pt>
                <c:pt idx="25">
                  <c:v>05/26/2021</c:v>
                </c:pt>
                <c:pt idx="26">
                  <c:v>05/27/2021</c:v>
                </c:pt>
                <c:pt idx="27">
                  <c:v>05/28/2021</c:v>
                </c:pt>
                <c:pt idx="28">
                  <c:v>05/29/2021</c:v>
                </c:pt>
                <c:pt idx="29">
                  <c:v>05/30/2021</c:v>
                </c:pt>
                <c:pt idx="30">
                  <c:v>05/31/2021</c:v>
                </c:pt>
                <c:pt idx="31">
                  <c:v>06/01/2021</c:v>
                </c:pt>
                <c:pt idx="32">
                  <c:v>06/02/2021</c:v>
                </c:pt>
                <c:pt idx="33">
                  <c:v>06/03/2021</c:v>
                </c:pt>
                <c:pt idx="34">
                  <c:v>06/04/2021</c:v>
                </c:pt>
                <c:pt idx="35">
                  <c:v>06/05/2021</c:v>
                </c:pt>
                <c:pt idx="36">
                  <c:v>06/06/2021</c:v>
                </c:pt>
                <c:pt idx="37">
                  <c:v>06/07/2021</c:v>
                </c:pt>
                <c:pt idx="38">
                  <c:v>06/08/2021</c:v>
                </c:pt>
                <c:pt idx="39">
                  <c:v>06/09/2021</c:v>
                </c:pt>
                <c:pt idx="40">
                  <c:v>06/10/2021</c:v>
                </c:pt>
                <c:pt idx="41">
                  <c:v>06/11/2021</c:v>
                </c:pt>
                <c:pt idx="42">
                  <c:v>06/12/2021</c:v>
                </c:pt>
                <c:pt idx="43">
                  <c:v>06/13/2021</c:v>
                </c:pt>
                <c:pt idx="44">
                  <c:v>06/14/2021</c:v>
                </c:pt>
                <c:pt idx="45">
                  <c:v>06/15/2021</c:v>
                </c:pt>
                <c:pt idx="46">
                  <c:v>06/16/2021</c:v>
                </c:pt>
                <c:pt idx="47">
                  <c:v>06/17/2021</c:v>
                </c:pt>
                <c:pt idx="48">
                  <c:v>06/18/2021</c:v>
                </c:pt>
                <c:pt idx="49">
                  <c:v>06/19/2021</c:v>
                </c:pt>
                <c:pt idx="50">
                  <c:v>06/20/2021</c:v>
                </c:pt>
                <c:pt idx="51">
                  <c:v>06/21/2021</c:v>
                </c:pt>
                <c:pt idx="52">
                  <c:v>06/22/2021</c:v>
                </c:pt>
                <c:pt idx="53">
                  <c:v>06/23/2021</c:v>
                </c:pt>
                <c:pt idx="54">
                  <c:v>06/24/2021</c:v>
                </c:pt>
                <c:pt idx="55">
                  <c:v>06/25/2021</c:v>
                </c:pt>
                <c:pt idx="56">
                  <c:v>06/26/2021</c:v>
                </c:pt>
                <c:pt idx="57">
                  <c:v>06/27/2021</c:v>
                </c:pt>
                <c:pt idx="58">
                  <c:v>06/28/2021</c:v>
                </c:pt>
                <c:pt idx="59">
                  <c:v>06/29/2021</c:v>
                </c:pt>
                <c:pt idx="60">
                  <c:v>06/30/2021</c:v>
                </c:pt>
                <c:pt idx="61">
                  <c:v>07/01/2021</c:v>
                </c:pt>
                <c:pt idx="62">
                  <c:v>07/02/2021</c:v>
                </c:pt>
                <c:pt idx="63">
                  <c:v>07/03/2021</c:v>
                </c:pt>
                <c:pt idx="64">
                  <c:v>07/04/2021</c:v>
                </c:pt>
                <c:pt idx="65">
                  <c:v>07/05/2021</c:v>
                </c:pt>
                <c:pt idx="66">
                  <c:v>07/06/2021</c:v>
                </c:pt>
                <c:pt idx="67">
                  <c:v>07/07/2021</c:v>
                </c:pt>
                <c:pt idx="68">
                  <c:v>07/08/2021</c:v>
                </c:pt>
                <c:pt idx="69">
                  <c:v>07/09/2021</c:v>
                </c:pt>
                <c:pt idx="70">
                  <c:v>07/10/2021</c:v>
                </c:pt>
                <c:pt idx="71">
                  <c:v>07/11/2021</c:v>
                </c:pt>
                <c:pt idx="72">
                  <c:v>07/12/2021</c:v>
                </c:pt>
                <c:pt idx="73">
                  <c:v>07/13/2021</c:v>
                </c:pt>
                <c:pt idx="74">
                  <c:v>07/14/2021</c:v>
                </c:pt>
                <c:pt idx="75">
                  <c:v>07/15/2021</c:v>
                </c:pt>
                <c:pt idx="76">
                  <c:v>07/16/2021</c:v>
                </c:pt>
                <c:pt idx="77">
                  <c:v>07/17/2021</c:v>
                </c:pt>
                <c:pt idx="78">
                  <c:v>07/18/2021</c:v>
                </c:pt>
                <c:pt idx="79">
                  <c:v>07/19/2021</c:v>
                </c:pt>
                <c:pt idx="80">
                  <c:v>07/20/2021</c:v>
                </c:pt>
                <c:pt idx="81">
                  <c:v>07/21/2021</c:v>
                </c:pt>
                <c:pt idx="82">
                  <c:v>07/22/2021</c:v>
                </c:pt>
                <c:pt idx="83">
                  <c:v>07/23/2021</c:v>
                </c:pt>
                <c:pt idx="84">
                  <c:v>07/24/2021</c:v>
                </c:pt>
                <c:pt idx="85">
                  <c:v>07/25/2021</c:v>
                </c:pt>
                <c:pt idx="86">
                  <c:v>07/26/2021</c:v>
                </c:pt>
                <c:pt idx="87">
                  <c:v>07/27/2021</c:v>
                </c:pt>
                <c:pt idx="88">
                  <c:v>07/28/2021</c:v>
                </c:pt>
                <c:pt idx="89">
                  <c:v>07/29/2021</c:v>
                </c:pt>
                <c:pt idx="90">
                  <c:v>07/30/2021</c:v>
                </c:pt>
                <c:pt idx="91">
                  <c:v>07/31/2021</c:v>
                </c:pt>
                <c:pt idx="92">
                  <c:v>08/01/2021</c:v>
                </c:pt>
                <c:pt idx="93">
                  <c:v>08/02/2021</c:v>
                </c:pt>
                <c:pt idx="94">
                  <c:v>08/03/2021</c:v>
                </c:pt>
                <c:pt idx="95">
                  <c:v>08/04/2021</c:v>
                </c:pt>
                <c:pt idx="96">
                  <c:v>08/05/2021</c:v>
                </c:pt>
                <c:pt idx="97">
                  <c:v>08/06/2021</c:v>
                </c:pt>
                <c:pt idx="98">
                  <c:v>08/07/2021</c:v>
                </c:pt>
                <c:pt idx="99">
                  <c:v>08/08/2021</c:v>
                </c:pt>
                <c:pt idx="100">
                  <c:v>08/09/2021</c:v>
                </c:pt>
                <c:pt idx="101">
                  <c:v>08/10/2021</c:v>
                </c:pt>
                <c:pt idx="102">
                  <c:v>08/11/2021</c:v>
                </c:pt>
                <c:pt idx="103">
                  <c:v>08/12/2021</c:v>
                </c:pt>
                <c:pt idx="104">
                  <c:v>08/13/2021</c:v>
                </c:pt>
                <c:pt idx="105">
                  <c:v>08/14/2021</c:v>
                </c:pt>
                <c:pt idx="106">
                  <c:v>08/15/2021</c:v>
                </c:pt>
                <c:pt idx="107">
                  <c:v>08/16/2021</c:v>
                </c:pt>
                <c:pt idx="108">
                  <c:v>08/17/2021</c:v>
                </c:pt>
                <c:pt idx="109">
                  <c:v>08/18/2021</c:v>
                </c:pt>
                <c:pt idx="110">
                  <c:v>08/19/2021</c:v>
                </c:pt>
                <c:pt idx="111">
                  <c:v>08/20/2021</c:v>
                </c:pt>
                <c:pt idx="112">
                  <c:v>08/21/2021</c:v>
                </c:pt>
                <c:pt idx="113">
                  <c:v>08/22/2021</c:v>
                </c:pt>
                <c:pt idx="114">
                  <c:v>08/23/2021</c:v>
                </c:pt>
                <c:pt idx="115">
                  <c:v>08/24/2021</c:v>
                </c:pt>
                <c:pt idx="116">
                  <c:v>08/25/2021</c:v>
                </c:pt>
                <c:pt idx="117">
                  <c:v>08/26/2021</c:v>
                </c:pt>
                <c:pt idx="118">
                  <c:v>08/27/2021</c:v>
                </c:pt>
                <c:pt idx="119">
                  <c:v>08/28/2021</c:v>
                </c:pt>
                <c:pt idx="120">
                  <c:v>08/29/2021</c:v>
                </c:pt>
                <c:pt idx="121">
                  <c:v>08/30/2021</c:v>
                </c:pt>
                <c:pt idx="122">
                  <c:v>08/31/2021</c:v>
                </c:pt>
                <c:pt idx="123">
                  <c:v>09/01/2021</c:v>
                </c:pt>
                <c:pt idx="124">
                  <c:v>09/02/2021</c:v>
                </c:pt>
                <c:pt idx="125">
                  <c:v>09/03/2021</c:v>
                </c:pt>
                <c:pt idx="126">
                  <c:v>09/04/2021</c:v>
                </c:pt>
                <c:pt idx="127">
                  <c:v>09/05/2021</c:v>
                </c:pt>
                <c:pt idx="128">
                  <c:v>09/06/2021</c:v>
                </c:pt>
                <c:pt idx="129">
                  <c:v>09/07/2021</c:v>
                </c:pt>
                <c:pt idx="130">
                  <c:v>09/08/2021</c:v>
                </c:pt>
                <c:pt idx="131">
                  <c:v>09/09/2021</c:v>
                </c:pt>
                <c:pt idx="132">
                  <c:v>09/10/2021</c:v>
                </c:pt>
                <c:pt idx="133">
                  <c:v>09/11/2021</c:v>
                </c:pt>
                <c:pt idx="134">
                  <c:v>09/12/2021</c:v>
                </c:pt>
                <c:pt idx="135">
                  <c:v>09/13/2021</c:v>
                </c:pt>
                <c:pt idx="136">
                  <c:v>09/14/2021</c:v>
                </c:pt>
                <c:pt idx="137">
                  <c:v>09/15/2021</c:v>
                </c:pt>
                <c:pt idx="138">
                  <c:v>09/16/2021</c:v>
                </c:pt>
                <c:pt idx="139">
                  <c:v>09/17/2021</c:v>
                </c:pt>
                <c:pt idx="140">
                  <c:v>09/18/2021</c:v>
                </c:pt>
                <c:pt idx="141">
                  <c:v>09/19/2021</c:v>
                </c:pt>
                <c:pt idx="142">
                  <c:v>09/20/2021</c:v>
                </c:pt>
                <c:pt idx="143">
                  <c:v>09/21/2021</c:v>
                </c:pt>
                <c:pt idx="144">
                  <c:v>09/22/2021</c:v>
                </c:pt>
                <c:pt idx="145">
                  <c:v>09/23/2021</c:v>
                </c:pt>
                <c:pt idx="146">
                  <c:v>09/24/2021</c:v>
                </c:pt>
                <c:pt idx="147">
                  <c:v>09/25/2021</c:v>
                </c:pt>
                <c:pt idx="148">
                  <c:v>09/26/2021</c:v>
                </c:pt>
                <c:pt idx="149">
                  <c:v>09/27/2021</c:v>
                </c:pt>
                <c:pt idx="150">
                  <c:v>09/28/2021</c:v>
                </c:pt>
                <c:pt idx="151">
                  <c:v>09/29/2021</c:v>
                </c:pt>
                <c:pt idx="152">
                  <c:v>09/30/2021</c:v>
                </c:pt>
                <c:pt idx="153">
                  <c:v>10/01/2021</c:v>
                </c:pt>
                <c:pt idx="154">
                  <c:v>10/02/2021</c:v>
                </c:pt>
                <c:pt idx="155">
                  <c:v>10/03/2021</c:v>
                </c:pt>
                <c:pt idx="156">
                  <c:v>10/04/2021</c:v>
                </c:pt>
                <c:pt idx="157">
                  <c:v>10/05/2021</c:v>
                </c:pt>
                <c:pt idx="158">
                  <c:v>10/06/2021</c:v>
                </c:pt>
                <c:pt idx="159">
                  <c:v>10/07/2021</c:v>
                </c:pt>
                <c:pt idx="160">
                  <c:v>10/08/2021</c:v>
                </c:pt>
                <c:pt idx="161">
                  <c:v>10/09/2021</c:v>
                </c:pt>
                <c:pt idx="162">
                  <c:v>10/10/2021</c:v>
                </c:pt>
                <c:pt idx="163">
                  <c:v>10/11/2021</c:v>
                </c:pt>
                <c:pt idx="164">
                  <c:v>10/12/2021</c:v>
                </c:pt>
                <c:pt idx="165">
                  <c:v>10/13/2021</c:v>
                </c:pt>
                <c:pt idx="166">
                  <c:v>10/14/2021</c:v>
                </c:pt>
                <c:pt idx="167">
                  <c:v>10/15/2021</c:v>
                </c:pt>
                <c:pt idx="168">
                  <c:v>10/16/2021</c:v>
                </c:pt>
                <c:pt idx="169">
                  <c:v>10/17/2021</c:v>
                </c:pt>
                <c:pt idx="170">
                  <c:v>10/18/2021</c:v>
                </c:pt>
                <c:pt idx="171">
                  <c:v>10/19/2021</c:v>
                </c:pt>
                <c:pt idx="172">
                  <c:v>10/20/2021</c:v>
                </c:pt>
                <c:pt idx="173">
                  <c:v>10/21/2021</c:v>
                </c:pt>
                <c:pt idx="174">
                  <c:v>10/22/2021</c:v>
                </c:pt>
                <c:pt idx="175">
                  <c:v>10/23/2021</c:v>
                </c:pt>
                <c:pt idx="176">
                  <c:v>10/24/2021</c:v>
                </c:pt>
                <c:pt idx="177">
                  <c:v>10/25/2021</c:v>
                </c:pt>
                <c:pt idx="178">
                  <c:v>10/26/2021</c:v>
                </c:pt>
                <c:pt idx="179">
                  <c:v>10/27/2021</c:v>
                </c:pt>
                <c:pt idx="180">
                  <c:v>10/28/2021</c:v>
                </c:pt>
                <c:pt idx="181">
                  <c:v>10/29/2021</c:v>
                </c:pt>
                <c:pt idx="182">
                  <c:v>10/30/2021</c:v>
                </c:pt>
                <c:pt idx="183">
                  <c:v>10/31/2021</c:v>
                </c:pt>
              </c:strCache>
            </c:strRef>
          </c:cat>
          <c:val>
            <c:numRef>
              <c:f>'Iteration-6- Scurve'!$AA$3:$AA$186</c:f>
              <c:numCache>
                <c:formatCode>_(* #,##0_);_(* \(#,##0\);_(* "-"??_);_(@_)</c:formatCode>
                <c:ptCount val="184"/>
                <c:pt idx="0">
                  <c:v>19981.762236985</c:v>
                </c:pt>
                <c:pt idx="1">
                  <c:v>-36409.144636944999</c:v>
                </c:pt>
                <c:pt idx="2">
                  <c:v>18442.168590492693</c:v>
                </c:pt>
                <c:pt idx="3">
                  <c:v>1934.7080978739978</c:v>
                </c:pt>
                <c:pt idx="4">
                  <c:v>21991.445709840496</c:v>
                </c:pt>
                <c:pt idx="5">
                  <c:v>-1641.8525102878993</c:v>
                </c:pt>
                <c:pt idx="6">
                  <c:v>-2245.4794928299016</c:v>
                </c:pt>
                <c:pt idx="7">
                  <c:v>6606.0070375229043</c:v>
                </c:pt>
                <c:pt idx="8">
                  <c:v>4144.3445992107008</c:v>
                </c:pt>
                <c:pt idx="9">
                  <c:v>14797.905866166497</c:v>
                </c:pt>
                <c:pt idx="10">
                  <c:v>27258.484665393007</c:v>
                </c:pt>
                <c:pt idx="11">
                  <c:v>-14185.649390910403</c:v>
                </c:pt>
                <c:pt idx="12">
                  <c:v>-17077.804075609401</c:v>
                </c:pt>
                <c:pt idx="13">
                  <c:v>-14283.764424165001</c:v>
                </c:pt>
                <c:pt idx="14">
                  <c:v>15622.221875266601</c:v>
                </c:pt>
                <c:pt idx="15">
                  <c:v>-1509.9140290135983</c:v>
                </c:pt>
                <c:pt idx="16">
                  <c:v>-11368.831601272803</c:v>
                </c:pt>
                <c:pt idx="17">
                  <c:v>0</c:v>
                </c:pt>
                <c:pt idx="18">
                  <c:v>18386.373661546502</c:v>
                </c:pt>
                <c:pt idx="19">
                  <c:v>2930.8287028917039</c:v>
                </c:pt>
                <c:pt idx="20">
                  <c:v>3525.7868942638961</c:v>
                </c:pt>
                <c:pt idx="21">
                  <c:v>6639.7105140673957</c:v>
                </c:pt>
                <c:pt idx="22">
                  <c:v>-974.89392040180246</c:v>
                </c:pt>
                <c:pt idx="23">
                  <c:v>-2820.5149472798003</c:v>
                </c:pt>
                <c:pt idx="24">
                  <c:v>0</c:v>
                </c:pt>
                <c:pt idx="25">
                  <c:v>-12536.997216296302</c:v>
                </c:pt>
                <c:pt idx="26">
                  <c:v>-15189.3984035664</c:v>
                </c:pt>
                <c:pt idx="27">
                  <c:v>-12305.536462115</c:v>
                </c:pt>
                <c:pt idx="28">
                  <c:v>1633.5261920582016</c:v>
                </c:pt>
                <c:pt idx="29">
                  <c:v>-9144.8086264509984</c:v>
                </c:pt>
                <c:pt idx="30">
                  <c:v>-12200.684906437993</c:v>
                </c:pt>
                <c:pt idx="31">
                  <c:v>24569.162263331003</c:v>
                </c:pt>
                <c:pt idx="32">
                  <c:v>17285.284621160012</c:v>
                </c:pt>
                <c:pt idx="33">
                  <c:v>-41854.446884490986</c:v>
                </c:pt>
                <c:pt idx="34">
                  <c:v>4211.9628694706917</c:v>
                </c:pt>
                <c:pt idx="35">
                  <c:v>9494.339184109398</c:v>
                </c:pt>
                <c:pt idx="36">
                  <c:v>-3745.7683538173005</c:v>
                </c:pt>
                <c:pt idx="37">
                  <c:v>-7121.0132554426964</c:v>
                </c:pt>
                <c:pt idx="38">
                  <c:v>-3298.4683491895994</c:v>
                </c:pt>
                <c:pt idx="39">
                  <c:v>-201.66395183220448</c:v>
                </c:pt>
                <c:pt idx="40">
                  <c:v>15383.355355981199</c:v>
                </c:pt>
                <c:pt idx="41">
                  <c:v>28367.492824352492</c:v>
                </c:pt>
                <c:pt idx="42">
                  <c:v>0</c:v>
                </c:pt>
                <c:pt idx="43">
                  <c:v>-27948.983984050996</c:v>
                </c:pt>
                <c:pt idx="44">
                  <c:v>-7507.5373310284995</c:v>
                </c:pt>
                <c:pt idx="45">
                  <c:v>-10162.748249255401</c:v>
                </c:pt>
                <c:pt idx="46">
                  <c:v>-18636.429909172501</c:v>
                </c:pt>
                <c:pt idx="47">
                  <c:v>-8006.6884183477996</c:v>
                </c:pt>
                <c:pt idx="48">
                  <c:v>-7376.8126396250009</c:v>
                </c:pt>
                <c:pt idx="49">
                  <c:v>0</c:v>
                </c:pt>
                <c:pt idx="50">
                  <c:v>4954.5213011671949</c:v>
                </c:pt>
                <c:pt idx="51">
                  <c:v>44820.497079795699</c:v>
                </c:pt>
                <c:pt idx="52">
                  <c:v>-6566.1766244507016</c:v>
                </c:pt>
                <c:pt idx="53">
                  <c:v>-12045.733142294899</c:v>
                </c:pt>
                <c:pt idx="54">
                  <c:v>-10702.685036563198</c:v>
                </c:pt>
                <c:pt idx="55">
                  <c:v>-12392.731035252502</c:v>
                </c:pt>
                <c:pt idx="56">
                  <c:v>-21774.143314889199</c:v>
                </c:pt>
                <c:pt idx="57">
                  <c:v>-25962.509606621901</c:v>
                </c:pt>
                <c:pt idx="58">
                  <c:v>-4823.5835481475006</c:v>
                </c:pt>
                <c:pt idx="59">
                  <c:v>-11107.0399614384</c:v>
                </c:pt>
                <c:pt idx="60">
                  <c:v>92148.5480965428</c:v>
                </c:pt>
                <c:pt idx="61">
                  <c:v>0</c:v>
                </c:pt>
                <c:pt idx="62">
                  <c:v>-5142.5892923261999</c:v>
                </c:pt>
                <c:pt idx="63">
                  <c:v>8923.2451094508942</c:v>
                </c:pt>
                <c:pt idx="64">
                  <c:v>0</c:v>
                </c:pt>
                <c:pt idx="65">
                  <c:v>12490.546464572704</c:v>
                </c:pt>
                <c:pt idx="66">
                  <c:v>14525.419038345099</c:v>
                </c:pt>
                <c:pt idx="67">
                  <c:v>-19153.190611969596</c:v>
                </c:pt>
                <c:pt idx="68">
                  <c:v>-16064.1255061763</c:v>
                </c:pt>
                <c:pt idx="69">
                  <c:v>4976.3346549415983</c:v>
                </c:pt>
                <c:pt idx="70">
                  <c:v>2112.4258644750989</c:v>
                </c:pt>
                <c:pt idx="71">
                  <c:v>19144.231716307986</c:v>
                </c:pt>
                <c:pt idx="72">
                  <c:v>-39961.112186255006</c:v>
                </c:pt>
                <c:pt idx="73">
                  <c:v>-17527.377002090798</c:v>
                </c:pt>
                <c:pt idx="74">
                  <c:v>8799.3825973832027</c:v>
                </c:pt>
                <c:pt idx="75">
                  <c:v>9882.7102785228017</c:v>
                </c:pt>
                <c:pt idx="76">
                  <c:v>12525.6421477689</c:v>
                </c:pt>
                <c:pt idx="77">
                  <c:v>0</c:v>
                </c:pt>
                <c:pt idx="78">
                  <c:v>-16210.8198326777</c:v>
                </c:pt>
                <c:pt idx="79">
                  <c:v>-17681.520045313198</c:v>
                </c:pt>
                <c:pt idx="80">
                  <c:v>2540.7314214810704</c:v>
                </c:pt>
                <c:pt idx="81">
                  <c:v>6294.9514979034293</c:v>
                </c:pt>
                <c:pt idx="82">
                  <c:v>13183.964186231955</c:v>
                </c:pt>
                <c:pt idx="83">
                  <c:v>-39794.755452683981</c:v>
                </c:pt>
                <c:pt idx="84">
                  <c:v>18120.968808999605</c:v>
                </c:pt>
                <c:pt idx="85">
                  <c:v>25823.349874367304</c:v>
                </c:pt>
                <c:pt idx="86">
                  <c:v>7292.0477557036938</c:v>
                </c:pt>
                <c:pt idx="87">
                  <c:v>716.24565682530374</c:v>
                </c:pt>
                <c:pt idx="88">
                  <c:v>2810.1455242555967</c:v>
                </c:pt>
                <c:pt idx="89">
                  <c:v>-1066.4785513191018</c:v>
                </c:pt>
                <c:pt idx="90">
                  <c:v>-131.65680783119751</c:v>
                </c:pt>
                <c:pt idx="91">
                  <c:v>2571.2826911062002</c:v>
                </c:pt>
                <c:pt idx="92">
                  <c:v>0</c:v>
                </c:pt>
                <c:pt idx="93">
                  <c:v>-10566.064446201599</c:v>
                </c:pt>
                <c:pt idx="94">
                  <c:v>-11036.5013042844</c:v>
                </c:pt>
                <c:pt idx="95">
                  <c:v>-11658.052824473602</c:v>
                </c:pt>
                <c:pt idx="96">
                  <c:v>2908.5539186571023</c:v>
                </c:pt>
                <c:pt idx="97">
                  <c:v>313.32426740639858</c:v>
                </c:pt>
                <c:pt idx="98">
                  <c:v>0</c:v>
                </c:pt>
                <c:pt idx="99">
                  <c:v>47619.867428275</c:v>
                </c:pt>
                <c:pt idx="100">
                  <c:v>17632.296236574104</c:v>
                </c:pt>
                <c:pt idx="101">
                  <c:v>13897.695558217099</c:v>
                </c:pt>
                <c:pt idx="102">
                  <c:v>6460.3905696522997</c:v>
                </c:pt>
                <c:pt idx="103">
                  <c:v>4546.0548401342021</c:v>
                </c:pt>
                <c:pt idx="104">
                  <c:v>35265.235042674503</c:v>
                </c:pt>
                <c:pt idx="105">
                  <c:v>0</c:v>
                </c:pt>
                <c:pt idx="106">
                  <c:v>-12491.563124757904</c:v>
                </c:pt>
                <c:pt idx="107">
                  <c:v>-15103.394989505203</c:v>
                </c:pt>
                <c:pt idx="108">
                  <c:v>-19771.786815836698</c:v>
                </c:pt>
                <c:pt idx="109">
                  <c:v>-7917.0606949419998</c:v>
                </c:pt>
                <c:pt idx="110">
                  <c:v>-2678.0377100402984</c:v>
                </c:pt>
                <c:pt idx="111">
                  <c:v>13735.726436927012</c:v>
                </c:pt>
                <c:pt idx="112">
                  <c:v>-30569.421367957308</c:v>
                </c:pt>
                <c:pt idx="113">
                  <c:v>10445.730047565201</c:v>
                </c:pt>
                <c:pt idx="114">
                  <c:v>4000.7477756949993</c:v>
                </c:pt>
                <c:pt idx="115">
                  <c:v>-2397.3986661888011</c:v>
                </c:pt>
                <c:pt idx="116">
                  <c:v>0</c:v>
                </c:pt>
                <c:pt idx="117">
                  <c:v>7069.3238287060994</c:v>
                </c:pt>
                <c:pt idx="118">
                  <c:v>-22885.638584012497</c:v>
                </c:pt>
                <c:pt idx="119">
                  <c:v>-25063.7285198432</c:v>
                </c:pt>
                <c:pt idx="120">
                  <c:v>-5979.2038001118999</c:v>
                </c:pt>
                <c:pt idx="121">
                  <c:v>6442.8353550770989</c:v>
                </c:pt>
                <c:pt idx="122">
                  <c:v>7780.071542592952</c:v>
                </c:pt>
                <c:pt idx="123">
                  <c:v>33841.086571501975</c:v>
                </c:pt>
                <c:pt idx="124">
                  <c:v>-76942.946352384024</c:v>
                </c:pt>
                <c:pt idx="125">
                  <c:v>-25902.977849845993</c:v>
                </c:pt>
                <c:pt idx="126">
                  <c:v>21137.112873878999</c:v>
                </c:pt>
                <c:pt idx="127">
                  <c:v>18245.503365171404</c:v>
                </c:pt>
                <c:pt idx="128">
                  <c:v>11740.312756498999</c:v>
                </c:pt>
                <c:pt idx="129">
                  <c:v>42095.349311941092</c:v>
                </c:pt>
                <c:pt idx="130">
                  <c:v>48723.723368876301</c:v>
                </c:pt>
                <c:pt idx="131">
                  <c:v>0</c:v>
                </c:pt>
                <c:pt idx="132">
                  <c:v>-16805.790287682401</c:v>
                </c:pt>
                <c:pt idx="133">
                  <c:v>8741.4303166120008</c:v>
                </c:pt>
                <c:pt idx="134">
                  <c:v>7756.7954154546987</c:v>
                </c:pt>
                <c:pt idx="135">
                  <c:v>14507.521625263995</c:v>
                </c:pt>
                <c:pt idx="136">
                  <c:v>-32287.083148014906</c:v>
                </c:pt>
                <c:pt idx="137">
                  <c:v>3470.2778184833041</c:v>
                </c:pt>
                <c:pt idx="138">
                  <c:v>929.56594535789918</c:v>
                </c:pt>
                <c:pt idx="139">
                  <c:v>-5572.3345971208983</c:v>
                </c:pt>
                <c:pt idx="140">
                  <c:v>-7450.8469220826009</c:v>
                </c:pt>
                <c:pt idx="141">
                  <c:v>-4133.4107159871965</c:v>
                </c:pt>
                <c:pt idx="142">
                  <c:v>-23159.738189817697</c:v>
                </c:pt>
                <c:pt idx="143">
                  <c:v>0</c:v>
                </c:pt>
                <c:pt idx="144">
                  <c:v>0</c:v>
                </c:pt>
                <c:pt idx="145">
                  <c:v>8595.041669993203</c:v>
                </c:pt>
                <c:pt idx="146">
                  <c:v>2916.4433351391017</c:v>
                </c:pt>
                <c:pt idx="147">
                  <c:v>4954.1868723012994</c:v>
                </c:pt>
                <c:pt idx="148">
                  <c:v>11015.802409561898</c:v>
                </c:pt>
                <c:pt idx="149">
                  <c:v>7941.8396748706982</c:v>
                </c:pt>
                <c:pt idx="150">
                  <c:v>33952.047193598992</c:v>
                </c:pt>
                <c:pt idx="151">
                  <c:v>-65160.351895510015</c:v>
                </c:pt>
                <c:pt idx="152">
                  <c:v>-23148.560566062995</c:v>
                </c:pt>
                <c:pt idx="153">
                  <c:v>-16047.214910019975</c:v>
                </c:pt>
                <c:pt idx="154">
                  <c:v>40646.7022196053</c:v>
                </c:pt>
                <c:pt idx="155">
                  <c:v>13767.295960778101</c:v>
                </c:pt>
                <c:pt idx="156">
                  <c:v>-8066.1935609786015</c:v>
                </c:pt>
                <c:pt idx="157">
                  <c:v>-6839.597581091999</c:v>
                </c:pt>
                <c:pt idx="158">
                  <c:v>-2861.3325327699058</c:v>
                </c:pt>
                <c:pt idx="159">
                  <c:v>-3044.8834182753999</c:v>
                </c:pt>
                <c:pt idx="160">
                  <c:v>-2261.0712550798016</c:v>
                </c:pt>
                <c:pt idx="161">
                  <c:v>10805.338085036896</c:v>
                </c:pt>
                <c:pt idx="162">
                  <c:v>-3106.6898191302007</c:v>
                </c:pt>
                <c:pt idx="163">
                  <c:v>4033.3895408648004</c:v>
                </c:pt>
                <c:pt idx="164">
                  <c:v>0</c:v>
                </c:pt>
                <c:pt idx="165">
                  <c:v>11693.9496525063</c:v>
                </c:pt>
                <c:pt idx="166">
                  <c:v>12674.256654650399</c:v>
                </c:pt>
                <c:pt idx="167">
                  <c:v>4730.1388066310028</c:v>
                </c:pt>
                <c:pt idx="168">
                  <c:v>6666.0138331082999</c:v>
                </c:pt>
                <c:pt idx="169">
                  <c:v>-3773.0840462919987</c:v>
                </c:pt>
                <c:pt idx="170">
                  <c:v>-17539.0120400878</c:v>
                </c:pt>
                <c:pt idx="171">
                  <c:v>-2080.1393233677991</c:v>
                </c:pt>
                <c:pt idx="172">
                  <c:v>-6456.7814233908994</c:v>
                </c:pt>
                <c:pt idx="173">
                  <c:v>20673.877177655988</c:v>
                </c:pt>
                <c:pt idx="174">
                  <c:v>-41079.410932753002</c:v>
                </c:pt>
                <c:pt idx="175">
                  <c:v>1076.9740675234934</c:v>
                </c:pt>
                <c:pt idx="176">
                  <c:v>-1666.0740177403932</c:v>
                </c:pt>
                <c:pt idx="177">
                  <c:v>-1846.1469678450012</c:v>
                </c:pt>
                <c:pt idx="178">
                  <c:v>-7409.1905931387992</c:v>
                </c:pt>
                <c:pt idx="179">
                  <c:v>23987.655415356061</c:v>
                </c:pt>
                <c:pt idx="180">
                  <c:v>561.04622947915959</c:v>
                </c:pt>
                <c:pt idx="181">
                  <c:v>-12273.6491259168</c:v>
                </c:pt>
                <c:pt idx="182">
                  <c:v>-16313.178033470498</c:v>
                </c:pt>
                <c:pt idx="183">
                  <c:v>1347.0119381590048</c:v>
                </c:pt>
              </c:numCache>
            </c:numRef>
          </c:val>
          <c:extLst>
            <c:ext xmlns:c16="http://schemas.microsoft.com/office/drawing/2014/chart" uri="{C3380CC4-5D6E-409C-BE32-E72D297353CC}">
              <c16:uniqueId val="{00000000-1DDB-4D54-880D-E6BD840B9631}"/>
            </c:ext>
          </c:extLst>
        </c:ser>
        <c:dLbls>
          <c:showLegendKey val="0"/>
          <c:showVal val="0"/>
          <c:showCatName val="0"/>
          <c:showSerName val="0"/>
          <c:showPercent val="0"/>
          <c:showBubbleSize val="0"/>
        </c:dLbls>
        <c:gapWidth val="150"/>
        <c:axId val="539061352"/>
        <c:axId val="539062008"/>
      </c:barChart>
      <c:lineChart>
        <c:grouping val="standard"/>
        <c:varyColors val="0"/>
        <c:ser>
          <c:idx val="0"/>
          <c:order val="0"/>
          <c:tx>
            <c:strRef>
              <c:f>'Iteration-6- Scurve'!$Y$2</c:f>
              <c:strCache>
                <c:ptCount val="1"/>
                <c:pt idx="0">
                  <c:v>Actual</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'Iteration-6- Scurve'!$X$3:$X$186</c:f>
              <c:strCache>
                <c:ptCount val="184"/>
                <c:pt idx="0">
                  <c:v>05/01/2021</c:v>
                </c:pt>
                <c:pt idx="1">
                  <c:v>05/02/2021</c:v>
                </c:pt>
                <c:pt idx="2">
                  <c:v>05/03/2021</c:v>
                </c:pt>
                <c:pt idx="3">
                  <c:v>05/04/2021</c:v>
                </c:pt>
                <c:pt idx="4">
                  <c:v>05/05/2021</c:v>
                </c:pt>
                <c:pt idx="5">
                  <c:v>05/06/2021</c:v>
                </c:pt>
                <c:pt idx="6">
                  <c:v>05/07/2021</c:v>
                </c:pt>
                <c:pt idx="7">
                  <c:v>05/08/2021</c:v>
                </c:pt>
                <c:pt idx="8">
                  <c:v>05/09/2021</c:v>
                </c:pt>
                <c:pt idx="9">
                  <c:v>05/10/2021</c:v>
                </c:pt>
                <c:pt idx="10">
                  <c:v>05/11/2021</c:v>
                </c:pt>
                <c:pt idx="11">
                  <c:v>05/12/2021</c:v>
                </c:pt>
                <c:pt idx="12">
                  <c:v>05/13/2021</c:v>
                </c:pt>
                <c:pt idx="13">
                  <c:v>05/14/2021</c:v>
                </c:pt>
                <c:pt idx="14">
                  <c:v>05/15/2021</c:v>
                </c:pt>
                <c:pt idx="15">
                  <c:v>05/16/2021</c:v>
                </c:pt>
                <c:pt idx="16">
                  <c:v>05/17/2021</c:v>
                </c:pt>
                <c:pt idx="17">
                  <c:v>05/18/2021</c:v>
                </c:pt>
                <c:pt idx="18">
                  <c:v>05/19/2021</c:v>
                </c:pt>
                <c:pt idx="19">
                  <c:v>05/20/2021</c:v>
                </c:pt>
                <c:pt idx="20">
                  <c:v>05/21/2021</c:v>
                </c:pt>
                <c:pt idx="21">
                  <c:v>05/22/2021</c:v>
                </c:pt>
                <c:pt idx="22">
                  <c:v>05/23/2021</c:v>
                </c:pt>
                <c:pt idx="23">
                  <c:v>05/24/2021</c:v>
                </c:pt>
                <c:pt idx="24">
                  <c:v>05/25/2021</c:v>
                </c:pt>
                <c:pt idx="25">
                  <c:v>05/26/2021</c:v>
                </c:pt>
                <c:pt idx="26">
                  <c:v>05/27/2021</c:v>
                </c:pt>
                <c:pt idx="27">
                  <c:v>05/28/2021</c:v>
                </c:pt>
                <c:pt idx="28">
                  <c:v>05/29/2021</c:v>
                </c:pt>
                <c:pt idx="29">
                  <c:v>05/30/2021</c:v>
                </c:pt>
                <c:pt idx="30">
                  <c:v>05/31/2021</c:v>
                </c:pt>
                <c:pt idx="31">
                  <c:v>06/01/2021</c:v>
                </c:pt>
                <c:pt idx="32">
                  <c:v>06/02/2021</c:v>
                </c:pt>
                <c:pt idx="33">
                  <c:v>06/03/2021</c:v>
                </c:pt>
                <c:pt idx="34">
                  <c:v>06/04/2021</c:v>
                </c:pt>
                <c:pt idx="35">
                  <c:v>06/05/2021</c:v>
                </c:pt>
                <c:pt idx="36">
                  <c:v>06/06/2021</c:v>
                </c:pt>
                <c:pt idx="37">
                  <c:v>06/07/2021</c:v>
                </c:pt>
                <c:pt idx="38">
                  <c:v>06/08/2021</c:v>
                </c:pt>
                <c:pt idx="39">
                  <c:v>06/09/2021</c:v>
                </c:pt>
                <c:pt idx="40">
                  <c:v>06/10/2021</c:v>
                </c:pt>
                <c:pt idx="41">
                  <c:v>06/11/2021</c:v>
                </c:pt>
                <c:pt idx="42">
                  <c:v>06/12/2021</c:v>
                </c:pt>
                <c:pt idx="43">
                  <c:v>06/13/2021</c:v>
                </c:pt>
                <c:pt idx="44">
                  <c:v>06/14/2021</c:v>
                </c:pt>
                <c:pt idx="45">
                  <c:v>06/15/2021</c:v>
                </c:pt>
                <c:pt idx="46">
                  <c:v>06/16/2021</c:v>
                </c:pt>
                <c:pt idx="47">
                  <c:v>06/17/2021</c:v>
                </c:pt>
                <c:pt idx="48">
                  <c:v>06/18/2021</c:v>
                </c:pt>
                <c:pt idx="49">
                  <c:v>06/19/2021</c:v>
                </c:pt>
                <c:pt idx="50">
                  <c:v>06/20/2021</c:v>
                </c:pt>
                <c:pt idx="51">
                  <c:v>06/21/2021</c:v>
                </c:pt>
                <c:pt idx="52">
                  <c:v>06/22/2021</c:v>
                </c:pt>
                <c:pt idx="53">
                  <c:v>06/23/2021</c:v>
                </c:pt>
                <c:pt idx="54">
                  <c:v>06/24/2021</c:v>
                </c:pt>
                <c:pt idx="55">
                  <c:v>06/25/2021</c:v>
                </c:pt>
                <c:pt idx="56">
                  <c:v>06/26/2021</c:v>
                </c:pt>
                <c:pt idx="57">
                  <c:v>06/27/2021</c:v>
                </c:pt>
                <c:pt idx="58">
                  <c:v>06/28/2021</c:v>
                </c:pt>
                <c:pt idx="59">
                  <c:v>06/29/2021</c:v>
                </c:pt>
                <c:pt idx="60">
                  <c:v>06/30/2021</c:v>
                </c:pt>
                <c:pt idx="61">
                  <c:v>07/01/2021</c:v>
                </c:pt>
                <c:pt idx="62">
                  <c:v>07/02/2021</c:v>
                </c:pt>
                <c:pt idx="63">
                  <c:v>07/03/2021</c:v>
                </c:pt>
                <c:pt idx="64">
                  <c:v>07/04/2021</c:v>
                </c:pt>
                <c:pt idx="65">
                  <c:v>07/05/2021</c:v>
                </c:pt>
                <c:pt idx="66">
                  <c:v>07/06/2021</c:v>
                </c:pt>
                <c:pt idx="67">
                  <c:v>07/07/2021</c:v>
                </c:pt>
                <c:pt idx="68">
                  <c:v>07/08/2021</c:v>
                </c:pt>
                <c:pt idx="69">
                  <c:v>07/09/2021</c:v>
                </c:pt>
                <c:pt idx="70">
                  <c:v>07/10/2021</c:v>
                </c:pt>
                <c:pt idx="71">
                  <c:v>07/11/2021</c:v>
                </c:pt>
                <c:pt idx="72">
                  <c:v>07/12/2021</c:v>
                </c:pt>
                <c:pt idx="73">
                  <c:v>07/13/2021</c:v>
                </c:pt>
                <c:pt idx="74">
                  <c:v>07/14/2021</c:v>
                </c:pt>
                <c:pt idx="75">
                  <c:v>07/15/2021</c:v>
                </c:pt>
                <c:pt idx="76">
                  <c:v>07/16/2021</c:v>
                </c:pt>
                <c:pt idx="77">
                  <c:v>07/17/2021</c:v>
                </c:pt>
                <c:pt idx="78">
                  <c:v>07/18/2021</c:v>
                </c:pt>
                <c:pt idx="79">
                  <c:v>07/19/2021</c:v>
                </c:pt>
                <c:pt idx="80">
                  <c:v>07/20/2021</c:v>
                </c:pt>
                <c:pt idx="81">
                  <c:v>07/21/2021</c:v>
                </c:pt>
                <c:pt idx="82">
                  <c:v>07/22/2021</c:v>
                </c:pt>
                <c:pt idx="83">
                  <c:v>07/23/2021</c:v>
                </c:pt>
                <c:pt idx="84">
                  <c:v>07/24/2021</c:v>
                </c:pt>
                <c:pt idx="85">
                  <c:v>07/25/2021</c:v>
                </c:pt>
                <c:pt idx="86">
                  <c:v>07/26/2021</c:v>
                </c:pt>
                <c:pt idx="87">
                  <c:v>07/27/2021</c:v>
                </c:pt>
                <c:pt idx="88">
                  <c:v>07/28/2021</c:v>
                </c:pt>
                <c:pt idx="89">
                  <c:v>07/29/2021</c:v>
                </c:pt>
                <c:pt idx="90">
                  <c:v>07/30/2021</c:v>
                </c:pt>
                <c:pt idx="91">
                  <c:v>07/31/2021</c:v>
                </c:pt>
                <c:pt idx="92">
                  <c:v>08/01/2021</c:v>
                </c:pt>
                <c:pt idx="93">
                  <c:v>08/02/2021</c:v>
                </c:pt>
                <c:pt idx="94">
                  <c:v>08/03/2021</c:v>
                </c:pt>
                <c:pt idx="95">
                  <c:v>08/04/2021</c:v>
                </c:pt>
                <c:pt idx="96">
                  <c:v>08/05/2021</c:v>
                </c:pt>
                <c:pt idx="97">
                  <c:v>08/06/2021</c:v>
                </c:pt>
                <c:pt idx="98">
                  <c:v>08/07/2021</c:v>
                </c:pt>
                <c:pt idx="99">
                  <c:v>08/08/2021</c:v>
                </c:pt>
                <c:pt idx="100">
                  <c:v>08/09/2021</c:v>
                </c:pt>
                <c:pt idx="101">
                  <c:v>08/10/2021</c:v>
                </c:pt>
                <c:pt idx="102">
                  <c:v>08/11/2021</c:v>
                </c:pt>
                <c:pt idx="103">
                  <c:v>08/12/2021</c:v>
                </c:pt>
                <c:pt idx="104">
                  <c:v>08/13/2021</c:v>
                </c:pt>
                <c:pt idx="105">
                  <c:v>08/14/2021</c:v>
                </c:pt>
                <c:pt idx="106">
                  <c:v>08/15/2021</c:v>
                </c:pt>
                <c:pt idx="107">
                  <c:v>08/16/2021</c:v>
                </c:pt>
                <c:pt idx="108">
                  <c:v>08/17/2021</c:v>
                </c:pt>
                <c:pt idx="109">
                  <c:v>08/18/2021</c:v>
                </c:pt>
                <c:pt idx="110">
                  <c:v>08/19/2021</c:v>
                </c:pt>
                <c:pt idx="111">
                  <c:v>08/20/2021</c:v>
                </c:pt>
                <c:pt idx="112">
                  <c:v>08/21/2021</c:v>
                </c:pt>
                <c:pt idx="113">
                  <c:v>08/22/2021</c:v>
                </c:pt>
                <c:pt idx="114">
                  <c:v>08/23/2021</c:v>
                </c:pt>
                <c:pt idx="115">
                  <c:v>08/24/2021</c:v>
                </c:pt>
                <c:pt idx="116">
                  <c:v>08/25/2021</c:v>
                </c:pt>
                <c:pt idx="117">
                  <c:v>08/26/2021</c:v>
                </c:pt>
                <c:pt idx="118">
                  <c:v>08/27/2021</c:v>
                </c:pt>
                <c:pt idx="119">
                  <c:v>08/28/2021</c:v>
                </c:pt>
                <c:pt idx="120">
                  <c:v>08/29/2021</c:v>
                </c:pt>
                <c:pt idx="121">
                  <c:v>08/30/2021</c:v>
                </c:pt>
                <c:pt idx="122">
                  <c:v>08/31/2021</c:v>
                </c:pt>
                <c:pt idx="123">
                  <c:v>09/01/2021</c:v>
                </c:pt>
                <c:pt idx="124">
                  <c:v>09/02/2021</c:v>
                </c:pt>
                <c:pt idx="125">
                  <c:v>09/03/2021</c:v>
                </c:pt>
                <c:pt idx="126">
                  <c:v>09/04/2021</c:v>
                </c:pt>
                <c:pt idx="127">
                  <c:v>09/05/2021</c:v>
                </c:pt>
                <c:pt idx="128">
                  <c:v>09/06/2021</c:v>
                </c:pt>
                <c:pt idx="129">
                  <c:v>09/07/2021</c:v>
                </c:pt>
                <c:pt idx="130">
                  <c:v>09/08/2021</c:v>
                </c:pt>
                <c:pt idx="131">
                  <c:v>09/09/2021</c:v>
                </c:pt>
                <c:pt idx="132">
                  <c:v>09/10/2021</c:v>
                </c:pt>
                <c:pt idx="133">
                  <c:v>09/11/2021</c:v>
                </c:pt>
                <c:pt idx="134">
                  <c:v>09/12/2021</c:v>
                </c:pt>
                <c:pt idx="135">
                  <c:v>09/13/2021</c:v>
                </c:pt>
                <c:pt idx="136">
                  <c:v>09/14/2021</c:v>
                </c:pt>
                <c:pt idx="137">
                  <c:v>09/15/2021</c:v>
                </c:pt>
                <c:pt idx="138">
                  <c:v>09/16/2021</c:v>
                </c:pt>
                <c:pt idx="139">
                  <c:v>09/17/2021</c:v>
                </c:pt>
                <c:pt idx="140">
                  <c:v>09/18/2021</c:v>
                </c:pt>
                <c:pt idx="141">
                  <c:v>09/19/2021</c:v>
                </c:pt>
                <c:pt idx="142">
                  <c:v>09/20/2021</c:v>
                </c:pt>
                <c:pt idx="143">
                  <c:v>09/21/2021</c:v>
                </c:pt>
                <c:pt idx="144">
                  <c:v>09/22/2021</c:v>
                </c:pt>
                <c:pt idx="145">
                  <c:v>09/23/2021</c:v>
                </c:pt>
                <c:pt idx="146">
                  <c:v>09/24/2021</c:v>
                </c:pt>
                <c:pt idx="147">
                  <c:v>09/25/2021</c:v>
                </c:pt>
                <c:pt idx="148">
                  <c:v>09/26/2021</c:v>
                </c:pt>
                <c:pt idx="149">
                  <c:v>09/27/2021</c:v>
                </c:pt>
                <c:pt idx="150">
                  <c:v>09/28/2021</c:v>
                </c:pt>
                <c:pt idx="151">
                  <c:v>09/29/2021</c:v>
                </c:pt>
                <c:pt idx="152">
                  <c:v>09/30/2021</c:v>
                </c:pt>
                <c:pt idx="153">
                  <c:v>10/01/2021</c:v>
                </c:pt>
                <c:pt idx="154">
                  <c:v>10/02/2021</c:v>
                </c:pt>
                <c:pt idx="155">
                  <c:v>10/03/2021</c:v>
                </c:pt>
                <c:pt idx="156">
                  <c:v>10/04/2021</c:v>
                </c:pt>
                <c:pt idx="157">
                  <c:v>10/05/2021</c:v>
                </c:pt>
                <c:pt idx="158">
                  <c:v>10/06/2021</c:v>
                </c:pt>
                <c:pt idx="159">
                  <c:v>10/07/2021</c:v>
                </c:pt>
                <c:pt idx="160">
                  <c:v>10/08/2021</c:v>
                </c:pt>
                <c:pt idx="161">
                  <c:v>10/09/2021</c:v>
                </c:pt>
                <c:pt idx="162">
                  <c:v>10/10/2021</c:v>
                </c:pt>
                <c:pt idx="163">
                  <c:v>10/11/2021</c:v>
                </c:pt>
                <c:pt idx="164">
                  <c:v>10/12/2021</c:v>
                </c:pt>
                <c:pt idx="165">
                  <c:v>10/13/2021</c:v>
                </c:pt>
                <c:pt idx="166">
                  <c:v>10/14/2021</c:v>
                </c:pt>
                <c:pt idx="167">
                  <c:v>10/15/2021</c:v>
                </c:pt>
                <c:pt idx="168">
                  <c:v>10/16/2021</c:v>
                </c:pt>
                <c:pt idx="169">
                  <c:v>10/17/2021</c:v>
                </c:pt>
                <c:pt idx="170">
                  <c:v>10/18/2021</c:v>
                </c:pt>
                <c:pt idx="171">
                  <c:v>10/19/2021</c:v>
                </c:pt>
                <c:pt idx="172">
                  <c:v>10/20/2021</c:v>
                </c:pt>
                <c:pt idx="173">
                  <c:v>10/21/2021</c:v>
                </c:pt>
                <c:pt idx="174">
                  <c:v>10/22/2021</c:v>
                </c:pt>
                <c:pt idx="175">
                  <c:v>10/23/2021</c:v>
                </c:pt>
                <c:pt idx="176">
                  <c:v>10/24/2021</c:v>
                </c:pt>
                <c:pt idx="177">
                  <c:v>10/25/2021</c:v>
                </c:pt>
                <c:pt idx="178">
                  <c:v>10/26/2021</c:v>
                </c:pt>
                <c:pt idx="179">
                  <c:v>10/27/2021</c:v>
                </c:pt>
                <c:pt idx="180">
                  <c:v>10/28/2021</c:v>
                </c:pt>
                <c:pt idx="181">
                  <c:v>10/29/2021</c:v>
                </c:pt>
                <c:pt idx="182">
                  <c:v>10/30/2021</c:v>
                </c:pt>
                <c:pt idx="183">
                  <c:v>10/31/2021</c:v>
                </c:pt>
              </c:strCache>
            </c:strRef>
          </c:cat>
          <c:val>
            <c:numRef>
              <c:f>'Iteration-6- Scurve'!$Y$3:$Y$186</c:f>
              <c:numCache>
                <c:formatCode>#,##0</c:formatCode>
                <c:ptCount val="184"/>
                <c:pt idx="0">
                  <c:v>186837.35373</c:v>
                </c:pt>
                <c:pt idx="1">
                  <c:v>82430.176751999999</c:v>
                </c:pt>
                <c:pt idx="2">
                  <c:v>73477.858133999995</c:v>
                </c:pt>
                <c:pt idx="3">
                  <c:v>57488.601761999998</c:v>
                </c:pt>
                <c:pt idx="4">
                  <c:v>78555.039281999998</c:v>
                </c:pt>
                <c:pt idx="5">
                  <c:v>52725.490788000003</c:v>
                </c:pt>
                <c:pt idx="6">
                  <c:v>47103.072809999998</c:v>
                </c:pt>
                <c:pt idx="7">
                  <c:v>52627.107360000002</c:v>
                </c:pt>
                <c:pt idx="8">
                  <c:v>48480.899466000003</c:v>
                </c:pt>
                <c:pt idx="9">
                  <c:v>57345.613259999998</c:v>
                </c:pt>
                <c:pt idx="10">
                  <c:v>68741.464338000005</c:v>
                </c:pt>
                <c:pt idx="11">
                  <c:v>23908.090332</c:v>
                </c:pt>
                <c:pt idx="12">
                  <c:v>21394.152947999999</c:v>
                </c:pt>
                <c:pt idx="13">
                  <c:v>24313.893306000002</c:v>
                </c:pt>
                <c:pt idx="14">
                  <c:v>54115.242707999998</c:v>
                </c:pt>
                <c:pt idx="15">
                  <c:v>33554.367581999999</c:v>
                </c:pt>
                <c:pt idx="16">
                  <c:v>29827.378583999998</c:v>
                </c:pt>
                <c:pt idx="17">
                  <c:v>231985.715238</c:v>
                </c:pt>
                <c:pt idx="18">
                  <c:v>73967.481954000003</c:v>
                </c:pt>
                <c:pt idx="19">
                  <c:v>53438.483976000003</c:v>
                </c:pt>
                <c:pt idx="20">
                  <c:v>49376.784924</c:v>
                </c:pt>
                <c:pt idx="21">
                  <c:v>49271.980199999998</c:v>
                </c:pt>
                <c:pt idx="22">
                  <c:v>40419.19167</c:v>
                </c:pt>
                <c:pt idx="23">
                  <c:v>37600.816056000003</c:v>
                </c:pt>
                <c:pt idx="24">
                  <c:v>78049.018223999999</c:v>
                </c:pt>
                <c:pt idx="25">
                  <c:v>25629.57099</c:v>
                </c:pt>
                <c:pt idx="26">
                  <c:v>22254.606612</c:v>
                </c:pt>
                <c:pt idx="27">
                  <c:v>24189.480695999999</c:v>
                </c:pt>
                <c:pt idx="28">
                  <c:v>21641.602176</c:v>
                </c:pt>
                <c:pt idx="29">
                  <c:v>18224.899374000001</c:v>
                </c:pt>
                <c:pt idx="30">
                  <c:v>566336.52066000004</c:v>
                </c:pt>
                <c:pt idx="31">
                  <c:v>422098.96192199999</c:v>
                </c:pt>
                <c:pt idx="32">
                  <c:v>171599.04499200001</c:v>
                </c:pt>
                <c:pt idx="33">
                  <c:v>119229.13347</c:v>
                </c:pt>
                <c:pt idx="34">
                  <c:v>97262.453183999998</c:v>
                </c:pt>
                <c:pt idx="35">
                  <c:v>98209.021013999998</c:v>
                </c:pt>
                <c:pt idx="36">
                  <c:v>81558.600485999996</c:v>
                </c:pt>
                <c:pt idx="37">
                  <c:v>71447.581938000003</c:v>
                </c:pt>
                <c:pt idx="38">
                  <c:v>63809.450345999998</c:v>
                </c:pt>
                <c:pt idx="39">
                  <c:v>57237.024557999997</c:v>
                </c:pt>
                <c:pt idx="40">
                  <c:v>65243.692673999998</c:v>
                </c:pt>
                <c:pt idx="41">
                  <c:v>73261.483391999995</c:v>
                </c:pt>
                <c:pt idx="42">
                  <c:v>100058.583594</c:v>
                </c:pt>
                <c:pt idx="43">
                  <c:v>14840.761716000001</c:v>
                </c:pt>
                <c:pt idx="44">
                  <c:v>37237.210169999998</c:v>
                </c:pt>
                <c:pt idx="45">
                  <c:v>32346.475938</c:v>
                </c:pt>
                <c:pt idx="46">
                  <c:v>26298.188436</c:v>
                </c:pt>
                <c:pt idx="47">
                  <c:v>17403.317483999999</c:v>
                </c:pt>
                <c:pt idx="48">
                  <c:v>15445.395533999999</c:v>
                </c:pt>
                <c:pt idx="49">
                  <c:v>179809.01592599999</c:v>
                </c:pt>
                <c:pt idx="50">
                  <c:v>48329.884343999998</c:v>
                </c:pt>
                <c:pt idx="51">
                  <c:v>88640.487311999997</c:v>
                </c:pt>
                <c:pt idx="52">
                  <c:v>37640.605157999998</c:v>
                </c:pt>
                <c:pt idx="53">
                  <c:v>32491.643093999999</c:v>
                </c:pt>
                <c:pt idx="54">
                  <c:v>33518.018459999999</c:v>
                </c:pt>
                <c:pt idx="55">
                  <c:v>30554.475689999999</c:v>
                </c:pt>
                <c:pt idx="56">
                  <c:v>19674.736278</c:v>
                </c:pt>
                <c:pt idx="57">
                  <c:v>16869.317921999998</c:v>
                </c:pt>
                <c:pt idx="58">
                  <c:v>20723.356847999999</c:v>
                </c:pt>
                <c:pt idx="59">
                  <c:v>14108.963304000001</c:v>
                </c:pt>
                <c:pt idx="60">
                  <c:v>136906.27336200001</c:v>
                </c:pt>
                <c:pt idx="61">
                  <c:v>215141.73850199999</c:v>
                </c:pt>
                <c:pt idx="62">
                  <c:v>85062.564113999993</c:v>
                </c:pt>
                <c:pt idx="63">
                  <c:v>69007.833455999993</c:v>
                </c:pt>
                <c:pt idx="64">
                  <c:v>58216.272197999999</c:v>
                </c:pt>
                <c:pt idx="65">
                  <c:v>58269.591888000003</c:v>
                </c:pt>
                <c:pt idx="66">
                  <c:v>54695.567333999999</c:v>
                </c:pt>
                <c:pt idx="67">
                  <c:v>17345.755152000002</c:v>
                </c:pt>
                <c:pt idx="68">
                  <c:v>17587.815078</c:v>
                </c:pt>
                <c:pt idx="69">
                  <c:v>19564.771583999998</c:v>
                </c:pt>
                <c:pt idx="70">
                  <c:v>20048.662103999999</c:v>
                </c:pt>
                <c:pt idx="71">
                  <c:v>259823.98272</c:v>
                </c:pt>
                <c:pt idx="72">
                  <c:v>78384.874937999994</c:v>
                </c:pt>
                <c:pt idx="73">
                  <c:v>50010.085242000001</c:v>
                </c:pt>
                <c:pt idx="74">
                  <c:v>41204.997768000001</c:v>
                </c:pt>
                <c:pt idx="75">
                  <c:v>41820.295524000001</c:v>
                </c:pt>
                <c:pt idx="76">
                  <c:v>42723.863603999998</c:v>
                </c:pt>
                <c:pt idx="77">
                  <c:v>51006.762113999997</c:v>
                </c:pt>
                <c:pt idx="78">
                  <c:v>12573.356232</c:v>
                </c:pt>
                <c:pt idx="79">
                  <c:v>13503.297492</c:v>
                </c:pt>
                <c:pt idx="80">
                  <c:v>12369.136086</c:v>
                </c:pt>
                <c:pt idx="81">
                  <c:v>14223.399971999999</c:v>
                </c:pt>
                <c:pt idx="82">
                  <c:v>335028.48148199997</c:v>
                </c:pt>
                <c:pt idx="83">
                  <c:v>106969.50341400001</c:v>
                </c:pt>
                <c:pt idx="84">
                  <c:v>92829.694956000007</c:v>
                </c:pt>
                <c:pt idx="85">
                  <c:v>60822.057048000002</c:v>
                </c:pt>
                <c:pt idx="86">
                  <c:v>48826.388123999997</c:v>
                </c:pt>
                <c:pt idx="87">
                  <c:v>41081.158488000001</c:v>
                </c:pt>
                <c:pt idx="88">
                  <c:v>43651.970207999999</c:v>
                </c:pt>
                <c:pt idx="89">
                  <c:v>38886.451247999998</c:v>
                </c:pt>
                <c:pt idx="90">
                  <c:v>38707.228289999999</c:v>
                </c:pt>
                <c:pt idx="91">
                  <c:v>41317.943778000001</c:v>
                </c:pt>
                <c:pt idx="92">
                  <c:v>114609.92832599999</c:v>
                </c:pt>
                <c:pt idx="93">
                  <c:v>21668.204688000002</c:v>
                </c:pt>
                <c:pt idx="94">
                  <c:v>20123.997665999999</c:v>
                </c:pt>
                <c:pt idx="95">
                  <c:v>19562.0196</c:v>
                </c:pt>
                <c:pt idx="96">
                  <c:v>16600.884816000002</c:v>
                </c:pt>
                <c:pt idx="97">
                  <c:v>17266.750278</c:v>
                </c:pt>
                <c:pt idx="98">
                  <c:v>336421.67338200001</c:v>
                </c:pt>
                <c:pt idx="99">
                  <c:v>83551.151568000001</c:v>
                </c:pt>
                <c:pt idx="100">
                  <c:v>53896.803978000004</c:v>
                </c:pt>
                <c:pt idx="101">
                  <c:v>51257.307324000001</c:v>
                </c:pt>
                <c:pt idx="102">
                  <c:v>43431.123491999999</c:v>
                </c:pt>
                <c:pt idx="103">
                  <c:v>39017.170488000003</c:v>
                </c:pt>
                <c:pt idx="104">
                  <c:v>71281.774902000005</c:v>
                </c:pt>
                <c:pt idx="105">
                  <c:v>71805.225191999998</c:v>
                </c:pt>
                <c:pt idx="106">
                  <c:v>25855.692341999998</c:v>
                </c:pt>
                <c:pt idx="107">
                  <c:v>23055.089958</c:v>
                </c:pt>
                <c:pt idx="108">
                  <c:v>17231.547815999998</c:v>
                </c:pt>
                <c:pt idx="109">
                  <c:v>12772.072410000001</c:v>
                </c:pt>
                <c:pt idx="110">
                  <c:v>15950.384598000001</c:v>
                </c:pt>
                <c:pt idx="111">
                  <c:v>189735.995544</c:v>
                </c:pt>
                <c:pt idx="112">
                  <c:v>64921.366547999998</c:v>
                </c:pt>
                <c:pt idx="113">
                  <c:v>40589.126682000002</c:v>
                </c:pt>
                <c:pt idx="114">
                  <c:v>33332.832869999998</c:v>
                </c:pt>
                <c:pt idx="115">
                  <c:v>27358.848935999999</c:v>
                </c:pt>
                <c:pt idx="116">
                  <c:v>32650.455504000001</c:v>
                </c:pt>
                <c:pt idx="117">
                  <c:v>33432.592290000001</c:v>
                </c:pt>
                <c:pt idx="118">
                  <c:v>11251.945248</c:v>
                </c:pt>
                <c:pt idx="119">
                  <c:v>12053.231255999999</c:v>
                </c:pt>
                <c:pt idx="120">
                  <c:v>11508.567756</c:v>
                </c:pt>
                <c:pt idx="121">
                  <c:v>24781.845251999999</c:v>
                </c:pt>
                <c:pt idx="122">
                  <c:v>664897.45162800001</c:v>
                </c:pt>
                <c:pt idx="123">
                  <c:v>426439.872684</c:v>
                </c:pt>
                <c:pt idx="124">
                  <c:v>168759.22683599999</c:v>
                </c:pt>
                <c:pt idx="125">
                  <c:v>119246.104038</c:v>
                </c:pt>
                <c:pt idx="126">
                  <c:v>126982.96305599999</c:v>
                </c:pt>
                <c:pt idx="127">
                  <c:v>102822.60752400001</c:v>
                </c:pt>
                <c:pt idx="128">
                  <c:v>80309.19975</c:v>
                </c:pt>
                <c:pt idx="129">
                  <c:v>71553.991985999994</c:v>
                </c:pt>
                <c:pt idx="130">
                  <c:v>79978.503005999999</c:v>
                </c:pt>
                <c:pt idx="131">
                  <c:v>110925.02175</c:v>
                </c:pt>
                <c:pt idx="132">
                  <c:v>12112.284245999999</c:v>
                </c:pt>
                <c:pt idx="133">
                  <c:v>23237.294232</c:v>
                </c:pt>
                <c:pt idx="134">
                  <c:v>21839.286359999998</c:v>
                </c:pt>
                <c:pt idx="135">
                  <c:v>151331.25616200001</c:v>
                </c:pt>
                <c:pt idx="136">
                  <c:v>46649.339447999999</c:v>
                </c:pt>
                <c:pt idx="137">
                  <c:v>34441.882422000002</c:v>
                </c:pt>
                <c:pt idx="138">
                  <c:v>30124.822187999998</c:v>
                </c:pt>
                <c:pt idx="139">
                  <c:v>25712.359842000002</c:v>
                </c:pt>
                <c:pt idx="140">
                  <c:v>26990.427078000001</c:v>
                </c:pt>
                <c:pt idx="141">
                  <c:v>30427.884426000001</c:v>
                </c:pt>
                <c:pt idx="142">
                  <c:v>15728.047224</c:v>
                </c:pt>
                <c:pt idx="143">
                  <c:v>14433.58275</c:v>
                </c:pt>
                <c:pt idx="144">
                  <c:v>69212.053602</c:v>
                </c:pt>
                <c:pt idx="145">
                  <c:v>41568.259656000002</c:v>
                </c:pt>
                <c:pt idx="146">
                  <c:v>30721.200054000001</c:v>
                </c:pt>
                <c:pt idx="147">
                  <c:v>30704.114819999999</c:v>
                </c:pt>
                <c:pt idx="148">
                  <c:v>26989.280417999998</c:v>
                </c:pt>
                <c:pt idx="149">
                  <c:v>27788.502438</c:v>
                </c:pt>
                <c:pt idx="150">
                  <c:v>389524.52997600002</c:v>
                </c:pt>
                <c:pt idx="151">
                  <c:v>119720.935944</c:v>
                </c:pt>
                <c:pt idx="152">
                  <c:v>78945.018347999998</c:v>
                </c:pt>
                <c:pt idx="153">
                  <c:v>161998.06081200001</c:v>
                </c:pt>
                <c:pt idx="154">
                  <c:v>87417.689087999999</c:v>
                </c:pt>
                <c:pt idx="155">
                  <c:v>61181.764289999999</c:v>
                </c:pt>
                <c:pt idx="156">
                  <c:v>40658.040948000002</c:v>
                </c:pt>
                <c:pt idx="157">
                  <c:v>34910.866362000001</c:v>
                </c:pt>
                <c:pt idx="158">
                  <c:v>33779.456939999996</c:v>
                </c:pt>
                <c:pt idx="159">
                  <c:v>29441.642159999999</c:v>
                </c:pt>
                <c:pt idx="160">
                  <c:v>29261.387208</c:v>
                </c:pt>
                <c:pt idx="161">
                  <c:v>42391.790867999996</c:v>
                </c:pt>
                <c:pt idx="162">
                  <c:v>10257.447029999999</c:v>
                </c:pt>
                <c:pt idx="163">
                  <c:v>15142.447962</c:v>
                </c:pt>
                <c:pt idx="164">
                  <c:v>117696.851712</c:v>
                </c:pt>
                <c:pt idx="165">
                  <c:v>39855.60828</c:v>
                </c:pt>
                <c:pt idx="166">
                  <c:v>41876.940527999999</c:v>
                </c:pt>
                <c:pt idx="167">
                  <c:v>33141.684648000002</c:v>
                </c:pt>
                <c:pt idx="168">
                  <c:v>35684.976527999999</c:v>
                </c:pt>
                <c:pt idx="169">
                  <c:v>26366.873370000001</c:v>
                </c:pt>
                <c:pt idx="170">
                  <c:v>11026.855890000001</c:v>
                </c:pt>
                <c:pt idx="171">
                  <c:v>8525.0731020000003</c:v>
                </c:pt>
                <c:pt idx="172">
                  <c:v>10302.740100000001</c:v>
                </c:pt>
                <c:pt idx="173">
                  <c:v>218394.239592</c:v>
                </c:pt>
                <c:pt idx="174">
                  <c:v>70311.929873999994</c:v>
                </c:pt>
                <c:pt idx="175">
                  <c:v>69388.868573999993</c:v>
                </c:pt>
                <c:pt idx="176">
                  <c:v>47189.072310000003</c:v>
                </c:pt>
                <c:pt idx="177">
                  <c:v>36748.618344000002</c:v>
                </c:pt>
                <c:pt idx="178">
                  <c:v>24135.473010000002</c:v>
                </c:pt>
                <c:pt idx="179">
                  <c:v>30543.353088</c:v>
                </c:pt>
                <c:pt idx="180">
                  <c:v>8659.2323219999998</c:v>
                </c:pt>
                <c:pt idx="181">
                  <c:v>14320.522074</c:v>
                </c:pt>
                <c:pt idx="182">
                  <c:v>13943.156268000001</c:v>
                </c:pt>
                <c:pt idx="183">
                  <c:v>298411.843704</c:v>
                </c:pt>
              </c:numCache>
            </c:numRef>
          </c:val>
          <c:smooth val="0"/>
          <c:extLst>
            <c:ext xmlns:c16="http://schemas.microsoft.com/office/drawing/2014/chart" uri="{C3380CC4-5D6E-409C-BE32-E72D297353CC}">
              <c16:uniqueId val="{00000001-1DDB-4D54-880D-E6BD840B9631}"/>
            </c:ext>
          </c:extLst>
        </c:ser>
        <c:ser>
          <c:idx val="1"/>
          <c:order val="1"/>
          <c:tx>
            <c:strRef>
              <c:f>'Iteration-6- Scurve'!$Z$2</c:f>
              <c:strCache>
                <c:ptCount val="1"/>
                <c:pt idx="0">
                  <c:v>Model</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'Iteration-6- Scurve'!$X$3:$X$186</c:f>
              <c:strCache>
                <c:ptCount val="184"/>
                <c:pt idx="0">
                  <c:v>05/01/2021</c:v>
                </c:pt>
                <c:pt idx="1">
                  <c:v>05/02/2021</c:v>
                </c:pt>
                <c:pt idx="2">
                  <c:v>05/03/2021</c:v>
                </c:pt>
                <c:pt idx="3">
                  <c:v>05/04/2021</c:v>
                </c:pt>
                <c:pt idx="4">
                  <c:v>05/05/2021</c:v>
                </c:pt>
                <c:pt idx="5">
                  <c:v>05/06/2021</c:v>
                </c:pt>
                <c:pt idx="6">
                  <c:v>05/07/2021</c:v>
                </c:pt>
                <c:pt idx="7">
                  <c:v>05/08/2021</c:v>
                </c:pt>
                <c:pt idx="8">
                  <c:v>05/09/2021</c:v>
                </c:pt>
                <c:pt idx="9">
                  <c:v>05/10/2021</c:v>
                </c:pt>
                <c:pt idx="10">
                  <c:v>05/11/2021</c:v>
                </c:pt>
                <c:pt idx="11">
                  <c:v>05/12/2021</c:v>
                </c:pt>
                <c:pt idx="12">
                  <c:v>05/13/2021</c:v>
                </c:pt>
                <c:pt idx="13">
                  <c:v>05/14/2021</c:v>
                </c:pt>
                <c:pt idx="14">
                  <c:v>05/15/2021</c:v>
                </c:pt>
                <c:pt idx="15">
                  <c:v>05/16/2021</c:v>
                </c:pt>
                <c:pt idx="16">
                  <c:v>05/17/2021</c:v>
                </c:pt>
                <c:pt idx="17">
                  <c:v>05/18/2021</c:v>
                </c:pt>
                <c:pt idx="18">
                  <c:v>05/19/2021</c:v>
                </c:pt>
                <c:pt idx="19">
                  <c:v>05/20/2021</c:v>
                </c:pt>
                <c:pt idx="20">
                  <c:v>05/21/2021</c:v>
                </c:pt>
                <c:pt idx="21">
                  <c:v>05/22/2021</c:v>
                </c:pt>
                <c:pt idx="22">
                  <c:v>05/23/2021</c:v>
                </c:pt>
                <c:pt idx="23">
                  <c:v>05/24/2021</c:v>
                </c:pt>
                <c:pt idx="24">
                  <c:v>05/25/2021</c:v>
                </c:pt>
                <c:pt idx="25">
                  <c:v>05/26/2021</c:v>
                </c:pt>
                <c:pt idx="26">
                  <c:v>05/27/2021</c:v>
                </c:pt>
                <c:pt idx="27">
                  <c:v>05/28/2021</c:v>
                </c:pt>
                <c:pt idx="28">
                  <c:v>05/29/2021</c:v>
                </c:pt>
                <c:pt idx="29">
                  <c:v>05/30/2021</c:v>
                </c:pt>
                <c:pt idx="30">
                  <c:v>05/31/2021</c:v>
                </c:pt>
                <c:pt idx="31">
                  <c:v>06/01/2021</c:v>
                </c:pt>
                <c:pt idx="32">
                  <c:v>06/02/2021</c:v>
                </c:pt>
                <c:pt idx="33">
                  <c:v>06/03/2021</c:v>
                </c:pt>
                <c:pt idx="34">
                  <c:v>06/04/2021</c:v>
                </c:pt>
                <c:pt idx="35">
                  <c:v>06/05/2021</c:v>
                </c:pt>
                <c:pt idx="36">
                  <c:v>06/06/2021</c:v>
                </c:pt>
                <c:pt idx="37">
                  <c:v>06/07/2021</c:v>
                </c:pt>
                <c:pt idx="38">
                  <c:v>06/08/2021</c:v>
                </c:pt>
                <c:pt idx="39">
                  <c:v>06/09/2021</c:v>
                </c:pt>
                <c:pt idx="40">
                  <c:v>06/10/2021</c:v>
                </c:pt>
                <c:pt idx="41">
                  <c:v>06/11/2021</c:v>
                </c:pt>
                <c:pt idx="42">
                  <c:v>06/12/2021</c:v>
                </c:pt>
                <c:pt idx="43">
                  <c:v>06/13/2021</c:v>
                </c:pt>
                <c:pt idx="44">
                  <c:v>06/14/2021</c:v>
                </c:pt>
                <c:pt idx="45">
                  <c:v>06/15/2021</c:v>
                </c:pt>
                <c:pt idx="46">
                  <c:v>06/16/2021</c:v>
                </c:pt>
                <c:pt idx="47">
                  <c:v>06/17/2021</c:v>
                </c:pt>
                <c:pt idx="48">
                  <c:v>06/18/2021</c:v>
                </c:pt>
                <c:pt idx="49">
                  <c:v>06/19/2021</c:v>
                </c:pt>
                <c:pt idx="50">
                  <c:v>06/20/2021</c:v>
                </c:pt>
                <c:pt idx="51">
                  <c:v>06/21/2021</c:v>
                </c:pt>
                <c:pt idx="52">
                  <c:v>06/22/2021</c:v>
                </c:pt>
                <c:pt idx="53">
                  <c:v>06/23/2021</c:v>
                </c:pt>
                <c:pt idx="54">
                  <c:v>06/24/2021</c:v>
                </c:pt>
                <c:pt idx="55">
                  <c:v>06/25/2021</c:v>
                </c:pt>
                <c:pt idx="56">
                  <c:v>06/26/2021</c:v>
                </c:pt>
                <c:pt idx="57">
                  <c:v>06/27/2021</c:v>
                </c:pt>
                <c:pt idx="58">
                  <c:v>06/28/2021</c:v>
                </c:pt>
                <c:pt idx="59">
                  <c:v>06/29/2021</c:v>
                </c:pt>
                <c:pt idx="60">
                  <c:v>06/30/2021</c:v>
                </c:pt>
                <c:pt idx="61">
                  <c:v>07/01/2021</c:v>
                </c:pt>
                <c:pt idx="62">
                  <c:v>07/02/2021</c:v>
                </c:pt>
                <c:pt idx="63">
                  <c:v>07/03/2021</c:v>
                </c:pt>
                <c:pt idx="64">
                  <c:v>07/04/2021</c:v>
                </c:pt>
                <c:pt idx="65">
                  <c:v>07/05/2021</c:v>
                </c:pt>
                <c:pt idx="66">
                  <c:v>07/06/2021</c:v>
                </c:pt>
                <c:pt idx="67">
                  <c:v>07/07/2021</c:v>
                </c:pt>
                <c:pt idx="68">
                  <c:v>07/08/2021</c:v>
                </c:pt>
                <c:pt idx="69">
                  <c:v>07/09/2021</c:v>
                </c:pt>
                <c:pt idx="70">
                  <c:v>07/10/2021</c:v>
                </c:pt>
                <c:pt idx="71">
                  <c:v>07/11/2021</c:v>
                </c:pt>
                <c:pt idx="72">
                  <c:v>07/12/2021</c:v>
                </c:pt>
                <c:pt idx="73">
                  <c:v>07/13/2021</c:v>
                </c:pt>
                <c:pt idx="74">
                  <c:v>07/14/2021</c:v>
                </c:pt>
                <c:pt idx="75">
                  <c:v>07/15/2021</c:v>
                </c:pt>
                <c:pt idx="76">
                  <c:v>07/16/2021</c:v>
                </c:pt>
                <c:pt idx="77">
                  <c:v>07/17/2021</c:v>
                </c:pt>
                <c:pt idx="78">
                  <c:v>07/18/2021</c:v>
                </c:pt>
                <c:pt idx="79">
                  <c:v>07/19/2021</c:v>
                </c:pt>
                <c:pt idx="80">
                  <c:v>07/20/2021</c:v>
                </c:pt>
                <c:pt idx="81">
                  <c:v>07/21/2021</c:v>
                </c:pt>
                <c:pt idx="82">
                  <c:v>07/22/2021</c:v>
                </c:pt>
                <c:pt idx="83">
                  <c:v>07/23/2021</c:v>
                </c:pt>
                <c:pt idx="84">
                  <c:v>07/24/2021</c:v>
                </c:pt>
                <c:pt idx="85">
                  <c:v>07/25/2021</c:v>
                </c:pt>
                <c:pt idx="86">
                  <c:v>07/26/2021</c:v>
                </c:pt>
                <c:pt idx="87">
                  <c:v>07/27/2021</c:v>
                </c:pt>
                <c:pt idx="88">
                  <c:v>07/28/2021</c:v>
                </c:pt>
                <c:pt idx="89">
                  <c:v>07/29/2021</c:v>
                </c:pt>
                <c:pt idx="90">
                  <c:v>07/30/2021</c:v>
                </c:pt>
                <c:pt idx="91">
                  <c:v>07/31/2021</c:v>
                </c:pt>
                <c:pt idx="92">
                  <c:v>08/01/2021</c:v>
                </c:pt>
                <c:pt idx="93">
                  <c:v>08/02/2021</c:v>
                </c:pt>
                <c:pt idx="94">
                  <c:v>08/03/2021</c:v>
                </c:pt>
                <c:pt idx="95">
                  <c:v>08/04/2021</c:v>
                </c:pt>
                <c:pt idx="96">
                  <c:v>08/05/2021</c:v>
                </c:pt>
                <c:pt idx="97">
                  <c:v>08/06/2021</c:v>
                </c:pt>
                <c:pt idx="98">
                  <c:v>08/07/2021</c:v>
                </c:pt>
                <c:pt idx="99">
                  <c:v>08/08/2021</c:v>
                </c:pt>
                <c:pt idx="100">
                  <c:v>08/09/2021</c:v>
                </c:pt>
                <c:pt idx="101">
                  <c:v>08/10/2021</c:v>
                </c:pt>
                <c:pt idx="102">
                  <c:v>08/11/2021</c:v>
                </c:pt>
                <c:pt idx="103">
                  <c:v>08/12/2021</c:v>
                </c:pt>
                <c:pt idx="104">
                  <c:v>08/13/2021</c:v>
                </c:pt>
                <c:pt idx="105">
                  <c:v>08/14/2021</c:v>
                </c:pt>
                <c:pt idx="106">
                  <c:v>08/15/2021</c:v>
                </c:pt>
                <c:pt idx="107">
                  <c:v>08/16/2021</c:v>
                </c:pt>
                <c:pt idx="108">
                  <c:v>08/17/2021</c:v>
                </c:pt>
                <c:pt idx="109">
                  <c:v>08/18/2021</c:v>
                </c:pt>
                <c:pt idx="110">
                  <c:v>08/19/2021</c:v>
                </c:pt>
                <c:pt idx="111">
                  <c:v>08/20/2021</c:v>
                </c:pt>
                <c:pt idx="112">
                  <c:v>08/21/2021</c:v>
                </c:pt>
                <c:pt idx="113">
                  <c:v>08/22/2021</c:v>
                </c:pt>
                <c:pt idx="114">
                  <c:v>08/23/2021</c:v>
                </c:pt>
                <c:pt idx="115">
                  <c:v>08/24/2021</c:v>
                </c:pt>
                <c:pt idx="116">
                  <c:v>08/25/2021</c:v>
                </c:pt>
                <c:pt idx="117">
                  <c:v>08/26/2021</c:v>
                </c:pt>
                <c:pt idx="118">
                  <c:v>08/27/2021</c:v>
                </c:pt>
                <c:pt idx="119">
                  <c:v>08/28/2021</c:v>
                </c:pt>
                <c:pt idx="120">
                  <c:v>08/29/2021</c:v>
                </c:pt>
                <c:pt idx="121">
                  <c:v>08/30/2021</c:v>
                </c:pt>
                <c:pt idx="122">
                  <c:v>08/31/2021</c:v>
                </c:pt>
                <c:pt idx="123">
                  <c:v>09/01/2021</c:v>
                </c:pt>
                <c:pt idx="124">
                  <c:v>09/02/2021</c:v>
                </c:pt>
                <c:pt idx="125">
                  <c:v>09/03/2021</c:v>
                </c:pt>
                <c:pt idx="126">
                  <c:v>09/04/2021</c:v>
                </c:pt>
                <c:pt idx="127">
                  <c:v>09/05/2021</c:v>
                </c:pt>
                <c:pt idx="128">
                  <c:v>09/06/2021</c:v>
                </c:pt>
                <c:pt idx="129">
                  <c:v>09/07/2021</c:v>
                </c:pt>
                <c:pt idx="130">
                  <c:v>09/08/2021</c:v>
                </c:pt>
                <c:pt idx="131">
                  <c:v>09/09/2021</c:v>
                </c:pt>
                <c:pt idx="132">
                  <c:v>09/10/2021</c:v>
                </c:pt>
                <c:pt idx="133">
                  <c:v>09/11/2021</c:v>
                </c:pt>
                <c:pt idx="134">
                  <c:v>09/12/2021</c:v>
                </c:pt>
                <c:pt idx="135">
                  <c:v>09/13/2021</c:v>
                </c:pt>
                <c:pt idx="136">
                  <c:v>09/14/2021</c:v>
                </c:pt>
                <c:pt idx="137">
                  <c:v>09/15/2021</c:v>
                </c:pt>
                <c:pt idx="138">
                  <c:v>09/16/2021</c:v>
                </c:pt>
                <c:pt idx="139">
                  <c:v>09/17/2021</c:v>
                </c:pt>
                <c:pt idx="140">
                  <c:v>09/18/2021</c:v>
                </c:pt>
                <c:pt idx="141">
                  <c:v>09/19/2021</c:v>
                </c:pt>
                <c:pt idx="142">
                  <c:v>09/20/2021</c:v>
                </c:pt>
                <c:pt idx="143">
                  <c:v>09/21/2021</c:v>
                </c:pt>
                <c:pt idx="144">
                  <c:v>09/22/2021</c:v>
                </c:pt>
                <c:pt idx="145">
                  <c:v>09/23/2021</c:v>
                </c:pt>
                <c:pt idx="146">
                  <c:v>09/24/2021</c:v>
                </c:pt>
                <c:pt idx="147">
                  <c:v>09/25/2021</c:v>
                </c:pt>
                <c:pt idx="148">
                  <c:v>09/26/2021</c:v>
                </c:pt>
                <c:pt idx="149">
                  <c:v>09/27/2021</c:v>
                </c:pt>
                <c:pt idx="150">
                  <c:v>09/28/2021</c:v>
                </c:pt>
                <c:pt idx="151">
                  <c:v>09/29/2021</c:v>
                </c:pt>
                <c:pt idx="152">
                  <c:v>09/30/2021</c:v>
                </c:pt>
                <c:pt idx="153">
                  <c:v>10/01/2021</c:v>
                </c:pt>
                <c:pt idx="154">
                  <c:v>10/02/2021</c:v>
                </c:pt>
                <c:pt idx="155">
                  <c:v>10/03/2021</c:v>
                </c:pt>
                <c:pt idx="156">
                  <c:v>10/04/2021</c:v>
                </c:pt>
                <c:pt idx="157">
                  <c:v>10/05/2021</c:v>
                </c:pt>
                <c:pt idx="158">
                  <c:v>10/06/2021</c:v>
                </c:pt>
                <c:pt idx="159">
                  <c:v>10/07/2021</c:v>
                </c:pt>
                <c:pt idx="160">
                  <c:v>10/08/2021</c:v>
                </c:pt>
                <c:pt idx="161">
                  <c:v>10/09/2021</c:v>
                </c:pt>
                <c:pt idx="162">
                  <c:v>10/10/2021</c:v>
                </c:pt>
                <c:pt idx="163">
                  <c:v>10/11/2021</c:v>
                </c:pt>
                <c:pt idx="164">
                  <c:v>10/12/2021</c:v>
                </c:pt>
                <c:pt idx="165">
                  <c:v>10/13/2021</c:v>
                </c:pt>
                <c:pt idx="166">
                  <c:v>10/14/2021</c:v>
                </c:pt>
                <c:pt idx="167">
                  <c:v>10/15/2021</c:v>
                </c:pt>
                <c:pt idx="168">
                  <c:v>10/16/2021</c:v>
                </c:pt>
                <c:pt idx="169">
                  <c:v>10/17/2021</c:v>
                </c:pt>
                <c:pt idx="170">
                  <c:v>10/18/2021</c:v>
                </c:pt>
                <c:pt idx="171">
                  <c:v>10/19/2021</c:v>
                </c:pt>
                <c:pt idx="172">
                  <c:v>10/20/2021</c:v>
                </c:pt>
                <c:pt idx="173">
                  <c:v>10/21/2021</c:v>
                </c:pt>
                <c:pt idx="174">
                  <c:v>10/22/2021</c:v>
                </c:pt>
                <c:pt idx="175">
                  <c:v>10/23/2021</c:v>
                </c:pt>
                <c:pt idx="176">
                  <c:v>10/24/2021</c:v>
                </c:pt>
                <c:pt idx="177">
                  <c:v>10/25/2021</c:v>
                </c:pt>
                <c:pt idx="178">
                  <c:v>10/26/2021</c:v>
                </c:pt>
                <c:pt idx="179">
                  <c:v>10/27/2021</c:v>
                </c:pt>
                <c:pt idx="180">
                  <c:v>10/28/2021</c:v>
                </c:pt>
                <c:pt idx="181">
                  <c:v>10/29/2021</c:v>
                </c:pt>
                <c:pt idx="182">
                  <c:v>10/30/2021</c:v>
                </c:pt>
                <c:pt idx="183">
                  <c:v>10/31/2021</c:v>
                </c:pt>
              </c:strCache>
            </c:strRef>
          </c:cat>
          <c:val>
            <c:numRef>
              <c:f>'Iteration-6- Scurve'!$Z$3:$Z$186</c:f>
              <c:numCache>
                <c:formatCode>#,##0</c:formatCode>
                <c:ptCount val="184"/>
                <c:pt idx="0">
                  <c:v>166855.591493015</c:v>
                </c:pt>
                <c:pt idx="1">
                  <c:v>118839.321388945</c:v>
                </c:pt>
                <c:pt idx="2">
                  <c:v>55035.689543507302</c:v>
                </c:pt>
                <c:pt idx="3">
                  <c:v>55553.893664126001</c:v>
                </c:pt>
                <c:pt idx="4">
                  <c:v>56563.593572159501</c:v>
                </c:pt>
                <c:pt idx="5">
                  <c:v>54367.343298287902</c:v>
                </c:pt>
                <c:pt idx="6">
                  <c:v>49348.552302829899</c:v>
                </c:pt>
                <c:pt idx="7">
                  <c:v>46021.100322477098</c:v>
                </c:pt>
                <c:pt idx="8">
                  <c:v>44336.554866789302</c:v>
                </c:pt>
                <c:pt idx="9">
                  <c:v>42547.707393833502</c:v>
                </c:pt>
                <c:pt idx="10">
                  <c:v>41482.979672606998</c:v>
                </c:pt>
                <c:pt idx="11">
                  <c:v>38093.739722910403</c:v>
                </c:pt>
                <c:pt idx="12">
                  <c:v>38471.9570236094</c:v>
                </c:pt>
                <c:pt idx="13">
                  <c:v>38597.657730165003</c:v>
                </c:pt>
                <c:pt idx="14">
                  <c:v>38493.020832733397</c:v>
                </c:pt>
                <c:pt idx="15">
                  <c:v>35064.281611013597</c:v>
                </c:pt>
                <c:pt idx="16">
                  <c:v>41196.210185272801</c:v>
                </c:pt>
                <c:pt idx="17">
                  <c:v>231985.715238</c:v>
                </c:pt>
                <c:pt idx="18">
                  <c:v>55581.1082924535</c:v>
                </c:pt>
                <c:pt idx="19">
                  <c:v>50507.655273108299</c:v>
                </c:pt>
                <c:pt idx="20">
                  <c:v>45850.998029736103</c:v>
                </c:pt>
                <c:pt idx="21">
                  <c:v>42632.269685932602</c:v>
                </c:pt>
                <c:pt idx="22">
                  <c:v>41394.085590401803</c:v>
                </c:pt>
                <c:pt idx="23">
                  <c:v>40421.331003279804</c:v>
                </c:pt>
                <c:pt idx="24">
                  <c:v>78049.018223999999</c:v>
                </c:pt>
                <c:pt idx="25">
                  <c:v>38166.568206296302</c:v>
                </c:pt>
                <c:pt idx="26">
                  <c:v>37444.005015566399</c:v>
                </c:pt>
                <c:pt idx="27">
                  <c:v>36495.017158114999</c:v>
                </c:pt>
                <c:pt idx="28">
                  <c:v>20008.075983941799</c:v>
                </c:pt>
                <c:pt idx="29">
                  <c:v>27369.708000450999</c:v>
                </c:pt>
                <c:pt idx="30">
                  <c:v>578537.20556643803</c:v>
                </c:pt>
                <c:pt idx="31">
                  <c:v>397529.79965866898</c:v>
                </c:pt>
                <c:pt idx="32">
                  <c:v>154313.76037084</c:v>
                </c:pt>
                <c:pt idx="33">
                  <c:v>161083.58035449099</c:v>
                </c:pt>
                <c:pt idx="34">
                  <c:v>93050.490314529306</c:v>
                </c:pt>
                <c:pt idx="35">
                  <c:v>88714.6818298906</c:v>
                </c:pt>
                <c:pt idx="36">
                  <c:v>85304.368839817296</c:v>
                </c:pt>
                <c:pt idx="37">
                  <c:v>78568.595193442699</c:v>
                </c:pt>
                <c:pt idx="38">
                  <c:v>67107.918695189597</c:v>
                </c:pt>
                <c:pt idx="39">
                  <c:v>57438.688509832202</c:v>
                </c:pt>
                <c:pt idx="40">
                  <c:v>49860.337318018799</c:v>
                </c:pt>
                <c:pt idx="41">
                  <c:v>44893.990567647503</c:v>
                </c:pt>
                <c:pt idx="42">
                  <c:v>100058.583594</c:v>
                </c:pt>
                <c:pt idx="43">
                  <c:v>42789.745700050997</c:v>
                </c:pt>
                <c:pt idx="44">
                  <c:v>44744.747501028498</c:v>
                </c:pt>
                <c:pt idx="45">
                  <c:v>42509.2241872554</c:v>
                </c:pt>
                <c:pt idx="46">
                  <c:v>44934.618345172501</c:v>
                </c:pt>
                <c:pt idx="47">
                  <c:v>25410.005902347799</c:v>
                </c:pt>
                <c:pt idx="48">
                  <c:v>22822.208173625</c:v>
                </c:pt>
                <c:pt idx="49">
                  <c:v>179809.01592599999</c:v>
                </c:pt>
                <c:pt idx="50">
                  <c:v>43375.363042832803</c:v>
                </c:pt>
                <c:pt idx="51">
                  <c:v>43819.990232204298</c:v>
                </c:pt>
                <c:pt idx="52">
                  <c:v>44206.7817824507</c:v>
                </c:pt>
                <c:pt idx="53">
                  <c:v>44537.376236294898</c:v>
                </c:pt>
                <c:pt idx="54">
                  <c:v>44220.703496563197</c:v>
                </c:pt>
                <c:pt idx="55">
                  <c:v>42947.206725252501</c:v>
                </c:pt>
                <c:pt idx="56">
                  <c:v>41448.8795928892</c:v>
                </c:pt>
                <c:pt idx="57">
                  <c:v>42831.8275286219</c:v>
                </c:pt>
                <c:pt idx="58">
                  <c:v>25546.9403961475</c:v>
                </c:pt>
                <c:pt idx="59">
                  <c:v>25216.003265438401</c:v>
                </c:pt>
                <c:pt idx="60">
                  <c:v>44757.7252654572</c:v>
                </c:pt>
                <c:pt idx="61">
                  <c:v>215141.73850199999</c:v>
                </c:pt>
                <c:pt idx="62">
                  <c:v>90205.153406326193</c:v>
                </c:pt>
                <c:pt idx="63">
                  <c:v>60084.588346549099</c:v>
                </c:pt>
                <c:pt idx="64">
                  <c:v>58216.272197999999</c:v>
                </c:pt>
                <c:pt idx="65">
                  <c:v>45779.045423427298</c:v>
                </c:pt>
                <c:pt idx="66">
                  <c:v>40170.148295654901</c:v>
                </c:pt>
                <c:pt idx="67">
                  <c:v>36498.945763969597</c:v>
                </c:pt>
                <c:pt idx="68">
                  <c:v>33651.9405841763</c:v>
                </c:pt>
                <c:pt idx="69">
                  <c:v>14588.4369290584</c:v>
                </c:pt>
                <c:pt idx="70">
                  <c:v>17936.2362395249</c:v>
                </c:pt>
                <c:pt idx="71">
                  <c:v>240679.75100369201</c:v>
                </c:pt>
                <c:pt idx="72">
                  <c:v>118345.987124255</c:v>
                </c:pt>
                <c:pt idx="73">
                  <c:v>67537.462244090799</c:v>
                </c:pt>
                <c:pt idx="74">
                  <c:v>32405.615170616798</c:v>
                </c:pt>
                <c:pt idx="75">
                  <c:v>31937.585245477199</c:v>
                </c:pt>
                <c:pt idx="76">
                  <c:v>30198.221456231098</c:v>
                </c:pt>
                <c:pt idx="77">
                  <c:v>51006.762113999997</c:v>
                </c:pt>
                <c:pt idx="78">
                  <c:v>28784.1760646777</c:v>
                </c:pt>
                <c:pt idx="79">
                  <c:v>31184.8175373132</c:v>
                </c:pt>
                <c:pt idx="80">
                  <c:v>9828.4046645189301</c:v>
                </c:pt>
                <c:pt idx="81">
                  <c:v>7928.44847409657</c:v>
                </c:pt>
                <c:pt idx="82">
                  <c:v>321844.51729576802</c:v>
                </c:pt>
                <c:pt idx="83">
                  <c:v>146764.25886668399</c:v>
                </c:pt>
                <c:pt idx="84">
                  <c:v>74708.726147000401</c:v>
                </c:pt>
                <c:pt idx="85">
                  <c:v>34998.707173632698</c:v>
                </c:pt>
                <c:pt idx="86">
                  <c:v>41534.340368296303</c:v>
                </c:pt>
                <c:pt idx="87">
                  <c:v>40364.912831174697</c:v>
                </c:pt>
                <c:pt idx="88">
                  <c:v>40841.824683744402</c:v>
                </c:pt>
                <c:pt idx="89">
                  <c:v>39952.929799319099</c:v>
                </c:pt>
                <c:pt idx="90">
                  <c:v>38838.885097831197</c:v>
                </c:pt>
                <c:pt idx="91">
                  <c:v>38746.661086893801</c:v>
                </c:pt>
                <c:pt idx="92">
                  <c:v>114609.92832599999</c:v>
                </c:pt>
                <c:pt idx="93">
                  <c:v>32234.269134201601</c:v>
                </c:pt>
                <c:pt idx="94">
                  <c:v>31160.4989702844</c:v>
                </c:pt>
                <c:pt idx="95">
                  <c:v>31220.072424473601</c:v>
                </c:pt>
                <c:pt idx="96">
                  <c:v>13692.330897342899</c:v>
                </c:pt>
                <c:pt idx="97">
                  <c:v>16953.426010593601</c:v>
                </c:pt>
                <c:pt idx="98">
                  <c:v>336421.67338200001</c:v>
                </c:pt>
                <c:pt idx="99">
                  <c:v>35931.284139725001</c:v>
                </c:pt>
                <c:pt idx="100">
                  <c:v>36264.507741425899</c:v>
                </c:pt>
                <c:pt idx="101">
                  <c:v>37359.611765782902</c:v>
                </c:pt>
                <c:pt idx="102">
                  <c:v>36970.732922347699</c:v>
                </c:pt>
                <c:pt idx="103">
                  <c:v>34471.115647865801</c:v>
                </c:pt>
                <c:pt idx="104">
                  <c:v>36016.539859325501</c:v>
                </c:pt>
                <c:pt idx="105">
                  <c:v>71805.225191999998</c:v>
                </c:pt>
                <c:pt idx="106">
                  <c:v>38347.255466757902</c:v>
                </c:pt>
                <c:pt idx="107">
                  <c:v>38158.484947505203</c:v>
                </c:pt>
                <c:pt idx="108">
                  <c:v>37003.334631836697</c:v>
                </c:pt>
                <c:pt idx="109">
                  <c:v>20689.133104942001</c:v>
                </c:pt>
                <c:pt idx="110">
                  <c:v>18628.422308040299</c:v>
                </c:pt>
                <c:pt idx="111">
                  <c:v>176000.26910707299</c:v>
                </c:pt>
                <c:pt idx="112">
                  <c:v>95490.787915957306</c:v>
                </c:pt>
                <c:pt idx="113">
                  <c:v>30143.396634434801</c:v>
                </c:pt>
                <c:pt idx="114">
                  <c:v>29332.085094304999</c:v>
                </c:pt>
                <c:pt idx="115">
                  <c:v>29756.2476021888</c:v>
                </c:pt>
                <c:pt idx="116">
                  <c:v>32650.455504000001</c:v>
                </c:pt>
                <c:pt idx="117">
                  <c:v>26363.268461293901</c:v>
                </c:pt>
                <c:pt idx="118">
                  <c:v>34137.583832012497</c:v>
                </c:pt>
                <c:pt idx="119">
                  <c:v>37116.959775843199</c:v>
                </c:pt>
                <c:pt idx="120">
                  <c:v>17487.7715561119</c:v>
                </c:pt>
                <c:pt idx="121">
                  <c:v>18339.0098969229</c:v>
                </c:pt>
                <c:pt idx="122">
                  <c:v>657117.38008540706</c:v>
                </c:pt>
                <c:pt idx="123">
                  <c:v>392598.78611249803</c:v>
                </c:pt>
                <c:pt idx="124">
                  <c:v>245702.17318838401</c:v>
                </c:pt>
                <c:pt idx="125">
                  <c:v>145149.081887846</c:v>
                </c:pt>
                <c:pt idx="126">
                  <c:v>105845.85018212099</c:v>
                </c:pt>
                <c:pt idx="127">
                  <c:v>84577.104158828603</c:v>
                </c:pt>
                <c:pt idx="128">
                  <c:v>68568.886993501001</c:v>
                </c:pt>
                <c:pt idx="129">
                  <c:v>29458.642674058901</c:v>
                </c:pt>
                <c:pt idx="130">
                  <c:v>31254.779637123698</c:v>
                </c:pt>
                <c:pt idx="131">
                  <c:v>110925.02175</c:v>
                </c:pt>
                <c:pt idx="132">
                  <c:v>28918.0745336824</c:v>
                </c:pt>
                <c:pt idx="133">
                  <c:v>14495.863915387999</c:v>
                </c:pt>
                <c:pt idx="134">
                  <c:v>14082.490944545299</c:v>
                </c:pt>
                <c:pt idx="135">
                  <c:v>136823.73453673601</c:v>
                </c:pt>
                <c:pt idx="136">
                  <c:v>78936.422596014905</c:v>
                </c:pt>
                <c:pt idx="137">
                  <c:v>30971.604603516698</c:v>
                </c:pt>
                <c:pt idx="138">
                  <c:v>29195.256242642099</c:v>
                </c:pt>
                <c:pt idx="139">
                  <c:v>31284.6944391209</c:v>
                </c:pt>
                <c:pt idx="140">
                  <c:v>34441.274000082602</c:v>
                </c:pt>
                <c:pt idx="141">
                  <c:v>34561.295141987197</c:v>
                </c:pt>
                <c:pt idx="142">
                  <c:v>38887.785413817699</c:v>
                </c:pt>
                <c:pt idx="143">
                  <c:v>14433.58275</c:v>
                </c:pt>
                <c:pt idx="144">
                  <c:v>69212.053602000102</c:v>
                </c:pt>
                <c:pt idx="145">
                  <c:v>32973.217986006799</c:v>
                </c:pt>
                <c:pt idx="146">
                  <c:v>27804.756718860899</c:v>
                </c:pt>
                <c:pt idx="147">
                  <c:v>25749.927947698699</c:v>
                </c:pt>
                <c:pt idx="148">
                  <c:v>15973.4780084381</c:v>
                </c:pt>
                <c:pt idx="149">
                  <c:v>19846.662763129301</c:v>
                </c:pt>
                <c:pt idx="150">
                  <c:v>355572.48278240103</c:v>
                </c:pt>
                <c:pt idx="151">
                  <c:v>184881.28783951001</c:v>
                </c:pt>
                <c:pt idx="152">
                  <c:v>102093.57891406299</c:v>
                </c:pt>
                <c:pt idx="153">
                  <c:v>178045.27572201999</c:v>
                </c:pt>
                <c:pt idx="154">
                  <c:v>46770.986868394699</c:v>
                </c:pt>
                <c:pt idx="155">
                  <c:v>47414.468329221898</c:v>
                </c:pt>
                <c:pt idx="156">
                  <c:v>48724.234508978603</c:v>
                </c:pt>
                <c:pt idx="157">
                  <c:v>41750.463943092</c:v>
                </c:pt>
                <c:pt idx="158">
                  <c:v>36640.789472769902</c:v>
                </c:pt>
                <c:pt idx="159">
                  <c:v>32486.525578275399</c:v>
                </c:pt>
                <c:pt idx="160">
                  <c:v>31522.458463079802</c:v>
                </c:pt>
                <c:pt idx="161">
                  <c:v>31586.452782963101</c:v>
                </c:pt>
                <c:pt idx="162">
                  <c:v>13364.1368491302</c:v>
                </c:pt>
                <c:pt idx="163">
                  <c:v>11109.0584211352</c:v>
                </c:pt>
                <c:pt idx="164">
                  <c:v>117696.851712</c:v>
                </c:pt>
                <c:pt idx="165">
                  <c:v>28161.6586274937</c:v>
                </c:pt>
                <c:pt idx="166">
                  <c:v>29202.683873349601</c:v>
                </c:pt>
                <c:pt idx="167">
                  <c:v>28411.545841368999</c:v>
                </c:pt>
                <c:pt idx="168">
                  <c:v>29018.962694891699</c:v>
                </c:pt>
                <c:pt idx="169">
                  <c:v>30139.957416292</c:v>
                </c:pt>
                <c:pt idx="170">
                  <c:v>28565.867930087799</c:v>
                </c:pt>
                <c:pt idx="171">
                  <c:v>10605.212425367799</c:v>
                </c:pt>
                <c:pt idx="172">
                  <c:v>16759.5215233909</c:v>
                </c:pt>
                <c:pt idx="173">
                  <c:v>197720.36241434401</c:v>
                </c:pt>
                <c:pt idx="174">
                  <c:v>111391.340806753</c:v>
                </c:pt>
                <c:pt idx="175">
                  <c:v>68311.894506476499</c:v>
                </c:pt>
                <c:pt idx="176">
                  <c:v>48855.146327740396</c:v>
                </c:pt>
                <c:pt idx="177">
                  <c:v>38594.765311845003</c:v>
                </c:pt>
                <c:pt idx="178">
                  <c:v>31544.663603138801</c:v>
                </c:pt>
                <c:pt idx="179">
                  <c:v>6555.6976726439398</c:v>
                </c:pt>
                <c:pt idx="180">
                  <c:v>8098.1860925208402</c:v>
                </c:pt>
                <c:pt idx="181">
                  <c:v>26594.1711999168</c:v>
                </c:pt>
                <c:pt idx="182">
                  <c:v>30256.334301470499</c:v>
                </c:pt>
                <c:pt idx="183">
                  <c:v>297064.83176584099</c:v>
                </c:pt>
              </c:numCache>
            </c:numRef>
          </c:val>
          <c:smooth val="0"/>
          <c:extLst>
            <c:ext xmlns:c16="http://schemas.microsoft.com/office/drawing/2014/chart" uri="{C3380CC4-5D6E-409C-BE32-E72D297353CC}">
              <c16:uniqueId val="{00000002-1DDB-4D54-880D-E6BD840B9631}"/>
            </c:ext>
          </c:extLst>
        </c:ser>
        <c:dLbls>
          <c:showLegendKey val="0"/>
          <c:showVal val="0"/>
          <c:showCatName val="0"/>
          <c:showSerName val="0"/>
          <c:showPercent val="0"/>
          <c:showBubbleSize val="0"/>
        </c:dLbls>
        <c:marker val="1"/>
        <c:smooth val="0"/>
        <c:axId val="539061352"/>
        <c:axId val="539062008"/>
      </c:lineChart>
      <c:dateAx>
        <c:axId val="539061352"/>
        <c:scaling>
          <c:orientation val="minMax"/>
        </c:scaling>
        <c:delete val="0"/>
        <c:axPos val="b"/>
        <c:numFmt formatCode="General"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800" b="0" i="0" u="none" strike="noStrike" kern="1200" baseline="0">
                <a:solidFill>
                  <a:schemeClr val="lt1">
                    <a:lumMod val="85000"/>
                  </a:schemeClr>
                </a:solidFill>
                <a:latin typeface="+mn-lt"/>
                <a:ea typeface="+mn-ea"/>
                <a:cs typeface="+mn-cs"/>
              </a:defRPr>
            </a:pPr>
            <a:endParaRPr lang="en-US"/>
          </a:p>
        </c:txPr>
        <c:crossAx val="539062008"/>
        <c:crosses val="autoZero"/>
        <c:auto val="0"/>
        <c:lblOffset val="100"/>
        <c:baseTimeUnit val="days"/>
        <c:majorUnit val="1"/>
        <c:majorTimeUnit val="days"/>
        <c:minorUnit val="4"/>
      </c:dateAx>
      <c:valAx>
        <c:axId val="539062008"/>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Revenue (USD)</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9061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29</xdr:col>
      <xdr:colOff>467215</xdr:colOff>
      <xdr:row>4</xdr:row>
      <xdr:rowOff>164637</xdr:rowOff>
    </xdr:from>
    <xdr:to>
      <xdr:col>41</xdr:col>
      <xdr:colOff>392906</xdr:colOff>
      <xdr:row>24</xdr:row>
      <xdr:rowOff>142877</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29</xdr:col>
      <xdr:colOff>467215</xdr:colOff>
      <xdr:row>4</xdr:row>
      <xdr:rowOff>164637</xdr:rowOff>
    </xdr:from>
    <xdr:to>
      <xdr:col>41</xdr:col>
      <xdr:colOff>392906</xdr:colOff>
      <xdr:row>24</xdr:row>
      <xdr:rowOff>142877</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29</xdr:col>
      <xdr:colOff>467215</xdr:colOff>
      <xdr:row>4</xdr:row>
      <xdr:rowOff>164637</xdr:rowOff>
    </xdr:from>
    <xdr:to>
      <xdr:col>41</xdr:col>
      <xdr:colOff>392906</xdr:colOff>
      <xdr:row>24</xdr:row>
      <xdr:rowOff>142877</xdr:rowOff>
    </xdr:to>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29</xdr:col>
      <xdr:colOff>467215</xdr:colOff>
      <xdr:row>4</xdr:row>
      <xdr:rowOff>164637</xdr:rowOff>
    </xdr:from>
    <xdr:to>
      <xdr:col>41</xdr:col>
      <xdr:colOff>392906</xdr:colOff>
      <xdr:row>24</xdr:row>
      <xdr:rowOff>142877</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467215</xdr:colOff>
      <xdr:row>4</xdr:row>
      <xdr:rowOff>164637</xdr:rowOff>
    </xdr:from>
    <xdr:to>
      <xdr:col>28</xdr:col>
      <xdr:colOff>392906</xdr:colOff>
      <xdr:row>24</xdr:row>
      <xdr:rowOff>142877</xdr:rowOff>
    </xdr:to>
    <xdr:graphicFrame macro="">
      <xdr:nvGraphicFramePr>
        <xdr:cNvPr id="2" name="Chart 1">
          <a:extLst>
            <a:ext uri="{FF2B5EF4-FFF2-40B4-BE49-F238E27FC236}">
              <a16:creationId xmlns:a16="http://schemas.microsoft.com/office/drawing/2014/main" id="{00000000-0008-0000-0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29</xdr:col>
      <xdr:colOff>467215</xdr:colOff>
      <xdr:row>4</xdr:row>
      <xdr:rowOff>164637</xdr:rowOff>
    </xdr:from>
    <xdr:to>
      <xdr:col>41</xdr:col>
      <xdr:colOff>392906</xdr:colOff>
      <xdr:row>24</xdr:row>
      <xdr:rowOff>142877</xdr:rowOff>
    </xdr:to>
    <xdr:graphicFrame macro="">
      <xdr:nvGraphicFramePr>
        <xdr:cNvPr id="2" name="Chart 1">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29</xdr:col>
      <xdr:colOff>467215</xdr:colOff>
      <xdr:row>4</xdr:row>
      <xdr:rowOff>164637</xdr:rowOff>
    </xdr:from>
    <xdr:to>
      <xdr:col>41</xdr:col>
      <xdr:colOff>392906</xdr:colOff>
      <xdr:row>24</xdr:row>
      <xdr:rowOff>142877</xdr:rowOff>
    </xdr:to>
    <xdr:graphicFrame macro="">
      <xdr:nvGraphicFramePr>
        <xdr:cNvPr id="2" name="Chart 1">
          <a:extLst>
            <a:ext uri="{FF2B5EF4-FFF2-40B4-BE49-F238E27FC236}">
              <a16:creationId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0</xdr:col>
          <xdr:colOff>38100</xdr:colOff>
          <xdr:row>14</xdr:row>
          <xdr:rowOff>0</xdr:rowOff>
        </xdr:from>
        <xdr:to>
          <xdr:col>1</xdr:col>
          <xdr:colOff>295275</xdr:colOff>
          <xdr:row>17</xdr:row>
          <xdr:rowOff>114300</xdr:rowOff>
        </xdr:to>
        <xdr:sp macro="" textlink="">
          <xdr:nvSpPr>
            <xdr:cNvPr id="7171" name="Object 3" hidden="1">
              <a:extLst>
                <a:ext uri="{63B3BB69-23CF-44E3-9099-C40C66FF867C}">
                  <a14:compatExt spid="_x0000_s7171"/>
                </a:ext>
                <a:ext uri="{FF2B5EF4-FFF2-40B4-BE49-F238E27FC236}">
                  <a16:creationId xmlns:a16="http://schemas.microsoft.com/office/drawing/2014/main" id="{00000000-0008-0000-0700-0000031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Kavyahbhat\Downloads\Papergame_revenue_Feb'22_ModelExport%20(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el Details"/>
      <sheetName val="Model Fit"/>
      <sheetName val="Sheet1"/>
      <sheetName val="Model Decomp"/>
      <sheetName val="Model Due-To"/>
      <sheetName val="Measure Transformation"/>
      <sheetName val="Model Effectiveness"/>
      <sheetName val="Model ROI"/>
    </sheetNames>
    <sheetDataSet>
      <sheetData sheetId="0">
        <row r="12">
          <cell r="G12" t="str">
            <v>Correction_Factor</v>
          </cell>
          <cell r="J12">
            <v>1</v>
          </cell>
        </row>
        <row r="13">
          <cell r="G13" t="str">
            <v>Intercept</v>
          </cell>
          <cell r="J13">
            <v>1159.73535534349</v>
          </cell>
        </row>
        <row r="14">
          <cell r="G14" t="str">
            <v>I3</v>
          </cell>
          <cell r="J14">
            <v>170391.73095177399</v>
          </cell>
        </row>
        <row r="15">
          <cell r="G15" t="str">
            <v>PU2</v>
          </cell>
          <cell r="J15">
            <v>39277.471735314801</v>
          </cell>
        </row>
        <row r="16">
          <cell r="G16" t="str">
            <v>PU8</v>
          </cell>
          <cell r="J16">
            <v>82155.729593487005</v>
          </cell>
        </row>
        <row r="17">
          <cell r="G17" t="str">
            <v>May</v>
          </cell>
          <cell r="J17">
            <v>33046.381542473398</v>
          </cell>
        </row>
        <row r="18">
          <cell r="G18" t="str">
            <v>PU4</v>
          </cell>
          <cell r="J18">
            <v>23501.4612129745</v>
          </cell>
        </row>
        <row r="19">
          <cell r="G19" t="str">
            <v>Sep</v>
          </cell>
          <cell r="J19">
            <v>-11061.2297230238</v>
          </cell>
        </row>
        <row r="20">
          <cell r="G20" t="str">
            <v>super_stylist</v>
          </cell>
          <cell r="J20">
            <v>-2.7198680445333898</v>
          </cell>
        </row>
        <row r="21">
          <cell r="G21" t="str">
            <v>Aug</v>
          </cell>
          <cell r="J21">
            <v>12889.418149388999</v>
          </cell>
        </row>
        <row r="22">
          <cell r="G22" t="str">
            <v>Pre_event_new</v>
          </cell>
          <cell r="H22">
            <v>-19695.545805728299</v>
          </cell>
          <cell r="I22">
            <v>1E-10</v>
          </cell>
          <cell r="J22">
            <v>-19695.5</v>
          </cell>
        </row>
        <row r="23">
          <cell r="G23" t="str">
            <v>PU7</v>
          </cell>
          <cell r="J23">
            <v>32739.349950110201</v>
          </cell>
        </row>
        <row r="24">
          <cell r="G24" t="str">
            <v>PU6</v>
          </cell>
          <cell r="J24">
            <v>36064.421641842797</v>
          </cell>
        </row>
        <row r="25">
          <cell r="G25" t="str">
            <v>g5</v>
          </cell>
          <cell r="J25">
            <v>9506.0128120788504</v>
          </cell>
        </row>
        <row r="26">
          <cell r="G26" t="str">
            <v>PU3</v>
          </cell>
          <cell r="J26">
            <v>56004.426345733598</v>
          </cell>
        </row>
        <row r="27">
          <cell r="G27" t="str">
            <v>I9</v>
          </cell>
          <cell r="J27">
            <v>90159.114807993799</v>
          </cell>
        </row>
        <row r="28">
          <cell r="G28" t="str">
            <v>g7</v>
          </cell>
          <cell r="J28">
            <v>-27708.573731212899</v>
          </cell>
        </row>
        <row r="29">
          <cell r="G29" t="str">
            <v>I11</v>
          </cell>
          <cell r="H29">
            <v>263866.63142912899</v>
          </cell>
          <cell r="I29">
            <v>1E-10</v>
          </cell>
          <cell r="J29">
            <v>263867</v>
          </cell>
        </row>
        <row r="30">
          <cell r="G30" t="str">
            <v>Jun</v>
          </cell>
          <cell r="J30">
            <v>30032.542162088201</v>
          </cell>
        </row>
        <row r="31">
          <cell r="G31" t="str">
            <v>Oct_1</v>
          </cell>
          <cell r="H31">
            <v>129484</v>
          </cell>
          <cell r="I31">
            <v>1E-10</v>
          </cell>
          <cell r="J31">
            <v>129484</v>
          </cell>
        </row>
        <row r="32">
          <cell r="G32" t="str">
            <v>I6</v>
          </cell>
          <cell r="J32">
            <v>300244.69161957502</v>
          </cell>
        </row>
        <row r="33">
          <cell r="G33" t="str">
            <v>I4</v>
          </cell>
          <cell r="J33">
            <v>139164.14474127899</v>
          </cell>
        </row>
        <row r="34">
          <cell r="G34" t="str">
            <v>g6</v>
          </cell>
          <cell r="J34">
            <v>4522.6280301603101</v>
          </cell>
        </row>
        <row r="35">
          <cell r="G35" t="str">
            <v>PU5</v>
          </cell>
          <cell r="J35">
            <v>82561.966031995704</v>
          </cell>
        </row>
        <row r="36">
          <cell r="G36" t="str">
            <v>July</v>
          </cell>
          <cell r="J36">
            <v>19301.445144975802</v>
          </cell>
        </row>
        <row r="37">
          <cell r="G37" t="str">
            <v>U4_lag</v>
          </cell>
          <cell r="J37">
            <v>182941.26041801801</v>
          </cell>
        </row>
        <row r="38">
          <cell r="G38" t="str">
            <v>U6_EXP</v>
          </cell>
          <cell r="J38">
            <v>1215937.0583911799</v>
          </cell>
        </row>
        <row r="39">
          <cell r="G39" t="str">
            <v>U3_EXP</v>
          </cell>
          <cell r="J39">
            <v>784990.51626795402</v>
          </cell>
        </row>
        <row r="40">
          <cell r="G40" t="str">
            <v>U5_EXP</v>
          </cell>
          <cell r="J40">
            <v>466276.84516071703</v>
          </cell>
        </row>
        <row r="41">
          <cell r="G41" t="str">
            <v>U7_EXP</v>
          </cell>
          <cell r="J41">
            <v>492212.276661866</v>
          </cell>
        </row>
        <row r="42">
          <cell r="G42" t="str">
            <v>I10_EXP</v>
          </cell>
          <cell r="J42">
            <v>314788.76629326498</v>
          </cell>
        </row>
        <row r="43">
          <cell r="G43" t="str">
            <v>I5_EXP</v>
          </cell>
          <cell r="J43">
            <v>315957.38464783301</v>
          </cell>
        </row>
        <row r="44">
          <cell r="G44" t="str">
            <v>I8_EXP</v>
          </cell>
          <cell r="J44">
            <v>152692.722735305</v>
          </cell>
        </row>
        <row r="45">
          <cell r="G45" t="str">
            <v>I7_EXP</v>
          </cell>
          <cell r="J45">
            <v>200653.14577572001</v>
          </cell>
        </row>
        <row r="46">
          <cell r="G46" t="str">
            <v>s5_EXP</v>
          </cell>
          <cell r="J46">
            <v>312703.53034374199</v>
          </cell>
        </row>
        <row r="47">
          <cell r="G47" t="str">
            <v>S3_EXP</v>
          </cell>
          <cell r="J47">
            <v>191886.041913566</v>
          </cell>
        </row>
        <row r="48">
          <cell r="G48" t="str">
            <v>U4_POST_1_EXP</v>
          </cell>
          <cell r="J48">
            <v>98831.600406946993</v>
          </cell>
        </row>
        <row r="49">
          <cell r="G49" t="str">
            <v>Amoad_Gamma_Scurve</v>
          </cell>
          <cell r="H49">
            <v>2172.8290317952101</v>
          </cell>
          <cell r="I49">
            <v>217.28290319999999</v>
          </cell>
          <cell r="J49">
            <v>1738.26</v>
          </cell>
        </row>
        <row r="50">
          <cell r="G50" t="str">
            <v>Twitter_Jul_Aug_Gamma_Scurve</v>
          </cell>
          <cell r="H50">
            <v>27037.5</v>
          </cell>
          <cell r="I50">
            <v>2703.75</v>
          </cell>
          <cell r="J50">
            <v>32445</v>
          </cell>
        </row>
        <row r="51">
          <cell r="G51" t="str">
            <v>FB_Sep_Oct_Gamma_Scurve</v>
          </cell>
          <cell r="H51">
            <v>4403.9207326123997</v>
          </cell>
          <cell r="I51">
            <v>44.039207330000004</v>
          </cell>
          <cell r="J51">
            <v>4315.84</v>
          </cell>
        </row>
        <row r="52">
          <cell r="G52" t="str">
            <v>FB_Jul_Aug_Gamma_Scurve</v>
          </cell>
          <cell r="H52">
            <v>2505.0762439745899</v>
          </cell>
          <cell r="I52">
            <v>25.05076244</v>
          </cell>
          <cell r="J52">
            <v>2454.9700000000098</v>
          </cell>
        </row>
        <row r="53">
          <cell r="G53" t="str">
            <v>Nend_Gamma_Scurve</v>
          </cell>
          <cell r="H53">
            <v>7068.4084999999995</v>
          </cell>
          <cell r="I53">
            <v>7.0679999999999996</v>
          </cell>
          <cell r="J53">
            <v>7082.54</v>
          </cell>
        </row>
        <row r="54">
          <cell r="G54" t="str">
            <v>YT_Ap_June_Gamma_Scurve</v>
          </cell>
          <cell r="H54">
            <v>69141.328999999998</v>
          </cell>
          <cell r="I54">
            <v>6914.1328999999996</v>
          </cell>
          <cell r="J54">
            <v>74061.076342193104</v>
          </cell>
        </row>
        <row r="55">
          <cell r="G55" t="str">
            <v>FB_Ap_June_Gamma_Scurve</v>
          </cell>
          <cell r="H55">
            <v>4035.93529742385</v>
          </cell>
          <cell r="I55">
            <v>40.359352970000003</v>
          </cell>
          <cell r="J55">
            <v>3955.22</v>
          </cell>
        </row>
        <row r="56">
          <cell r="G56" t="str">
            <v>Twitter_Ap_June_Gamma_Scurve</v>
          </cell>
          <cell r="H56">
            <v>27624.3</v>
          </cell>
          <cell r="I56">
            <v>2762.43</v>
          </cell>
          <cell r="J56">
            <v>22099.4</v>
          </cell>
        </row>
        <row r="57">
          <cell r="G57" t="str">
            <v>YT_Jul_Aug_Gamma_Scurve</v>
          </cell>
          <cell r="H57">
            <v>41262.11694</v>
          </cell>
          <cell r="I57">
            <v>4126.2116939999996</v>
          </cell>
          <cell r="J57">
            <v>33009.699999999997</v>
          </cell>
        </row>
        <row r="58">
          <cell r="G58" t="str">
            <v>Jun_1</v>
          </cell>
          <cell r="J58">
            <v>69066.374704429298</v>
          </cell>
        </row>
        <row r="59">
          <cell r="G59" t="str">
            <v>YT_Sep_Oct_Gamma_SC</v>
          </cell>
          <cell r="H59">
            <v>55342.80042</v>
          </cell>
          <cell r="I59">
            <v>6641.1360500000001</v>
          </cell>
          <cell r="J59">
            <v>68625.100000000006</v>
          </cell>
        </row>
        <row r="60">
          <cell r="G60" t="str">
            <v>Twitter_Sep_Oct_Gamma_SC</v>
          </cell>
          <cell r="H60">
            <v>22876.9</v>
          </cell>
          <cell r="I60">
            <v>2287.69</v>
          </cell>
          <cell r="J60">
            <v>27452.3</v>
          </cell>
        </row>
      </sheetData>
      <sheetData sheetId="1"/>
      <sheetData sheetId="2"/>
      <sheetData sheetId="3"/>
      <sheetData sheetId="4"/>
      <sheetData sheetId="5"/>
      <sheetData sheetId="6"/>
      <sheetData sheetId="7"/>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KavyaBhat\Downloads\Copy%20of%20Final%20Model%20demo_SystemModel316_.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file:///C:\Users\KavyaBhat\Downloads\Copy%20of%20Final%20Model%20demo_SystemModel319_.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file:///C:\Users\KavyaBhat\Downloads\Copy%20of%20Final%20Model%20demo_SystemModel327_.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2" Type="http://schemas.openxmlformats.org/officeDocument/2006/relationships/externalLinkPath" Target="/Kavya%20Bhat-8.13.2021/SynologyDrive/MMM%20Papergame/Summary/Papergame_revenue_Feb'22_DataExport%20(3)%20final%20used.xlsx" TargetMode="External"/><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vya Bhat" refreshedDate="44810.968057060185" createdVersion="8" refreshedVersion="8" minRefreshableVersion="3" recordCount="3312" xr:uid="{3FCCD7C2-D001-4129-A78B-1738241E5BF9}">
  <cacheSource type="worksheet">
    <worksheetSource ref="A11:J3323" sheet="Model Decomp" r:id="rId2"/>
  </cacheSource>
  <cacheFields count="11">
    <cacheField name="Level 1" numFmtId="0">
      <sharedItems containsBlank="1"/>
    </cacheField>
    <cacheField name="Level 2" numFmtId="0">
      <sharedItems containsBlank="1"/>
    </cacheField>
    <cacheField name="Level 3" numFmtId="0">
      <sharedItems containsBlank="1"/>
    </cacheField>
    <cacheField name="Level 4" numFmtId="0">
      <sharedItems containsNonDate="0" containsString="0" containsBlank="1"/>
    </cacheField>
    <cacheField name="Level 5" numFmtId="0">
      <sharedItems containsNonDate="0" containsString="0" containsBlank="1"/>
    </cacheField>
    <cacheField name="Level 6" numFmtId="0">
      <sharedItems containsNonDate="0" containsString="0" containsBlank="1"/>
    </cacheField>
    <cacheField name="Title" numFmtId="0">
      <sharedItems count="18">
        <s v="I10_EXP"/>
        <s v="I11"/>
        <s v="I3"/>
        <s v="I4"/>
        <s v="I5_EXP"/>
        <s v="I6"/>
        <s v="I7_EXP"/>
        <s v="I8_EXP"/>
        <s v="I9"/>
        <s v="INTERCEPT"/>
        <s v="S3_EXP"/>
        <s v="s5_EXP"/>
        <s v="U3_EXP"/>
        <s v="U4_lag"/>
        <s v="U4_POST_1_EXP"/>
        <s v="U5_EXP"/>
        <s v="U6_EXP"/>
        <s v="U7_EXP"/>
      </sharedItems>
    </cacheField>
    <cacheField name="Region" numFmtId="0">
      <sharedItems/>
    </cacheField>
    <cacheField name="Period" numFmtId="168">
      <sharedItems containsSemiMixedTypes="0" containsNonDate="0" containsDate="1" containsString="0" minDate="2021-05-01T00:00:00" maxDate="2021-11-01T00:00:00" count="184">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sharedItems>
      <fieldGroup par="10" base="8">
        <rangePr groupBy="days" startDate="2021-05-01T00:00:00" endDate="2021-11-01T00:00:00"/>
        <groupItems count="368">
          <s v="&lt;5/1/202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1/2021"/>
        </groupItems>
      </fieldGroup>
    </cacheField>
    <cacheField name="Decomp" numFmtId="0">
      <sharedItems containsSemiMixedTypes="0" containsString="0" containsNumber="1" minValue="0" maxValue="602778.528523374"/>
    </cacheField>
    <cacheField name="Months" numFmtId="0" databaseField="0">
      <fieldGroup base="8">
        <rangePr groupBy="months" startDate="2021-05-01T00:00:00" endDate="2021-11-01T00:00:00"/>
        <groupItems count="14">
          <s v="&lt;5/1/2021"/>
          <s v="Jan"/>
          <s v="Feb"/>
          <s v="Mar"/>
          <s v="Apr"/>
          <s v="May"/>
          <s v="Jun"/>
          <s v="Jul"/>
          <s v="Aug"/>
          <s v="Sep"/>
          <s v="Oct"/>
          <s v="Nov"/>
          <s v="Dec"/>
          <s v="&gt;11/1/2021"/>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vya Bhat" refreshedDate="44811.0054087963" createdVersion="8" refreshedVersion="8" minRefreshableVersion="3" recordCount="4968" xr:uid="{16879DBE-B3BE-4826-8FF8-C3A4A0AEA0C5}">
  <cacheSource type="worksheet">
    <worksheetSource ref="A11:J4979" sheet="Model Decomp" r:id="rId2"/>
  </cacheSource>
  <cacheFields count="10">
    <cacheField name="Level 1" numFmtId="0">
      <sharedItems containsBlank="1"/>
    </cacheField>
    <cacheField name="Level 2" numFmtId="0">
      <sharedItems containsBlank="1"/>
    </cacheField>
    <cacheField name="Level 3" numFmtId="0">
      <sharedItems containsBlank="1"/>
    </cacheField>
    <cacheField name="Level 4" numFmtId="0">
      <sharedItems containsNonDate="0" containsString="0" containsBlank="1"/>
    </cacheField>
    <cacheField name="Level 5" numFmtId="0">
      <sharedItems containsNonDate="0" containsString="0" containsBlank="1"/>
    </cacheField>
    <cacheField name="Level 6" numFmtId="0">
      <sharedItems containsNonDate="0" containsString="0" containsBlank="1"/>
    </cacheField>
    <cacheField name="Title" numFmtId="0">
      <sharedItems count="27">
        <s v="FB_Ap_June_Gamma"/>
        <s v="FB_Jul_Aug_Gamma"/>
        <s v="FB_Sep_Oct_Gamma"/>
        <s v="I10_EXP"/>
        <s v="I11"/>
        <s v="I3"/>
        <s v="I4"/>
        <s v="I5_EXP"/>
        <s v="I6"/>
        <s v="I7_EXP"/>
        <s v="I8_EXP"/>
        <s v="I9"/>
        <s v="INTERCEPT"/>
        <s v="S3_EXP"/>
        <s v="s5_EXP"/>
        <s v="Twitter_Ap_June_Gamma"/>
        <s v="Twitter_Jul_Aug_Gamma"/>
        <s v="Twitter_Sep_Oct_Gamma"/>
        <s v="U3_EXP"/>
        <s v="U4_lag"/>
        <s v="U4_POST_1_EXP"/>
        <s v="U5_EXP"/>
        <s v="U6_EXP"/>
        <s v="U7_EXP"/>
        <s v="YT_Ap_June_Gamma"/>
        <s v="YT_Jul_Aug_Gamma"/>
        <s v="YT_Sep_Oct_Gamma"/>
      </sharedItems>
    </cacheField>
    <cacheField name="Region" numFmtId="0">
      <sharedItems/>
    </cacheField>
    <cacheField name="Period" numFmtId="168">
      <sharedItems containsSemiMixedTypes="0" containsNonDate="0" containsDate="1" containsString="0" minDate="2021-05-01T00:00:00" maxDate="2021-11-01T00:00:00"/>
    </cacheField>
    <cacheField name="Decomp" numFmtId="0">
      <sharedItems containsSemiMixedTypes="0" containsString="0" containsNumber="1" minValue="-13372.326238158001" maxValue="616293.9317565469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vya Bhat" refreshedDate="44811.052016319445" createdVersion="8" refreshedVersion="8" minRefreshableVersion="3" recordCount="5336" xr:uid="{17702BC8-5CD6-460C-BB49-EF1599007217}">
  <cacheSource type="worksheet">
    <worksheetSource ref="A11:J5347" sheet="Model Decomp" r:id="rId2"/>
  </cacheSource>
  <cacheFields count="10">
    <cacheField name="Level 1" numFmtId="0">
      <sharedItems containsBlank="1"/>
    </cacheField>
    <cacheField name="Level 2" numFmtId="0">
      <sharedItems containsBlank="1"/>
    </cacheField>
    <cacheField name="Level 3" numFmtId="0">
      <sharedItems containsBlank="1"/>
    </cacheField>
    <cacheField name="Level 4" numFmtId="0">
      <sharedItems containsNonDate="0" containsString="0" containsBlank="1"/>
    </cacheField>
    <cacheField name="Level 5" numFmtId="0">
      <sharedItems containsNonDate="0" containsString="0" containsBlank="1"/>
    </cacheField>
    <cacheField name="Level 6" numFmtId="0">
      <sharedItems containsNonDate="0" containsString="0" containsBlank="1"/>
    </cacheField>
    <cacheField name="Title" numFmtId="0">
      <sharedItems count="29">
        <s v="Amoad_Gamma"/>
        <s v="FB_Ap_June_Gamma"/>
        <s v="FB_Jul_Aug_Gamma"/>
        <s v="FB_Sep_Oct_Gamma"/>
        <s v="I10_EXP"/>
        <s v="I11"/>
        <s v="I3"/>
        <s v="I4"/>
        <s v="I5_EXP"/>
        <s v="I6"/>
        <s v="I7_EXP"/>
        <s v="I8_EXP"/>
        <s v="I9"/>
        <s v="INTERCEPT"/>
        <s v="Nend_Gamma"/>
        <s v="S3_EXP"/>
        <s v="s5_EXP"/>
        <s v="Twitter_Ap_June_Gamma"/>
        <s v="Twitter_Jul_Aug_Gamma"/>
        <s v="Twitter_Sep_Oct_Gamma"/>
        <s v="U3_EXP"/>
        <s v="U4_lag"/>
        <s v="U4_POST_1_EXP"/>
        <s v="U5_EXP"/>
        <s v="U6_EXP"/>
        <s v="U7_EXP"/>
        <s v="YT_Ap_June_Gamma"/>
        <s v="YT_Jul_Aug_Gamma"/>
        <s v="YT_Sep_Oct_Gamma"/>
      </sharedItems>
    </cacheField>
    <cacheField name="Region" numFmtId="0">
      <sharedItems/>
    </cacheField>
    <cacheField name="Period" numFmtId="168">
      <sharedItems containsSemiMixedTypes="0" containsNonDate="0" containsDate="1" containsString="0" minDate="2021-05-01T00:00:00" maxDate="2021-11-01T00:00:00"/>
    </cacheField>
    <cacheField name="Decomp" numFmtId="0">
      <sharedItems containsSemiMixedTypes="0" containsString="0" containsNumber="1" minValue="-26474.6341607389" maxValue="614325.31852283794"/>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vyahbhat" refreshedDate="44648.795341898149" createdVersion="7" refreshedVersion="7" minRefreshableVersion="3" recordCount="10716" xr:uid="{152C9FF8-DE88-4D21-977F-2E6688332C0F}">
  <cacheSource type="worksheet">
    <worksheetSource ref="A11:K10727" sheet="Transformed Data" r:id="rId2"/>
  </cacheSource>
  <cacheFields count="11">
    <cacheField name="Level 1" numFmtId="0">
      <sharedItems/>
    </cacheField>
    <cacheField name="Level 2" numFmtId="0">
      <sharedItems/>
    </cacheField>
    <cacheField name="Level 3" numFmtId="0">
      <sharedItems containsNonDate="0" containsString="0" containsBlank="1"/>
    </cacheField>
    <cacheField name="Level 4" numFmtId="0">
      <sharedItems containsNonDate="0" containsString="0" containsBlank="1"/>
    </cacheField>
    <cacheField name="Level 5" numFmtId="0">
      <sharedItems containsNonDate="0" containsString="0" containsBlank="1"/>
    </cacheField>
    <cacheField name="Level 6" numFmtId="0">
      <sharedItems containsNonDate="0" containsString="0" containsBlank="1"/>
    </cacheField>
    <cacheField name="Title" numFmtId="0">
      <sharedItems count="47">
        <s v="Amoad_Gamma_Scurve"/>
        <s v="Aug"/>
        <s v="FB_Ap_June_Gamma_Scurve"/>
        <s v="FB_Jul_Aug_Gamma_Scurve"/>
        <s v="FB_Sep_Oct_Gamma_Scurve"/>
        <s v="g5"/>
        <s v="g6"/>
        <s v="g7"/>
        <s v="I10_EXP"/>
        <s v="I11"/>
        <s v="I3"/>
        <s v="I4"/>
        <s v="I5_EXP"/>
        <s v="I6"/>
        <s v="I7_EXP"/>
        <s v="I8_EXP"/>
        <s v="I9"/>
        <s v="July"/>
        <s v="Jun"/>
        <s v="Jun_1"/>
        <s v="May"/>
        <s v="Nend_Gamma_Scurve"/>
        <s v="Oct_1"/>
        <s v="Pre_event_new"/>
        <s v="PU2"/>
        <s v="PU3"/>
        <s v="PU4"/>
        <s v="PU5"/>
        <s v="PU6"/>
        <s v="PU7"/>
        <s v="PU8"/>
        <s v="S3_EXP"/>
        <s v="s5_EXP"/>
        <s v="Sep"/>
        <s v="super_stylist"/>
        <s v="Twitter_Ap_June_Gamma_Scurve"/>
        <s v="Twitter_Jul_Aug_Gamma_Scurve"/>
        <s v="Twitter_Sep_Oct_Gamma_SC"/>
        <s v="U3_EXP"/>
        <s v="U4_lag"/>
        <s v="U4_POST_1_EXP"/>
        <s v="U5_EXP"/>
        <s v="U6_EXP"/>
        <s v="U7_EXP"/>
        <s v="YT_Ap_June_Gamma_Scurve"/>
        <s v="YT_Jul_Aug_Gamma_Scurve"/>
        <s v="YT_Sep_Oct_Gamma_SC"/>
      </sharedItems>
    </cacheField>
    <cacheField name="Region" numFmtId="0">
      <sharedItems/>
    </cacheField>
    <cacheField name="Type" numFmtId="0">
      <sharedItems/>
    </cacheField>
    <cacheField name="Period" numFmtId="168">
      <sharedItems containsSemiMixedTypes="0" containsNonDate="0" containsDate="1" containsString="0" minDate="2021-03-18T00:00:00" maxDate="2021-11-01T00:00:00" count="228">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sharedItems>
    </cacheField>
    <cacheField name="Mean" numFmtId="0">
      <sharedItems containsSemiMixedTypes="0" containsString="0" containsNumber="1" minValue="0" maxValue="519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12">
  <r>
    <s v="BASE"/>
    <s v="BaseLine"/>
    <s v="InternalEvents"/>
    <m/>
    <m/>
    <m/>
    <x v="0"/>
    <s v="Japan"/>
    <x v="0"/>
    <n v="0"/>
  </r>
  <r>
    <s v="BASE"/>
    <s v="BaseLine"/>
    <s v="InternalEvents"/>
    <m/>
    <m/>
    <m/>
    <x v="1"/>
    <s v="Japan"/>
    <x v="0"/>
    <n v="0"/>
  </r>
  <r>
    <s v="BASE"/>
    <s v="BaseLine"/>
    <s v="InternalEvents"/>
    <m/>
    <m/>
    <m/>
    <x v="2"/>
    <s v="Japan"/>
    <x v="0"/>
    <n v="0"/>
  </r>
  <r>
    <s v="BASE"/>
    <s v="BaseLine"/>
    <s v="InternalEvents"/>
    <m/>
    <m/>
    <m/>
    <x v="3"/>
    <s v="Japan"/>
    <x v="0"/>
    <n v="0"/>
  </r>
  <r>
    <s v="BASE"/>
    <s v="BaseLine"/>
    <s v="InternalEvents"/>
    <m/>
    <m/>
    <m/>
    <x v="4"/>
    <s v="Japan"/>
    <x v="0"/>
    <n v="0"/>
  </r>
  <r>
    <s v="BASE"/>
    <s v="BaseLine"/>
    <s v="InternalEvents"/>
    <m/>
    <m/>
    <m/>
    <x v="5"/>
    <s v="Japan"/>
    <x v="0"/>
    <n v="0"/>
  </r>
  <r>
    <s v="BASE"/>
    <s v="BaseLine"/>
    <s v="InternalEvents"/>
    <m/>
    <m/>
    <m/>
    <x v="6"/>
    <s v="Japan"/>
    <x v="0"/>
    <n v="0"/>
  </r>
  <r>
    <s v="BASE"/>
    <s v="BaseLine"/>
    <s v="InternalEvents"/>
    <m/>
    <m/>
    <m/>
    <x v="7"/>
    <s v="Japan"/>
    <x v="0"/>
    <n v="0"/>
  </r>
  <r>
    <s v="BASE"/>
    <s v="BaseLine"/>
    <s v="InternalEvents"/>
    <m/>
    <m/>
    <m/>
    <x v="8"/>
    <s v="Japan"/>
    <x v="0"/>
    <n v="0"/>
  </r>
  <r>
    <m/>
    <m/>
    <m/>
    <m/>
    <m/>
    <m/>
    <x v="9"/>
    <s v="Japan"/>
    <x v="0"/>
    <n v="40277.244999296803"/>
  </r>
  <r>
    <s v="BASE"/>
    <s v="BaseLine"/>
    <s v="InternalEvents"/>
    <m/>
    <m/>
    <m/>
    <x v="10"/>
    <s v="Japan"/>
    <x v="0"/>
    <n v="130414.14311449"/>
  </r>
  <r>
    <s v="BASE"/>
    <s v="BaseLine"/>
    <s v="InternalEvents"/>
    <m/>
    <m/>
    <m/>
    <x v="11"/>
    <s v="Japan"/>
    <x v="0"/>
    <n v="0"/>
  </r>
  <r>
    <s v="BASE"/>
    <s v="BaseLine"/>
    <s v="updates"/>
    <m/>
    <m/>
    <m/>
    <x v="12"/>
    <s v="Japan"/>
    <x v="0"/>
    <n v="0"/>
  </r>
  <r>
    <s v="BASE"/>
    <s v="BaseLine"/>
    <s v="updates"/>
    <m/>
    <m/>
    <m/>
    <x v="13"/>
    <s v="Japan"/>
    <x v="0"/>
    <n v="0"/>
  </r>
  <r>
    <s v="BASE"/>
    <s v="BaseLine"/>
    <s v="updates"/>
    <m/>
    <m/>
    <m/>
    <x v="14"/>
    <s v="Japan"/>
    <x v="0"/>
    <n v="0"/>
  </r>
  <r>
    <s v="BASE"/>
    <s v="BaseLine"/>
    <s v="updates"/>
    <m/>
    <m/>
    <m/>
    <x v="15"/>
    <s v="Japan"/>
    <x v="0"/>
    <n v="0"/>
  </r>
  <r>
    <s v="BASE"/>
    <s v="BaseLine"/>
    <s v="updates"/>
    <m/>
    <m/>
    <m/>
    <x v="16"/>
    <s v="Japan"/>
    <x v="0"/>
    <n v="0"/>
  </r>
  <r>
    <s v="BASE"/>
    <s v="BaseLine"/>
    <s v="updates"/>
    <m/>
    <m/>
    <m/>
    <x v="17"/>
    <s v="Japan"/>
    <x v="0"/>
    <n v="0"/>
  </r>
  <r>
    <s v="BASE"/>
    <s v="BaseLine"/>
    <s v="InternalEvents"/>
    <m/>
    <m/>
    <m/>
    <x v="0"/>
    <s v="Japan"/>
    <x v="1"/>
    <n v="0"/>
  </r>
  <r>
    <s v="BASE"/>
    <s v="BaseLine"/>
    <s v="InternalEvents"/>
    <m/>
    <m/>
    <m/>
    <x v="1"/>
    <s v="Japan"/>
    <x v="1"/>
    <n v="0"/>
  </r>
  <r>
    <s v="BASE"/>
    <s v="BaseLine"/>
    <s v="InternalEvents"/>
    <m/>
    <m/>
    <m/>
    <x v="2"/>
    <s v="Japan"/>
    <x v="1"/>
    <n v="0"/>
  </r>
  <r>
    <s v="BASE"/>
    <s v="BaseLine"/>
    <s v="InternalEvents"/>
    <m/>
    <m/>
    <m/>
    <x v="3"/>
    <s v="Japan"/>
    <x v="1"/>
    <n v="0"/>
  </r>
  <r>
    <s v="BASE"/>
    <s v="BaseLine"/>
    <s v="InternalEvents"/>
    <m/>
    <m/>
    <m/>
    <x v="4"/>
    <s v="Japan"/>
    <x v="1"/>
    <n v="0"/>
  </r>
  <r>
    <s v="BASE"/>
    <s v="BaseLine"/>
    <s v="InternalEvents"/>
    <m/>
    <m/>
    <m/>
    <x v="5"/>
    <s v="Japan"/>
    <x v="1"/>
    <n v="0"/>
  </r>
  <r>
    <s v="BASE"/>
    <s v="BaseLine"/>
    <s v="InternalEvents"/>
    <m/>
    <m/>
    <m/>
    <x v="6"/>
    <s v="Japan"/>
    <x v="1"/>
    <n v="0"/>
  </r>
  <r>
    <s v="BASE"/>
    <s v="BaseLine"/>
    <s v="InternalEvents"/>
    <m/>
    <m/>
    <m/>
    <x v="7"/>
    <s v="Japan"/>
    <x v="1"/>
    <n v="0"/>
  </r>
  <r>
    <s v="BASE"/>
    <s v="BaseLine"/>
    <s v="InternalEvents"/>
    <m/>
    <m/>
    <m/>
    <x v="8"/>
    <s v="Japan"/>
    <x v="1"/>
    <n v="0"/>
  </r>
  <r>
    <m/>
    <m/>
    <m/>
    <m/>
    <m/>
    <m/>
    <x v="9"/>
    <s v="Japan"/>
    <x v="1"/>
    <n v="40277.244999296803"/>
  </r>
  <r>
    <s v="BASE"/>
    <s v="BaseLine"/>
    <s v="InternalEvents"/>
    <m/>
    <m/>
    <m/>
    <x v="10"/>
    <s v="Japan"/>
    <x v="1"/>
    <n v="71572.799252463898"/>
  </r>
  <r>
    <s v="BASE"/>
    <s v="BaseLine"/>
    <s v="InternalEvents"/>
    <m/>
    <m/>
    <m/>
    <x v="11"/>
    <s v="Japan"/>
    <x v="1"/>
    <n v="0"/>
  </r>
  <r>
    <s v="BASE"/>
    <s v="BaseLine"/>
    <s v="updates"/>
    <m/>
    <m/>
    <m/>
    <x v="12"/>
    <s v="Japan"/>
    <x v="1"/>
    <n v="0"/>
  </r>
  <r>
    <s v="BASE"/>
    <s v="BaseLine"/>
    <s v="updates"/>
    <m/>
    <m/>
    <m/>
    <x v="13"/>
    <s v="Japan"/>
    <x v="1"/>
    <n v="0"/>
  </r>
  <r>
    <s v="BASE"/>
    <s v="BaseLine"/>
    <s v="updates"/>
    <m/>
    <m/>
    <m/>
    <x v="14"/>
    <s v="Japan"/>
    <x v="1"/>
    <n v="0"/>
  </r>
  <r>
    <s v="BASE"/>
    <s v="BaseLine"/>
    <s v="updates"/>
    <m/>
    <m/>
    <m/>
    <x v="15"/>
    <s v="Japan"/>
    <x v="1"/>
    <n v="0"/>
  </r>
  <r>
    <s v="BASE"/>
    <s v="BaseLine"/>
    <s v="updates"/>
    <m/>
    <m/>
    <m/>
    <x v="16"/>
    <s v="Japan"/>
    <x v="1"/>
    <n v="0"/>
  </r>
  <r>
    <s v="BASE"/>
    <s v="BaseLine"/>
    <s v="updates"/>
    <m/>
    <m/>
    <m/>
    <x v="17"/>
    <s v="Japan"/>
    <x v="1"/>
    <n v="0"/>
  </r>
  <r>
    <s v="BASE"/>
    <s v="BaseLine"/>
    <s v="InternalEvents"/>
    <m/>
    <m/>
    <m/>
    <x v="0"/>
    <s v="Japan"/>
    <x v="2"/>
    <n v="0"/>
  </r>
  <r>
    <s v="BASE"/>
    <s v="BaseLine"/>
    <s v="InternalEvents"/>
    <m/>
    <m/>
    <m/>
    <x v="1"/>
    <s v="Japan"/>
    <x v="2"/>
    <n v="0"/>
  </r>
  <r>
    <s v="BASE"/>
    <s v="BaseLine"/>
    <s v="InternalEvents"/>
    <m/>
    <m/>
    <m/>
    <x v="2"/>
    <s v="Japan"/>
    <x v="2"/>
    <n v="0"/>
  </r>
  <r>
    <s v="BASE"/>
    <s v="BaseLine"/>
    <s v="InternalEvents"/>
    <m/>
    <m/>
    <m/>
    <x v="3"/>
    <s v="Japan"/>
    <x v="2"/>
    <n v="0"/>
  </r>
  <r>
    <s v="BASE"/>
    <s v="BaseLine"/>
    <s v="InternalEvents"/>
    <m/>
    <m/>
    <m/>
    <x v="4"/>
    <s v="Japan"/>
    <x v="2"/>
    <n v="0"/>
  </r>
  <r>
    <s v="BASE"/>
    <s v="BaseLine"/>
    <s v="InternalEvents"/>
    <m/>
    <m/>
    <m/>
    <x v="5"/>
    <s v="Japan"/>
    <x v="2"/>
    <n v="0"/>
  </r>
  <r>
    <s v="BASE"/>
    <s v="BaseLine"/>
    <s v="InternalEvents"/>
    <m/>
    <m/>
    <m/>
    <x v="6"/>
    <s v="Japan"/>
    <x v="2"/>
    <n v="0"/>
  </r>
  <r>
    <s v="BASE"/>
    <s v="BaseLine"/>
    <s v="InternalEvents"/>
    <m/>
    <m/>
    <m/>
    <x v="7"/>
    <s v="Japan"/>
    <x v="2"/>
    <n v="0"/>
  </r>
  <r>
    <s v="BASE"/>
    <s v="BaseLine"/>
    <s v="InternalEvents"/>
    <m/>
    <m/>
    <m/>
    <x v="8"/>
    <s v="Japan"/>
    <x v="2"/>
    <n v="0"/>
  </r>
  <r>
    <m/>
    <m/>
    <m/>
    <m/>
    <m/>
    <m/>
    <x v="9"/>
    <s v="Japan"/>
    <x v="2"/>
    <n v="40277.244999296803"/>
  </r>
  <r>
    <s v="BASE"/>
    <s v="BaseLine"/>
    <s v="InternalEvents"/>
    <m/>
    <m/>
    <m/>
    <x v="10"/>
    <s v="Japan"/>
    <x v="2"/>
    <n v="0"/>
  </r>
  <r>
    <s v="BASE"/>
    <s v="BaseLine"/>
    <s v="InternalEvents"/>
    <m/>
    <m/>
    <m/>
    <x v="11"/>
    <s v="Japan"/>
    <x v="2"/>
    <n v="0"/>
  </r>
  <r>
    <s v="BASE"/>
    <s v="BaseLine"/>
    <s v="updates"/>
    <m/>
    <m/>
    <m/>
    <x v="12"/>
    <s v="Japan"/>
    <x v="2"/>
    <n v="0"/>
  </r>
  <r>
    <s v="BASE"/>
    <s v="BaseLine"/>
    <s v="updates"/>
    <m/>
    <m/>
    <m/>
    <x v="13"/>
    <s v="Japan"/>
    <x v="2"/>
    <n v="0"/>
  </r>
  <r>
    <s v="BASE"/>
    <s v="BaseLine"/>
    <s v="updates"/>
    <m/>
    <m/>
    <m/>
    <x v="14"/>
    <s v="Japan"/>
    <x v="2"/>
    <n v="0"/>
  </r>
  <r>
    <s v="BASE"/>
    <s v="BaseLine"/>
    <s v="updates"/>
    <m/>
    <m/>
    <m/>
    <x v="15"/>
    <s v="Japan"/>
    <x v="2"/>
    <n v="0"/>
  </r>
  <r>
    <s v="BASE"/>
    <s v="BaseLine"/>
    <s v="updates"/>
    <m/>
    <m/>
    <m/>
    <x v="16"/>
    <s v="Japan"/>
    <x v="2"/>
    <n v="0"/>
  </r>
  <r>
    <s v="BASE"/>
    <s v="BaseLine"/>
    <s v="updates"/>
    <m/>
    <m/>
    <m/>
    <x v="17"/>
    <s v="Japan"/>
    <x v="2"/>
    <n v="0"/>
  </r>
  <r>
    <s v="BASE"/>
    <s v="BaseLine"/>
    <s v="InternalEvents"/>
    <m/>
    <m/>
    <m/>
    <x v="0"/>
    <s v="Japan"/>
    <x v="3"/>
    <n v="0"/>
  </r>
  <r>
    <s v="BASE"/>
    <s v="BaseLine"/>
    <s v="InternalEvents"/>
    <m/>
    <m/>
    <m/>
    <x v="1"/>
    <s v="Japan"/>
    <x v="3"/>
    <n v="0"/>
  </r>
  <r>
    <s v="BASE"/>
    <s v="BaseLine"/>
    <s v="InternalEvents"/>
    <m/>
    <m/>
    <m/>
    <x v="2"/>
    <s v="Japan"/>
    <x v="3"/>
    <n v="0"/>
  </r>
  <r>
    <s v="BASE"/>
    <s v="BaseLine"/>
    <s v="InternalEvents"/>
    <m/>
    <m/>
    <m/>
    <x v="3"/>
    <s v="Japan"/>
    <x v="3"/>
    <n v="0"/>
  </r>
  <r>
    <s v="BASE"/>
    <s v="BaseLine"/>
    <s v="InternalEvents"/>
    <m/>
    <m/>
    <m/>
    <x v="4"/>
    <s v="Japan"/>
    <x v="3"/>
    <n v="0"/>
  </r>
  <r>
    <s v="BASE"/>
    <s v="BaseLine"/>
    <s v="InternalEvents"/>
    <m/>
    <m/>
    <m/>
    <x v="5"/>
    <s v="Japan"/>
    <x v="3"/>
    <n v="0"/>
  </r>
  <r>
    <s v="BASE"/>
    <s v="BaseLine"/>
    <s v="InternalEvents"/>
    <m/>
    <m/>
    <m/>
    <x v="6"/>
    <s v="Japan"/>
    <x v="3"/>
    <n v="0"/>
  </r>
  <r>
    <s v="BASE"/>
    <s v="BaseLine"/>
    <s v="InternalEvents"/>
    <m/>
    <m/>
    <m/>
    <x v="7"/>
    <s v="Japan"/>
    <x v="3"/>
    <n v="0"/>
  </r>
  <r>
    <s v="BASE"/>
    <s v="BaseLine"/>
    <s v="InternalEvents"/>
    <m/>
    <m/>
    <m/>
    <x v="8"/>
    <s v="Japan"/>
    <x v="3"/>
    <n v="0"/>
  </r>
  <r>
    <m/>
    <m/>
    <m/>
    <m/>
    <m/>
    <m/>
    <x v="9"/>
    <s v="Japan"/>
    <x v="3"/>
    <n v="40277.244999296803"/>
  </r>
  <r>
    <s v="BASE"/>
    <s v="BaseLine"/>
    <s v="InternalEvents"/>
    <m/>
    <m/>
    <m/>
    <x v="10"/>
    <s v="Japan"/>
    <x v="3"/>
    <n v="0"/>
  </r>
  <r>
    <s v="BASE"/>
    <s v="BaseLine"/>
    <s v="InternalEvents"/>
    <m/>
    <m/>
    <m/>
    <x v="11"/>
    <s v="Japan"/>
    <x v="3"/>
    <n v="0"/>
  </r>
  <r>
    <s v="BASE"/>
    <s v="BaseLine"/>
    <s v="updates"/>
    <m/>
    <m/>
    <m/>
    <x v="12"/>
    <s v="Japan"/>
    <x v="3"/>
    <n v="0"/>
  </r>
  <r>
    <s v="BASE"/>
    <s v="BaseLine"/>
    <s v="updates"/>
    <m/>
    <m/>
    <m/>
    <x v="13"/>
    <s v="Japan"/>
    <x v="3"/>
    <n v="0"/>
  </r>
  <r>
    <s v="BASE"/>
    <s v="BaseLine"/>
    <s v="updates"/>
    <m/>
    <m/>
    <m/>
    <x v="14"/>
    <s v="Japan"/>
    <x v="3"/>
    <n v="0"/>
  </r>
  <r>
    <s v="BASE"/>
    <s v="BaseLine"/>
    <s v="updates"/>
    <m/>
    <m/>
    <m/>
    <x v="15"/>
    <s v="Japan"/>
    <x v="3"/>
    <n v="0"/>
  </r>
  <r>
    <s v="BASE"/>
    <s v="BaseLine"/>
    <s v="updates"/>
    <m/>
    <m/>
    <m/>
    <x v="16"/>
    <s v="Japan"/>
    <x v="3"/>
    <n v="0"/>
  </r>
  <r>
    <s v="BASE"/>
    <s v="BaseLine"/>
    <s v="updates"/>
    <m/>
    <m/>
    <m/>
    <x v="17"/>
    <s v="Japan"/>
    <x v="3"/>
    <n v="0"/>
  </r>
  <r>
    <s v="BASE"/>
    <s v="BaseLine"/>
    <s v="InternalEvents"/>
    <m/>
    <m/>
    <m/>
    <x v="0"/>
    <s v="Japan"/>
    <x v="4"/>
    <n v="0"/>
  </r>
  <r>
    <s v="BASE"/>
    <s v="BaseLine"/>
    <s v="InternalEvents"/>
    <m/>
    <m/>
    <m/>
    <x v="1"/>
    <s v="Japan"/>
    <x v="4"/>
    <n v="0"/>
  </r>
  <r>
    <s v="BASE"/>
    <s v="BaseLine"/>
    <s v="InternalEvents"/>
    <m/>
    <m/>
    <m/>
    <x v="2"/>
    <s v="Japan"/>
    <x v="4"/>
    <n v="0"/>
  </r>
  <r>
    <s v="BASE"/>
    <s v="BaseLine"/>
    <s v="InternalEvents"/>
    <m/>
    <m/>
    <m/>
    <x v="3"/>
    <s v="Japan"/>
    <x v="4"/>
    <n v="0"/>
  </r>
  <r>
    <s v="BASE"/>
    <s v="BaseLine"/>
    <s v="InternalEvents"/>
    <m/>
    <m/>
    <m/>
    <x v="4"/>
    <s v="Japan"/>
    <x v="4"/>
    <n v="0"/>
  </r>
  <r>
    <s v="BASE"/>
    <s v="BaseLine"/>
    <s v="InternalEvents"/>
    <m/>
    <m/>
    <m/>
    <x v="5"/>
    <s v="Japan"/>
    <x v="4"/>
    <n v="0"/>
  </r>
  <r>
    <s v="BASE"/>
    <s v="BaseLine"/>
    <s v="InternalEvents"/>
    <m/>
    <m/>
    <m/>
    <x v="6"/>
    <s v="Japan"/>
    <x v="4"/>
    <n v="0"/>
  </r>
  <r>
    <s v="BASE"/>
    <s v="BaseLine"/>
    <s v="InternalEvents"/>
    <m/>
    <m/>
    <m/>
    <x v="7"/>
    <s v="Japan"/>
    <x v="4"/>
    <n v="0"/>
  </r>
  <r>
    <s v="BASE"/>
    <s v="BaseLine"/>
    <s v="InternalEvents"/>
    <m/>
    <m/>
    <m/>
    <x v="8"/>
    <s v="Japan"/>
    <x v="4"/>
    <n v="0"/>
  </r>
  <r>
    <m/>
    <m/>
    <m/>
    <m/>
    <m/>
    <m/>
    <x v="9"/>
    <s v="Japan"/>
    <x v="4"/>
    <n v="40277.244999296803"/>
  </r>
  <r>
    <s v="BASE"/>
    <s v="BaseLine"/>
    <s v="InternalEvents"/>
    <m/>
    <m/>
    <m/>
    <x v="10"/>
    <s v="Japan"/>
    <x v="4"/>
    <n v="0"/>
  </r>
  <r>
    <s v="BASE"/>
    <s v="BaseLine"/>
    <s v="InternalEvents"/>
    <m/>
    <m/>
    <m/>
    <x v="11"/>
    <s v="Japan"/>
    <x v="4"/>
    <n v="0"/>
  </r>
  <r>
    <s v="BASE"/>
    <s v="BaseLine"/>
    <s v="updates"/>
    <m/>
    <m/>
    <m/>
    <x v="12"/>
    <s v="Japan"/>
    <x v="4"/>
    <n v="0"/>
  </r>
  <r>
    <s v="BASE"/>
    <s v="BaseLine"/>
    <s v="updates"/>
    <m/>
    <m/>
    <m/>
    <x v="13"/>
    <s v="Japan"/>
    <x v="4"/>
    <n v="0"/>
  </r>
  <r>
    <s v="BASE"/>
    <s v="BaseLine"/>
    <s v="updates"/>
    <m/>
    <m/>
    <m/>
    <x v="14"/>
    <s v="Japan"/>
    <x v="4"/>
    <n v="0"/>
  </r>
  <r>
    <s v="BASE"/>
    <s v="BaseLine"/>
    <s v="updates"/>
    <m/>
    <m/>
    <m/>
    <x v="15"/>
    <s v="Japan"/>
    <x v="4"/>
    <n v="0"/>
  </r>
  <r>
    <s v="BASE"/>
    <s v="BaseLine"/>
    <s v="updates"/>
    <m/>
    <m/>
    <m/>
    <x v="16"/>
    <s v="Japan"/>
    <x v="4"/>
    <n v="0"/>
  </r>
  <r>
    <s v="BASE"/>
    <s v="BaseLine"/>
    <s v="updates"/>
    <m/>
    <m/>
    <m/>
    <x v="17"/>
    <s v="Japan"/>
    <x v="4"/>
    <n v="0"/>
  </r>
  <r>
    <s v="BASE"/>
    <s v="BaseLine"/>
    <s v="InternalEvents"/>
    <m/>
    <m/>
    <m/>
    <x v="0"/>
    <s v="Japan"/>
    <x v="5"/>
    <n v="0"/>
  </r>
  <r>
    <s v="BASE"/>
    <s v="BaseLine"/>
    <s v="InternalEvents"/>
    <m/>
    <m/>
    <m/>
    <x v="1"/>
    <s v="Japan"/>
    <x v="5"/>
    <n v="0"/>
  </r>
  <r>
    <s v="BASE"/>
    <s v="BaseLine"/>
    <s v="InternalEvents"/>
    <m/>
    <m/>
    <m/>
    <x v="2"/>
    <s v="Japan"/>
    <x v="5"/>
    <n v="0"/>
  </r>
  <r>
    <s v="BASE"/>
    <s v="BaseLine"/>
    <s v="InternalEvents"/>
    <m/>
    <m/>
    <m/>
    <x v="3"/>
    <s v="Japan"/>
    <x v="5"/>
    <n v="0"/>
  </r>
  <r>
    <s v="BASE"/>
    <s v="BaseLine"/>
    <s v="InternalEvents"/>
    <m/>
    <m/>
    <m/>
    <x v="4"/>
    <s v="Japan"/>
    <x v="5"/>
    <n v="0"/>
  </r>
  <r>
    <s v="BASE"/>
    <s v="BaseLine"/>
    <s v="InternalEvents"/>
    <m/>
    <m/>
    <m/>
    <x v="5"/>
    <s v="Japan"/>
    <x v="5"/>
    <n v="0"/>
  </r>
  <r>
    <s v="BASE"/>
    <s v="BaseLine"/>
    <s v="InternalEvents"/>
    <m/>
    <m/>
    <m/>
    <x v="6"/>
    <s v="Japan"/>
    <x v="5"/>
    <n v="0"/>
  </r>
  <r>
    <s v="BASE"/>
    <s v="BaseLine"/>
    <s v="InternalEvents"/>
    <m/>
    <m/>
    <m/>
    <x v="7"/>
    <s v="Japan"/>
    <x v="5"/>
    <n v="0"/>
  </r>
  <r>
    <s v="BASE"/>
    <s v="BaseLine"/>
    <s v="InternalEvents"/>
    <m/>
    <m/>
    <m/>
    <x v="8"/>
    <s v="Japan"/>
    <x v="5"/>
    <n v="0"/>
  </r>
  <r>
    <m/>
    <m/>
    <m/>
    <m/>
    <m/>
    <m/>
    <x v="9"/>
    <s v="Japan"/>
    <x v="5"/>
    <n v="40277.244999296803"/>
  </r>
  <r>
    <s v="BASE"/>
    <s v="BaseLine"/>
    <s v="InternalEvents"/>
    <m/>
    <m/>
    <m/>
    <x v="10"/>
    <s v="Japan"/>
    <x v="5"/>
    <n v="0"/>
  </r>
  <r>
    <s v="BASE"/>
    <s v="BaseLine"/>
    <s v="InternalEvents"/>
    <m/>
    <m/>
    <m/>
    <x v="11"/>
    <s v="Japan"/>
    <x v="5"/>
    <n v="0"/>
  </r>
  <r>
    <s v="BASE"/>
    <s v="BaseLine"/>
    <s v="updates"/>
    <m/>
    <m/>
    <m/>
    <x v="12"/>
    <s v="Japan"/>
    <x v="5"/>
    <n v="0"/>
  </r>
  <r>
    <s v="BASE"/>
    <s v="BaseLine"/>
    <s v="updates"/>
    <m/>
    <m/>
    <m/>
    <x v="13"/>
    <s v="Japan"/>
    <x v="5"/>
    <n v="0"/>
  </r>
  <r>
    <s v="BASE"/>
    <s v="BaseLine"/>
    <s v="updates"/>
    <m/>
    <m/>
    <m/>
    <x v="14"/>
    <s v="Japan"/>
    <x v="5"/>
    <n v="0"/>
  </r>
  <r>
    <s v="BASE"/>
    <s v="BaseLine"/>
    <s v="updates"/>
    <m/>
    <m/>
    <m/>
    <x v="15"/>
    <s v="Japan"/>
    <x v="5"/>
    <n v="0"/>
  </r>
  <r>
    <s v="BASE"/>
    <s v="BaseLine"/>
    <s v="updates"/>
    <m/>
    <m/>
    <m/>
    <x v="16"/>
    <s v="Japan"/>
    <x v="5"/>
    <n v="0"/>
  </r>
  <r>
    <s v="BASE"/>
    <s v="BaseLine"/>
    <s v="updates"/>
    <m/>
    <m/>
    <m/>
    <x v="17"/>
    <s v="Japan"/>
    <x v="5"/>
    <n v="0"/>
  </r>
  <r>
    <s v="BASE"/>
    <s v="BaseLine"/>
    <s v="InternalEvents"/>
    <m/>
    <m/>
    <m/>
    <x v="0"/>
    <s v="Japan"/>
    <x v="6"/>
    <n v="0"/>
  </r>
  <r>
    <s v="BASE"/>
    <s v="BaseLine"/>
    <s v="InternalEvents"/>
    <m/>
    <m/>
    <m/>
    <x v="1"/>
    <s v="Japan"/>
    <x v="6"/>
    <n v="0"/>
  </r>
  <r>
    <s v="BASE"/>
    <s v="BaseLine"/>
    <s v="InternalEvents"/>
    <m/>
    <m/>
    <m/>
    <x v="2"/>
    <s v="Japan"/>
    <x v="6"/>
    <n v="0"/>
  </r>
  <r>
    <s v="BASE"/>
    <s v="BaseLine"/>
    <s v="InternalEvents"/>
    <m/>
    <m/>
    <m/>
    <x v="3"/>
    <s v="Japan"/>
    <x v="6"/>
    <n v="0"/>
  </r>
  <r>
    <s v="BASE"/>
    <s v="BaseLine"/>
    <s v="InternalEvents"/>
    <m/>
    <m/>
    <m/>
    <x v="4"/>
    <s v="Japan"/>
    <x v="6"/>
    <n v="0"/>
  </r>
  <r>
    <s v="BASE"/>
    <s v="BaseLine"/>
    <s v="InternalEvents"/>
    <m/>
    <m/>
    <m/>
    <x v="5"/>
    <s v="Japan"/>
    <x v="6"/>
    <n v="0"/>
  </r>
  <r>
    <s v="BASE"/>
    <s v="BaseLine"/>
    <s v="InternalEvents"/>
    <m/>
    <m/>
    <m/>
    <x v="6"/>
    <s v="Japan"/>
    <x v="6"/>
    <n v="0"/>
  </r>
  <r>
    <s v="BASE"/>
    <s v="BaseLine"/>
    <s v="InternalEvents"/>
    <m/>
    <m/>
    <m/>
    <x v="7"/>
    <s v="Japan"/>
    <x v="6"/>
    <n v="0"/>
  </r>
  <r>
    <s v="BASE"/>
    <s v="BaseLine"/>
    <s v="InternalEvents"/>
    <m/>
    <m/>
    <m/>
    <x v="8"/>
    <s v="Japan"/>
    <x v="6"/>
    <n v="0"/>
  </r>
  <r>
    <m/>
    <m/>
    <m/>
    <m/>
    <m/>
    <m/>
    <x v="9"/>
    <s v="Japan"/>
    <x v="6"/>
    <n v="40277.244999296803"/>
  </r>
  <r>
    <s v="BASE"/>
    <s v="BaseLine"/>
    <s v="InternalEvents"/>
    <m/>
    <m/>
    <m/>
    <x v="10"/>
    <s v="Japan"/>
    <x v="6"/>
    <n v="0"/>
  </r>
  <r>
    <s v="BASE"/>
    <s v="BaseLine"/>
    <s v="InternalEvents"/>
    <m/>
    <m/>
    <m/>
    <x v="11"/>
    <s v="Japan"/>
    <x v="6"/>
    <n v="0"/>
  </r>
  <r>
    <s v="BASE"/>
    <s v="BaseLine"/>
    <s v="updates"/>
    <m/>
    <m/>
    <m/>
    <x v="12"/>
    <s v="Japan"/>
    <x v="6"/>
    <n v="0"/>
  </r>
  <r>
    <s v="BASE"/>
    <s v="BaseLine"/>
    <s v="updates"/>
    <m/>
    <m/>
    <m/>
    <x v="13"/>
    <s v="Japan"/>
    <x v="6"/>
    <n v="0"/>
  </r>
  <r>
    <s v="BASE"/>
    <s v="BaseLine"/>
    <s v="updates"/>
    <m/>
    <m/>
    <m/>
    <x v="14"/>
    <s v="Japan"/>
    <x v="6"/>
    <n v="0"/>
  </r>
  <r>
    <s v="BASE"/>
    <s v="BaseLine"/>
    <s v="updates"/>
    <m/>
    <m/>
    <m/>
    <x v="15"/>
    <s v="Japan"/>
    <x v="6"/>
    <n v="0"/>
  </r>
  <r>
    <s v="BASE"/>
    <s v="BaseLine"/>
    <s v="updates"/>
    <m/>
    <m/>
    <m/>
    <x v="16"/>
    <s v="Japan"/>
    <x v="6"/>
    <n v="0"/>
  </r>
  <r>
    <s v="BASE"/>
    <s v="BaseLine"/>
    <s v="updates"/>
    <m/>
    <m/>
    <m/>
    <x v="17"/>
    <s v="Japan"/>
    <x v="6"/>
    <n v="0"/>
  </r>
  <r>
    <s v="BASE"/>
    <s v="BaseLine"/>
    <s v="InternalEvents"/>
    <m/>
    <m/>
    <m/>
    <x v="0"/>
    <s v="Japan"/>
    <x v="7"/>
    <n v="0"/>
  </r>
  <r>
    <s v="BASE"/>
    <s v="BaseLine"/>
    <s v="InternalEvents"/>
    <m/>
    <m/>
    <m/>
    <x v="1"/>
    <s v="Japan"/>
    <x v="7"/>
    <n v="0"/>
  </r>
  <r>
    <s v="BASE"/>
    <s v="BaseLine"/>
    <s v="InternalEvents"/>
    <m/>
    <m/>
    <m/>
    <x v="2"/>
    <s v="Japan"/>
    <x v="7"/>
    <n v="0"/>
  </r>
  <r>
    <s v="BASE"/>
    <s v="BaseLine"/>
    <s v="InternalEvents"/>
    <m/>
    <m/>
    <m/>
    <x v="3"/>
    <s v="Japan"/>
    <x v="7"/>
    <n v="0"/>
  </r>
  <r>
    <s v="BASE"/>
    <s v="BaseLine"/>
    <s v="InternalEvents"/>
    <m/>
    <m/>
    <m/>
    <x v="4"/>
    <s v="Japan"/>
    <x v="7"/>
    <n v="0"/>
  </r>
  <r>
    <s v="BASE"/>
    <s v="BaseLine"/>
    <s v="InternalEvents"/>
    <m/>
    <m/>
    <m/>
    <x v="5"/>
    <s v="Japan"/>
    <x v="7"/>
    <n v="0"/>
  </r>
  <r>
    <s v="BASE"/>
    <s v="BaseLine"/>
    <s v="InternalEvents"/>
    <m/>
    <m/>
    <m/>
    <x v="6"/>
    <s v="Japan"/>
    <x v="7"/>
    <n v="0"/>
  </r>
  <r>
    <s v="BASE"/>
    <s v="BaseLine"/>
    <s v="InternalEvents"/>
    <m/>
    <m/>
    <m/>
    <x v="7"/>
    <s v="Japan"/>
    <x v="7"/>
    <n v="0"/>
  </r>
  <r>
    <s v="BASE"/>
    <s v="BaseLine"/>
    <s v="InternalEvents"/>
    <m/>
    <m/>
    <m/>
    <x v="8"/>
    <s v="Japan"/>
    <x v="7"/>
    <n v="0"/>
  </r>
  <r>
    <m/>
    <m/>
    <m/>
    <m/>
    <m/>
    <m/>
    <x v="9"/>
    <s v="Japan"/>
    <x v="7"/>
    <n v="40277.244999296803"/>
  </r>
  <r>
    <s v="BASE"/>
    <s v="BaseLine"/>
    <s v="InternalEvents"/>
    <m/>
    <m/>
    <m/>
    <x v="10"/>
    <s v="Japan"/>
    <x v="7"/>
    <n v="0"/>
  </r>
  <r>
    <s v="BASE"/>
    <s v="BaseLine"/>
    <s v="InternalEvents"/>
    <m/>
    <m/>
    <m/>
    <x v="11"/>
    <s v="Japan"/>
    <x v="7"/>
    <n v="0"/>
  </r>
  <r>
    <s v="BASE"/>
    <s v="BaseLine"/>
    <s v="updates"/>
    <m/>
    <m/>
    <m/>
    <x v="12"/>
    <s v="Japan"/>
    <x v="7"/>
    <n v="0"/>
  </r>
  <r>
    <s v="BASE"/>
    <s v="BaseLine"/>
    <s v="updates"/>
    <m/>
    <m/>
    <m/>
    <x v="13"/>
    <s v="Japan"/>
    <x v="7"/>
    <n v="0"/>
  </r>
  <r>
    <s v="BASE"/>
    <s v="BaseLine"/>
    <s v="updates"/>
    <m/>
    <m/>
    <m/>
    <x v="14"/>
    <s v="Japan"/>
    <x v="7"/>
    <n v="0"/>
  </r>
  <r>
    <s v="BASE"/>
    <s v="BaseLine"/>
    <s v="updates"/>
    <m/>
    <m/>
    <m/>
    <x v="15"/>
    <s v="Japan"/>
    <x v="7"/>
    <n v="0"/>
  </r>
  <r>
    <s v="BASE"/>
    <s v="BaseLine"/>
    <s v="updates"/>
    <m/>
    <m/>
    <m/>
    <x v="16"/>
    <s v="Japan"/>
    <x v="7"/>
    <n v="0"/>
  </r>
  <r>
    <s v="BASE"/>
    <s v="BaseLine"/>
    <s v="updates"/>
    <m/>
    <m/>
    <m/>
    <x v="17"/>
    <s v="Japan"/>
    <x v="7"/>
    <n v="0"/>
  </r>
  <r>
    <s v="BASE"/>
    <s v="BaseLine"/>
    <s v="InternalEvents"/>
    <m/>
    <m/>
    <m/>
    <x v="0"/>
    <s v="Japan"/>
    <x v="8"/>
    <n v="0"/>
  </r>
  <r>
    <s v="BASE"/>
    <s v="BaseLine"/>
    <s v="InternalEvents"/>
    <m/>
    <m/>
    <m/>
    <x v="1"/>
    <s v="Japan"/>
    <x v="8"/>
    <n v="0"/>
  </r>
  <r>
    <s v="BASE"/>
    <s v="BaseLine"/>
    <s v="InternalEvents"/>
    <m/>
    <m/>
    <m/>
    <x v="2"/>
    <s v="Japan"/>
    <x v="8"/>
    <n v="0"/>
  </r>
  <r>
    <s v="BASE"/>
    <s v="BaseLine"/>
    <s v="InternalEvents"/>
    <m/>
    <m/>
    <m/>
    <x v="3"/>
    <s v="Japan"/>
    <x v="8"/>
    <n v="0"/>
  </r>
  <r>
    <s v="BASE"/>
    <s v="BaseLine"/>
    <s v="InternalEvents"/>
    <m/>
    <m/>
    <m/>
    <x v="4"/>
    <s v="Japan"/>
    <x v="8"/>
    <n v="0"/>
  </r>
  <r>
    <s v="BASE"/>
    <s v="BaseLine"/>
    <s v="InternalEvents"/>
    <m/>
    <m/>
    <m/>
    <x v="5"/>
    <s v="Japan"/>
    <x v="8"/>
    <n v="0"/>
  </r>
  <r>
    <s v="BASE"/>
    <s v="BaseLine"/>
    <s v="InternalEvents"/>
    <m/>
    <m/>
    <m/>
    <x v="6"/>
    <s v="Japan"/>
    <x v="8"/>
    <n v="0"/>
  </r>
  <r>
    <s v="BASE"/>
    <s v="BaseLine"/>
    <s v="InternalEvents"/>
    <m/>
    <m/>
    <m/>
    <x v="7"/>
    <s v="Japan"/>
    <x v="8"/>
    <n v="0"/>
  </r>
  <r>
    <s v="BASE"/>
    <s v="BaseLine"/>
    <s v="InternalEvents"/>
    <m/>
    <m/>
    <m/>
    <x v="8"/>
    <s v="Japan"/>
    <x v="8"/>
    <n v="0"/>
  </r>
  <r>
    <m/>
    <m/>
    <m/>
    <m/>
    <m/>
    <m/>
    <x v="9"/>
    <s v="Japan"/>
    <x v="8"/>
    <n v="40277.244999296803"/>
  </r>
  <r>
    <s v="BASE"/>
    <s v="BaseLine"/>
    <s v="InternalEvents"/>
    <m/>
    <m/>
    <m/>
    <x v="10"/>
    <s v="Japan"/>
    <x v="8"/>
    <n v="0"/>
  </r>
  <r>
    <s v="BASE"/>
    <s v="BaseLine"/>
    <s v="InternalEvents"/>
    <m/>
    <m/>
    <m/>
    <x v="11"/>
    <s v="Japan"/>
    <x v="8"/>
    <n v="0"/>
  </r>
  <r>
    <s v="BASE"/>
    <s v="BaseLine"/>
    <s v="updates"/>
    <m/>
    <m/>
    <m/>
    <x v="12"/>
    <s v="Japan"/>
    <x v="8"/>
    <n v="0"/>
  </r>
  <r>
    <s v="BASE"/>
    <s v="BaseLine"/>
    <s v="updates"/>
    <m/>
    <m/>
    <m/>
    <x v="13"/>
    <s v="Japan"/>
    <x v="8"/>
    <n v="0"/>
  </r>
  <r>
    <s v="BASE"/>
    <s v="BaseLine"/>
    <s v="updates"/>
    <m/>
    <m/>
    <m/>
    <x v="14"/>
    <s v="Japan"/>
    <x v="8"/>
    <n v="0"/>
  </r>
  <r>
    <s v="BASE"/>
    <s v="BaseLine"/>
    <s v="updates"/>
    <m/>
    <m/>
    <m/>
    <x v="15"/>
    <s v="Japan"/>
    <x v="8"/>
    <n v="0"/>
  </r>
  <r>
    <s v="BASE"/>
    <s v="BaseLine"/>
    <s v="updates"/>
    <m/>
    <m/>
    <m/>
    <x v="16"/>
    <s v="Japan"/>
    <x v="8"/>
    <n v="0"/>
  </r>
  <r>
    <s v="BASE"/>
    <s v="BaseLine"/>
    <s v="updates"/>
    <m/>
    <m/>
    <m/>
    <x v="17"/>
    <s v="Japan"/>
    <x v="8"/>
    <n v="0"/>
  </r>
  <r>
    <s v="BASE"/>
    <s v="BaseLine"/>
    <s v="InternalEvents"/>
    <m/>
    <m/>
    <m/>
    <x v="0"/>
    <s v="Japan"/>
    <x v="9"/>
    <n v="0"/>
  </r>
  <r>
    <s v="BASE"/>
    <s v="BaseLine"/>
    <s v="InternalEvents"/>
    <m/>
    <m/>
    <m/>
    <x v="1"/>
    <s v="Japan"/>
    <x v="9"/>
    <n v="0"/>
  </r>
  <r>
    <s v="BASE"/>
    <s v="BaseLine"/>
    <s v="InternalEvents"/>
    <m/>
    <m/>
    <m/>
    <x v="2"/>
    <s v="Japan"/>
    <x v="9"/>
    <n v="0"/>
  </r>
  <r>
    <s v="BASE"/>
    <s v="BaseLine"/>
    <s v="InternalEvents"/>
    <m/>
    <m/>
    <m/>
    <x v="3"/>
    <s v="Japan"/>
    <x v="9"/>
    <n v="0"/>
  </r>
  <r>
    <s v="BASE"/>
    <s v="BaseLine"/>
    <s v="InternalEvents"/>
    <m/>
    <m/>
    <m/>
    <x v="4"/>
    <s v="Japan"/>
    <x v="9"/>
    <n v="0"/>
  </r>
  <r>
    <s v="BASE"/>
    <s v="BaseLine"/>
    <s v="InternalEvents"/>
    <m/>
    <m/>
    <m/>
    <x v="5"/>
    <s v="Japan"/>
    <x v="9"/>
    <n v="0"/>
  </r>
  <r>
    <s v="BASE"/>
    <s v="BaseLine"/>
    <s v="InternalEvents"/>
    <m/>
    <m/>
    <m/>
    <x v="6"/>
    <s v="Japan"/>
    <x v="9"/>
    <n v="0"/>
  </r>
  <r>
    <s v="BASE"/>
    <s v="BaseLine"/>
    <s v="InternalEvents"/>
    <m/>
    <m/>
    <m/>
    <x v="7"/>
    <s v="Japan"/>
    <x v="9"/>
    <n v="0"/>
  </r>
  <r>
    <s v="BASE"/>
    <s v="BaseLine"/>
    <s v="InternalEvents"/>
    <m/>
    <m/>
    <m/>
    <x v="8"/>
    <s v="Japan"/>
    <x v="9"/>
    <n v="0"/>
  </r>
  <r>
    <m/>
    <m/>
    <m/>
    <m/>
    <m/>
    <m/>
    <x v="9"/>
    <s v="Japan"/>
    <x v="9"/>
    <n v="40277.244999296803"/>
  </r>
  <r>
    <s v="BASE"/>
    <s v="BaseLine"/>
    <s v="InternalEvents"/>
    <m/>
    <m/>
    <m/>
    <x v="10"/>
    <s v="Japan"/>
    <x v="9"/>
    <n v="0"/>
  </r>
  <r>
    <s v="BASE"/>
    <s v="BaseLine"/>
    <s v="InternalEvents"/>
    <m/>
    <m/>
    <m/>
    <x v="11"/>
    <s v="Japan"/>
    <x v="9"/>
    <n v="0"/>
  </r>
  <r>
    <s v="BASE"/>
    <s v="BaseLine"/>
    <s v="updates"/>
    <m/>
    <m/>
    <m/>
    <x v="12"/>
    <s v="Japan"/>
    <x v="9"/>
    <n v="0"/>
  </r>
  <r>
    <s v="BASE"/>
    <s v="BaseLine"/>
    <s v="updates"/>
    <m/>
    <m/>
    <m/>
    <x v="13"/>
    <s v="Japan"/>
    <x v="9"/>
    <n v="0"/>
  </r>
  <r>
    <s v="BASE"/>
    <s v="BaseLine"/>
    <s v="updates"/>
    <m/>
    <m/>
    <m/>
    <x v="14"/>
    <s v="Japan"/>
    <x v="9"/>
    <n v="0"/>
  </r>
  <r>
    <s v="BASE"/>
    <s v="BaseLine"/>
    <s v="updates"/>
    <m/>
    <m/>
    <m/>
    <x v="15"/>
    <s v="Japan"/>
    <x v="9"/>
    <n v="0"/>
  </r>
  <r>
    <s v="BASE"/>
    <s v="BaseLine"/>
    <s v="updates"/>
    <m/>
    <m/>
    <m/>
    <x v="16"/>
    <s v="Japan"/>
    <x v="9"/>
    <n v="0"/>
  </r>
  <r>
    <s v="BASE"/>
    <s v="BaseLine"/>
    <s v="updates"/>
    <m/>
    <m/>
    <m/>
    <x v="17"/>
    <s v="Japan"/>
    <x v="9"/>
    <n v="0"/>
  </r>
  <r>
    <s v="BASE"/>
    <s v="BaseLine"/>
    <s v="InternalEvents"/>
    <m/>
    <m/>
    <m/>
    <x v="0"/>
    <s v="Japan"/>
    <x v="10"/>
    <n v="0"/>
  </r>
  <r>
    <s v="BASE"/>
    <s v="BaseLine"/>
    <s v="InternalEvents"/>
    <m/>
    <m/>
    <m/>
    <x v="1"/>
    <s v="Japan"/>
    <x v="10"/>
    <n v="0"/>
  </r>
  <r>
    <s v="BASE"/>
    <s v="BaseLine"/>
    <s v="InternalEvents"/>
    <m/>
    <m/>
    <m/>
    <x v="2"/>
    <s v="Japan"/>
    <x v="10"/>
    <n v="0"/>
  </r>
  <r>
    <s v="BASE"/>
    <s v="BaseLine"/>
    <s v="InternalEvents"/>
    <m/>
    <m/>
    <m/>
    <x v="3"/>
    <s v="Japan"/>
    <x v="10"/>
    <n v="0"/>
  </r>
  <r>
    <s v="BASE"/>
    <s v="BaseLine"/>
    <s v="InternalEvents"/>
    <m/>
    <m/>
    <m/>
    <x v="4"/>
    <s v="Japan"/>
    <x v="10"/>
    <n v="0"/>
  </r>
  <r>
    <s v="BASE"/>
    <s v="BaseLine"/>
    <s v="InternalEvents"/>
    <m/>
    <m/>
    <m/>
    <x v="5"/>
    <s v="Japan"/>
    <x v="10"/>
    <n v="0"/>
  </r>
  <r>
    <s v="BASE"/>
    <s v="BaseLine"/>
    <s v="InternalEvents"/>
    <m/>
    <m/>
    <m/>
    <x v="6"/>
    <s v="Japan"/>
    <x v="10"/>
    <n v="0"/>
  </r>
  <r>
    <s v="BASE"/>
    <s v="BaseLine"/>
    <s v="InternalEvents"/>
    <m/>
    <m/>
    <m/>
    <x v="7"/>
    <s v="Japan"/>
    <x v="10"/>
    <n v="0"/>
  </r>
  <r>
    <s v="BASE"/>
    <s v="BaseLine"/>
    <s v="InternalEvents"/>
    <m/>
    <m/>
    <m/>
    <x v="8"/>
    <s v="Japan"/>
    <x v="10"/>
    <n v="0"/>
  </r>
  <r>
    <m/>
    <m/>
    <m/>
    <m/>
    <m/>
    <m/>
    <x v="9"/>
    <s v="Japan"/>
    <x v="10"/>
    <n v="40277.244999296803"/>
  </r>
  <r>
    <s v="BASE"/>
    <s v="BaseLine"/>
    <s v="InternalEvents"/>
    <m/>
    <m/>
    <m/>
    <x v="10"/>
    <s v="Japan"/>
    <x v="10"/>
    <n v="0"/>
  </r>
  <r>
    <s v="BASE"/>
    <s v="BaseLine"/>
    <s v="InternalEvents"/>
    <m/>
    <m/>
    <m/>
    <x v="11"/>
    <s v="Japan"/>
    <x v="10"/>
    <n v="0"/>
  </r>
  <r>
    <s v="BASE"/>
    <s v="BaseLine"/>
    <s v="updates"/>
    <m/>
    <m/>
    <m/>
    <x v="12"/>
    <s v="Japan"/>
    <x v="10"/>
    <n v="0"/>
  </r>
  <r>
    <s v="BASE"/>
    <s v="BaseLine"/>
    <s v="updates"/>
    <m/>
    <m/>
    <m/>
    <x v="13"/>
    <s v="Japan"/>
    <x v="10"/>
    <n v="0"/>
  </r>
  <r>
    <s v="BASE"/>
    <s v="BaseLine"/>
    <s v="updates"/>
    <m/>
    <m/>
    <m/>
    <x v="14"/>
    <s v="Japan"/>
    <x v="10"/>
    <n v="0"/>
  </r>
  <r>
    <s v="BASE"/>
    <s v="BaseLine"/>
    <s v="updates"/>
    <m/>
    <m/>
    <m/>
    <x v="15"/>
    <s v="Japan"/>
    <x v="10"/>
    <n v="0"/>
  </r>
  <r>
    <s v="BASE"/>
    <s v="BaseLine"/>
    <s v="updates"/>
    <m/>
    <m/>
    <m/>
    <x v="16"/>
    <s v="Japan"/>
    <x v="10"/>
    <n v="0"/>
  </r>
  <r>
    <s v="BASE"/>
    <s v="BaseLine"/>
    <s v="updates"/>
    <m/>
    <m/>
    <m/>
    <x v="17"/>
    <s v="Japan"/>
    <x v="10"/>
    <n v="0"/>
  </r>
  <r>
    <s v="BASE"/>
    <s v="BaseLine"/>
    <s v="InternalEvents"/>
    <m/>
    <m/>
    <m/>
    <x v="0"/>
    <s v="Japan"/>
    <x v="11"/>
    <n v="0"/>
  </r>
  <r>
    <s v="BASE"/>
    <s v="BaseLine"/>
    <s v="InternalEvents"/>
    <m/>
    <m/>
    <m/>
    <x v="1"/>
    <s v="Japan"/>
    <x v="11"/>
    <n v="0"/>
  </r>
  <r>
    <s v="BASE"/>
    <s v="BaseLine"/>
    <s v="InternalEvents"/>
    <m/>
    <m/>
    <m/>
    <x v="2"/>
    <s v="Japan"/>
    <x v="11"/>
    <n v="0"/>
  </r>
  <r>
    <s v="BASE"/>
    <s v="BaseLine"/>
    <s v="InternalEvents"/>
    <m/>
    <m/>
    <m/>
    <x v="3"/>
    <s v="Japan"/>
    <x v="11"/>
    <n v="0"/>
  </r>
  <r>
    <s v="BASE"/>
    <s v="BaseLine"/>
    <s v="InternalEvents"/>
    <m/>
    <m/>
    <m/>
    <x v="4"/>
    <s v="Japan"/>
    <x v="11"/>
    <n v="0"/>
  </r>
  <r>
    <s v="BASE"/>
    <s v="BaseLine"/>
    <s v="InternalEvents"/>
    <m/>
    <m/>
    <m/>
    <x v="5"/>
    <s v="Japan"/>
    <x v="11"/>
    <n v="0"/>
  </r>
  <r>
    <s v="BASE"/>
    <s v="BaseLine"/>
    <s v="InternalEvents"/>
    <m/>
    <m/>
    <m/>
    <x v="6"/>
    <s v="Japan"/>
    <x v="11"/>
    <n v="0"/>
  </r>
  <r>
    <s v="BASE"/>
    <s v="BaseLine"/>
    <s v="InternalEvents"/>
    <m/>
    <m/>
    <m/>
    <x v="7"/>
    <s v="Japan"/>
    <x v="11"/>
    <n v="0"/>
  </r>
  <r>
    <s v="BASE"/>
    <s v="BaseLine"/>
    <s v="InternalEvents"/>
    <m/>
    <m/>
    <m/>
    <x v="8"/>
    <s v="Japan"/>
    <x v="11"/>
    <n v="0"/>
  </r>
  <r>
    <m/>
    <m/>
    <m/>
    <m/>
    <m/>
    <m/>
    <x v="9"/>
    <s v="Japan"/>
    <x v="11"/>
    <n v="40277.244999296803"/>
  </r>
  <r>
    <s v="BASE"/>
    <s v="BaseLine"/>
    <s v="InternalEvents"/>
    <m/>
    <m/>
    <m/>
    <x v="10"/>
    <s v="Japan"/>
    <x v="11"/>
    <n v="0"/>
  </r>
  <r>
    <s v="BASE"/>
    <s v="BaseLine"/>
    <s v="InternalEvents"/>
    <m/>
    <m/>
    <m/>
    <x v="11"/>
    <s v="Japan"/>
    <x v="11"/>
    <n v="0"/>
  </r>
  <r>
    <s v="BASE"/>
    <s v="BaseLine"/>
    <s v="updates"/>
    <m/>
    <m/>
    <m/>
    <x v="12"/>
    <s v="Japan"/>
    <x v="11"/>
    <n v="0"/>
  </r>
  <r>
    <s v="BASE"/>
    <s v="BaseLine"/>
    <s v="updates"/>
    <m/>
    <m/>
    <m/>
    <x v="13"/>
    <s v="Japan"/>
    <x v="11"/>
    <n v="0"/>
  </r>
  <r>
    <s v="BASE"/>
    <s v="BaseLine"/>
    <s v="updates"/>
    <m/>
    <m/>
    <m/>
    <x v="14"/>
    <s v="Japan"/>
    <x v="11"/>
    <n v="0"/>
  </r>
  <r>
    <s v="BASE"/>
    <s v="BaseLine"/>
    <s v="updates"/>
    <m/>
    <m/>
    <m/>
    <x v="15"/>
    <s v="Japan"/>
    <x v="11"/>
    <n v="0"/>
  </r>
  <r>
    <s v="BASE"/>
    <s v="BaseLine"/>
    <s v="updates"/>
    <m/>
    <m/>
    <m/>
    <x v="16"/>
    <s v="Japan"/>
    <x v="11"/>
    <n v="0"/>
  </r>
  <r>
    <s v="BASE"/>
    <s v="BaseLine"/>
    <s v="updates"/>
    <m/>
    <m/>
    <m/>
    <x v="17"/>
    <s v="Japan"/>
    <x v="11"/>
    <n v="0"/>
  </r>
  <r>
    <s v="BASE"/>
    <s v="BaseLine"/>
    <s v="InternalEvents"/>
    <m/>
    <m/>
    <m/>
    <x v="0"/>
    <s v="Japan"/>
    <x v="12"/>
    <n v="0"/>
  </r>
  <r>
    <s v="BASE"/>
    <s v="BaseLine"/>
    <s v="InternalEvents"/>
    <m/>
    <m/>
    <m/>
    <x v="1"/>
    <s v="Japan"/>
    <x v="12"/>
    <n v="0"/>
  </r>
  <r>
    <s v="BASE"/>
    <s v="BaseLine"/>
    <s v="InternalEvents"/>
    <m/>
    <m/>
    <m/>
    <x v="2"/>
    <s v="Japan"/>
    <x v="12"/>
    <n v="0"/>
  </r>
  <r>
    <s v="BASE"/>
    <s v="BaseLine"/>
    <s v="InternalEvents"/>
    <m/>
    <m/>
    <m/>
    <x v="3"/>
    <s v="Japan"/>
    <x v="12"/>
    <n v="0"/>
  </r>
  <r>
    <s v="BASE"/>
    <s v="BaseLine"/>
    <s v="InternalEvents"/>
    <m/>
    <m/>
    <m/>
    <x v="4"/>
    <s v="Japan"/>
    <x v="12"/>
    <n v="0"/>
  </r>
  <r>
    <s v="BASE"/>
    <s v="BaseLine"/>
    <s v="InternalEvents"/>
    <m/>
    <m/>
    <m/>
    <x v="5"/>
    <s v="Japan"/>
    <x v="12"/>
    <n v="0"/>
  </r>
  <r>
    <s v="BASE"/>
    <s v="BaseLine"/>
    <s v="InternalEvents"/>
    <m/>
    <m/>
    <m/>
    <x v="6"/>
    <s v="Japan"/>
    <x v="12"/>
    <n v="0"/>
  </r>
  <r>
    <s v="BASE"/>
    <s v="BaseLine"/>
    <s v="InternalEvents"/>
    <m/>
    <m/>
    <m/>
    <x v="7"/>
    <s v="Japan"/>
    <x v="12"/>
    <n v="0"/>
  </r>
  <r>
    <s v="BASE"/>
    <s v="BaseLine"/>
    <s v="InternalEvents"/>
    <m/>
    <m/>
    <m/>
    <x v="8"/>
    <s v="Japan"/>
    <x v="12"/>
    <n v="0"/>
  </r>
  <r>
    <m/>
    <m/>
    <m/>
    <m/>
    <m/>
    <m/>
    <x v="9"/>
    <s v="Japan"/>
    <x v="12"/>
    <n v="40277.244999296803"/>
  </r>
  <r>
    <s v="BASE"/>
    <s v="BaseLine"/>
    <s v="InternalEvents"/>
    <m/>
    <m/>
    <m/>
    <x v="10"/>
    <s v="Japan"/>
    <x v="12"/>
    <n v="0"/>
  </r>
  <r>
    <s v="BASE"/>
    <s v="BaseLine"/>
    <s v="InternalEvents"/>
    <m/>
    <m/>
    <m/>
    <x v="11"/>
    <s v="Japan"/>
    <x v="12"/>
    <n v="0"/>
  </r>
  <r>
    <s v="BASE"/>
    <s v="BaseLine"/>
    <s v="updates"/>
    <m/>
    <m/>
    <m/>
    <x v="12"/>
    <s v="Japan"/>
    <x v="12"/>
    <n v="0"/>
  </r>
  <r>
    <s v="BASE"/>
    <s v="BaseLine"/>
    <s v="updates"/>
    <m/>
    <m/>
    <m/>
    <x v="13"/>
    <s v="Japan"/>
    <x v="12"/>
    <n v="0"/>
  </r>
  <r>
    <s v="BASE"/>
    <s v="BaseLine"/>
    <s v="updates"/>
    <m/>
    <m/>
    <m/>
    <x v="14"/>
    <s v="Japan"/>
    <x v="12"/>
    <n v="0"/>
  </r>
  <r>
    <s v="BASE"/>
    <s v="BaseLine"/>
    <s v="updates"/>
    <m/>
    <m/>
    <m/>
    <x v="15"/>
    <s v="Japan"/>
    <x v="12"/>
    <n v="0"/>
  </r>
  <r>
    <s v="BASE"/>
    <s v="BaseLine"/>
    <s v="updates"/>
    <m/>
    <m/>
    <m/>
    <x v="16"/>
    <s v="Japan"/>
    <x v="12"/>
    <n v="0"/>
  </r>
  <r>
    <s v="BASE"/>
    <s v="BaseLine"/>
    <s v="updates"/>
    <m/>
    <m/>
    <m/>
    <x v="17"/>
    <s v="Japan"/>
    <x v="12"/>
    <n v="0"/>
  </r>
  <r>
    <s v="BASE"/>
    <s v="BaseLine"/>
    <s v="InternalEvents"/>
    <m/>
    <m/>
    <m/>
    <x v="0"/>
    <s v="Japan"/>
    <x v="13"/>
    <n v="0"/>
  </r>
  <r>
    <s v="BASE"/>
    <s v="BaseLine"/>
    <s v="InternalEvents"/>
    <m/>
    <m/>
    <m/>
    <x v="1"/>
    <s v="Japan"/>
    <x v="13"/>
    <n v="0"/>
  </r>
  <r>
    <s v="BASE"/>
    <s v="BaseLine"/>
    <s v="InternalEvents"/>
    <m/>
    <m/>
    <m/>
    <x v="2"/>
    <s v="Japan"/>
    <x v="13"/>
    <n v="0"/>
  </r>
  <r>
    <s v="BASE"/>
    <s v="BaseLine"/>
    <s v="InternalEvents"/>
    <m/>
    <m/>
    <m/>
    <x v="3"/>
    <s v="Japan"/>
    <x v="13"/>
    <n v="0"/>
  </r>
  <r>
    <s v="BASE"/>
    <s v="BaseLine"/>
    <s v="InternalEvents"/>
    <m/>
    <m/>
    <m/>
    <x v="4"/>
    <s v="Japan"/>
    <x v="13"/>
    <n v="0"/>
  </r>
  <r>
    <s v="BASE"/>
    <s v="BaseLine"/>
    <s v="InternalEvents"/>
    <m/>
    <m/>
    <m/>
    <x v="5"/>
    <s v="Japan"/>
    <x v="13"/>
    <n v="0"/>
  </r>
  <r>
    <s v="BASE"/>
    <s v="BaseLine"/>
    <s v="InternalEvents"/>
    <m/>
    <m/>
    <m/>
    <x v="6"/>
    <s v="Japan"/>
    <x v="13"/>
    <n v="0"/>
  </r>
  <r>
    <s v="BASE"/>
    <s v="BaseLine"/>
    <s v="InternalEvents"/>
    <m/>
    <m/>
    <m/>
    <x v="7"/>
    <s v="Japan"/>
    <x v="13"/>
    <n v="0"/>
  </r>
  <r>
    <s v="BASE"/>
    <s v="BaseLine"/>
    <s v="InternalEvents"/>
    <m/>
    <m/>
    <m/>
    <x v="8"/>
    <s v="Japan"/>
    <x v="13"/>
    <n v="0"/>
  </r>
  <r>
    <m/>
    <m/>
    <m/>
    <m/>
    <m/>
    <m/>
    <x v="9"/>
    <s v="Japan"/>
    <x v="13"/>
    <n v="40277.244999296803"/>
  </r>
  <r>
    <s v="BASE"/>
    <s v="BaseLine"/>
    <s v="InternalEvents"/>
    <m/>
    <m/>
    <m/>
    <x v="10"/>
    <s v="Japan"/>
    <x v="13"/>
    <n v="0"/>
  </r>
  <r>
    <s v="BASE"/>
    <s v="BaseLine"/>
    <s v="InternalEvents"/>
    <m/>
    <m/>
    <m/>
    <x v="11"/>
    <s v="Japan"/>
    <x v="13"/>
    <n v="0"/>
  </r>
  <r>
    <s v="BASE"/>
    <s v="BaseLine"/>
    <s v="updates"/>
    <m/>
    <m/>
    <m/>
    <x v="12"/>
    <s v="Japan"/>
    <x v="13"/>
    <n v="0"/>
  </r>
  <r>
    <s v="BASE"/>
    <s v="BaseLine"/>
    <s v="updates"/>
    <m/>
    <m/>
    <m/>
    <x v="13"/>
    <s v="Japan"/>
    <x v="13"/>
    <n v="0"/>
  </r>
  <r>
    <s v="BASE"/>
    <s v="BaseLine"/>
    <s v="updates"/>
    <m/>
    <m/>
    <m/>
    <x v="14"/>
    <s v="Japan"/>
    <x v="13"/>
    <n v="0"/>
  </r>
  <r>
    <s v="BASE"/>
    <s v="BaseLine"/>
    <s v="updates"/>
    <m/>
    <m/>
    <m/>
    <x v="15"/>
    <s v="Japan"/>
    <x v="13"/>
    <n v="0"/>
  </r>
  <r>
    <s v="BASE"/>
    <s v="BaseLine"/>
    <s v="updates"/>
    <m/>
    <m/>
    <m/>
    <x v="16"/>
    <s v="Japan"/>
    <x v="13"/>
    <n v="0"/>
  </r>
  <r>
    <s v="BASE"/>
    <s v="BaseLine"/>
    <s v="updates"/>
    <m/>
    <m/>
    <m/>
    <x v="17"/>
    <s v="Japan"/>
    <x v="13"/>
    <n v="0"/>
  </r>
  <r>
    <s v="BASE"/>
    <s v="BaseLine"/>
    <s v="InternalEvents"/>
    <m/>
    <m/>
    <m/>
    <x v="0"/>
    <s v="Japan"/>
    <x v="14"/>
    <n v="0"/>
  </r>
  <r>
    <s v="BASE"/>
    <s v="BaseLine"/>
    <s v="InternalEvents"/>
    <m/>
    <m/>
    <m/>
    <x v="1"/>
    <s v="Japan"/>
    <x v="14"/>
    <n v="0"/>
  </r>
  <r>
    <s v="BASE"/>
    <s v="BaseLine"/>
    <s v="InternalEvents"/>
    <m/>
    <m/>
    <m/>
    <x v="2"/>
    <s v="Japan"/>
    <x v="14"/>
    <n v="0"/>
  </r>
  <r>
    <s v="BASE"/>
    <s v="BaseLine"/>
    <s v="InternalEvents"/>
    <m/>
    <m/>
    <m/>
    <x v="3"/>
    <s v="Japan"/>
    <x v="14"/>
    <n v="0"/>
  </r>
  <r>
    <s v="BASE"/>
    <s v="BaseLine"/>
    <s v="InternalEvents"/>
    <m/>
    <m/>
    <m/>
    <x v="4"/>
    <s v="Japan"/>
    <x v="14"/>
    <n v="0"/>
  </r>
  <r>
    <s v="BASE"/>
    <s v="BaseLine"/>
    <s v="InternalEvents"/>
    <m/>
    <m/>
    <m/>
    <x v="5"/>
    <s v="Japan"/>
    <x v="14"/>
    <n v="0"/>
  </r>
  <r>
    <s v="BASE"/>
    <s v="BaseLine"/>
    <s v="InternalEvents"/>
    <m/>
    <m/>
    <m/>
    <x v="6"/>
    <s v="Japan"/>
    <x v="14"/>
    <n v="0"/>
  </r>
  <r>
    <s v="BASE"/>
    <s v="BaseLine"/>
    <s v="InternalEvents"/>
    <m/>
    <m/>
    <m/>
    <x v="7"/>
    <s v="Japan"/>
    <x v="14"/>
    <n v="0"/>
  </r>
  <r>
    <s v="BASE"/>
    <s v="BaseLine"/>
    <s v="InternalEvents"/>
    <m/>
    <m/>
    <m/>
    <x v="8"/>
    <s v="Japan"/>
    <x v="14"/>
    <n v="0"/>
  </r>
  <r>
    <m/>
    <m/>
    <m/>
    <m/>
    <m/>
    <m/>
    <x v="9"/>
    <s v="Japan"/>
    <x v="14"/>
    <n v="40277.244999296803"/>
  </r>
  <r>
    <s v="BASE"/>
    <s v="BaseLine"/>
    <s v="InternalEvents"/>
    <m/>
    <m/>
    <m/>
    <x v="10"/>
    <s v="Japan"/>
    <x v="14"/>
    <n v="0"/>
  </r>
  <r>
    <s v="BASE"/>
    <s v="BaseLine"/>
    <s v="InternalEvents"/>
    <m/>
    <m/>
    <m/>
    <x v="11"/>
    <s v="Japan"/>
    <x v="14"/>
    <n v="0"/>
  </r>
  <r>
    <s v="BASE"/>
    <s v="BaseLine"/>
    <s v="updates"/>
    <m/>
    <m/>
    <m/>
    <x v="12"/>
    <s v="Japan"/>
    <x v="14"/>
    <n v="0"/>
  </r>
  <r>
    <s v="BASE"/>
    <s v="BaseLine"/>
    <s v="updates"/>
    <m/>
    <m/>
    <m/>
    <x v="13"/>
    <s v="Japan"/>
    <x v="14"/>
    <n v="0"/>
  </r>
  <r>
    <s v="BASE"/>
    <s v="BaseLine"/>
    <s v="updates"/>
    <m/>
    <m/>
    <m/>
    <x v="14"/>
    <s v="Japan"/>
    <x v="14"/>
    <n v="0"/>
  </r>
  <r>
    <s v="BASE"/>
    <s v="BaseLine"/>
    <s v="updates"/>
    <m/>
    <m/>
    <m/>
    <x v="15"/>
    <s v="Japan"/>
    <x v="14"/>
    <n v="0"/>
  </r>
  <r>
    <s v="BASE"/>
    <s v="BaseLine"/>
    <s v="updates"/>
    <m/>
    <m/>
    <m/>
    <x v="16"/>
    <s v="Japan"/>
    <x v="14"/>
    <n v="0"/>
  </r>
  <r>
    <s v="BASE"/>
    <s v="BaseLine"/>
    <s v="updates"/>
    <m/>
    <m/>
    <m/>
    <x v="17"/>
    <s v="Japan"/>
    <x v="14"/>
    <n v="0"/>
  </r>
  <r>
    <s v="BASE"/>
    <s v="BaseLine"/>
    <s v="InternalEvents"/>
    <m/>
    <m/>
    <m/>
    <x v="0"/>
    <s v="Japan"/>
    <x v="15"/>
    <n v="0"/>
  </r>
  <r>
    <s v="BASE"/>
    <s v="BaseLine"/>
    <s v="InternalEvents"/>
    <m/>
    <m/>
    <m/>
    <x v="1"/>
    <s v="Japan"/>
    <x v="15"/>
    <n v="0"/>
  </r>
  <r>
    <s v="BASE"/>
    <s v="BaseLine"/>
    <s v="InternalEvents"/>
    <m/>
    <m/>
    <m/>
    <x v="2"/>
    <s v="Japan"/>
    <x v="15"/>
    <n v="0"/>
  </r>
  <r>
    <s v="BASE"/>
    <s v="BaseLine"/>
    <s v="InternalEvents"/>
    <m/>
    <m/>
    <m/>
    <x v="3"/>
    <s v="Japan"/>
    <x v="15"/>
    <n v="0"/>
  </r>
  <r>
    <s v="BASE"/>
    <s v="BaseLine"/>
    <s v="InternalEvents"/>
    <m/>
    <m/>
    <m/>
    <x v="4"/>
    <s v="Japan"/>
    <x v="15"/>
    <n v="0"/>
  </r>
  <r>
    <s v="BASE"/>
    <s v="BaseLine"/>
    <s v="InternalEvents"/>
    <m/>
    <m/>
    <m/>
    <x v="5"/>
    <s v="Japan"/>
    <x v="15"/>
    <n v="0"/>
  </r>
  <r>
    <s v="BASE"/>
    <s v="BaseLine"/>
    <s v="InternalEvents"/>
    <m/>
    <m/>
    <m/>
    <x v="6"/>
    <s v="Japan"/>
    <x v="15"/>
    <n v="0"/>
  </r>
  <r>
    <s v="BASE"/>
    <s v="BaseLine"/>
    <s v="InternalEvents"/>
    <m/>
    <m/>
    <m/>
    <x v="7"/>
    <s v="Japan"/>
    <x v="15"/>
    <n v="0"/>
  </r>
  <r>
    <s v="BASE"/>
    <s v="BaseLine"/>
    <s v="InternalEvents"/>
    <m/>
    <m/>
    <m/>
    <x v="8"/>
    <s v="Japan"/>
    <x v="15"/>
    <n v="0"/>
  </r>
  <r>
    <m/>
    <m/>
    <m/>
    <m/>
    <m/>
    <m/>
    <x v="9"/>
    <s v="Japan"/>
    <x v="15"/>
    <n v="40277.244999296803"/>
  </r>
  <r>
    <s v="BASE"/>
    <s v="BaseLine"/>
    <s v="InternalEvents"/>
    <m/>
    <m/>
    <m/>
    <x v="10"/>
    <s v="Japan"/>
    <x v="15"/>
    <n v="0"/>
  </r>
  <r>
    <s v="BASE"/>
    <s v="BaseLine"/>
    <s v="InternalEvents"/>
    <m/>
    <m/>
    <m/>
    <x v="11"/>
    <s v="Japan"/>
    <x v="15"/>
    <n v="0"/>
  </r>
  <r>
    <s v="BASE"/>
    <s v="BaseLine"/>
    <s v="updates"/>
    <m/>
    <m/>
    <m/>
    <x v="12"/>
    <s v="Japan"/>
    <x v="15"/>
    <n v="0"/>
  </r>
  <r>
    <s v="BASE"/>
    <s v="BaseLine"/>
    <s v="updates"/>
    <m/>
    <m/>
    <m/>
    <x v="13"/>
    <s v="Japan"/>
    <x v="15"/>
    <n v="0"/>
  </r>
  <r>
    <s v="BASE"/>
    <s v="BaseLine"/>
    <s v="updates"/>
    <m/>
    <m/>
    <m/>
    <x v="14"/>
    <s v="Japan"/>
    <x v="15"/>
    <n v="0"/>
  </r>
  <r>
    <s v="BASE"/>
    <s v="BaseLine"/>
    <s v="updates"/>
    <m/>
    <m/>
    <m/>
    <x v="15"/>
    <s v="Japan"/>
    <x v="15"/>
    <n v="0"/>
  </r>
  <r>
    <s v="BASE"/>
    <s v="BaseLine"/>
    <s v="updates"/>
    <m/>
    <m/>
    <m/>
    <x v="16"/>
    <s v="Japan"/>
    <x v="15"/>
    <n v="0"/>
  </r>
  <r>
    <s v="BASE"/>
    <s v="BaseLine"/>
    <s v="updates"/>
    <m/>
    <m/>
    <m/>
    <x v="17"/>
    <s v="Japan"/>
    <x v="15"/>
    <n v="0"/>
  </r>
  <r>
    <s v="BASE"/>
    <s v="BaseLine"/>
    <s v="InternalEvents"/>
    <m/>
    <m/>
    <m/>
    <x v="0"/>
    <s v="Japan"/>
    <x v="16"/>
    <n v="0"/>
  </r>
  <r>
    <s v="BASE"/>
    <s v="BaseLine"/>
    <s v="InternalEvents"/>
    <m/>
    <m/>
    <m/>
    <x v="1"/>
    <s v="Japan"/>
    <x v="16"/>
    <n v="0"/>
  </r>
  <r>
    <s v="BASE"/>
    <s v="BaseLine"/>
    <s v="InternalEvents"/>
    <m/>
    <m/>
    <m/>
    <x v="2"/>
    <s v="Japan"/>
    <x v="16"/>
    <n v="0"/>
  </r>
  <r>
    <s v="BASE"/>
    <s v="BaseLine"/>
    <s v="InternalEvents"/>
    <m/>
    <m/>
    <m/>
    <x v="3"/>
    <s v="Japan"/>
    <x v="16"/>
    <n v="0"/>
  </r>
  <r>
    <s v="BASE"/>
    <s v="BaseLine"/>
    <s v="InternalEvents"/>
    <m/>
    <m/>
    <m/>
    <x v="4"/>
    <s v="Japan"/>
    <x v="16"/>
    <n v="0"/>
  </r>
  <r>
    <s v="BASE"/>
    <s v="BaseLine"/>
    <s v="InternalEvents"/>
    <m/>
    <m/>
    <m/>
    <x v="5"/>
    <s v="Japan"/>
    <x v="16"/>
    <n v="0"/>
  </r>
  <r>
    <s v="BASE"/>
    <s v="BaseLine"/>
    <s v="InternalEvents"/>
    <m/>
    <m/>
    <m/>
    <x v="6"/>
    <s v="Japan"/>
    <x v="16"/>
    <n v="0"/>
  </r>
  <r>
    <s v="BASE"/>
    <s v="BaseLine"/>
    <s v="InternalEvents"/>
    <m/>
    <m/>
    <m/>
    <x v="7"/>
    <s v="Japan"/>
    <x v="16"/>
    <n v="0"/>
  </r>
  <r>
    <s v="BASE"/>
    <s v="BaseLine"/>
    <s v="InternalEvents"/>
    <m/>
    <m/>
    <m/>
    <x v="8"/>
    <s v="Japan"/>
    <x v="16"/>
    <n v="0"/>
  </r>
  <r>
    <m/>
    <m/>
    <m/>
    <m/>
    <m/>
    <m/>
    <x v="9"/>
    <s v="Japan"/>
    <x v="16"/>
    <n v="40277.244999296803"/>
  </r>
  <r>
    <s v="BASE"/>
    <s v="BaseLine"/>
    <s v="InternalEvents"/>
    <m/>
    <m/>
    <m/>
    <x v="10"/>
    <s v="Japan"/>
    <x v="16"/>
    <n v="0"/>
  </r>
  <r>
    <s v="BASE"/>
    <s v="BaseLine"/>
    <s v="InternalEvents"/>
    <m/>
    <m/>
    <m/>
    <x v="11"/>
    <s v="Japan"/>
    <x v="16"/>
    <n v="0"/>
  </r>
  <r>
    <s v="BASE"/>
    <s v="BaseLine"/>
    <s v="updates"/>
    <m/>
    <m/>
    <m/>
    <x v="12"/>
    <s v="Japan"/>
    <x v="16"/>
    <n v="0"/>
  </r>
  <r>
    <s v="BASE"/>
    <s v="BaseLine"/>
    <s v="updates"/>
    <m/>
    <m/>
    <m/>
    <x v="13"/>
    <s v="Japan"/>
    <x v="16"/>
    <n v="0"/>
  </r>
  <r>
    <s v="BASE"/>
    <s v="BaseLine"/>
    <s v="updates"/>
    <m/>
    <m/>
    <m/>
    <x v="14"/>
    <s v="Japan"/>
    <x v="16"/>
    <n v="0"/>
  </r>
  <r>
    <s v="BASE"/>
    <s v="BaseLine"/>
    <s v="updates"/>
    <m/>
    <m/>
    <m/>
    <x v="15"/>
    <s v="Japan"/>
    <x v="16"/>
    <n v="0"/>
  </r>
  <r>
    <s v="BASE"/>
    <s v="BaseLine"/>
    <s v="updates"/>
    <m/>
    <m/>
    <m/>
    <x v="16"/>
    <s v="Japan"/>
    <x v="16"/>
    <n v="0"/>
  </r>
  <r>
    <s v="BASE"/>
    <s v="BaseLine"/>
    <s v="updates"/>
    <m/>
    <m/>
    <m/>
    <x v="17"/>
    <s v="Japan"/>
    <x v="16"/>
    <n v="0"/>
  </r>
  <r>
    <s v="BASE"/>
    <s v="BaseLine"/>
    <s v="InternalEvents"/>
    <m/>
    <m/>
    <m/>
    <x v="0"/>
    <s v="Japan"/>
    <x v="17"/>
    <n v="0"/>
  </r>
  <r>
    <s v="BASE"/>
    <s v="BaseLine"/>
    <s v="InternalEvents"/>
    <m/>
    <m/>
    <m/>
    <x v="1"/>
    <s v="Japan"/>
    <x v="17"/>
    <n v="0"/>
  </r>
  <r>
    <s v="BASE"/>
    <s v="BaseLine"/>
    <s v="InternalEvents"/>
    <m/>
    <m/>
    <m/>
    <x v="2"/>
    <s v="Japan"/>
    <x v="17"/>
    <n v="191708.47023870301"/>
  </r>
  <r>
    <s v="BASE"/>
    <s v="BaseLine"/>
    <s v="InternalEvents"/>
    <m/>
    <m/>
    <m/>
    <x v="3"/>
    <s v="Japan"/>
    <x v="17"/>
    <n v="0"/>
  </r>
  <r>
    <s v="BASE"/>
    <s v="BaseLine"/>
    <s v="InternalEvents"/>
    <m/>
    <m/>
    <m/>
    <x v="4"/>
    <s v="Japan"/>
    <x v="17"/>
    <n v="0"/>
  </r>
  <r>
    <s v="BASE"/>
    <s v="BaseLine"/>
    <s v="InternalEvents"/>
    <m/>
    <m/>
    <m/>
    <x v="5"/>
    <s v="Japan"/>
    <x v="17"/>
    <n v="0"/>
  </r>
  <r>
    <s v="BASE"/>
    <s v="BaseLine"/>
    <s v="InternalEvents"/>
    <m/>
    <m/>
    <m/>
    <x v="6"/>
    <s v="Japan"/>
    <x v="17"/>
    <n v="0"/>
  </r>
  <r>
    <s v="BASE"/>
    <s v="BaseLine"/>
    <s v="InternalEvents"/>
    <m/>
    <m/>
    <m/>
    <x v="7"/>
    <s v="Japan"/>
    <x v="17"/>
    <n v="0"/>
  </r>
  <r>
    <s v="BASE"/>
    <s v="BaseLine"/>
    <s v="InternalEvents"/>
    <m/>
    <m/>
    <m/>
    <x v="8"/>
    <s v="Japan"/>
    <x v="17"/>
    <n v="0"/>
  </r>
  <r>
    <m/>
    <m/>
    <m/>
    <m/>
    <m/>
    <m/>
    <x v="9"/>
    <s v="Japan"/>
    <x v="17"/>
    <n v="40277.244999296803"/>
  </r>
  <r>
    <s v="BASE"/>
    <s v="BaseLine"/>
    <s v="InternalEvents"/>
    <m/>
    <m/>
    <m/>
    <x v="10"/>
    <s v="Japan"/>
    <x v="17"/>
    <n v="0"/>
  </r>
  <r>
    <s v="BASE"/>
    <s v="BaseLine"/>
    <s v="InternalEvents"/>
    <m/>
    <m/>
    <m/>
    <x v="11"/>
    <s v="Japan"/>
    <x v="17"/>
    <n v="0"/>
  </r>
  <r>
    <s v="BASE"/>
    <s v="BaseLine"/>
    <s v="updates"/>
    <m/>
    <m/>
    <m/>
    <x v="12"/>
    <s v="Japan"/>
    <x v="17"/>
    <n v="0"/>
  </r>
  <r>
    <s v="BASE"/>
    <s v="BaseLine"/>
    <s v="updates"/>
    <m/>
    <m/>
    <m/>
    <x v="13"/>
    <s v="Japan"/>
    <x v="17"/>
    <n v="0"/>
  </r>
  <r>
    <s v="BASE"/>
    <s v="BaseLine"/>
    <s v="updates"/>
    <m/>
    <m/>
    <m/>
    <x v="14"/>
    <s v="Japan"/>
    <x v="17"/>
    <n v="0"/>
  </r>
  <r>
    <s v="BASE"/>
    <s v="BaseLine"/>
    <s v="updates"/>
    <m/>
    <m/>
    <m/>
    <x v="15"/>
    <s v="Japan"/>
    <x v="17"/>
    <n v="0"/>
  </r>
  <r>
    <s v="BASE"/>
    <s v="BaseLine"/>
    <s v="updates"/>
    <m/>
    <m/>
    <m/>
    <x v="16"/>
    <s v="Japan"/>
    <x v="17"/>
    <n v="0"/>
  </r>
  <r>
    <s v="BASE"/>
    <s v="BaseLine"/>
    <s v="updates"/>
    <m/>
    <m/>
    <m/>
    <x v="17"/>
    <s v="Japan"/>
    <x v="17"/>
    <n v="0"/>
  </r>
  <r>
    <s v="BASE"/>
    <s v="BaseLine"/>
    <s v="InternalEvents"/>
    <m/>
    <m/>
    <m/>
    <x v="0"/>
    <s v="Japan"/>
    <x v="18"/>
    <n v="0"/>
  </r>
  <r>
    <s v="BASE"/>
    <s v="BaseLine"/>
    <s v="InternalEvents"/>
    <m/>
    <m/>
    <m/>
    <x v="1"/>
    <s v="Japan"/>
    <x v="18"/>
    <n v="0"/>
  </r>
  <r>
    <s v="BASE"/>
    <s v="BaseLine"/>
    <s v="InternalEvents"/>
    <m/>
    <m/>
    <m/>
    <x v="2"/>
    <s v="Japan"/>
    <x v="18"/>
    <n v="0"/>
  </r>
  <r>
    <s v="BASE"/>
    <s v="BaseLine"/>
    <s v="InternalEvents"/>
    <m/>
    <m/>
    <m/>
    <x v="3"/>
    <s v="Japan"/>
    <x v="18"/>
    <n v="0"/>
  </r>
  <r>
    <s v="BASE"/>
    <s v="BaseLine"/>
    <s v="InternalEvents"/>
    <m/>
    <m/>
    <m/>
    <x v="4"/>
    <s v="Japan"/>
    <x v="18"/>
    <n v="0"/>
  </r>
  <r>
    <s v="BASE"/>
    <s v="BaseLine"/>
    <s v="InternalEvents"/>
    <m/>
    <m/>
    <m/>
    <x v="5"/>
    <s v="Japan"/>
    <x v="18"/>
    <n v="0"/>
  </r>
  <r>
    <s v="BASE"/>
    <s v="BaseLine"/>
    <s v="InternalEvents"/>
    <m/>
    <m/>
    <m/>
    <x v="6"/>
    <s v="Japan"/>
    <x v="18"/>
    <n v="0"/>
  </r>
  <r>
    <s v="BASE"/>
    <s v="BaseLine"/>
    <s v="InternalEvents"/>
    <m/>
    <m/>
    <m/>
    <x v="7"/>
    <s v="Japan"/>
    <x v="18"/>
    <n v="0"/>
  </r>
  <r>
    <s v="BASE"/>
    <s v="BaseLine"/>
    <s v="InternalEvents"/>
    <m/>
    <m/>
    <m/>
    <x v="8"/>
    <s v="Japan"/>
    <x v="18"/>
    <n v="0"/>
  </r>
  <r>
    <m/>
    <m/>
    <m/>
    <m/>
    <m/>
    <m/>
    <x v="9"/>
    <s v="Japan"/>
    <x v="18"/>
    <n v="40277.244999296803"/>
  </r>
  <r>
    <s v="BASE"/>
    <s v="BaseLine"/>
    <s v="InternalEvents"/>
    <m/>
    <m/>
    <m/>
    <x v="10"/>
    <s v="Japan"/>
    <x v="18"/>
    <n v="0"/>
  </r>
  <r>
    <s v="BASE"/>
    <s v="BaseLine"/>
    <s v="InternalEvents"/>
    <m/>
    <m/>
    <m/>
    <x v="11"/>
    <s v="Japan"/>
    <x v="18"/>
    <n v="0"/>
  </r>
  <r>
    <s v="BASE"/>
    <s v="BaseLine"/>
    <s v="updates"/>
    <m/>
    <m/>
    <m/>
    <x v="12"/>
    <s v="Japan"/>
    <x v="18"/>
    <n v="0"/>
  </r>
  <r>
    <s v="BASE"/>
    <s v="BaseLine"/>
    <s v="updates"/>
    <m/>
    <m/>
    <m/>
    <x v="13"/>
    <s v="Japan"/>
    <x v="18"/>
    <n v="0"/>
  </r>
  <r>
    <s v="BASE"/>
    <s v="BaseLine"/>
    <s v="updates"/>
    <m/>
    <m/>
    <m/>
    <x v="14"/>
    <s v="Japan"/>
    <x v="18"/>
    <n v="0"/>
  </r>
  <r>
    <s v="BASE"/>
    <s v="BaseLine"/>
    <s v="updates"/>
    <m/>
    <m/>
    <m/>
    <x v="15"/>
    <s v="Japan"/>
    <x v="18"/>
    <n v="0"/>
  </r>
  <r>
    <s v="BASE"/>
    <s v="BaseLine"/>
    <s v="updates"/>
    <m/>
    <m/>
    <m/>
    <x v="16"/>
    <s v="Japan"/>
    <x v="18"/>
    <n v="0"/>
  </r>
  <r>
    <s v="BASE"/>
    <s v="BaseLine"/>
    <s v="updates"/>
    <m/>
    <m/>
    <m/>
    <x v="17"/>
    <s v="Japan"/>
    <x v="18"/>
    <n v="0"/>
  </r>
  <r>
    <s v="BASE"/>
    <s v="BaseLine"/>
    <s v="InternalEvents"/>
    <m/>
    <m/>
    <m/>
    <x v="0"/>
    <s v="Japan"/>
    <x v="19"/>
    <n v="0"/>
  </r>
  <r>
    <s v="BASE"/>
    <s v="BaseLine"/>
    <s v="InternalEvents"/>
    <m/>
    <m/>
    <m/>
    <x v="1"/>
    <s v="Japan"/>
    <x v="19"/>
    <n v="0"/>
  </r>
  <r>
    <s v="BASE"/>
    <s v="BaseLine"/>
    <s v="InternalEvents"/>
    <m/>
    <m/>
    <m/>
    <x v="2"/>
    <s v="Japan"/>
    <x v="19"/>
    <n v="0"/>
  </r>
  <r>
    <s v="BASE"/>
    <s v="BaseLine"/>
    <s v="InternalEvents"/>
    <m/>
    <m/>
    <m/>
    <x v="3"/>
    <s v="Japan"/>
    <x v="19"/>
    <n v="0"/>
  </r>
  <r>
    <s v="BASE"/>
    <s v="BaseLine"/>
    <s v="InternalEvents"/>
    <m/>
    <m/>
    <m/>
    <x v="4"/>
    <s v="Japan"/>
    <x v="19"/>
    <n v="0"/>
  </r>
  <r>
    <s v="BASE"/>
    <s v="BaseLine"/>
    <s v="InternalEvents"/>
    <m/>
    <m/>
    <m/>
    <x v="5"/>
    <s v="Japan"/>
    <x v="19"/>
    <n v="0"/>
  </r>
  <r>
    <s v="BASE"/>
    <s v="BaseLine"/>
    <s v="InternalEvents"/>
    <m/>
    <m/>
    <m/>
    <x v="6"/>
    <s v="Japan"/>
    <x v="19"/>
    <n v="0"/>
  </r>
  <r>
    <s v="BASE"/>
    <s v="BaseLine"/>
    <s v="InternalEvents"/>
    <m/>
    <m/>
    <m/>
    <x v="7"/>
    <s v="Japan"/>
    <x v="19"/>
    <n v="0"/>
  </r>
  <r>
    <s v="BASE"/>
    <s v="BaseLine"/>
    <s v="InternalEvents"/>
    <m/>
    <m/>
    <m/>
    <x v="8"/>
    <s v="Japan"/>
    <x v="19"/>
    <n v="0"/>
  </r>
  <r>
    <m/>
    <m/>
    <m/>
    <m/>
    <m/>
    <m/>
    <x v="9"/>
    <s v="Japan"/>
    <x v="19"/>
    <n v="40277.244999296803"/>
  </r>
  <r>
    <s v="BASE"/>
    <s v="BaseLine"/>
    <s v="InternalEvents"/>
    <m/>
    <m/>
    <m/>
    <x v="10"/>
    <s v="Japan"/>
    <x v="19"/>
    <n v="0"/>
  </r>
  <r>
    <s v="BASE"/>
    <s v="BaseLine"/>
    <s v="InternalEvents"/>
    <m/>
    <m/>
    <m/>
    <x v="11"/>
    <s v="Japan"/>
    <x v="19"/>
    <n v="0"/>
  </r>
  <r>
    <s v="BASE"/>
    <s v="BaseLine"/>
    <s v="updates"/>
    <m/>
    <m/>
    <m/>
    <x v="12"/>
    <s v="Japan"/>
    <x v="19"/>
    <n v="0"/>
  </r>
  <r>
    <s v="BASE"/>
    <s v="BaseLine"/>
    <s v="updates"/>
    <m/>
    <m/>
    <m/>
    <x v="13"/>
    <s v="Japan"/>
    <x v="19"/>
    <n v="0"/>
  </r>
  <r>
    <s v="BASE"/>
    <s v="BaseLine"/>
    <s v="updates"/>
    <m/>
    <m/>
    <m/>
    <x v="14"/>
    <s v="Japan"/>
    <x v="19"/>
    <n v="0"/>
  </r>
  <r>
    <s v="BASE"/>
    <s v="BaseLine"/>
    <s v="updates"/>
    <m/>
    <m/>
    <m/>
    <x v="15"/>
    <s v="Japan"/>
    <x v="19"/>
    <n v="0"/>
  </r>
  <r>
    <s v="BASE"/>
    <s v="BaseLine"/>
    <s v="updates"/>
    <m/>
    <m/>
    <m/>
    <x v="16"/>
    <s v="Japan"/>
    <x v="19"/>
    <n v="0"/>
  </r>
  <r>
    <s v="BASE"/>
    <s v="BaseLine"/>
    <s v="updates"/>
    <m/>
    <m/>
    <m/>
    <x v="17"/>
    <s v="Japan"/>
    <x v="19"/>
    <n v="0"/>
  </r>
  <r>
    <s v="BASE"/>
    <s v="BaseLine"/>
    <s v="InternalEvents"/>
    <m/>
    <m/>
    <m/>
    <x v="0"/>
    <s v="Japan"/>
    <x v="20"/>
    <n v="0"/>
  </r>
  <r>
    <s v="BASE"/>
    <s v="BaseLine"/>
    <s v="InternalEvents"/>
    <m/>
    <m/>
    <m/>
    <x v="1"/>
    <s v="Japan"/>
    <x v="20"/>
    <n v="0"/>
  </r>
  <r>
    <s v="BASE"/>
    <s v="BaseLine"/>
    <s v="InternalEvents"/>
    <m/>
    <m/>
    <m/>
    <x v="2"/>
    <s v="Japan"/>
    <x v="20"/>
    <n v="0"/>
  </r>
  <r>
    <s v="BASE"/>
    <s v="BaseLine"/>
    <s v="InternalEvents"/>
    <m/>
    <m/>
    <m/>
    <x v="3"/>
    <s v="Japan"/>
    <x v="20"/>
    <n v="0"/>
  </r>
  <r>
    <s v="BASE"/>
    <s v="BaseLine"/>
    <s v="InternalEvents"/>
    <m/>
    <m/>
    <m/>
    <x v="4"/>
    <s v="Japan"/>
    <x v="20"/>
    <n v="0"/>
  </r>
  <r>
    <s v="BASE"/>
    <s v="BaseLine"/>
    <s v="InternalEvents"/>
    <m/>
    <m/>
    <m/>
    <x v="5"/>
    <s v="Japan"/>
    <x v="20"/>
    <n v="0"/>
  </r>
  <r>
    <s v="BASE"/>
    <s v="BaseLine"/>
    <s v="InternalEvents"/>
    <m/>
    <m/>
    <m/>
    <x v="6"/>
    <s v="Japan"/>
    <x v="20"/>
    <n v="0"/>
  </r>
  <r>
    <s v="BASE"/>
    <s v="BaseLine"/>
    <s v="InternalEvents"/>
    <m/>
    <m/>
    <m/>
    <x v="7"/>
    <s v="Japan"/>
    <x v="20"/>
    <n v="0"/>
  </r>
  <r>
    <s v="BASE"/>
    <s v="BaseLine"/>
    <s v="InternalEvents"/>
    <m/>
    <m/>
    <m/>
    <x v="8"/>
    <s v="Japan"/>
    <x v="20"/>
    <n v="0"/>
  </r>
  <r>
    <m/>
    <m/>
    <m/>
    <m/>
    <m/>
    <m/>
    <x v="9"/>
    <s v="Japan"/>
    <x v="20"/>
    <n v="40277.244999296803"/>
  </r>
  <r>
    <s v="BASE"/>
    <s v="BaseLine"/>
    <s v="InternalEvents"/>
    <m/>
    <m/>
    <m/>
    <x v="10"/>
    <s v="Japan"/>
    <x v="20"/>
    <n v="0"/>
  </r>
  <r>
    <s v="BASE"/>
    <s v="BaseLine"/>
    <s v="InternalEvents"/>
    <m/>
    <m/>
    <m/>
    <x v="11"/>
    <s v="Japan"/>
    <x v="20"/>
    <n v="0"/>
  </r>
  <r>
    <s v="BASE"/>
    <s v="BaseLine"/>
    <s v="updates"/>
    <m/>
    <m/>
    <m/>
    <x v="12"/>
    <s v="Japan"/>
    <x v="20"/>
    <n v="0"/>
  </r>
  <r>
    <s v="BASE"/>
    <s v="BaseLine"/>
    <s v="updates"/>
    <m/>
    <m/>
    <m/>
    <x v="13"/>
    <s v="Japan"/>
    <x v="20"/>
    <n v="0"/>
  </r>
  <r>
    <s v="BASE"/>
    <s v="BaseLine"/>
    <s v="updates"/>
    <m/>
    <m/>
    <m/>
    <x v="14"/>
    <s v="Japan"/>
    <x v="20"/>
    <n v="0"/>
  </r>
  <r>
    <s v="BASE"/>
    <s v="BaseLine"/>
    <s v="updates"/>
    <m/>
    <m/>
    <m/>
    <x v="15"/>
    <s v="Japan"/>
    <x v="20"/>
    <n v="0"/>
  </r>
  <r>
    <s v="BASE"/>
    <s v="BaseLine"/>
    <s v="updates"/>
    <m/>
    <m/>
    <m/>
    <x v="16"/>
    <s v="Japan"/>
    <x v="20"/>
    <n v="0"/>
  </r>
  <r>
    <s v="BASE"/>
    <s v="BaseLine"/>
    <s v="updates"/>
    <m/>
    <m/>
    <m/>
    <x v="17"/>
    <s v="Japan"/>
    <x v="20"/>
    <n v="0"/>
  </r>
  <r>
    <s v="BASE"/>
    <s v="BaseLine"/>
    <s v="InternalEvents"/>
    <m/>
    <m/>
    <m/>
    <x v="0"/>
    <s v="Japan"/>
    <x v="21"/>
    <n v="0"/>
  </r>
  <r>
    <s v="BASE"/>
    <s v="BaseLine"/>
    <s v="InternalEvents"/>
    <m/>
    <m/>
    <m/>
    <x v="1"/>
    <s v="Japan"/>
    <x v="21"/>
    <n v="0"/>
  </r>
  <r>
    <s v="BASE"/>
    <s v="BaseLine"/>
    <s v="InternalEvents"/>
    <m/>
    <m/>
    <m/>
    <x v="2"/>
    <s v="Japan"/>
    <x v="21"/>
    <n v="0"/>
  </r>
  <r>
    <s v="BASE"/>
    <s v="BaseLine"/>
    <s v="InternalEvents"/>
    <m/>
    <m/>
    <m/>
    <x v="3"/>
    <s v="Japan"/>
    <x v="21"/>
    <n v="0"/>
  </r>
  <r>
    <s v="BASE"/>
    <s v="BaseLine"/>
    <s v="InternalEvents"/>
    <m/>
    <m/>
    <m/>
    <x v="4"/>
    <s v="Japan"/>
    <x v="21"/>
    <n v="0"/>
  </r>
  <r>
    <s v="BASE"/>
    <s v="BaseLine"/>
    <s v="InternalEvents"/>
    <m/>
    <m/>
    <m/>
    <x v="5"/>
    <s v="Japan"/>
    <x v="21"/>
    <n v="0"/>
  </r>
  <r>
    <s v="BASE"/>
    <s v="BaseLine"/>
    <s v="InternalEvents"/>
    <m/>
    <m/>
    <m/>
    <x v="6"/>
    <s v="Japan"/>
    <x v="21"/>
    <n v="0"/>
  </r>
  <r>
    <s v="BASE"/>
    <s v="BaseLine"/>
    <s v="InternalEvents"/>
    <m/>
    <m/>
    <m/>
    <x v="7"/>
    <s v="Japan"/>
    <x v="21"/>
    <n v="0"/>
  </r>
  <r>
    <s v="BASE"/>
    <s v="BaseLine"/>
    <s v="InternalEvents"/>
    <m/>
    <m/>
    <m/>
    <x v="8"/>
    <s v="Japan"/>
    <x v="21"/>
    <n v="0"/>
  </r>
  <r>
    <m/>
    <m/>
    <m/>
    <m/>
    <m/>
    <m/>
    <x v="9"/>
    <s v="Japan"/>
    <x v="21"/>
    <n v="40277.244999296803"/>
  </r>
  <r>
    <s v="BASE"/>
    <s v="BaseLine"/>
    <s v="InternalEvents"/>
    <m/>
    <m/>
    <m/>
    <x v="10"/>
    <s v="Japan"/>
    <x v="21"/>
    <n v="0"/>
  </r>
  <r>
    <s v="BASE"/>
    <s v="BaseLine"/>
    <s v="InternalEvents"/>
    <m/>
    <m/>
    <m/>
    <x v="11"/>
    <s v="Japan"/>
    <x v="21"/>
    <n v="0"/>
  </r>
  <r>
    <s v="BASE"/>
    <s v="BaseLine"/>
    <s v="updates"/>
    <m/>
    <m/>
    <m/>
    <x v="12"/>
    <s v="Japan"/>
    <x v="21"/>
    <n v="0"/>
  </r>
  <r>
    <s v="BASE"/>
    <s v="BaseLine"/>
    <s v="updates"/>
    <m/>
    <m/>
    <m/>
    <x v="13"/>
    <s v="Japan"/>
    <x v="21"/>
    <n v="0"/>
  </r>
  <r>
    <s v="BASE"/>
    <s v="BaseLine"/>
    <s v="updates"/>
    <m/>
    <m/>
    <m/>
    <x v="14"/>
    <s v="Japan"/>
    <x v="21"/>
    <n v="0"/>
  </r>
  <r>
    <s v="BASE"/>
    <s v="BaseLine"/>
    <s v="updates"/>
    <m/>
    <m/>
    <m/>
    <x v="15"/>
    <s v="Japan"/>
    <x v="21"/>
    <n v="0"/>
  </r>
  <r>
    <s v="BASE"/>
    <s v="BaseLine"/>
    <s v="updates"/>
    <m/>
    <m/>
    <m/>
    <x v="16"/>
    <s v="Japan"/>
    <x v="21"/>
    <n v="0"/>
  </r>
  <r>
    <s v="BASE"/>
    <s v="BaseLine"/>
    <s v="updates"/>
    <m/>
    <m/>
    <m/>
    <x v="17"/>
    <s v="Japan"/>
    <x v="21"/>
    <n v="0"/>
  </r>
  <r>
    <s v="BASE"/>
    <s v="BaseLine"/>
    <s v="InternalEvents"/>
    <m/>
    <m/>
    <m/>
    <x v="0"/>
    <s v="Japan"/>
    <x v="22"/>
    <n v="0"/>
  </r>
  <r>
    <s v="BASE"/>
    <s v="BaseLine"/>
    <s v="InternalEvents"/>
    <m/>
    <m/>
    <m/>
    <x v="1"/>
    <s v="Japan"/>
    <x v="22"/>
    <n v="0"/>
  </r>
  <r>
    <s v="BASE"/>
    <s v="BaseLine"/>
    <s v="InternalEvents"/>
    <m/>
    <m/>
    <m/>
    <x v="2"/>
    <s v="Japan"/>
    <x v="22"/>
    <n v="0"/>
  </r>
  <r>
    <s v="BASE"/>
    <s v="BaseLine"/>
    <s v="InternalEvents"/>
    <m/>
    <m/>
    <m/>
    <x v="3"/>
    <s v="Japan"/>
    <x v="22"/>
    <n v="0"/>
  </r>
  <r>
    <s v="BASE"/>
    <s v="BaseLine"/>
    <s v="InternalEvents"/>
    <m/>
    <m/>
    <m/>
    <x v="4"/>
    <s v="Japan"/>
    <x v="22"/>
    <n v="0"/>
  </r>
  <r>
    <s v="BASE"/>
    <s v="BaseLine"/>
    <s v="InternalEvents"/>
    <m/>
    <m/>
    <m/>
    <x v="5"/>
    <s v="Japan"/>
    <x v="22"/>
    <n v="0"/>
  </r>
  <r>
    <s v="BASE"/>
    <s v="BaseLine"/>
    <s v="InternalEvents"/>
    <m/>
    <m/>
    <m/>
    <x v="6"/>
    <s v="Japan"/>
    <x v="22"/>
    <n v="0"/>
  </r>
  <r>
    <s v="BASE"/>
    <s v="BaseLine"/>
    <s v="InternalEvents"/>
    <m/>
    <m/>
    <m/>
    <x v="7"/>
    <s v="Japan"/>
    <x v="22"/>
    <n v="0"/>
  </r>
  <r>
    <s v="BASE"/>
    <s v="BaseLine"/>
    <s v="InternalEvents"/>
    <m/>
    <m/>
    <m/>
    <x v="8"/>
    <s v="Japan"/>
    <x v="22"/>
    <n v="0"/>
  </r>
  <r>
    <m/>
    <m/>
    <m/>
    <m/>
    <m/>
    <m/>
    <x v="9"/>
    <s v="Japan"/>
    <x v="22"/>
    <n v="40277.244999296803"/>
  </r>
  <r>
    <s v="BASE"/>
    <s v="BaseLine"/>
    <s v="InternalEvents"/>
    <m/>
    <m/>
    <m/>
    <x v="10"/>
    <s v="Japan"/>
    <x v="22"/>
    <n v="0"/>
  </r>
  <r>
    <s v="BASE"/>
    <s v="BaseLine"/>
    <s v="InternalEvents"/>
    <m/>
    <m/>
    <m/>
    <x v="11"/>
    <s v="Japan"/>
    <x v="22"/>
    <n v="0"/>
  </r>
  <r>
    <s v="BASE"/>
    <s v="BaseLine"/>
    <s v="updates"/>
    <m/>
    <m/>
    <m/>
    <x v="12"/>
    <s v="Japan"/>
    <x v="22"/>
    <n v="0"/>
  </r>
  <r>
    <s v="BASE"/>
    <s v="BaseLine"/>
    <s v="updates"/>
    <m/>
    <m/>
    <m/>
    <x v="13"/>
    <s v="Japan"/>
    <x v="22"/>
    <n v="0"/>
  </r>
  <r>
    <s v="BASE"/>
    <s v="BaseLine"/>
    <s v="updates"/>
    <m/>
    <m/>
    <m/>
    <x v="14"/>
    <s v="Japan"/>
    <x v="22"/>
    <n v="0"/>
  </r>
  <r>
    <s v="BASE"/>
    <s v="BaseLine"/>
    <s v="updates"/>
    <m/>
    <m/>
    <m/>
    <x v="15"/>
    <s v="Japan"/>
    <x v="22"/>
    <n v="0"/>
  </r>
  <r>
    <s v="BASE"/>
    <s v="BaseLine"/>
    <s v="updates"/>
    <m/>
    <m/>
    <m/>
    <x v="16"/>
    <s v="Japan"/>
    <x v="22"/>
    <n v="0"/>
  </r>
  <r>
    <s v="BASE"/>
    <s v="BaseLine"/>
    <s v="updates"/>
    <m/>
    <m/>
    <m/>
    <x v="17"/>
    <s v="Japan"/>
    <x v="22"/>
    <n v="0"/>
  </r>
  <r>
    <s v="BASE"/>
    <s v="BaseLine"/>
    <s v="InternalEvents"/>
    <m/>
    <m/>
    <m/>
    <x v="0"/>
    <s v="Japan"/>
    <x v="23"/>
    <n v="0"/>
  </r>
  <r>
    <s v="BASE"/>
    <s v="BaseLine"/>
    <s v="InternalEvents"/>
    <m/>
    <m/>
    <m/>
    <x v="1"/>
    <s v="Japan"/>
    <x v="23"/>
    <n v="0"/>
  </r>
  <r>
    <s v="BASE"/>
    <s v="BaseLine"/>
    <s v="InternalEvents"/>
    <m/>
    <m/>
    <m/>
    <x v="2"/>
    <s v="Japan"/>
    <x v="23"/>
    <n v="0"/>
  </r>
  <r>
    <s v="BASE"/>
    <s v="BaseLine"/>
    <s v="InternalEvents"/>
    <m/>
    <m/>
    <m/>
    <x v="3"/>
    <s v="Japan"/>
    <x v="23"/>
    <n v="0"/>
  </r>
  <r>
    <s v="BASE"/>
    <s v="BaseLine"/>
    <s v="InternalEvents"/>
    <m/>
    <m/>
    <m/>
    <x v="4"/>
    <s v="Japan"/>
    <x v="23"/>
    <n v="0"/>
  </r>
  <r>
    <s v="BASE"/>
    <s v="BaseLine"/>
    <s v="InternalEvents"/>
    <m/>
    <m/>
    <m/>
    <x v="5"/>
    <s v="Japan"/>
    <x v="23"/>
    <n v="0"/>
  </r>
  <r>
    <s v="BASE"/>
    <s v="BaseLine"/>
    <s v="InternalEvents"/>
    <m/>
    <m/>
    <m/>
    <x v="6"/>
    <s v="Japan"/>
    <x v="23"/>
    <n v="0"/>
  </r>
  <r>
    <s v="BASE"/>
    <s v="BaseLine"/>
    <s v="InternalEvents"/>
    <m/>
    <m/>
    <m/>
    <x v="7"/>
    <s v="Japan"/>
    <x v="23"/>
    <n v="0"/>
  </r>
  <r>
    <s v="BASE"/>
    <s v="BaseLine"/>
    <s v="InternalEvents"/>
    <m/>
    <m/>
    <m/>
    <x v="8"/>
    <s v="Japan"/>
    <x v="23"/>
    <n v="0"/>
  </r>
  <r>
    <m/>
    <m/>
    <m/>
    <m/>
    <m/>
    <m/>
    <x v="9"/>
    <s v="Japan"/>
    <x v="23"/>
    <n v="40277.244999296803"/>
  </r>
  <r>
    <s v="BASE"/>
    <s v="BaseLine"/>
    <s v="InternalEvents"/>
    <m/>
    <m/>
    <m/>
    <x v="10"/>
    <s v="Japan"/>
    <x v="23"/>
    <n v="0"/>
  </r>
  <r>
    <s v="BASE"/>
    <s v="BaseLine"/>
    <s v="InternalEvents"/>
    <m/>
    <m/>
    <m/>
    <x v="11"/>
    <s v="Japan"/>
    <x v="23"/>
    <n v="0"/>
  </r>
  <r>
    <s v="BASE"/>
    <s v="BaseLine"/>
    <s v="updates"/>
    <m/>
    <m/>
    <m/>
    <x v="12"/>
    <s v="Japan"/>
    <x v="23"/>
    <n v="0"/>
  </r>
  <r>
    <s v="BASE"/>
    <s v="BaseLine"/>
    <s v="updates"/>
    <m/>
    <m/>
    <m/>
    <x v="13"/>
    <s v="Japan"/>
    <x v="23"/>
    <n v="0"/>
  </r>
  <r>
    <s v="BASE"/>
    <s v="BaseLine"/>
    <s v="updates"/>
    <m/>
    <m/>
    <m/>
    <x v="14"/>
    <s v="Japan"/>
    <x v="23"/>
    <n v="0"/>
  </r>
  <r>
    <s v="BASE"/>
    <s v="BaseLine"/>
    <s v="updates"/>
    <m/>
    <m/>
    <m/>
    <x v="15"/>
    <s v="Japan"/>
    <x v="23"/>
    <n v="0"/>
  </r>
  <r>
    <s v="BASE"/>
    <s v="BaseLine"/>
    <s v="updates"/>
    <m/>
    <m/>
    <m/>
    <x v="16"/>
    <s v="Japan"/>
    <x v="23"/>
    <n v="0"/>
  </r>
  <r>
    <s v="BASE"/>
    <s v="BaseLine"/>
    <s v="updates"/>
    <m/>
    <m/>
    <m/>
    <x v="17"/>
    <s v="Japan"/>
    <x v="23"/>
    <n v="0"/>
  </r>
  <r>
    <s v="BASE"/>
    <s v="BaseLine"/>
    <s v="InternalEvents"/>
    <m/>
    <m/>
    <m/>
    <x v="0"/>
    <s v="Japan"/>
    <x v="24"/>
    <n v="0"/>
  </r>
  <r>
    <s v="BASE"/>
    <s v="BaseLine"/>
    <s v="InternalEvents"/>
    <m/>
    <m/>
    <m/>
    <x v="1"/>
    <s v="Japan"/>
    <x v="24"/>
    <n v="0"/>
  </r>
  <r>
    <s v="BASE"/>
    <s v="BaseLine"/>
    <s v="InternalEvents"/>
    <m/>
    <m/>
    <m/>
    <x v="2"/>
    <s v="Japan"/>
    <x v="24"/>
    <n v="0"/>
  </r>
  <r>
    <s v="BASE"/>
    <s v="BaseLine"/>
    <s v="InternalEvents"/>
    <m/>
    <m/>
    <m/>
    <x v="3"/>
    <s v="Japan"/>
    <x v="24"/>
    <n v="0"/>
  </r>
  <r>
    <s v="BASE"/>
    <s v="BaseLine"/>
    <s v="InternalEvents"/>
    <m/>
    <m/>
    <m/>
    <x v="4"/>
    <s v="Japan"/>
    <x v="24"/>
    <n v="0"/>
  </r>
  <r>
    <s v="BASE"/>
    <s v="BaseLine"/>
    <s v="InternalEvents"/>
    <m/>
    <m/>
    <m/>
    <x v="5"/>
    <s v="Japan"/>
    <x v="24"/>
    <n v="0"/>
  </r>
  <r>
    <s v="BASE"/>
    <s v="BaseLine"/>
    <s v="InternalEvents"/>
    <m/>
    <m/>
    <m/>
    <x v="6"/>
    <s v="Japan"/>
    <x v="24"/>
    <n v="0"/>
  </r>
  <r>
    <s v="BASE"/>
    <s v="BaseLine"/>
    <s v="InternalEvents"/>
    <m/>
    <m/>
    <m/>
    <x v="7"/>
    <s v="Japan"/>
    <x v="24"/>
    <n v="0"/>
  </r>
  <r>
    <s v="BASE"/>
    <s v="BaseLine"/>
    <s v="InternalEvents"/>
    <m/>
    <m/>
    <m/>
    <x v="8"/>
    <s v="Japan"/>
    <x v="24"/>
    <n v="0"/>
  </r>
  <r>
    <m/>
    <m/>
    <m/>
    <m/>
    <m/>
    <m/>
    <x v="9"/>
    <s v="Japan"/>
    <x v="24"/>
    <n v="40277.244999296803"/>
  </r>
  <r>
    <s v="BASE"/>
    <s v="BaseLine"/>
    <s v="InternalEvents"/>
    <m/>
    <m/>
    <m/>
    <x v="10"/>
    <s v="Japan"/>
    <x v="24"/>
    <n v="0"/>
  </r>
  <r>
    <s v="BASE"/>
    <s v="BaseLine"/>
    <s v="InternalEvents"/>
    <m/>
    <m/>
    <m/>
    <x v="11"/>
    <s v="Japan"/>
    <x v="24"/>
    <n v="0"/>
  </r>
  <r>
    <s v="BASE"/>
    <s v="BaseLine"/>
    <s v="updates"/>
    <m/>
    <m/>
    <m/>
    <x v="12"/>
    <s v="Japan"/>
    <x v="24"/>
    <n v="0"/>
  </r>
  <r>
    <s v="BASE"/>
    <s v="BaseLine"/>
    <s v="updates"/>
    <m/>
    <m/>
    <m/>
    <x v="13"/>
    <s v="Japan"/>
    <x v="24"/>
    <n v="0"/>
  </r>
  <r>
    <s v="BASE"/>
    <s v="BaseLine"/>
    <s v="updates"/>
    <m/>
    <m/>
    <m/>
    <x v="14"/>
    <s v="Japan"/>
    <x v="24"/>
    <n v="0"/>
  </r>
  <r>
    <s v="BASE"/>
    <s v="BaseLine"/>
    <s v="updates"/>
    <m/>
    <m/>
    <m/>
    <x v="15"/>
    <s v="Japan"/>
    <x v="24"/>
    <n v="0"/>
  </r>
  <r>
    <s v="BASE"/>
    <s v="BaseLine"/>
    <s v="updates"/>
    <m/>
    <m/>
    <m/>
    <x v="16"/>
    <s v="Japan"/>
    <x v="24"/>
    <n v="0"/>
  </r>
  <r>
    <s v="BASE"/>
    <s v="BaseLine"/>
    <s v="updates"/>
    <m/>
    <m/>
    <m/>
    <x v="17"/>
    <s v="Japan"/>
    <x v="24"/>
    <n v="0"/>
  </r>
  <r>
    <s v="BASE"/>
    <s v="BaseLine"/>
    <s v="InternalEvents"/>
    <m/>
    <m/>
    <m/>
    <x v="0"/>
    <s v="Japan"/>
    <x v="25"/>
    <n v="0"/>
  </r>
  <r>
    <s v="BASE"/>
    <s v="BaseLine"/>
    <s v="InternalEvents"/>
    <m/>
    <m/>
    <m/>
    <x v="1"/>
    <s v="Japan"/>
    <x v="25"/>
    <n v="0"/>
  </r>
  <r>
    <s v="BASE"/>
    <s v="BaseLine"/>
    <s v="InternalEvents"/>
    <m/>
    <m/>
    <m/>
    <x v="2"/>
    <s v="Japan"/>
    <x v="25"/>
    <n v="0"/>
  </r>
  <r>
    <s v="BASE"/>
    <s v="BaseLine"/>
    <s v="InternalEvents"/>
    <m/>
    <m/>
    <m/>
    <x v="3"/>
    <s v="Japan"/>
    <x v="25"/>
    <n v="0"/>
  </r>
  <r>
    <s v="BASE"/>
    <s v="BaseLine"/>
    <s v="InternalEvents"/>
    <m/>
    <m/>
    <m/>
    <x v="4"/>
    <s v="Japan"/>
    <x v="25"/>
    <n v="0"/>
  </r>
  <r>
    <s v="BASE"/>
    <s v="BaseLine"/>
    <s v="InternalEvents"/>
    <m/>
    <m/>
    <m/>
    <x v="5"/>
    <s v="Japan"/>
    <x v="25"/>
    <n v="0"/>
  </r>
  <r>
    <s v="BASE"/>
    <s v="BaseLine"/>
    <s v="InternalEvents"/>
    <m/>
    <m/>
    <m/>
    <x v="6"/>
    <s v="Japan"/>
    <x v="25"/>
    <n v="0"/>
  </r>
  <r>
    <s v="BASE"/>
    <s v="BaseLine"/>
    <s v="InternalEvents"/>
    <m/>
    <m/>
    <m/>
    <x v="7"/>
    <s v="Japan"/>
    <x v="25"/>
    <n v="0"/>
  </r>
  <r>
    <s v="BASE"/>
    <s v="BaseLine"/>
    <s v="InternalEvents"/>
    <m/>
    <m/>
    <m/>
    <x v="8"/>
    <s v="Japan"/>
    <x v="25"/>
    <n v="0"/>
  </r>
  <r>
    <m/>
    <m/>
    <m/>
    <m/>
    <m/>
    <m/>
    <x v="9"/>
    <s v="Japan"/>
    <x v="25"/>
    <n v="40277.244999296803"/>
  </r>
  <r>
    <s v="BASE"/>
    <s v="BaseLine"/>
    <s v="InternalEvents"/>
    <m/>
    <m/>
    <m/>
    <x v="10"/>
    <s v="Japan"/>
    <x v="25"/>
    <n v="0"/>
  </r>
  <r>
    <s v="BASE"/>
    <s v="BaseLine"/>
    <s v="InternalEvents"/>
    <m/>
    <m/>
    <m/>
    <x v="11"/>
    <s v="Japan"/>
    <x v="25"/>
    <n v="0"/>
  </r>
  <r>
    <s v="BASE"/>
    <s v="BaseLine"/>
    <s v="updates"/>
    <m/>
    <m/>
    <m/>
    <x v="12"/>
    <s v="Japan"/>
    <x v="25"/>
    <n v="0"/>
  </r>
  <r>
    <s v="BASE"/>
    <s v="BaseLine"/>
    <s v="updates"/>
    <m/>
    <m/>
    <m/>
    <x v="13"/>
    <s v="Japan"/>
    <x v="25"/>
    <n v="0"/>
  </r>
  <r>
    <s v="BASE"/>
    <s v="BaseLine"/>
    <s v="updates"/>
    <m/>
    <m/>
    <m/>
    <x v="14"/>
    <s v="Japan"/>
    <x v="25"/>
    <n v="0"/>
  </r>
  <r>
    <s v="BASE"/>
    <s v="BaseLine"/>
    <s v="updates"/>
    <m/>
    <m/>
    <m/>
    <x v="15"/>
    <s v="Japan"/>
    <x v="25"/>
    <n v="0"/>
  </r>
  <r>
    <s v="BASE"/>
    <s v="BaseLine"/>
    <s v="updates"/>
    <m/>
    <m/>
    <m/>
    <x v="16"/>
    <s v="Japan"/>
    <x v="25"/>
    <n v="0"/>
  </r>
  <r>
    <s v="BASE"/>
    <s v="BaseLine"/>
    <s v="updates"/>
    <m/>
    <m/>
    <m/>
    <x v="17"/>
    <s v="Japan"/>
    <x v="25"/>
    <n v="0"/>
  </r>
  <r>
    <s v="BASE"/>
    <s v="BaseLine"/>
    <s v="InternalEvents"/>
    <m/>
    <m/>
    <m/>
    <x v="0"/>
    <s v="Japan"/>
    <x v="26"/>
    <n v="0"/>
  </r>
  <r>
    <s v="BASE"/>
    <s v="BaseLine"/>
    <s v="InternalEvents"/>
    <m/>
    <m/>
    <m/>
    <x v="1"/>
    <s v="Japan"/>
    <x v="26"/>
    <n v="0"/>
  </r>
  <r>
    <s v="BASE"/>
    <s v="BaseLine"/>
    <s v="InternalEvents"/>
    <m/>
    <m/>
    <m/>
    <x v="2"/>
    <s v="Japan"/>
    <x v="26"/>
    <n v="0"/>
  </r>
  <r>
    <s v="BASE"/>
    <s v="BaseLine"/>
    <s v="InternalEvents"/>
    <m/>
    <m/>
    <m/>
    <x v="3"/>
    <s v="Japan"/>
    <x v="26"/>
    <n v="0"/>
  </r>
  <r>
    <s v="BASE"/>
    <s v="BaseLine"/>
    <s v="InternalEvents"/>
    <m/>
    <m/>
    <m/>
    <x v="4"/>
    <s v="Japan"/>
    <x v="26"/>
    <n v="0"/>
  </r>
  <r>
    <s v="BASE"/>
    <s v="BaseLine"/>
    <s v="InternalEvents"/>
    <m/>
    <m/>
    <m/>
    <x v="5"/>
    <s v="Japan"/>
    <x v="26"/>
    <n v="0"/>
  </r>
  <r>
    <s v="BASE"/>
    <s v="BaseLine"/>
    <s v="InternalEvents"/>
    <m/>
    <m/>
    <m/>
    <x v="6"/>
    <s v="Japan"/>
    <x v="26"/>
    <n v="0"/>
  </r>
  <r>
    <s v="BASE"/>
    <s v="BaseLine"/>
    <s v="InternalEvents"/>
    <m/>
    <m/>
    <m/>
    <x v="7"/>
    <s v="Japan"/>
    <x v="26"/>
    <n v="0"/>
  </r>
  <r>
    <s v="BASE"/>
    <s v="BaseLine"/>
    <s v="InternalEvents"/>
    <m/>
    <m/>
    <m/>
    <x v="8"/>
    <s v="Japan"/>
    <x v="26"/>
    <n v="0"/>
  </r>
  <r>
    <m/>
    <m/>
    <m/>
    <m/>
    <m/>
    <m/>
    <x v="9"/>
    <s v="Japan"/>
    <x v="26"/>
    <n v="40277.244999296803"/>
  </r>
  <r>
    <s v="BASE"/>
    <s v="BaseLine"/>
    <s v="InternalEvents"/>
    <m/>
    <m/>
    <m/>
    <x v="10"/>
    <s v="Japan"/>
    <x v="26"/>
    <n v="0"/>
  </r>
  <r>
    <s v="BASE"/>
    <s v="BaseLine"/>
    <s v="InternalEvents"/>
    <m/>
    <m/>
    <m/>
    <x v="11"/>
    <s v="Japan"/>
    <x v="26"/>
    <n v="0"/>
  </r>
  <r>
    <s v="BASE"/>
    <s v="BaseLine"/>
    <s v="updates"/>
    <m/>
    <m/>
    <m/>
    <x v="12"/>
    <s v="Japan"/>
    <x v="26"/>
    <n v="0"/>
  </r>
  <r>
    <s v="BASE"/>
    <s v="BaseLine"/>
    <s v="updates"/>
    <m/>
    <m/>
    <m/>
    <x v="13"/>
    <s v="Japan"/>
    <x v="26"/>
    <n v="0"/>
  </r>
  <r>
    <s v="BASE"/>
    <s v="BaseLine"/>
    <s v="updates"/>
    <m/>
    <m/>
    <m/>
    <x v="14"/>
    <s v="Japan"/>
    <x v="26"/>
    <n v="0"/>
  </r>
  <r>
    <s v="BASE"/>
    <s v="BaseLine"/>
    <s v="updates"/>
    <m/>
    <m/>
    <m/>
    <x v="15"/>
    <s v="Japan"/>
    <x v="26"/>
    <n v="0"/>
  </r>
  <r>
    <s v="BASE"/>
    <s v="BaseLine"/>
    <s v="updates"/>
    <m/>
    <m/>
    <m/>
    <x v="16"/>
    <s v="Japan"/>
    <x v="26"/>
    <n v="0"/>
  </r>
  <r>
    <s v="BASE"/>
    <s v="BaseLine"/>
    <s v="updates"/>
    <m/>
    <m/>
    <m/>
    <x v="17"/>
    <s v="Japan"/>
    <x v="26"/>
    <n v="0"/>
  </r>
  <r>
    <s v="BASE"/>
    <s v="BaseLine"/>
    <s v="InternalEvents"/>
    <m/>
    <m/>
    <m/>
    <x v="0"/>
    <s v="Japan"/>
    <x v="27"/>
    <n v="0"/>
  </r>
  <r>
    <s v="BASE"/>
    <s v="BaseLine"/>
    <s v="InternalEvents"/>
    <m/>
    <m/>
    <m/>
    <x v="1"/>
    <s v="Japan"/>
    <x v="27"/>
    <n v="0"/>
  </r>
  <r>
    <s v="BASE"/>
    <s v="BaseLine"/>
    <s v="InternalEvents"/>
    <m/>
    <m/>
    <m/>
    <x v="2"/>
    <s v="Japan"/>
    <x v="27"/>
    <n v="0"/>
  </r>
  <r>
    <s v="BASE"/>
    <s v="BaseLine"/>
    <s v="InternalEvents"/>
    <m/>
    <m/>
    <m/>
    <x v="3"/>
    <s v="Japan"/>
    <x v="27"/>
    <n v="0"/>
  </r>
  <r>
    <s v="BASE"/>
    <s v="BaseLine"/>
    <s v="InternalEvents"/>
    <m/>
    <m/>
    <m/>
    <x v="4"/>
    <s v="Japan"/>
    <x v="27"/>
    <n v="0"/>
  </r>
  <r>
    <s v="BASE"/>
    <s v="BaseLine"/>
    <s v="InternalEvents"/>
    <m/>
    <m/>
    <m/>
    <x v="5"/>
    <s v="Japan"/>
    <x v="27"/>
    <n v="0"/>
  </r>
  <r>
    <s v="BASE"/>
    <s v="BaseLine"/>
    <s v="InternalEvents"/>
    <m/>
    <m/>
    <m/>
    <x v="6"/>
    <s v="Japan"/>
    <x v="27"/>
    <n v="0"/>
  </r>
  <r>
    <s v="BASE"/>
    <s v="BaseLine"/>
    <s v="InternalEvents"/>
    <m/>
    <m/>
    <m/>
    <x v="7"/>
    <s v="Japan"/>
    <x v="27"/>
    <n v="0"/>
  </r>
  <r>
    <s v="BASE"/>
    <s v="BaseLine"/>
    <s v="InternalEvents"/>
    <m/>
    <m/>
    <m/>
    <x v="8"/>
    <s v="Japan"/>
    <x v="27"/>
    <n v="0"/>
  </r>
  <r>
    <m/>
    <m/>
    <m/>
    <m/>
    <m/>
    <m/>
    <x v="9"/>
    <s v="Japan"/>
    <x v="27"/>
    <n v="40277.244999296803"/>
  </r>
  <r>
    <s v="BASE"/>
    <s v="BaseLine"/>
    <s v="InternalEvents"/>
    <m/>
    <m/>
    <m/>
    <x v="10"/>
    <s v="Japan"/>
    <x v="27"/>
    <n v="0"/>
  </r>
  <r>
    <s v="BASE"/>
    <s v="BaseLine"/>
    <s v="InternalEvents"/>
    <m/>
    <m/>
    <m/>
    <x v="11"/>
    <s v="Japan"/>
    <x v="27"/>
    <n v="0"/>
  </r>
  <r>
    <s v="BASE"/>
    <s v="BaseLine"/>
    <s v="updates"/>
    <m/>
    <m/>
    <m/>
    <x v="12"/>
    <s v="Japan"/>
    <x v="27"/>
    <n v="0"/>
  </r>
  <r>
    <s v="BASE"/>
    <s v="BaseLine"/>
    <s v="updates"/>
    <m/>
    <m/>
    <m/>
    <x v="13"/>
    <s v="Japan"/>
    <x v="27"/>
    <n v="0"/>
  </r>
  <r>
    <s v="BASE"/>
    <s v="BaseLine"/>
    <s v="updates"/>
    <m/>
    <m/>
    <m/>
    <x v="14"/>
    <s v="Japan"/>
    <x v="27"/>
    <n v="0"/>
  </r>
  <r>
    <s v="BASE"/>
    <s v="BaseLine"/>
    <s v="updates"/>
    <m/>
    <m/>
    <m/>
    <x v="15"/>
    <s v="Japan"/>
    <x v="27"/>
    <n v="0"/>
  </r>
  <r>
    <s v="BASE"/>
    <s v="BaseLine"/>
    <s v="updates"/>
    <m/>
    <m/>
    <m/>
    <x v="16"/>
    <s v="Japan"/>
    <x v="27"/>
    <n v="0"/>
  </r>
  <r>
    <s v="BASE"/>
    <s v="BaseLine"/>
    <s v="updates"/>
    <m/>
    <m/>
    <m/>
    <x v="17"/>
    <s v="Japan"/>
    <x v="27"/>
    <n v="0"/>
  </r>
  <r>
    <s v="BASE"/>
    <s v="BaseLine"/>
    <s v="InternalEvents"/>
    <m/>
    <m/>
    <m/>
    <x v="0"/>
    <s v="Japan"/>
    <x v="28"/>
    <n v="0"/>
  </r>
  <r>
    <s v="BASE"/>
    <s v="BaseLine"/>
    <s v="InternalEvents"/>
    <m/>
    <m/>
    <m/>
    <x v="1"/>
    <s v="Japan"/>
    <x v="28"/>
    <n v="0"/>
  </r>
  <r>
    <s v="BASE"/>
    <s v="BaseLine"/>
    <s v="InternalEvents"/>
    <m/>
    <m/>
    <m/>
    <x v="2"/>
    <s v="Japan"/>
    <x v="28"/>
    <n v="0"/>
  </r>
  <r>
    <s v="BASE"/>
    <s v="BaseLine"/>
    <s v="InternalEvents"/>
    <m/>
    <m/>
    <m/>
    <x v="3"/>
    <s v="Japan"/>
    <x v="28"/>
    <n v="0"/>
  </r>
  <r>
    <s v="BASE"/>
    <s v="BaseLine"/>
    <s v="InternalEvents"/>
    <m/>
    <m/>
    <m/>
    <x v="4"/>
    <s v="Japan"/>
    <x v="28"/>
    <n v="0"/>
  </r>
  <r>
    <s v="BASE"/>
    <s v="BaseLine"/>
    <s v="InternalEvents"/>
    <m/>
    <m/>
    <m/>
    <x v="5"/>
    <s v="Japan"/>
    <x v="28"/>
    <n v="0"/>
  </r>
  <r>
    <s v="BASE"/>
    <s v="BaseLine"/>
    <s v="InternalEvents"/>
    <m/>
    <m/>
    <m/>
    <x v="6"/>
    <s v="Japan"/>
    <x v="28"/>
    <n v="0"/>
  </r>
  <r>
    <s v="BASE"/>
    <s v="BaseLine"/>
    <s v="InternalEvents"/>
    <m/>
    <m/>
    <m/>
    <x v="7"/>
    <s v="Japan"/>
    <x v="28"/>
    <n v="0"/>
  </r>
  <r>
    <s v="BASE"/>
    <s v="BaseLine"/>
    <s v="InternalEvents"/>
    <m/>
    <m/>
    <m/>
    <x v="8"/>
    <s v="Japan"/>
    <x v="28"/>
    <n v="0"/>
  </r>
  <r>
    <m/>
    <m/>
    <m/>
    <m/>
    <m/>
    <m/>
    <x v="9"/>
    <s v="Japan"/>
    <x v="28"/>
    <n v="40277.244999296803"/>
  </r>
  <r>
    <s v="BASE"/>
    <s v="BaseLine"/>
    <s v="InternalEvents"/>
    <m/>
    <m/>
    <m/>
    <x v="10"/>
    <s v="Japan"/>
    <x v="28"/>
    <n v="0"/>
  </r>
  <r>
    <s v="BASE"/>
    <s v="BaseLine"/>
    <s v="InternalEvents"/>
    <m/>
    <m/>
    <m/>
    <x v="11"/>
    <s v="Japan"/>
    <x v="28"/>
    <n v="0"/>
  </r>
  <r>
    <s v="BASE"/>
    <s v="BaseLine"/>
    <s v="updates"/>
    <m/>
    <m/>
    <m/>
    <x v="12"/>
    <s v="Japan"/>
    <x v="28"/>
    <n v="0"/>
  </r>
  <r>
    <s v="BASE"/>
    <s v="BaseLine"/>
    <s v="updates"/>
    <m/>
    <m/>
    <m/>
    <x v="13"/>
    <s v="Japan"/>
    <x v="28"/>
    <n v="0"/>
  </r>
  <r>
    <s v="BASE"/>
    <s v="BaseLine"/>
    <s v="updates"/>
    <m/>
    <m/>
    <m/>
    <x v="14"/>
    <s v="Japan"/>
    <x v="28"/>
    <n v="0"/>
  </r>
  <r>
    <s v="BASE"/>
    <s v="BaseLine"/>
    <s v="updates"/>
    <m/>
    <m/>
    <m/>
    <x v="15"/>
    <s v="Japan"/>
    <x v="28"/>
    <n v="0"/>
  </r>
  <r>
    <s v="BASE"/>
    <s v="BaseLine"/>
    <s v="updates"/>
    <m/>
    <m/>
    <m/>
    <x v="16"/>
    <s v="Japan"/>
    <x v="28"/>
    <n v="0"/>
  </r>
  <r>
    <s v="BASE"/>
    <s v="BaseLine"/>
    <s v="updates"/>
    <m/>
    <m/>
    <m/>
    <x v="17"/>
    <s v="Japan"/>
    <x v="28"/>
    <n v="0"/>
  </r>
  <r>
    <s v="BASE"/>
    <s v="BaseLine"/>
    <s v="InternalEvents"/>
    <m/>
    <m/>
    <m/>
    <x v="0"/>
    <s v="Japan"/>
    <x v="29"/>
    <n v="0"/>
  </r>
  <r>
    <s v="BASE"/>
    <s v="BaseLine"/>
    <s v="InternalEvents"/>
    <m/>
    <m/>
    <m/>
    <x v="1"/>
    <s v="Japan"/>
    <x v="29"/>
    <n v="0"/>
  </r>
  <r>
    <s v="BASE"/>
    <s v="BaseLine"/>
    <s v="InternalEvents"/>
    <m/>
    <m/>
    <m/>
    <x v="2"/>
    <s v="Japan"/>
    <x v="29"/>
    <n v="0"/>
  </r>
  <r>
    <s v="BASE"/>
    <s v="BaseLine"/>
    <s v="InternalEvents"/>
    <m/>
    <m/>
    <m/>
    <x v="3"/>
    <s v="Japan"/>
    <x v="29"/>
    <n v="0"/>
  </r>
  <r>
    <s v="BASE"/>
    <s v="BaseLine"/>
    <s v="InternalEvents"/>
    <m/>
    <m/>
    <m/>
    <x v="4"/>
    <s v="Japan"/>
    <x v="29"/>
    <n v="0"/>
  </r>
  <r>
    <s v="BASE"/>
    <s v="BaseLine"/>
    <s v="InternalEvents"/>
    <m/>
    <m/>
    <m/>
    <x v="5"/>
    <s v="Japan"/>
    <x v="29"/>
    <n v="0"/>
  </r>
  <r>
    <s v="BASE"/>
    <s v="BaseLine"/>
    <s v="InternalEvents"/>
    <m/>
    <m/>
    <m/>
    <x v="6"/>
    <s v="Japan"/>
    <x v="29"/>
    <n v="0"/>
  </r>
  <r>
    <s v="BASE"/>
    <s v="BaseLine"/>
    <s v="InternalEvents"/>
    <m/>
    <m/>
    <m/>
    <x v="7"/>
    <s v="Japan"/>
    <x v="29"/>
    <n v="0"/>
  </r>
  <r>
    <s v="BASE"/>
    <s v="BaseLine"/>
    <s v="InternalEvents"/>
    <m/>
    <m/>
    <m/>
    <x v="8"/>
    <s v="Japan"/>
    <x v="29"/>
    <n v="0"/>
  </r>
  <r>
    <m/>
    <m/>
    <m/>
    <m/>
    <m/>
    <m/>
    <x v="9"/>
    <s v="Japan"/>
    <x v="29"/>
    <n v="40277.244999296803"/>
  </r>
  <r>
    <s v="BASE"/>
    <s v="BaseLine"/>
    <s v="InternalEvents"/>
    <m/>
    <m/>
    <m/>
    <x v="10"/>
    <s v="Japan"/>
    <x v="29"/>
    <n v="0"/>
  </r>
  <r>
    <s v="BASE"/>
    <s v="BaseLine"/>
    <s v="InternalEvents"/>
    <m/>
    <m/>
    <m/>
    <x v="11"/>
    <s v="Japan"/>
    <x v="29"/>
    <n v="0"/>
  </r>
  <r>
    <s v="BASE"/>
    <s v="BaseLine"/>
    <s v="updates"/>
    <m/>
    <m/>
    <m/>
    <x v="12"/>
    <s v="Japan"/>
    <x v="29"/>
    <n v="0"/>
  </r>
  <r>
    <s v="BASE"/>
    <s v="BaseLine"/>
    <s v="updates"/>
    <m/>
    <m/>
    <m/>
    <x v="13"/>
    <s v="Japan"/>
    <x v="29"/>
    <n v="0"/>
  </r>
  <r>
    <s v="BASE"/>
    <s v="BaseLine"/>
    <s v="updates"/>
    <m/>
    <m/>
    <m/>
    <x v="14"/>
    <s v="Japan"/>
    <x v="29"/>
    <n v="0"/>
  </r>
  <r>
    <s v="BASE"/>
    <s v="BaseLine"/>
    <s v="updates"/>
    <m/>
    <m/>
    <m/>
    <x v="15"/>
    <s v="Japan"/>
    <x v="29"/>
    <n v="0"/>
  </r>
  <r>
    <s v="BASE"/>
    <s v="BaseLine"/>
    <s v="updates"/>
    <m/>
    <m/>
    <m/>
    <x v="16"/>
    <s v="Japan"/>
    <x v="29"/>
    <n v="0"/>
  </r>
  <r>
    <s v="BASE"/>
    <s v="BaseLine"/>
    <s v="updates"/>
    <m/>
    <m/>
    <m/>
    <x v="17"/>
    <s v="Japan"/>
    <x v="29"/>
    <n v="0"/>
  </r>
  <r>
    <s v="BASE"/>
    <s v="BaseLine"/>
    <s v="InternalEvents"/>
    <m/>
    <m/>
    <m/>
    <x v="0"/>
    <s v="Japan"/>
    <x v="30"/>
    <n v="0"/>
  </r>
  <r>
    <s v="BASE"/>
    <s v="BaseLine"/>
    <s v="InternalEvents"/>
    <m/>
    <m/>
    <m/>
    <x v="1"/>
    <s v="Japan"/>
    <x v="30"/>
    <n v="0"/>
  </r>
  <r>
    <s v="BASE"/>
    <s v="BaseLine"/>
    <s v="InternalEvents"/>
    <m/>
    <m/>
    <m/>
    <x v="2"/>
    <s v="Japan"/>
    <x v="30"/>
    <n v="0"/>
  </r>
  <r>
    <s v="BASE"/>
    <s v="BaseLine"/>
    <s v="InternalEvents"/>
    <m/>
    <m/>
    <m/>
    <x v="3"/>
    <s v="Japan"/>
    <x v="30"/>
    <n v="0"/>
  </r>
  <r>
    <s v="BASE"/>
    <s v="BaseLine"/>
    <s v="InternalEvents"/>
    <m/>
    <m/>
    <m/>
    <x v="4"/>
    <s v="Japan"/>
    <x v="30"/>
    <n v="0"/>
  </r>
  <r>
    <s v="BASE"/>
    <s v="BaseLine"/>
    <s v="InternalEvents"/>
    <m/>
    <m/>
    <m/>
    <x v="5"/>
    <s v="Japan"/>
    <x v="30"/>
    <n v="0"/>
  </r>
  <r>
    <s v="BASE"/>
    <s v="BaseLine"/>
    <s v="InternalEvents"/>
    <m/>
    <m/>
    <m/>
    <x v="6"/>
    <s v="Japan"/>
    <x v="30"/>
    <n v="0"/>
  </r>
  <r>
    <s v="BASE"/>
    <s v="BaseLine"/>
    <s v="InternalEvents"/>
    <m/>
    <m/>
    <m/>
    <x v="7"/>
    <s v="Japan"/>
    <x v="30"/>
    <n v="0"/>
  </r>
  <r>
    <s v="BASE"/>
    <s v="BaseLine"/>
    <s v="InternalEvents"/>
    <m/>
    <m/>
    <m/>
    <x v="8"/>
    <s v="Japan"/>
    <x v="30"/>
    <n v="0"/>
  </r>
  <r>
    <m/>
    <m/>
    <m/>
    <m/>
    <m/>
    <m/>
    <x v="9"/>
    <s v="Japan"/>
    <x v="30"/>
    <n v="40277.244999296803"/>
  </r>
  <r>
    <s v="BASE"/>
    <s v="BaseLine"/>
    <s v="InternalEvents"/>
    <m/>
    <m/>
    <m/>
    <x v="10"/>
    <s v="Japan"/>
    <x v="30"/>
    <n v="0"/>
  </r>
  <r>
    <s v="BASE"/>
    <s v="BaseLine"/>
    <s v="InternalEvents"/>
    <m/>
    <m/>
    <m/>
    <x v="11"/>
    <s v="Japan"/>
    <x v="30"/>
    <n v="0"/>
  </r>
  <r>
    <s v="BASE"/>
    <s v="BaseLine"/>
    <s v="updates"/>
    <m/>
    <m/>
    <m/>
    <x v="12"/>
    <s v="Japan"/>
    <x v="30"/>
    <n v="574095.9986699"/>
  </r>
  <r>
    <s v="BASE"/>
    <s v="BaseLine"/>
    <s v="updates"/>
    <m/>
    <m/>
    <m/>
    <x v="13"/>
    <s v="Japan"/>
    <x v="30"/>
    <n v="0"/>
  </r>
  <r>
    <s v="BASE"/>
    <s v="BaseLine"/>
    <s v="updates"/>
    <m/>
    <m/>
    <m/>
    <x v="14"/>
    <s v="Japan"/>
    <x v="30"/>
    <n v="0"/>
  </r>
  <r>
    <s v="BASE"/>
    <s v="BaseLine"/>
    <s v="updates"/>
    <m/>
    <m/>
    <m/>
    <x v="15"/>
    <s v="Japan"/>
    <x v="30"/>
    <n v="0"/>
  </r>
  <r>
    <s v="BASE"/>
    <s v="BaseLine"/>
    <s v="updates"/>
    <m/>
    <m/>
    <m/>
    <x v="16"/>
    <s v="Japan"/>
    <x v="30"/>
    <n v="0"/>
  </r>
  <r>
    <s v="BASE"/>
    <s v="BaseLine"/>
    <s v="updates"/>
    <m/>
    <m/>
    <m/>
    <x v="17"/>
    <s v="Japan"/>
    <x v="30"/>
    <n v="0"/>
  </r>
  <r>
    <s v="BASE"/>
    <s v="BaseLine"/>
    <s v="InternalEvents"/>
    <m/>
    <m/>
    <m/>
    <x v="0"/>
    <s v="Japan"/>
    <x v="31"/>
    <n v="0"/>
  </r>
  <r>
    <s v="BASE"/>
    <s v="BaseLine"/>
    <s v="InternalEvents"/>
    <m/>
    <m/>
    <m/>
    <x v="1"/>
    <s v="Japan"/>
    <x v="31"/>
    <n v="0"/>
  </r>
  <r>
    <s v="BASE"/>
    <s v="BaseLine"/>
    <s v="InternalEvents"/>
    <m/>
    <m/>
    <m/>
    <x v="2"/>
    <s v="Japan"/>
    <x v="31"/>
    <n v="0"/>
  </r>
  <r>
    <s v="BASE"/>
    <s v="BaseLine"/>
    <s v="InternalEvents"/>
    <m/>
    <m/>
    <m/>
    <x v="3"/>
    <s v="Japan"/>
    <x v="31"/>
    <n v="0"/>
  </r>
  <r>
    <s v="BASE"/>
    <s v="BaseLine"/>
    <s v="InternalEvents"/>
    <m/>
    <m/>
    <m/>
    <x v="4"/>
    <s v="Japan"/>
    <x v="31"/>
    <n v="0"/>
  </r>
  <r>
    <s v="BASE"/>
    <s v="BaseLine"/>
    <s v="InternalEvents"/>
    <m/>
    <m/>
    <m/>
    <x v="5"/>
    <s v="Japan"/>
    <x v="31"/>
    <n v="0"/>
  </r>
  <r>
    <s v="BASE"/>
    <s v="BaseLine"/>
    <s v="InternalEvents"/>
    <m/>
    <m/>
    <m/>
    <x v="6"/>
    <s v="Japan"/>
    <x v="31"/>
    <n v="0"/>
  </r>
  <r>
    <s v="BASE"/>
    <s v="BaseLine"/>
    <s v="InternalEvents"/>
    <m/>
    <m/>
    <m/>
    <x v="7"/>
    <s v="Japan"/>
    <x v="31"/>
    <n v="0"/>
  </r>
  <r>
    <s v="BASE"/>
    <s v="BaseLine"/>
    <s v="InternalEvents"/>
    <m/>
    <m/>
    <m/>
    <x v="8"/>
    <s v="Japan"/>
    <x v="31"/>
    <n v="0"/>
  </r>
  <r>
    <m/>
    <m/>
    <m/>
    <m/>
    <m/>
    <m/>
    <x v="9"/>
    <s v="Japan"/>
    <x v="31"/>
    <n v="40277.244999296803"/>
  </r>
  <r>
    <s v="BASE"/>
    <s v="BaseLine"/>
    <s v="InternalEvents"/>
    <m/>
    <m/>
    <m/>
    <x v="10"/>
    <s v="Japan"/>
    <x v="31"/>
    <n v="0"/>
  </r>
  <r>
    <s v="BASE"/>
    <s v="BaseLine"/>
    <s v="InternalEvents"/>
    <m/>
    <m/>
    <m/>
    <x v="11"/>
    <s v="Japan"/>
    <x v="31"/>
    <n v="0"/>
  </r>
  <r>
    <s v="BASE"/>
    <s v="BaseLine"/>
    <s v="updates"/>
    <m/>
    <m/>
    <m/>
    <x v="12"/>
    <s v="Japan"/>
    <x v="31"/>
    <n v="285087.635904925"/>
  </r>
  <r>
    <s v="BASE"/>
    <s v="BaseLine"/>
    <s v="updates"/>
    <m/>
    <m/>
    <m/>
    <x v="13"/>
    <s v="Japan"/>
    <x v="31"/>
    <n v="0"/>
  </r>
  <r>
    <s v="BASE"/>
    <s v="BaseLine"/>
    <s v="updates"/>
    <m/>
    <m/>
    <m/>
    <x v="14"/>
    <s v="Japan"/>
    <x v="31"/>
    <n v="0"/>
  </r>
  <r>
    <s v="BASE"/>
    <s v="BaseLine"/>
    <s v="updates"/>
    <m/>
    <m/>
    <m/>
    <x v="15"/>
    <s v="Japan"/>
    <x v="31"/>
    <n v="0"/>
  </r>
  <r>
    <s v="BASE"/>
    <s v="BaseLine"/>
    <s v="updates"/>
    <m/>
    <m/>
    <m/>
    <x v="16"/>
    <s v="Japan"/>
    <x v="31"/>
    <n v="0"/>
  </r>
  <r>
    <s v="BASE"/>
    <s v="BaseLine"/>
    <s v="updates"/>
    <m/>
    <m/>
    <m/>
    <x v="17"/>
    <s v="Japan"/>
    <x v="31"/>
    <n v="0"/>
  </r>
  <r>
    <s v="BASE"/>
    <s v="BaseLine"/>
    <s v="InternalEvents"/>
    <m/>
    <m/>
    <m/>
    <x v="0"/>
    <s v="Japan"/>
    <x v="32"/>
    <n v="0"/>
  </r>
  <r>
    <s v="BASE"/>
    <s v="BaseLine"/>
    <s v="InternalEvents"/>
    <m/>
    <m/>
    <m/>
    <x v="1"/>
    <s v="Japan"/>
    <x v="32"/>
    <n v="0"/>
  </r>
  <r>
    <s v="BASE"/>
    <s v="BaseLine"/>
    <s v="InternalEvents"/>
    <m/>
    <m/>
    <m/>
    <x v="2"/>
    <s v="Japan"/>
    <x v="32"/>
    <n v="0"/>
  </r>
  <r>
    <s v="BASE"/>
    <s v="BaseLine"/>
    <s v="InternalEvents"/>
    <m/>
    <m/>
    <m/>
    <x v="3"/>
    <s v="Japan"/>
    <x v="32"/>
    <n v="0"/>
  </r>
  <r>
    <s v="BASE"/>
    <s v="BaseLine"/>
    <s v="InternalEvents"/>
    <m/>
    <m/>
    <m/>
    <x v="4"/>
    <s v="Japan"/>
    <x v="32"/>
    <n v="0"/>
  </r>
  <r>
    <s v="BASE"/>
    <s v="BaseLine"/>
    <s v="InternalEvents"/>
    <m/>
    <m/>
    <m/>
    <x v="5"/>
    <s v="Japan"/>
    <x v="32"/>
    <n v="0"/>
  </r>
  <r>
    <s v="BASE"/>
    <s v="BaseLine"/>
    <s v="InternalEvents"/>
    <m/>
    <m/>
    <m/>
    <x v="6"/>
    <s v="Japan"/>
    <x v="32"/>
    <n v="0"/>
  </r>
  <r>
    <s v="BASE"/>
    <s v="BaseLine"/>
    <s v="InternalEvents"/>
    <m/>
    <m/>
    <m/>
    <x v="7"/>
    <s v="Japan"/>
    <x v="32"/>
    <n v="0"/>
  </r>
  <r>
    <s v="BASE"/>
    <s v="BaseLine"/>
    <s v="InternalEvents"/>
    <m/>
    <m/>
    <m/>
    <x v="8"/>
    <s v="Japan"/>
    <x v="32"/>
    <n v="0"/>
  </r>
  <r>
    <m/>
    <m/>
    <m/>
    <m/>
    <m/>
    <m/>
    <x v="9"/>
    <s v="Japan"/>
    <x v="32"/>
    <n v="40277.244999296803"/>
  </r>
  <r>
    <s v="BASE"/>
    <s v="BaseLine"/>
    <s v="InternalEvents"/>
    <m/>
    <m/>
    <m/>
    <x v="10"/>
    <s v="Japan"/>
    <x v="32"/>
    <n v="0"/>
  </r>
  <r>
    <s v="BASE"/>
    <s v="BaseLine"/>
    <s v="InternalEvents"/>
    <m/>
    <m/>
    <m/>
    <x v="11"/>
    <s v="Japan"/>
    <x v="32"/>
    <n v="0"/>
  </r>
  <r>
    <s v="BASE"/>
    <s v="BaseLine"/>
    <s v="updates"/>
    <m/>
    <m/>
    <m/>
    <x v="12"/>
    <s v="Japan"/>
    <x v="32"/>
    <n v="0"/>
  </r>
  <r>
    <s v="BASE"/>
    <s v="BaseLine"/>
    <s v="updates"/>
    <m/>
    <m/>
    <m/>
    <x v="13"/>
    <s v="Japan"/>
    <x v="32"/>
    <n v="0"/>
  </r>
  <r>
    <s v="BASE"/>
    <s v="BaseLine"/>
    <s v="updates"/>
    <m/>
    <m/>
    <m/>
    <x v="14"/>
    <s v="Japan"/>
    <x v="32"/>
    <n v="0"/>
  </r>
  <r>
    <s v="BASE"/>
    <s v="BaseLine"/>
    <s v="updates"/>
    <m/>
    <m/>
    <m/>
    <x v="15"/>
    <s v="Japan"/>
    <x v="32"/>
    <n v="0"/>
  </r>
  <r>
    <s v="BASE"/>
    <s v="BaseLine"/>
    <s v="updates"/>
    <m/>
    <m/>
    <m/>
    <x v="16"/>
    <s v="Japan"/>
    <x v="32"/>
    <n v="0"/>
  </r>
  <r>
    <s v="BASE"/>
    <s v="BaseLine"/>
    <s v="updates"/>
    <m/>
    <m/>
    <m/>
    <x v="17"/>
    <s v="Japan"/>
    <x v="32"/>
    <n v="0"/>
  </r>
  <r>
    <s v="BASE"/>
    <s v="BaseLine"/>
    <s v="InternalEvents"/>
    <m/>
    <m/>
    <m/>
    <x v="0"/>
    <s v="Japan"/>
    <x v="33"/>
    <n v="0"/>
  </r>
  <r>
    <s v="BASE"/>
    <s v="BaseLine"/>
    <s v="InternalEvents"/>
    <m/>
    <m/>
    <m/>
    <x v="1"/>
    <s v="Japan"/>
    <x v="33"/>
    <n v="0"/>
  </r>
  <r>
    <s v="BASE"/>
    <s v="BaseLine"/>
    <s v="InternalEvents"/>
    <m/>
    <m/>
    <m/>
    <x v="2"/>
    <s v="Japan"/>
    <x v="33"/>
    <n v="0"/>
  </r>
  <r>
    <s v="BASE"/>
    <s v="BaseLine"/>
    <s v="InternalEvents"/>
    <m/>
    <m/>
    <m/>
    <x v="3"/>
    <s v="Japan"/>
    <x v="33"/>
    <n v="0"/>
  </r>
  <r>
    <s v="BASE"/>
    <s v="BaseLine"/>
    <s v="InternalEvents"/>
    <m/>
    <m/>
    <m/>
    <x v="4"/>
    <s v="Japan"/>
    <x v="33"/>
    <n v="0"/>
  </r>
  <r>
    <s v="BASE"/>
    <s v="BaseLine"/>
    <s v="InternalEvents"/>
    <m/>
    <m/>
    <m/>
    <x v="5"/>
    <s v="Japan"/>
    <x v="33"/>
    <n v="0"/>
  </r>
  <r>
    <s v="BASE"/>
    <s v="BaseLine"/>
    <s v="InternalEvents"/>
    <m/>
    <m/>
    <m/>
    <x v="6"/>
    <s v="Japan"/>
    <x v="33"/>
    <n v="0"/>
  </r>
  <r>
    <s v="BASE"/>
    <s v="BaseLine"/>
    <s v="InternalEvents"/>
    <m/>
    <m/>
    <m/>
    <x v="7"/>
    <s v="Japan"/>
    <x v="33"/>
    <n v="0"/>
  </r>
  <r>
    <s v="BASE"/>
    <s v="BaseLine"/>
    <s v="InternalEvents"/>
    <m/>
    <m/>
    <m/>
    <x v="8"/>
    <s v="Japan"/>
    <x v="33"/>
    <n v="0"/>
  </r>
  <r>
    <m/>
    <m/>
    <m/>
    <m/>
    <m/>
    <m/>
    <x v="9"/>
    <s v="Japan"/>
    <x v="33"/>
    <n v="40277.244999296803"/>
  </r>
  <r>
    <s v="BASE"/>
    <s v="BaseLine"/>
    <s v="InternalEvents"/>
    <m/>
    <m/>
    <m/>
    <x v="10"/>
    <s v="Japan"/>
    <x v="33"/>
    <n v="0"/>
  </r>
  <r>
    <s v="BASE"/>
    <s v="BaseLine"/>
    <s v="InternalEvents"/>
    <m/>
    <m/>
    <m/>
    <x v="11"/>
    <s v="Japan"/>
    <x v="33"/>
    <n v="0"/>
  </r>
  <r>
    <s v="BASE"/>
    <s v="BaseLine"/>
    <s v="updates"/>
    <m/>
    <m/>
    <m/>
    <x v="12"/>
    <s v="Japan"/>
    <x v="33"/>
    <n v="0"/>
  </r>
  <r>
    <s v="BASE"/>
    <s v="BaseLine"/>
    <s v="updates"/>
    <m/>
    <m/>
    <m/>
    <x v="13"/>
    <s v="Japan"/>
    <x v="33"/>
    <n v="0"/>
  </r>
  <r>
    <s v="BASE"/>
    <s v="BaseLine"/>
    <s v="updates"/>
    <m/>
    <m/>
    <m/>
    <x v="14"/>
    <s v="Japan"/>
    <x v="33"/>
    <n v="0"/>
  </r>
  <r>
    <s v="BASE"/>
    <s v="BaseLine"/>
    <s v="updates"/>
    <m/>
    <m/>
    <m/>
    <x v="15"/>
    <s v="Japan"/>
    <x v="33"/>
    <n v="0"/>
  </r>
  <r>
    <s v="BASE"/>
    <s v="BaseLine"/>
    <s v="updates"/>
    <m/>
    <m/>
    <m/>
    <x v="16"/>
    <s v="Japan"/>
    <x v="33"/>
    <n v="0"/>
  </r>
  <r>
    <s v="BASE"/>
    <s v="BaseLine"/>
    <s v="updates"/>
    <m/>
    <m/>
    <m/>
    <x v="17"/>
    <s v="Japan"/>
    <x v="33"/>
    <n v="0"/>
  </r>
  <r>
    <s v="BASE"/>
    <s v="BaseLine"/>
    <s v="InternalEvents"/>
    <m/>
    <m/>
    <m/>
    <x v="0"/>
    <s v="Japan"/>
    <x v="34"/>
    <n v="0"/>
  </r>
  <r>
    <s v="BASE"/>
    <s v="BaseLine"/>
    <s v="InternalEvents"/>
    <m/>
    <m/>
    <m/>
    <x v="1"/>
    <s v="Japan"/>
    <x v="34"/>
    <n v="0"/>
  </r>
  <r>
    <s v="BASE"/>
    <s v="BaseLine"/>
    <s v="InternalEvents"/>
    <m/>
    <m/>
    <m/>
    <x v="2"/>
    <s v="Japan"/>
    <x v="34"/>
    <n v="0"/>
  </r>
  <r>
    <s v="BASE"/>
    <s v="BaseLine"/>
    <s v="InternalEvents"/>
    <m/>
    <m/>
    <m/>
    <x v="3"/>
    <s v="Japan"/>
    <x v="34"/>
    <n v="0"/>
  </r>
  <r>
    <s v="BASE"/>
    <s v="BaseLine"/>
    <s v="InternalEvents"/>
    <m/>
    <m/>
    <m/>
    <x v="4"/>
    <s v="Japan"/>
    <x v="34"/>
    <n v="0"/>
  </r>
  <r>
    <s v="BASE"/>
    <s v="BaseLine"/>
    <s v="InternalEvents"/>
    <m/>
    <m/>
    <m/>
    <x v="5"/>
    <s v="Japan"/>
    <x v="34"/>
    <n v="0"/>
  </r>
  <r>
    <s v="BASE"/>
    <s v="BaseLine"/>
    <s v="InternalEvents"/>
    <m/>
    <m/>
    <m/>
    <x v="6"/>
    <s v="Japan"/>
    <x v="34"/>
    <n v="0"/>
  </r>
  <r>
    <s v="BASE"/>
    <s v="BaseLine"/>
    <s v="InternalEvents"/>
    <m/>
    <m/>
    <m/>
    <x v="7"/>
    <s v="Japan"/>
    <x v="34"/>
    <n v="0"/>
  </r>
  <r>
    <s v="BASE"/>
    <s v="BaseLine"/>
    <s v="InternalEvents"/>
    <m/>
    <m/>
    <m/>
    <x v="8"/>
    <s v="Japan"/>
    <x v="34"/>
    <n v="0"/>
  </r>
  <r>
    <m/>
    <m/>
    <m/>
    <m/>
    <m/>
    <m/>
    <x v="9"/>
    <s v="Japan"/>
    <x v="34"/>
    <n v="40277.244999296803"/>
  </r>
  <r>
    <s v="BASE"/>
    <s v="BaseLine"/>
    <s v="InternalEvents"/>
    <m/>
    <m/>
    <m/>
    <x v="10"/>
    <s v="Japan"/>
    <x v="34"/>
    <n v="0"/>
  </r>
  <r>
    <s v="BASE"/>
    <s v="BaseLine"/>
    <s v="InternalEvents"/>
    <m/>
    <m/>
    <m/>
    <x v="11"/>
    <s v="Japan"/>
    <x v="34"/>
    <n v="0"/>
  </r>
  <r>
    <s v="BASE"/>
    <s v="BaseLine"/>
    <s v="updates"/>
    <m/>
    <m/>
    <m/>
    <x v="12"/>
    <s v="Japan"/>
    <x v="34"/>
    <n v="0"/>
  </r>
  <r>
    <s v="BASE"/>
    <s v="BaseLine"/>
    <s v="updates"/>
    <m/>
    <m/>
    <m/>
    <x v="13"/>
    <s v="Japan"/>
    <x v="34"/>
    <n v="0"/>
  </r>
  <r>
    <s v="BASE"/>
    <s v="BaseLine"/>
    <s v="updates"/>
    <m/>
    <m/>
    <m/>
    <x v="14"/>
    <s v="Japan"/>
    <x v="34"/>
    <n v="0"/>
  </r>
  <r>
    <s v="BASE"/>
    <s v="BaseLine"/>
    <s v="updates"/>
    <m/>
    <m/>
    <m/>
    <x v="15"/>
    <s v="Japan"/>
    <x v="34"/>
    <n v="0"/>
  </r>
  <r>
    <s v="BASE"/>
    <s v="BaseLine"/>
    <s v="updates"/>
    <m/>
    <m/>
    <m/>
    <x v="16"/>
    <s v="Japan"/>
    <x v="34"/>
    <n v="0"/>
  </r>
  <r>
    <s v="BASE"/>
    <s v="BaseLine"/>
    <s v="updates"/>
    <m/>
    <m/>
    <m/>
    <x v="17"/>
    <s v="Japan"/>
    <x v="34"/>
    <n v="0"/>
  </r>
  <r>
    <s v="BASE"/>
    <s v="BaseLine"/>
    <s v="InternalEvents"/>
    <m/>
    <m/>
    <m/>
    <x v="0"/>
    <s v="Japan"/>
    <x v="35"/>
    <n v="0"/>
  </r>
  <r>
    <s v="BASE"/>
    <s v="BaseLine"/>
    <s v="InternalEvents"/>
    <m/>
    <m/>
    <m/>
    <x v="1"/>
    <s v="Japan"/>
    <x v="35"/>
    <n v="0"/>
  </r>
  <r>
    <s v="BASE"/>
    <s v="BaseLine"/>
    <s v="InternalEvents"/>
    <m/>
    <m/>
    <m/>
    <x v="2"/>
    <s v="Japan"/>
    <x v="35"/>
    <n v="0"/>
  </r>
  <r>
    <s v="BASE"/>
    <s v="BaseLine"/>
    <s v="InternalEvents"/>
    <m/>
    <m/>
    <m/>
    <x v="3"/>
    <s v="Japan"/>
    <x v="35"/>
    <n v="0"/>
  </r>
  <r>
    <s v="BASE"/>
    <s v="BaseLine"/>
    <s v="InternalEvents"/>
    <m/>
    <m/>
    <m/>
    <x v="4"/>
    <s v="Japan"/>
    <x v="35"/>
    <n v="0"/>
  </r>
  <r>
    <s v="BASE"/>
    <s v="BaseLine"/>
    <s v="InternalEvents"/>
    <m/>
    <m/>
    <m/>
    <x v="5"/>
    <s v="Japan"/>
    <x v="35"/>
    <n v="0"/>
  </r>
  <r>
    <s v="BASE"/>
    <s v="BaseLine"/>
    <s v="InternalEvents"/>
    <m/>
    <m/>
    <m/>
    <x v="6"/>
    <s v="Japan"/>
    <x v="35"/>
    <n v="0"/>
  </r>
  <r>
    <s v="BASE"/>
    <s v="BaseLine"/>
    <s v="InternalEvents"/>
    <m/>
    <m/>
    <m/>
    <x v="7"/>
    <s v="Japan"/>
    <x v="35"/>
    <n v="0"/>
  </r>
  <r>
    <s v="BASE"/>
    <s v="BaseLine"/>
    <s v="InternalEvents"/>
    <m/>
    <m/>
    <m/>
    <x v="8"/>
    <s v="Japan"/>
    <x v="35"/>
    <n v="0"/>
  </r>
  <r>
    <m/>
    <m/>
    <m/>
    <m/>
    <m/>
    <m/>
    <x v="9"/>
    <s v="Japan"/>
    <x v="35"/>
    <n v="40277.244999296803"/>
  </r>
  <r>
    <s v="BASE"/>
    <s v="BaseLine"/>
    <s v="InternalEvents"/>
    <m/>
    <m/>
    <m/>
    <x v="10"/>
    <s v="Japan"/>
    <x v="35"/>
    <n v="0"/>
  </r>
  <r>
    <s v="BASE"/>
    <s v="BaseLine"/>
    <s v="InternalEvents"/>
    <m/>
    <m/>
    <m/>
    <x v="11"/>
    <s v="Japan"/>
    <x v="35"/>
    <n v="0"/>
  </r>
  <r>
    <s v="BASE"/>
    <s v="BaseLine"/>
    <s v="updates"/>
    <m/>
    <m/>
    <m/>
    <x v="12"/>
    <s v="Japan"/>
    <x v="35"/>
    <n v="0"/>
  </r>
  <r>
    <s v="BASE"/>
    <s v="BaseLine"/>
    <s v="updates"/>
    <m/>
    <m/>
    <m/>
    <x v="13"/>
    <s v="Japan"/>
    <x v="35"/>
    <n v="0"/>
  </r>
  <r>
    <s v="BASE"/>
    <s v="BaseLine"/>
    <s v="updates"/>
    <m/>
    <m/>
    <m/>
    <x v="14"/>
    <s v="Japan"/>
    <x v="35"/>
    <n v="0"/>
  </r>
  <r>
    <s v="BASE"/>
    <s v="BaseLine"/>
    <s v="updates"/>
    <m/>
    <m/>
    <m/>
    <x v="15"/>
    <s v="Japan"/>
    <x v="35"/>
    <n v="0"/>
  </r>
  <r>
    <s v="BASE"/>
    <s v="BaseLine"/>
    <s v="updates"/>
    <m/>
    <m/>
    <m/>
    <x v="16"/>
    <s v="Japan"/>
    <x v="35"/>
    <n v="0"/>
  </r>
  <r>
    <s v="BASE"/>
    <s v="BaseLine"/>
    <s v="updates"/>
    <m/>
    <m/>
    <m/>
    <x v="17"/>
    <s v="Japan"/>
    <x v="35"/>
    <n v="0"/>
  </r>
  <r>
    <s v="BASE"/>
    <s v="BaseLine"/>
    <s v="InternalEvents"/>
    <m/>
    <m/>
    <m/>
    <x v="0"/>
    <s v="Japan"/>
    <x v="36"/>
    <n v="0"/>
  </r>
  <r>
    <s v="BASE"/>
    <s v="BaseLine"/>
    <s v="InternalEvents"/>
    <m/>
    <m/>
    <m/>
    <x v="1"/>
    <s v="Japan"/>
    <x v="36"/>
    <n v="0"/>
  </r>
  <r>
    <s v="BASE"/>
    <s v="BaseLine"/>
    <s v="InternalEvents"/>
    <m/>
    <m/>
    <m/>
    <x v="2"/>
    <s v="Japan"/>
    <x v="36"/>
    <n v="0"/>
  </r>
  <r>
    <s v="BASE"/>
    <s v="BaseLine"/>
    <s v="InternalEvents"/>
    <m/>
    <m/>
    <m/>
    <x v="3"/>
    <s v="Japan"/>
    <x v="36"/>
    <n v="0"/>
  </r>
  <r>
    <s v="BASE"/>
    <s v="BaseLine"/>
    <s v="InternalEvents"/>
    <m/>
    <m/>
    <m/>
    <x v="4"/>
    <s v="Japan"/>
    <x v="36"/>
    <n v="0"/>
  </r>
  <r>
    <s v="BASE"/>
    <s v="BaseLine"/>
    <s v="InternalEvents"/>
    <m/>
    <m/>
    <m/>
    <x v="5"/>
    <s v="Japan"/>
    <x v="36"/>
    <n v="0"/>
  </r>
  <r>
    <s v="BASE"/>
    <s v="BaseLine"/>
    <s v="InternalEvents"/>
    <m/>
    <m/>
    <m/>
    <x v="6"/>
    <s v="Japan"/>
    <x v="36"/>
    <n v="0"/>
  </r>
  <r>
    <s v="BASE"/>
    <s v="BaseLine"/>
    <s v="InternalEvents"/>
    <m/>
    <m/>
    <m/>
    <x v="7"/>
    <s v="Japan"/>
    <x v="36"/>
    <n v="0"/>
  </r>
  <r>
    <s v="BASE"/>
    <s v="BaseLine"/>
    <s v="InternalEvents"/>
    <m/>
    <m/>
    <m/>
    <x v="8"/>
    <s v="Japan"/>
    <x v="36"/>
    <n v="0"/>
  </r>
  <r>
    <m/>
    <m/>
    <m/>
    <m/>
    <m/>
    <m/>
    <x v="9"/>
    <s v="Japan"/>
    <x v="36"/>
    <n v="40277.244999296803"/>
  </r>
  <r>
    <s v="BASE"/>
    <s v="BaseLine"/>
    <s v="InternalEvents"/>
    <m/>
    <m/>
    <m/>
    <x v="10"/>
    <s v="Japan"/>
    <x v="36"/>
    <n v="0"/>
  </r>
  <r>
    <s v="BASE"/>
    <s v="BaseLine"/>
    <s v="InternalEvents"/>
    <m/>
    <m/>
    <m/>
    <x v="11"/>
    <s v="Japan"/>
    <x v="36"/>
    <n v="0"/>
  </r>
  <r>
    <s v="BASE"/>
    <s v="BaseLine"/>
    <s v="updates"/>
    <m/>
    <m/>
    <m/>
    <x v="12"/>
    <s v="Japan"/>
    <x v="36"/>
    <n v="0"/>
  </r>
  <r>
    <s v="BASE"/>
    <s v="BaseLine"/>
    <s v="updates"/>
    <m/>
    <m/>
    <m/>
    <x v="13"/>
    <s v="Japan"/>
    <x v="36"/>
    <n v="0"/>
  </r>
  <r>
    <s v="BASE"/>
    <s v="BaseLine"/>
    <s v="updates"/>
    <m/>
    <m/>
    <m/>
    <x v="14"/>
    <s v="Japan"/>
    <x v="36"/>
    <n v="0"/>
  </r>
  <r>
    <s v="BASE"/>
    <s v="BaseLine"/>
    <s v="updates"/>
    <m/>
    <m/>
    <m/>
    <x v="15"/>
    <s v="Japan"/>
    <x v="36"/>
    <n v="0"/>
  </r>
  <r>
    <s v="BASE"/>
    <s v="BaseLine"/>
    <s v="updates"/>
    <m/>
    <m/>
    <m/>
    <x v="16"/>
    <s v="Japan"/>
    <x v="36"/>
    <n v="0"/>
  </r>
  <r>
    <s v="BASE"/>
    <s v="BaseLine"/>
    <s v="updates"/>
    <m/>
    <m/>
    <m/>
    <x v="17"/>
    <s v="Japan"/>
    <x v="36"/>
    <n v="0"/>
  </r>
  <r>
    <s v="BASE"/>
    <s v="BaseLine"/>
    <s v="InternalEvents"/>
    <m/>
    <m/>
    <m/>
    <x v="0"/>
    <s v="Japan"/>
    <x v="37"/>
    <n v="0"/>
  </r>
  <r>
    <s v="BASE"/>
    <s v="BaseLine"/>
    <s v="InternalEvents"/>
    <m/>
    <m/>
    <m/>
    <x v="1"/>
    <s v="Japan"/>
    <x v="37"/>
    <n v="0"/>
  </r>
  <r>
    <s v="BASE"/>
    <s v="BaseLine"/>
    <s v="InternalEvents"/>
    <m/>
    <m/>
    <m/>
    <x v="2"/>
    <s v="Japan"/>
    <x v="37"/>
    <n v="0"/>
  </r>
  <r>
    <s v="BASE"/>
    <s v="BaseLine"/>
    <s v="InternalEvents"/>
    <m/>
    <m/>
    <m/>
    <x v="3"/>
    <s v="Japan"/>
    <x v="37"/>
    <n v="0"/>
  </r>
  <r>
    <s v="BASE"/>
    <s v="BaseLine"/>
    <s v="InternalEvents"/>
    <m/>
    <m/>
    <m/>
    <x v="4"/>
    <s v="Japan"/>
    <x v="37"/>
    <n v="0"/>
  </r>
  <r>
    <s v="BASE"/>
    <s v="BaseLine"/>
    <s v="InternalEvents"/>
    <m/>
    <m/>
    <m/>
    <x v="5"/>
    <s v="Japan"/>
    <x v="37"/>
    <n v="0"/>
  </r>
  <r>
    <s v="BASE"/>
    <s v="BaseLine"/>
    <s v="InternalEvents"/>
    <m/>
    <m/>
    <m/>
    <x v="6"/>
    <s v="Japan"/>
    <x v="37"/>
    <n v="0"/>
  </r>
  <r>
    <s v="BASE"/>
    <s v="BaseLine"/>
    <s v="InternalEvents"/>
    <m/>
    <m/>
    <m/>
    <x v="7"/>
    <s v="Japan"/>
    <x v="37"/>
    <n v="0"/>
  </r>
  <r>
    <s v="BASE"/>
    <s v="BaseLine"/>
    <s v="InternalEvents"/>
    <m/>
    <m/>
    <m/>
    <x v="8"/>
    <s v="Japan"/>
    <x v="37"/>
    <n v="0"/>
  </r>
  <r>
    <m/>
    <m/>
    <m/>
    <m/>
    <m/>
    <m/>
    <x v="9"/>
    <s v="Japan"/>
    <x v="37"/>
    <n v="40277.244999296803"/>
  </r>
  <r>
    <s v="BASE"/>
    <s v="BaseLine"/>
    <s v="InternalEvents"/>
    <m/>
    <m/>
    <m/>
    <x v="10"/>
    <s v="Japan"/>
    <x v="37"/>
    <n v="0"/>
  </r>
  <r>
    <s v="BASE"/>
    <s v="BaseLine"/>
    <s v="InternalEvents"/>
    <m/>
    <m/>
    <m/>
    <x v="11"/>
    <s v="Japan"/>
    <x v="37"/>
    <n v="0"/>
  </r>
  <r>
    <s v="BASE"/>
    <s v="BaseLine"/>
    <s v="updates"/>
    <m/>
    <m/>
    <m/>
    <x v="12"/>
    <s v="Japan"/>
    <x v="37"/>
    <n v="0"/>
  </r>
  <r>
    <s v="BASE"/>
    <s v="BaseLine"/>
    <s v="updates"/>
    <m/>
    <m/>
    <m/>
    <x v="13"/>
    <s v="Japan"/>
    <x v="37"/>
    <n v="0"/>
  </r>
  <r>
    <s v="BASE"/>
    <s v="BaseLine"/>
    <s v="updates"/>
    <m/>
    <m/>
    <m/>
    <x v="14"/>
    <s v="Japan"/>
    <x v="37"/>
    <n v="0"/>
  </r>
  <r>
    <s v="BASE"/>
    <s v="BaseLine"/>
    <s v="updates"/>
    <m/>
    <m/>
    <m/>
    <x v="15"/>
    <s v="Japan"/>
    <x v="37"/>
    <n v="0"/>
  </r>
  <r>
    <s v="BASE"/>
    <s v="BaseLine"/>
    <s v="updates"/>
    <m/>
    <m/>
    <m/>
    <x v="16"/>
    <s v="Japan"/>
    <x v="37"/>
    <n v="0"/>
  </r>
  <r>
    <s v="BASE"/>
    <s v="BaseLine"/>
    <s v="updates"/>
    <m/>
    <m/>
    <m/>
    <x v="17"/>
    <s v="Japan"/>
    <x v="37"/>
    <n v="0"/>
  </r>
  <r>
    <s v="BASE"/>
    <s v="BaseLine"/>
    <s v="InternalEvents"/>
    <m/>
    <m/>
    <m/>
    <x v="0"/>
    <s v="Japan"/>
    <x v="38"/>
    <n v="0"/>
  </r>
  <r>
    <s v="BASE"/>
    <s v="BaseLine"/>
    <s v="InternalEvents"/>
    <m/>
    <m/>
    <m/>
    <x v="1"/>
    <s v="Japan"/>
    <x v="38"/>
    <n v="0"/>
  </r>
  <r>
    <s v="BASE"/>
    <s v="BaseLine"/>
    <s v="InternalEvents"/>
    <m/>
    <m/>
    <m/>
    <x v="2"/>
    <s v="Japan"/>
    <x v="38"/>
    <n v="0"/>
  </r>
  <r>
    <s v="BASE"/>
    <s v="BaseLine"/>
    <s v="InternalEvents"/>
    <m/>
    <m/>
    <m/>
    <x v="3"/>
    <s v="Japan"/>
    <x v="38"/>
    <n v="0"/>
  </r>
  <r>
    <s v="BASE"/>
    <s v="BaseLine"/>
    <s v="InternalEvents"/>
    <m/>
    <m/>
    <m/>
    <x v="4"/>
    <s v="Japan"/>
    <x v="38"/>
    <n v="0"/>
  </r>
  <r>
    <s v="BASE"/>
    <s v="BaseLine"/>
    <s v="InternalEvents"/>
    <m/>
    <m/>
    <m/>
    <x v="5"/>
    <s v="Japan"/>
    <x v="38"/>
    <n v="0"/>
  </r>
  <r>
    <s v="BASE"/>
    <s v="BaseLine"/>
    <s v="InternalEvents"/>
    <m/>
    <m/>
    <m/>
    <x v="6"/>
    <s v="Japan"/>
    <x v="38"/>
    <n v="0"/>
  </r>
  <r>
    <s v="BASE"/>
    <s v="BaseLine"/>
    <s v="InternalEvents"/>
    <m/>
    <m/>
    <m/>
    <x v="7"/>
    <s v="Japan"/>
    <x v="38"/>
    <n v="0"/>
  </r>
  <r>
    <s v="BASE"/>
    <s v="BaseLine"/>
    <s v="InternalEvents"/>
    <m/>
    <m/>
    <m/>
    <x v="8"/>
    <s v="Japan"/>
    <x v="38"/>
    <n v="0"/>
  </r>
  <r>
    <m/>
    <m/>
    <m/>
    <m/>
    <m/>
    <m/>
    <x v="9"/>
    <s v="Japan"/>
    <x v="38"/>
    <n v="40277.244999296803"/>
  </r>
  <r>
    <s v="BASE"/>
    <s v="BaseLine"/>
    <s v="InternalEvents"/>
    <m/>
    <m/>
    <m/>
    <x v="10"/>
    <s v="Japan"/>
    <x v="38"/>
    <n v="0"/>
  </r>
  <r>
    <s v="BASE"/>
    <s v="BaseLine"/>
    <s v="InternalEvents"/>
    <m/>
    <m/>
    <m/>
    <x v="11"/>
    <s v="Japan"/>
    <x v="38"/>
    <n v="0"/>
  </r>
  <r>
    <s v="BASE"/>
    <s v="BaseLine"/>
    <s v="updates"/>
    <m/>
    <m/>
    <m/>
    <x v="12"/>
    <s v="Japan"/>
    <x v="38"/>
    <n v="0"/>
  </r>
  <r>
    <s v="BASE"/>
    <s v="BaseLine"/>
    <s v="updates"/>
    <m/>
    <m/>
    <m/>
    <x v="13"/>
    <s v="Japan"/>
    <x v="38"/>
    <n v="0"/>
  </r>
  <r>
    <s v="BASE"/>
    <s v="BaseLine"/>
    <s v="updates"/>
    <m/>
    <m/>
    <m/>
    <x v="14"/>
    <s v="Japan"/>
    <x v="38"/>
    <n v="0"/>
  </r>
  <r>
    <s v="BASE"/>
    <s v="BaseLine"/>
    <s v="updates"/>
    <m/>
    <m/>
    <m/>
    <x v="15"/>
    <s v="Japan"/>
    <x v="38"/>
    <n v="0"/>
  </r>
  <r>
    <s v="BASE"/>
    <s v="BaseLine"/>
    <s v="updates"/>
    <m/>
    <m/>
    <m/>
    <x v="16"/>
    <s v="Japan"/>
    <x v="38"/>
    <n v="0"/>
  </r>
  <r>
    <s v="BASE"/>
    <s v="BaseLine"/>
    <s v="updates"/>
    <m/>
    <m/>
    <m/>
    <x v="17"/>
    <s v="Japan"/>
    <x v="38"/>
    <n v="0"/>
  </r>
  <r>
    <s v="BASE"/>
    <s v="BaseLine"/>
    <s v="InternalEvents"/>
    <m/>
    <m/>
    <m/>
    <x v="0"/>
    <s v="Japan"/>
    <x v="39"/>
    <n v="0"/>
  </r>
  <r>
    <s v="BASE"/>
    <s v="BaseLine"/>
    <s v="InternalEvents"/>
    <m/>
    <m/>
    <m/>
    <x v="1"/>
    <s v="Japan"/>
    <x v="39"/>
    <n v="0"/>
  </r>
  <r>
    <s v="BASE"/>
    <s v="BaseLine"/>
    <s v="InternalEvents"/>
    <m/>
    <m/>
    <m/>
    <x v="2"/>
    <s v="Japan"/>
    <x v="39"/>
    <n v="0"/>
  </r>
  <r>
    <s v="BASE"/>
    <s v="BaseLine"/>
    <s v="InternalEvents"/>
    <m/>
    <m/>
    <m/>
    <x v="3"/>
    <s v="Japan"/>
    <x v="39"/>
    <n v="0"/>
  </r>
  <r>
    <s v="BASE"/>
    <s v="BaseLine"/>
    <s v="InternalEvents"/>
    <m/>
    <m/>
    <m/>
    <x v="4"/>
    <s v="Japan"/>
    <x v="39"/>
    <n v="0"/>
  </r>
  <r>
    <s v="BASE"/>
    <s v="BaseLine"/>
    <s v="InternalEvents"/>
    <m/>
    <m/>
    <m/>
    <x v="5"/>
    <s v="Japan"/>
    <x v="39"/>
    <n v="0"/>
  </r>
  <r>
    <s v="BASE"/>
    <s v="BaseLine"/>
    <s v="InternalEvents"/>
    <m/>
    <m/>
    <m/>
    <x v="6"/>
    <s v="Japan"/>
    <x v="39"/>
    <n v="0"/>
  </r>
  <r>
    <s v="BASE"/>
    <s v="BaseLine"/>
    <s v="InternalEvents"/>
    <m/>
    <m/>
    <m/>
    <x v="7"/>
    <s v="Japan"/>
    <x v="39"/>
    <n v="0"/>
  </r>
  <r>
    <s v="BASE"/>
    <s v="BaseLine"/>
    <s v="InternalEvents"/>
    <m/>
    <m/>
    <m/>
    <x v="8"/>
    <s v="Japan"/>
    <x v="39"/>
    <n v="0"/>
  </r>
  <r>
    <m/>
    <m/>
    <m/>
    <m/>
    <m/>
    <m/>
    <x v="9"/>
    <s v="Japan"/>
    <x v="39"/>
    <n v="40277.244999296803"/>
  </r>
  <r>
    <s v="BASE"/>
    <s v="BaseLine"/>
    <s v="InternalEvents"/>
    <m/>
    <m/>
    <m/>
    <x v="10"/>
    <s v="Japan"/>
    <x v="39"/>
    <n v="0"/>
  </r>
  <r>
    <s v="BASE"/>
    <s v="BaseLine"/>
    <s v="InternalEvents"/>
    <m/>
    <m/>
    <m/>
    <x v="11"/>
    <s v="Japan"/>
    <x v="39"/>
    <n v="0"/>
  </r>
  <r>
    <s v="BASE"/>
    <s v="BaseLine"/>
    <s v="updates"/>
    <m/>
    <m/>
    <m/>
    <x v="12"/>
    <s v="Japan"/>
    <x v="39"/>
    <n v="0"/>
  </r>
  <r>
    <s v="BASE"/>
    <s v="BaseLine"/>
    <s v="updates"/>
    <m/>
    <m/>
    <m/>
    <x v="13"/>
    <s v="Japan"/>
    <x v="39"/>
    <n v="0"/>
  </r>
  <r>
    <s v="BASE"/>
    <s v="BaseLine"/>
    <s v="updates"/>
    <m/>
    <m/>
    <m/>
    <x v="14"/>
    <s v="Japan"/>
    <x v="39"/>
    <n v="0"/>
  </r>
  <r>
    <s v="BASE"/>
    <s v="BaseLine"/>
    <s v="updates"/>
    <m/>
    <m/>
    <m/>
    <x v="15"/>
    <s v="Japan"/>
    <x v="39"/>
    <n v="0"/>
  </r>
  <r>
    <s v="BASE"/>
    <s v="BaseLine"/>
    <s v="updates"/>
    <m/>
    <m/>
    <m/>
    <x v="16"/>
    <s v="Japan"/>
    <x v="39"/>
    <n v="0"/>
  </r>
  <r>
    <s v="BASE"/>
    <s v="BaseLine"/>
    <s v="updates"/>
    <m/>
    <m/>
    <m/>
    <x v="17"/>
    <s v="Japan"/>
    <x v="39"/>
    <n v="0"/>
  </r>
  <r>
    <s v="BASE"/>
    <s v="BaseLine"/>
    <s v="InternalEvents"/>
    <m/>
    <m/>
    <m/>
    <x v="0"/>
    <s v="Japan"/>
    <x v="40"/>
    <n v="0"/>
  </r>
  <r>
    <s v="BASE"/>
    <s v="BaseLine"/>
    <s v="InternalEvents"/>
    <m/>
    <m/>
    <m/>
    <x v="1"/>
    <s v="Japan"/>
    <x v="40"/>
    <n v="0"/>
  </r>
  <r>
    <s v="BASE"/>
    <s v="BaseLine"/>
    <s v="InternalEvents"/>
    <m/>
    <m/>
    <m/>
    <x v="2"/>
    <s v="Japan"/>
    <x v="40"/>
    <n v="0"/>
  </r>
  <r>
    <s v="BASE"/>
    <s v="BaseLine"/>
    <s v="InternalEvents"/>
    <m/>
    <m/>
    <m/>
    <x v="3"/>
    <s v="Japan"/>
    <x v="40"/>
    <n v="0"/>
  </r>
  <r>
    <s v="BASE"/>
    <s v="BaseLine"/>
    <s v="InternalEvents"/>
    <m/>
    <m/>
    <m/>
    <x v="4"/>
    <s v="Japan"/>
    <x v="40"/>
    <n v="0"/>
  </r>
  <r>
    <s v="BASE"/>
    <s v="BaseLine"/>
    <s v="InternalEvents"/>
    <m/>
    <m/>
    <m/>
    <x v="5"/>
    <s v="Japan"/>
    <x v="40"/>
    <n v="0"/>
  </r>
  <r>
    <s v="BASE"/>
    <s v="BaseLine"/>
    <s v="InternalEvents"/>
    <m/>
    <m/>
    <m/>
    <x v="6"/>
    <s v="Japan"/>
    <x v="40"/>
    <n v="0"/>
  </r>
  <r>
    <s v="BASE"/>
    <s v="BaseLine"/>
    <s v="InternalEvents"/>
    <m/>
    <m/>
    <m/>
    <x v="7"/>
    <s v="Japan"/>
    <x v="40"/>
    <n v="0"/>
  </r>
  <r>
    <s v="BASE"/>
    <s v="BaseLine"/>
    <s v="InternalEvents"/>
    <m/>
    <m/>
    <m/>
    <x v="8"/>
    <s v="Japan"/>
    <x v="40"/>
    <n v="0"/>
  </r>
  <r>
    <m/>
    <m/>
    <m/>
    <m/>
    <m/>
    <m/>
    <x v="9"/>
    <s v="Japan"/>
    <x v="40"/>
    <n v="40277.244999296803"/>
  </r>
  <r>
    <s v="BASE"/>
    <s v="BaseLine"/>
    <s v="InternalEvents"/>
    <m/>
    <m/>
    <m/>
    <x v="10"/>
    <s v="Japan"/>
    <x v="40"/>
    <n v="0"/>
  </r>
  <r>
    <s v="BASE"/>
    <s v="BaseLine"/>
    <s v="InternalEvents"/>
    <m/>
    <m/>
    <m/>
    <x v="11"/>
    <s v="Japan"/>
    <x v="40"/>
    <n v="0"/>
  </r>
  <r>
    <s v="BASE"/>
    <s v="BaseLine"/>
    <s v="updates"/>
    <m/>
    <m/>
    <m/>
    <x v="12"/>
    <s v="Japan"/>
    <x v="40"/>
    <n v="0"/>
  </r>
  <r>
    <s v="BASE"/>
    <s v="BaseLine"/>
    <s v="updates"/>
    <m/>
    <m/>
    <m/>
    <x v="13"/>
    <s v="Japan"/>
    <x v="40"/>
    <n v="0"/>
  </r>
  <r>
    <s v="BASE"/>
    <s v="BaseLine"/>
    <s v="updates"/>
    <m/>
    <m/>
    <m/>
    <x v="14"/>
    <s v="Japan"/>
    <x v="40"/>
    <n v="0"/>
  </r>
  <r>
    <s v="BASE"/>
    <s v="BaseLine"/>
    <s v="updates"/>
    <m/>
    <m/>
    <m/>
    <x v="15"/>
    <s v="Japan"/>
    <x v="40"/>
    <n v="0"/>
  </r>
  <r>
    <s v="BASE"/>
    <s v="BaseLine"/>
    <s v="updates"/>
    <m/>
    <m/>
    <m/>
    <x v="16"/>
    <s v="Japan"/>
    <x v="40"/>
    <n v="0"/>
  </r>
  <r>
    <s v="BASE"/>
    <s v="BaseLine"/>
    <s v="updates"/>
    <m/>
    <m/>
    <m/>
    <x v="17"/>
    <s v="Japan"/>
    <x v="40"/>
    <n v="0"/>
  </r>
  <r>
    <s v="BASE"/>
    <s v="BaseLine"/>
    <s v="InternalEvents"/>
    <m/>
    <m/>
    <m/>
    <x v="0"/>
    <s v="Japan"/>
    <x v="41"/>
    <n v="0"/>
  </r>
  <r>
    <s v="BASE"/>
    <s v="BaseLine"/>
    <s v="InternalEvents"/>
    <m/>
    <m/>
    <m/>
    <x v="1"/>
    <s v="Japan"/>
    <x v="41"/>
    <n v="0"/>
  </r>
  <r>
    <s v="BASE"/>
    <s v="BaseLine"/>
    <s v="InternalEvents"/>
    <m/>
    <m/>
    <m/>
    <x v="2"/>
    <s v="Japan"/>
    <x v="41"/>
    <n v="0"/>
  </r>
  <r>
    <s v="BASE"/>
    <s v="BaseLine"/>
    <s v="InternalEvents"/>
    <m/>
    <m/>
    <m/>
    <x v="3"/>
    <s v="Japan"/>
    <x v="41"/>
    <n v="0"/>
  </r>
  <r>
    <s v="BASE"/>
    <s v="BaseLine"/>
    <s v="InternalEvents"/>
    <m/>
    <m/>
    <m/>
    <x v="4"/>
    <s v="Japan"/>
    <x v="41"/>
    <n v="0"/>
  </r>
  <r>
    <s v="BASE"/>
    <s v="BaseLine"/>
    <s v="InternalEvents"/>
    <m/>
    <m/>
    <m/>
    <x v="5"/>
    <s v="Japan"/>
    <x v="41"/>
    <n v="0"/>
  </r>
  <r>
    <s v="BASE"/>
    <s v="BaseLine"/>
    <s v="InternalEvents"/>
    <m/>
    <m/>
    <m/>
    <x v="6"/>
    <s v="Japan"/>
    <x v="41"/>
    <n v="0"/>
  </r>
  <r>
    <s v="BASE"/>
    <s v="BaseLine"/>
    <s v="InternalEvents"/>
    <m/>
    <m/>
    <m/>
    <x v="7"/>
    <s v="Japan"/>
    <x v="41"/>
    <n v="0"/>
  </r>
  <r>
    <s v="BASE"/>
    <s v="BaseLine"/>
    <s v="InternalEvents"/>
    <m/>
    <m/>
    <m/>
    <x v="8"/>
    <s v="Japan"/>
    <x v="41"/>
    <n v="0"/>
  </r>
  <r>
    <m/>
    <m/>
    <m/>
    <m/>
    <m/>
    <m/>
    <x v="9"/>
    <s v="Japan"/>
    <x v="41"/>
    <n v="40277.244999296803"/>
  </r>
  <r>
    <s v="BASE"/>
    <s v="BaseLine"/>
    <s v="InternalEvents"/>
    <m/>
    <m/>
    <m/>
    <x v="10"/>
    <s v="Japan"/>
    <x v="41"/>
    <n v="0"/>
  </r>
  <r>
    <s v="BASE"/>
    <s v="BaseLine"/>
    <s v="InternalEvents"/>
    <m/>
    <m/>
    <m/>
    <x v="11"/>
    <s v="Japan"/>
    <x v="41"/>
    <n v="0"/>
  </r>
  <r>
    <s v="BASE"/>
    <s v="BaseLine"/>
    <s v="updates"/>
    <m/>
    <m/>
    <m/>
    <x v="12"/>
    <s v="Japan"/>
    <x v="41"/>
    <n v="0"/>
  </r>
  <r>
    <s v="BASE"/>
    <s v="BaseLine"/>
    <s v="updates"/>
    <m/>
    <m/>
    <m/>
    <x v="13"/>
    <s v="Japan"/>
    <x v="41"/>
    <n v="0"/>
  </r>
  <r>
    <s v="BASE"/>
    <s v="BaseLine"/>
    <s v="updates"/>
    <m/>
    <m/>
    <m/>
    <x v="14"/>
    <s v="Japan"/>
    <x v="41"/>
    <n v="0"/>
  </r>
  <r>
    <s v="BASE"/>
    <s v="BaseLine"/>
    <s v="updates"/>
    <m/>
    <m/>
    <m/>
    <x v="15"/>
    <s v="Japan"/>
    <x v="41"/>
    <n v="0"/>
  </r>
  <r>
    <s v="BASE"/>
    <s v="BaseLine"/>
    <s v="updates"/>
    <m/>
    <m/>
    <m/>
    <x v="16"/>
    <s v="Japan"/>
    <x v="41"/>
    <n v="0"/>
  </r>
  <r>
    <s v="BASE"/>
    <s v="BaseLine"/>
    <s v="updates"/>
    <m/>
    <m/>
    <m/>
    <x v="17"/>
    <s v="Japan"/>
    <x v="41"/>
    <n v="0"/>
  </r>
  <r>
    <s v="BASE"/>
    <s v="BaseLine"/>
    <s v="InternalEvents"/>
    <m/>
    <m/>
    <m/>
    <x v="0"/>
    <s v="Japan"/>
    <x v="42"/>
    <n v="0"/>
  </r>
  <r>
    <s v="BASE"/>
    <s v="BaseLine"/>
    <s v="InternalEvents"/>
    <m/>
    <m/>
    <m/>
    <x v="1"/>
    <s v="Japan"/>
    <x v="42"/>
    <n v="0"/>
  </r>
  <r>
    <s v="BASE"/>
    <s v="BaseLine"/>
    <s v="InternalEvents"/>
    <m/>
    <m/>
    <m/>
    <x v="2"/>
    <s v="Japan"/>
    <x v="42"/>
    <n v="0"/>
  </r>
  <r>
    <s v="BASE"/>
    <s v="BaseLine"/>
    <s v="InternalEvents"/>
    <m/>
    <m/>
    <m/>
    <x v="3"/>
    <s v="Japan"/>
    <x v="42"/>
    <n v="0"/>
  </r>
  <r>
    <s v="BASE"/>
    <s v="BaseLine"/>
    <s v="InternalEvents"/>
    <m/>
    <m/>
    <m/>
    <x v="4"/>
    <s v="Japan"/>
    <x v="42"/>
    <n v="0"/>
  </r>
  <r>
    <s v="BASE"/>
    <s v="BaseLine"/>
    <s v="InternalEvents"/>
    <m/>
    <m/>
    <m/>
    <x v="5"/>
    <s v="Japan"/>
    <x v="42"/>
    <n v="0"/>
  </r>
  <r>
    <s v="BASE"/>
    <s v="BaseLine"/>
    <s v="InternalEvents"/>
    <m/>
    <m/>
    <m/>
    <x v="6"/>
    <s v="Japan"/>
    <x v="42"/>
    <n v="0"/>
  </r>
  <r>
    <s v="BASE"/>
    <s v="BaseLine"/>
    <s v="InternalEvents"/>
    <m/>
    <m/>
    <m/>
    <x v="7"/>
    <s v="Japan"/>
    <x v="42"/>
    <n v="0"/>
  </r>
  <r>
    <s v="BASE"/>
    <s v="BaseLine"/>
    <s v="InternalEvents"/>
    <m/>
    <m/>
    <m/>
    <x v="8"/>
    <s v="Japan"/>
    <x v="42"/>
    <n v="0"/>
  </r>
  <r>
    <m/>
    <m/>
    <m/>
    <m/>
    <m/>
    <m/>
    <x v="9"/>
    <s v="Japan"/>
    <x v="42"/>
    <n v="40277.244999296803"/>
  </r>
  <r>
    <s v="BASE"/>
    <s v="BaseLine"/>
    <s v="InternalEvents"/>
    <m/>
    <m/>
    <m/>
    <x v="10"/>
    <s v="Japan"/>
    <x v="42"/>
    <n v="0"/>
  </r>
  <r>
    <s v="BASE"/>
    <s v="BaseLine"/>
    <s v="InternalEvents"/>
    <m/>
    <m/>
    <m/>
    <x v="11"/>
    <s v="Japan"/>
    <x v="42"/>
    <n v="0"/>
  </r>
  <r>
    <s v="BASE"/>
    <s v="BaseLine"/>
    <s v="updates"/>
    <m/>
    <m/>
    <m/>
    <x v="12"/>
    <s v="Japan"/>
    <x v="42"/>
    <n v="0"/>
  </r>
  <r>
    <s v="BASE"/>
    <s v="BaseLine"/>
    <s v="updates"/>
    <m/>
    <m/>
    <m/>
    <x v="13"/>
    <s v="Japan"/>
    <x v="42"/>
    <n v="0"/>
  </r>
  <r>
    <s v="BASE"/>
    <s v="BaseLine"/>
    <s v="updates"/>
    <m/>
    <m/>
    <m/>
    <x v="14"/>
    <s v="Japan"/>
    <x v="42"/>
    <n v="0"/>
  </r>
  <r>
    <s v="BASE"/>
    <s v="BaseLine"/>
    <s v="updates"/>
    <m/>
    <m/>
    <m/>
    <x v="15"/>
    <s v="Japan"/>
    <x v="42"/>
    <n v="0"/>
  </r>
  <r>
    <s v="BASE"/>
    <s v="BaseLine"/>
    <s v="updates"/>
    <m/>
    <m/>
    <m/>
    <x v="16"/>
    <s v="Japan"/>
    <x v="42"/>
    <n v="0"/>
  </r>
  <r>
    <s v="BASE"/>
    <s v="BaseLine"/>
    <s v="updates"/>
    <m/>
    <m/>
    <m/>
    <x v="17"/>
    <s v="Japan"/>
    <x v="42"/>
    <n v="0"/>
  </r>
  <r>
    <s v="BASE"/>
    <s v="BaseLine"/>
    <s v="InternalEvents"/>
    <m/>
    <m/>
    <m/>
    <x v="0"/>
    <s v="Japan"/>
    <x v="43"/>
    <n v="0"/>
  </r>
  <r>
    <s v="BASE"/>
    <s v="BaseLine"/>
    <s v="InternalEvents"/>
    <m/>
    <m/>
    <m/>
    <x v="1"/>
    <s v="Japan"/>
    <x v="43"/>
    <n v="0"/>
  </r>
  <r>
    <s v="BASE"/>
    <s v="BaseLine"/>
    <s v="InternalEvents"/>
    <m/>
    <m/>
    <m/>
    <x v="2"/>
    <s v="Japan"/>
    <x v="43"/>
    <n v="0"/>
  </r>
  <r>
    <s v="BASE"/>
    <s v="BaseLine"/>
    <s v="InternalEvents"/>
    <m/>
    <m/>
    <m/>
    <x v="3"/>
    <s v="Japan"/>
    <x v="43"/>
    <n v="0"/>
  </r>
  <r>
    <s v="BASE"/>
    <s v="BaseLine"/>
    <s v="InternalEvents"/>
    <m/>
    <m/>
    <m/>
    <x v="4"/>
    <s v="Japan"/>
    <x v="43"/>
    <n v="0"/>
  </r>
  <r>
    <s v="BASE"/>
    <s v="BaseLine"/>
    <s v="InternalEvents"/>
    <m/>
    <m/>
    <m/>
    <x v="5"/>
    <s v="Japan"/>
    <x v="43"/>
    <n v="0"/>
  </r>
  <r>
    <s v="BASE"/>
    <s v="BaseLine"/>
    <s v="InternalEvents"/>
    <m/>
    <m/>
    <m/>
    <x v="6"/>
    <s v="Japan"/>
    <x v="43"/>
    <n v="0"/>
  </r>
  <r>
    <s v="BASE"/>
    <s v="BaseLine"/>
    <s v="InternalEvents"/>
    <m/>
    <m/>
    <m/>
    <x v="7"/>
    <s v="Japan"/>
    <x v="43"/>
    <n v="0"/>
  </r>
  <r>
    <s v="BASE"/>
    <s v="BaseLine"/>
    <s v="InternalEvents"/>
    <m/>
    <m/>
    <m/>
    <x v="8"/>
    <s v="Japan"/>
    <x v="43"/>
    <n v="0"/>
  </r>
  <r>
    <m/>
    <m/>
    <m/>
    <m/>
    <m/>
    <m/>
    <x v="9"/>
    <s v="Japan"/>
    <x v="43"/>
    <n v="40277.244999296803"/>
  </r>
  <r>
    <s v="BASE"/>
    <s v="BaseLine"/>
    <s v="InternalEvents"/>
    <m/>
    <m/>
    <m/>
    <x v="10"/>
    <s v="Japan"/>
    <x v="43"/>
    <n v="0"/>
  </r>
  <r>
    <s v="BASE"/>
    <s v="BaseLine"/>
    <s v="InternalEvents"/>
    <m/>
    <m/>
    <m/>
    <x v="11"/>
    <s v="Japan"/>
    <x v="43"/>
    <n v="0"/>
  </r>
  <r>
    <s v="BASE"/>
    <s v="BaseLine"/>
    <s v="updates"/>
    <m/>
    <m/>
    <m/>
    <x v="12"/>
    <s v="Japan"/>
    <x v="43"/>
    <n v="0"/>
  </r>
  <r>
    <s v="BASE"/>
    <s v="BaseLine"/>
    <s v="updates"/>
    <m/>
    <m/>
    <m/>
    <x v="13"/>
    <s v="Japan"/>
    <x v="43"/>
    <n v="0"/>
  </r>
  <r>
    <s v="BASE"/>
    <s v="BaseLine"/>
    <s v="updates"/>
    <m/>
    <m/>
    <m/>
    <x v="14"/>
    <s v="Japan"/>
    <x v="43"/>
    <n v="0"/>
  </r>
  <r>
    <s v="BASE"/>
    <s v="BaseLine"/>
    <s v="updates"/>
    <m/>
    <m/>
    <m/>
    <x v="15"/>
    <s v="Japan"/>
    <x v="43"/>
    <n v="0"/>
  </r>
  <r>
    <s v="BASE"/>
    <s v="BaseLine"/>
    <s v="updates"/>
    <m/>
    <m/>
    <m/>
    <x v="16"/>
    <s v="Japan"/>
    <x v="43"/>
    <n v="0"/>
  </r>
  <r>
    <s v="BASE"/>
    <s v="BaseLine"/>
    <s v="updates"/>
    <m/>
    <m/>
    <m/>
    <x v="17"/>
    <s v="Japan"/>
    <x v="43"/>
    <n v="0"/>
  </r>
  <r>
    <s v="BASE"/>
    <s v="BaseLine"/>
    <s v="InternalEvents"/>
    <m/>
    <m/>
    <m/>
    <x v="0"/>
    <s v="Japan"/>
    <x v="44"/>
    <n v="0"/>
  </r>
  <r>
    <s v="BASE"/>
    <s v="BaseLine"/>
    <s v="InternalEvents"/>
    <m/>
    <m/>
    <m/>
    <x v="1"/>
    <s v="Japan"/>
    <x v="44"/>
    <n v="0"/>
  </r>
  <r>
    <s v="BASE"/>
    <s v="BaseLine"/>
    <s v="InternalEvents"/>
    <m/>
    <m/>
    <m/>
    <x v="2"/>
    <s v="Japan"/>
    <x v="44"/>
    <n v="0"/>
  </r>
  <r>
    <s v="BASE"/>
    <s v="BaseLine"/>
    <s v="InternalEvents"/>
    <m/>
    <m/>
    <m/>
    <x v="3"/>
    <s v="Japan"/>
    <x v="44"/>
    <n v="0"/>
  </r>
  <r>
    <s v="BASE"/>
    <s v="BaseLine"/>
    <s v="InternalEvents"/>
    <m/>
    <m/>
    <m/>
    <x v="4"/>
    <s v="Japan"/>
    <x v="44"/>
    <n v="0"/>
  </r>
  <r>
    <s v="BASE"/>
    <s v="BaseLine"/>
    <s v="InternalEvents"/>
    <m/>
    <m/>
    <m/>
    <x v="5"/>
    <s v="Japan"/>
    <x v="44"/>
    <n v="0"/>
  </r>
  <r>
    <s v="BASE"/>
    <s v="BaseLine"/>
    <s v="InternalEvents"/>
    <m/>
    <m/>
    <m/>
    <x v="6"/>
    <s v="Japan"/>
    <x v="44"/>
    <n v="0"/>
  </r>
  <r>
    <s v="BASE"/>
    <s v="BaseLine"/>
    <s v="InternalEvents"/>
    <m/>
    <m/>
    <m/>
    <x v="7"/>
    <s v="Japan"/>
    <x v="44"/>
    <n v="0"/>
  </r>
  <r>
    <s v="BASE"/>
    <s v="BaseLine"/>
    <s v="InternalEvents"/>
    <m/>
    <m/>
    <m/>
    <x v="8"/>
    <s v="Japan"/>
    <x v="44"/>
    <n v="0"/>
  </r>
  <r>
    <m/>
    <m/>
    <m/>
    <m/>
    <m/>
    <m/>
    <x v="9"/>
    <s v="Japan"/>
    <x v="44"/>
    <n v="40277.244999296803"/>
  </r>
  <r>
    <s v="BASE"/>
    <s v="BaseLine"/>
    <s v="InternalEvents"/>
    <m/>
    <m/>
    <m/>
    <x v="10"/>
    <s v="Japan"/>
    <x v="44"/>
    <n v="0"/>
  </r>
  <r>
    <s v="BASE"/>
    <s v="BaseLine"/>
    <s v="InternalEvents"/>
    <m/>
    <m/>
    <m/>
    <x v="11"/>
    <s v="Japan"/>
    <x v="44"/>
    <n v="0"/>
  </r>
  <r>
    <s v="BASE"/>
    <s v="BaseLine"/>
    <s v="updates"/>
    <m/>
    <m/>
    <m/>
    <x v="12"/>
    <s v="Japan"/>
    <x v="44"/>
    <n v="0"/>
  </r>
  <r>
    <s v="BASE"/>
    <s v="BaseLine"/>
    <s v="updates"/>
    <m/>
    <m/>
    <m/>
    <x v="13"/>
    <s v="Japan"/>
    <x v="44"/>
    <n v="0"/>
  </r>
  <r>
    <s v="BASE"/>
    <s v="BaseLine"/>
    <s v="updates"/>
    <m/>
    <m/>
    <m/>
    <x v="14"/>
    <s v="Japan"/>
    <x v="44"/>
    <n v="0"/>
  </r>
  <r>
    <s v="BASE"/>
    <s v="BaseLine"/>
    <s v="updates"/>
    <m/>
    <m/>
    <m/>
    <x v="15"/>
    <s v="Japan"/>
    <x v="44"/>
    <n v="0"/>
  </r>
  <r>
    <s v="BASE"/>
    <s v="BaseLine"/>
    <s v="updates"/>
    <m/>
    <m/>
    <m/>
    <x v="16"/>
    <s v="Japan"/>
    <x v="44"/>
    <n v="0"/>
  </r>
  <r>
    <s v="BASE"/>
    <s v="BaseLine"/>
    <s v="updates"/>
    <m/>
    <m/>
    <m/>
    <x v="17"/>
    <s v="Japan"/>
    <x v="44"/>
    <n v="0"/>
  </r>
  <r>
    <s v="BASE"/>
    <s v="BaseLine"/>
    <s v="InternalEvents"/>
    <m/>
    <m/>
    <m/>
    <x v="0"/>
    <s v="Japan"/>
    <x v="45"/>
    <n v="0"/>
  </r>
  <r>
    <s v="BASE"/>
    <s v="BaseLine"/>
    <s v="InternalEvents"/>
    <m/>
    <m/>
    <m/>
    <x v="1"/>
    <s v="Japan"/>
    <x v="45"/>
    <n v="0"/>
  </r>
  <r>
    <s v="BASE"/>
    <s v="BaseLine"/>
    <s v="InternalEvents"/>
    <m/>
    <m/>
    <m/>
    <x v="2"/>
    <s v="Japan"/>
    <x v="45"/>
    <n v="0"/>
  </r>
  <r>
    <s v="BASE"/>
    <s v="BaseLine"/>
    <s v="InternalEvents"/>
    <m/>
    <m/>
    <m/>
    <x v="3"/>
    <s v="Japan"/>
    <x v="45"/>
    <n v="0"/>
  </r>
  <r>
    <s v="BASE"/>
    <s v="BaseLine"/>
    <s v="InternalEvents"/>
    <m/>
    <m/>
    <m/>
    <x v="4"/>
    <s v="Japan"/>
    <x v="45"/>
    <n v="0"/>
  </r>
  <r>
    <s v="BASE"/>
    <s v="BaseLine"/>
    <s v="InternalEvents"/>
    <m/>
    <m/>
    <m/>
    <x v="5"/>
    <s v="Japan"/>
    <x v="45"/>
    <n v="0"/>
  </r>
  <r>
    <s v="BASE"/>
    <s v="BaseLine"/>
    <s v="InternalEvents"/>
    <m/>
    <m/>
    <m/>
    <x v="6"/>
    <s v="Japan"/>
    <x v="45"/>
    <n v="0"/>
  </r>
  <r>
    <s v="BASE"/>
    <s v="BaseLine"/>
    <s v="InternalEvents"/>
    <m/>
    <m/>
    <m/>
    <x v="7"/>
    <s v="Japan"/>
    <x v="45"/>
    <n v="0"/>
  </r>
  <r>
    <s v="BASE"/>
    <s v="BaseLine"/>
    <s v="InternalEvents"/>
    <m/>
    <m/>
    <m/>
    <x v="8"/>
    <s v="Japan"/>
    <x v="45"/>
    <n v="0"/>
  </r>
  <r>
    <m/>
    <m/>
    <m/>
    <m/>
    <m/>
    <m/>
    <x v="9"/>
    <s v="Japan"/>
    <x v="45"/>
    <n v="40277.244999296803"/>
  </r>
  <r>
    <s v="BASE"/>
    <s v="BaseLine"/>
    <s v="InternalEvents"/>
    <m/>
    <m/>
    <m/>
    <x v="10"/>
    <s v="Japan"/>
    <x v="45"/>
    <n v="0"/>
  </r>
  <r>
    <s v="BASE"/>
    <s v="BaseLine"/>
    <s v="InternalEvents"/>
    <m/>
    <m/>
    <m/>
    <x v="11"/>
    <s v="Japan"/>
    <x v="45"/>
    <n v="0"/>
  </r>
  <r>
    <s v="BASE"/>
    <s v="BaseLine"/>
    <s v="updates"/>
    <m/>
    <m/>
    <m/>
    <x v="12"/>
    <s v="Japan"/>
    <x v="45"/>
    <n v="0"/>
  </r>
  <r>
    <s v="BASE"/>
    <s v="BaseLine"/>
    <s v="updates"/>
    <m/>
    <m/>
    <m/>
    <x v="13"/>
    <s v="Japan"/>
    <x v="45"/>
    <n v="0"/>
  </r>
  <r>
    <s v="BASE"/>
    <s v="BaseLine"/>
    <s v="updates"/>
    <m/>
    <m/>
    <m/>
    <x v="14"/>
    <s v="Japan"/>
    <x v="45"/>
    <n v="0"/>
  </r>
  <r>
    <s v="BASE"/>
    <s v="BaseLine"/>
    <s v="updates"/>
    <m/>
    <m/>
    <m/>
    <x v="15"/>
    <s v="Japan"/>
    <x v="45"/>
    <n v="0"/>
  </r>
  <r>
    <s v="BASE"/>
    <s v="BaseLine"/>
    <s v="updates"/>
    <m/>
    <m/>
    <m/>
    <x v="16"/>
    <s v="Japan"/>
    <x v="45"/>
    <n v="0"/>
  </r>
  <r>
    <s v="BASE"/>
    <s v="BaseLine"/>
    <s v="updates"/>
    <m/>
    <m/>
    <m/>
    <x v="17"/>
    <s v="Japan"/>
    <x v="45"/>
    <n v="0"/>
  </r>
  <r>
    <s v="BASE"/>
    <s v="BaseLine"/>
    <s v="InternalEvents"/>
    <m/>
    <m/>
    <m/>
    <x v="0"/>
    <s v="Japan"/>
    <x v="46"/>
    <n v="0"/>
  </r>
  <r>
    <s v="BASE"/>
    <s v="BaseLine"/>
    <s v="InternalEvents"/>
    <m/>
    <m/>
    <m/>
    <x v="1"/>
    <s v="Japan"/>
    <x v="46"/>
    <n v="0"/>
  </r>
  <r>
    <s v="BASE"/>
    <s v="BaseLine"/>
    <s v="InternalEvents"/>
    <m/>
    <m/>
    <m/>
    <x v="2"/>
    <s v="Japan"/>
    <x v="46"/>
    <n v="0"/>
  </r>
  <r>
    <s v="BASE"/>
    <s v="BaseLine"/>
    <s v="InternalEvents"/>
    <m/>
    <m/>
    <m/>
    <x v="3"/>
    <s v="Japan"/>
    <x v="46"/>
    <n v="0"/>
  </r>
  <r>
    <s v="BASE"/>
    <s v="BaseLine"/>
    <s v="InternalEvents"/>
    <m/>
    <m/>
    <m/>
    <x v="4"/>
    <s v="Japan"/>
    <x v="46"/>
    <n v="0"/>
  </r>
  <r>
    <s v="BASE"/>
    <s v="BaseLine"/>
    <s v="InternalEvents"/>
    <m/>
    <m/>
    <m/>
    <x v="5"/>
    <s v="Japan"/>
    <x v="46"/>
    <n v="0"/>
  </r>
  <r>
    <s v="BASE"/>
    <s v="BaseLine"/>
    <s v="InternalEvents"/>
    <m/>
    <m/>
    <m/>
    <x v="6"/>
    <s v="Japan"/>
    <x v="46"/>
    <n v="0"/>
  </r>
  <r>
    <s v="BASE"/>
    <s v="BaseLine"/>
    <s v="InternalEvents"/>
    <m/>
    <m/>
    <m/>
    <x v="7"/>
    <s v="Japan"/>
    <x v="46"/>
    <n v="0"/>
  </r>
  <r>
    <s v="BASE"/>
    <s v="BaseLine"/>
    <s v="InternalEvents"/>
    <m/>
    <m/>
    <m/>
    <x v="8"/>
    <s v="Japan"/>
    <x v="46"/>
    <n v="0"/>
  </r>
  <r>
    <m/>
    <m/>
    <m/>
    <m/>
    <m/>
    <m/>
    <x v="9"/>
    <s v="Japan"/>
    <x v="46"/>
    <n v="40277.244999296803"/>
  </r>
  <r>
    <s v="BASE"/>
    <s v="BaseLine"/>
    <s v="InternalEvents"/>
    <m/>
    <m/>
    <m/>
    <x v="10"/>
    <s v="Japan"/>
    <x v="46"/>
    <n v="0"/>
  </r>
  <r>
    <s v="BASE"/>
    <s v="BaseLine"/>
    <s v="InternalEvents"/>
    <m/>
    <m/>
    <m/>
    <x v="11"/>
    <s v="Japan"/>
    <x v="46"/>
    <n v="0"/>
  </r>
  <r>
    <s v="BASE"/>
    <s v="BaseLine"/>
    <s v="updates"/>
    <m/>
    <m/>
    <m/>
    <x v="12"/>
    <s v="Japan"/>
    <x v="46"/>
    <n v="0"/>
  </r>
  <r>
    <s v="BASE"/>
    <s v="BaseLine"/>
    <s v="updates"/>
    <m/>
    <m/>
    <m/>
    <x v="13"/>
    <s v="Japan"/>
    <x v="46"/>
    <n v="0"/>
  </r>
  <r>
    <s v="BASE"/>
    <s v="BaseLine"/>
    <s v="updates"/>
    <m/>
    <m/>
    <m/>
    <x v="14"/>
    <s v="Japan"/>
    <x v="46"/>
    <n v="0"/>
  </r>
  <r>
    <s v="BASE"/>
    <s v="BaseLine"/>
    <s v="updates"/>
    <m/>
    <m/>
    <m/>
    <x v="15"/>
    <s v="Japan"/>
    <x v="46"/>
    <n v="0"/>
  </r>
  <r>
    <s v="BASE"/>
    <s v="BaseLine"/>
    <s v="updates"/>
    <m/>
    <m/>
    <m/>
    <x v="16"/>
    <s v="Japan"/>
    <x v="46"/>
    <n v="0"/>
  </r>
  <r>
    <s v="BASE"/>
    <s v="BaseLine"/>
    <s v="updates"/>
    <m/>
    <m/>
    <m/>
    <x v="17"/>
    <s v="Japan"/>
    <x v="46"/>
    <n v="0"/>
  </r>
  <r>
    <s v="BASE"/>
    <s v="BaseLine"/>
    <s v="InternalEvents"/>
    <m/>
    <m/>
    <m/>
    <x v="0"/>
    <s v="Japan"/>
    <x v="47"/>
    <n v="0"/>
  </r>
  <r>
    <s v="BASE"/>
    <s v="BaseLine"/>
    <s v="InternalEvents"/>
    <m/>
    <m/>
    <m/>
    <x v="1"/>
    <s v="Japan"/>
    <x v="47"/>
    <n v="0"/>
  </r>
  <r>
    <s v="BASE"/>
    <s v="BaseLine"/>
    <s v="InternalEvents"/>
    <m/>
    <m/>
    <m/>
    <x v="2"/>
    <s v="Japan"/>
    <x v="47"/>
    <n v="0"/>
  </r>
  <r>
    <s v="BASE"/>
    <s v="BaseLine"/>
    <s v="InternalEvents"/>
    <m/>
    <m/>
    <m/>
    <x v="3"/>
    <s v="Japan"/>
    <x v="47"/>
    <n v="0"/>
  </r>
  <r>
    <s v="BASE"/>
    <s v="BaseLine"/>
    <s v="InternalEvents"/>
    <m/>
    <m/>
    <m/>
    <x v="4"/>
    <s v="Japan"/>
    <x v="47"/>
    <n v="0"/>
  </r>
  <r>
    <s v="BASE"/>
    <s v="BaseLine"/>
    <s v="InternalEvents"/>
    <m/>
    <m/>
    <m/>
    <x v="5"/>
    <s v="Japan"/>
    <x v="47"/>
    <n v="0"/>
  </r>
  <r>
    <s v="BASE"/>
    <s v="BaseLine"/>
    <s v="InternalEvents"/>
    <m/>
    <m/>
    <m/>
    <x v="6"/>
    <s v="Japan"/>
    <x v="47"/>
    <n v="0"/>
  </r>
  <r>
    <s v="BASE"/>
    <s v="BaseLine"/>
    <s v="InternalEvents"/>
    <m/>
    <m/>
    <m/>
    <x v="7"/>
    <s v="Japan"/>
    <x v="47"/>
    <n v="0"/>
  </r>
  <r>
    <s v="BASE"/>
    <s v="BaseLine"/>
    <s v="InternalEvents"/>
    <m/>
    <m/>
    <m/>
    <x v="8"/>
    <s v="Japan"/>
    <x v="47"/>
    <n v="0"/>
  </r>
  <r>
    <m/>
    <m/>
    <m/>
    <m/>
    <m/>
    <m/>
    <x v="9"/>
    <s v="Japan"/>
    <x v="47"/>
    <n v="40277.244999296803"/>
  </r>
  <r>
    <s v="BASE"/>
    <s v="BaseLine"/>
    <s v="InternalEvents"/>
    <m/>
    <m/>
    <m/>
    <x v="10"/>
    <s v="Japan"/>
    <x v="47"/>
    <n v="0"/>
  </r>
  <r>
    <s v="BASE"/>
    <s v="BaseLine"/>
    <s v="InternalEvents"/>
    <m/>
    <m/>
    <m/>
    <x v="11"/>
    <s v="Japan"/>
    <x v="47"/>
    <n v="0"/>
  </r>
  <r>
    <s v="BASE"/>
    <s v="BaseLine"/>
    <s v="updates"/>
    <m/>
    <m/>
    <m/>
    <x v="12"/>
    <s v="Japan"/>
    <x v="47"/>
    <n v="0"/>
  </r>
  <r>
    <s v="BASE"/>
    <s v="BaseLine"/>
    <s v="updates"/>
    <m/>
    <m/>
    <m/>
    <x v="13"/>
    <s v="Japan"/>
    <x v="47"/>
    <n v="0"/>
  </r>
  <r>
    <s v="BASE"/>
    <s v="BaseLine"/>
    <s v="updates"/>
    <m/>
    <m/>
    <m/>
    <x v="14"/>
    <s v="Japan"/>
    <x v="47"/>
    <n v="0"/>
  </r>
  <r>
    <s v="BASE"/>
    <s v="BaseLine"/>
    <s v="updates"/>
    <m/>
    <m/>
    <m/>
    <x v="15"/>
    <s v="Japan"/>
    <x v="47"/>
    <n v="0"/>
  </r>
  <r>
    <s v="BASE"/>
    <s v="BaseLine"/>
    <s v="updates"/>
    <m/>
    <m/>
    <m/>
    <x v="16"/>
    <s v="Japan"/>
    <x v="47"/>
    <n v="0"/>
  </r>
  <r>
    <s v="BASE"/>
    <s v="BaseLine"/>
    <s v="updates"/>
    <m/>
    <m/>
    <m/>
    <x v="17"/>
    <s v="Japan"/>
    <x v="47"/>
    <n v="0"/>
  </r>
  <r>
    <s v="BASE"/>
    <s v="BaseLine"/>
    <s v="InternalEvents"/>
    <m/>
    <m/>
    <m/>
    <x v="0"/>
    <s v="Japan"/>
    <x v="48"/>
    <n v="0"/>
  </r>
  <r>
    <s v="BASE"/>
    <s v="BaseLine"/>
    <s v="InternalEvents"/>
    <m/>
    <m/>
    <m/>
    <x v="1"/>
    <s v="Japan"/>
    <x v="48"/>
    <n v="0"/>
  </r>
  <r>
    <s v="BASE"/>
    <s v="BaseLine"/>
    <s v="InternalEvents"/>
    <m/>
    <m/>
    <m/>
    <x v="2"/>
    <s v="Japan"/>
    <x v="48"/>
    <n v="0"/>
  </r>
  <r>
    <s v="BASE"/>
    <s v="BaseLine"/>
    <s v="InternalEvents"/>
    <m/>
    <m/>
    <m/>
    <x v="3"/>
    <s v="Japan"/>
    <x v="48"/>
    <n v="0"/>
  </r>
  <r>
    <s v="BASE"/>
    <s v="BaseLine"/>
    <s v="InternalEvents"/>
    <m/>
    <m/>
    <m/>
    <x v="4"/>
    <s v="Japan"/>
    <x v="48"/>
    <n v="0"/>
  </r>
  <r>
    <s v="BASE"/>
    <s v="BaseLine"/>
    <s v="InternalEvents"/>
    <m/>
    <m/>
    <m/>
    <x v="5"/>
    <s v="Japan"/>
    <x v="48"/>
    <n v="0"/>
  </r>
  <r>
    <s v="BASE"/>
    <s v="BaseLine"/>
    <s v="InternalEvents"/>
    <m/>
    <m/>
    <m/>
    <x v="6"/>
    <s v="Japan"/>
    <x v="48"/>
    <n v="0"/>
  </r>
  <r>
    <s v="BASE"/>
    <s v="BaseLine"/>
    <s v="InternalEvents"/>
    <m/>
    <m/>
    <m/>
    <x v="7"/>
    <s v="Japan"/>
    <x v="48"/>
    <n v="0"/>
  </r>
  <r>
    <s v="BASE"/>
    <s v="BaseLine"/>
    <s v="InternalEvents"/>
    <m/>
    <m/>
    <m/>
    <x v="8"/>
    <s v="Japan"/>
    <x v="48"/>
    <n v="0"/>
  </r>
  <r>
    <m/>
    <m/>
    <m/>
    <m/>
    <m/>
    <m/>
    <x v="9"/>
    <s v="Japan"/>
    <x v="48"/>
    <n v="40277.244999296803"/>
  </r>
  <r>
    <s v="BASE"/>
    <s v="BaseLine"/>
    <s v="InternalEvents"/>
    <m/>
    <m/>
    <m/>
    <x v="10"/>
    <s v="Japan"/>
    <x v="48"/>
    <n v="0"/>
  </r>
  <r>
    <s v="BASE"/>
    <s v="BaseLine"/>
    <s v="InternalEvents"/>
    <m/>
    <m/>
    <m/>
    <x v="11"/>
    <s v="Japan"/>
    <x v="48"/>
    <n v="0"/>
  </r>
  <r>
    <s v="BASE"/>
    <s v="BaseLine"/>
    <s v="updates"/>
    <m/>
    <m/>
    <m/>
    <x v="12"/>
    <s v="Japan"/>
    <x v="48"/>
    <n v="0"/>
  </r>
  <r>
    <s v="BASE"/>
    <s v="BaseLine"/>
    <s v="updates"/>
    <m/>
    <m/>
    <m/>
    <x v="13"/>
    <s v="Japan"/>
    <x v="48"/>
    <n v="0"/>
  </r>
  <r>
    <s v="BASE"/>
    <s v="BaseLine"/>
    <s v="updates"/>
    <m/>
    <m/>
    <m/>
    <x v="14"/>
    <s v="Japan"/>
    <x v="48"/>
    <n v="0"/>
  </r>
  <r>
    <s v="BASE"/>
    <s v="BaseLine"/>
    <s v="updates"/>
    <m/>
    <m/>
    <m/>
    <x v="15"/>
    <s v="Japan"/>
    <x v="48"/>
    <n v="0"/>
  </r>
  <r>
    <s v="BASE"/>
    <s v="BaseLine"/>
    <s v="updates"/>
    <m/>
    <m/>
    <m/>
    <x v="16"/>
    <s v="Japan"/>
    <x v="48"/>
    <n v="0"/>
  </r>
  <r>
    <s v="BASE"/>
    <s v="BaseLine"/>
    <s v="updates"/>
    <m/>
    <m/>
    <m/>
    <x v="17"/>
    <s v="Japan"/>
    <x v="48"/>
    <n v="0"/>
  </r>
  <r>
    <s v="BASE"/>
    <s v="BaseLine"/>
    <s v="InternalEvents"/>
    <m/>
    <m/>
    <m/>
    <x v="0"/>
    <s v="Japan"/>
    <x v="49"/>
    <n v="0"/>
  </r>
  <r>
    <s v="BASE"/>
    <s v="BaseLine"/>
    <s v="InternalEvents"/>
    <m/>
    <m/>
    <m/>
    <x v="1"/>
    <s v="Japan"/>
    <x v="49"/>
    <n v="0"/>
  </r>
  <r>
    <s v="BASE"/>
    <s v="BaseLine"/>
    <s v="InternalEvents"/>
    <m/>
    <m/>
    <m/>
    <x v="2"/>
    <s v="Japan"/>
    <x v="49"/>
    <n v="0"/>
  </r>
  <r>
    <s v="BASE"/>
    <s v="BaseLine"/>
    <s v="InternalEvents"/>
    <m/>
    <m/>
    <m/>
    <x v="3"/>
    <s v="Japan"/>
    <x v="49"/>
    <n v="139531.770926703"/>
  </r>
  <r>
    <s v="BASE"/>
    <s v="BaseLine"/>
    <s v="InternalEvents"/>
    <m/>
    <m/>
    <m/>
    <x v="4"/>
    <s v="Japan"/>
    <x v="49"/>
    <n v="0"/>
  </r>
  <r>
    <s v="BASE"/>
    <s v="BaseLine"/>
    <s v="InternalEvents"/>
    <m/>
    <m/>
    <m/>
    <x v="5"/>
    <s v="Japan"/>
    <x v="49"/>
    <n v="0"/>
  </r>
  <r>
    <s v="BASE"/>
    <s v="BaseLine"/>
    <s v="InternalEvents"/>
    <m/>
    <m/>
    <m/>
    <x v="6"/>
    <s v="Japan"/>
    <x v="49"/>
    <n v="0"/>
  </r>
  <r>
    <s v="BASE"/>
    <s v="BaseLine"/>
    <s v="InternalEvents"/>
    <m/>
    <m/>
    <m/>
    <x v="7"/>
    <s v="Japan"/>
    <x v="49"/>
    <n v="0"/>
  </r>
  <r>
    <s v="BASE"/>
    <s v="BaseLine"/>
    <s v="InternalEvents"/>
    <m/>
    <m/>
    <m/>
    <x v="8"/>
    <s v="Japan"/>
    <x v="49"/>
    <n v="0"/>
  </r>
  <r>
    <m/>
    <m/>
    <m/>
    <m/>
    <m/>
    <m/>
    <x v="9"/>
    <s v="Japan"/>
    <x v="49"/>
    <n v="40277.244999296803"/>
  </r>
  <r>
    <s v="BASE"/>
    <s v="BaseLine"/>
    <s v="InternalEvents"/>
    <m/>
    <m/>
    <m/>
    <x v="10"/>
    <s v="Japan"/>
    <x v="49"/>
    <n v="0"/>
  </r>
  <r>
    <s v="BASE"/>
    <s v="BaseLine"/>
    <s v="InternalEvents"/>
    <m/>
    <m/>
    <m/>
    <x v="11"/>
    <s v="Japan"/>
    <x v="49"/>
    <n v="0"/>
  </r>
  <r>
    <s v="BASE"/>
    <s v="BaseLine"/>
    <s v="updates"/>
    <m/>
    <m/>
    <m/>
    <x v="12"/>
    <s v="Japan"/>
    <x v="49"/>
    <n v="0"/>
  </r>
  <r>
    <s v="BASE"/>
    <s v="BaseLine"/>
    <s v="updates"/>
    <m/>
    <m/>
    <m/>
    <x v="13"/>
    <s v="Japan"/>
    <x v="49"/>
    <n v="0"/>
  </r>
  <r>
    <s v="BASE"/>
    <s v="BaseLine"/>
    <s v="updates"/>
    <m/>
    <m/>
    <m/>
    <x v="14"/>
    <s v="Japan"/>
    <x v="49"/>
    <n v="0"/>
  </r>
  <r>
    <s v="BASE"/>
    <s v="BaseLine"/>
    <s v="updates"/>
    <m/>
    <m/>
    <m/>
    <x v="15"/>
    <s v="Japan"/>
    <x v="49"/>
    <n v="0"/>
  </r>
  <r>
    <s v="BASE"/>
    <s v="BaseLine"/>
    <s v="updates"/>
    <m/>
    <m/>
    <m/>
    <x v="16"/>
    <s v="Japan"/>
    <x v="49"/>
    <n v="0"/>
  </r>
  <r>
    <s v="BASE"/>
    <s v="BaseLine"/>
    <s v="updates"/>
    <m/>
    <m/>
    <m/>
    <x v="17"/>
    <s v="Japan"/>
    <x v="49"/>
    <n v="0"/>
  </r>
  <r>
    <s v="BASE"/>
    <s v="BaseLine"/>
    <s v="InternalEvents"/>
    <m/>
    <m/>
    <m/>
    <x v="0"/>
    <s v="Japan"/>
    <x v="50"/>
    <n v="0"/>
  </r>
  <r>
    <s v="BASE"/>
    <s v="BaseLine"/>
    <s v="InternalEvents"/>
    <m/>
    <m/>
    <m/>
    <x v="1"/>
    <s v="Japan"/>
    <x v="50"/>
    <n v="0"/>
  </r>
  <r>
    <s v="BASE"/>
    <s v="BaseLine"/>
    <s v="InternalEvents"/>
    <m/>
    <m/>
    <m/>
    <x v="2"/>
    <s v="Japan"/>
    <x v="50"/>
    <n v="0"/>
  </r>
  <r>
    <s v="BASE"/>
    <s v="BaseLine"/>
    <s v="InternalEvents"/>
    <m/>
    <m/>
    <m/>
    <x v="3"/>
    <s v="Japan"/>
    <x v="50"/>
    <n v="0"/>
  </r>
  <r>
    <s v="BASE"/>
    <s v="BaseLine"/>
    <s v="InternalEvents"/>
    <m/>
    <m/>
    <m/>
    <x v="4"/>
    <s v="Japan"/>
    <x v="50"/>
    <n v="0"/>
  </r>
  <r>
    <s v="BASE"/>
    <s v="BaseLine"/>
    <s v="InternalEvents"/>
    <m/>
    <m/>
    <m/>
    <x v="5"/>
    <s v="Japan"/>
    <x v="50"/>
    <n v="0"/>
  </r>
  <r>
    <s v="BASE"/>
    <s v="BaseLine"/>
    <s v="InternalEvents"/>
    <m/>
    <m/>
    <m/>
    <x v="6"/>
    <s v="Japan"/>
    <x v="50"/>
    <n v="0"/>
  </r>
  <r>
    <s v="BASE"/>
    <s v="BaseLine"/>
    <s v="InternalEvents"/>
    <m/>
    <m/>
    <m/>
    <x v="7"/>
    <s v="Japan"/>
    <x v="50"/>
    <n v="0"/>
  </r>
  <r>
    <s v="BASE"/>
    <s v="BaseLine"/>
    <s v="InternalEvents"/>
    <m/>
    <m/>
    <m/>
    <x v="8"/>
    <s v="Japan"/>
    <x v="50"/>
    <n v="0"/>
  </r>
  <r>
    <m/>
    <m/>
    <m/>
    <m/>
    <m/>
    <m/>
    <x v="9"/>
    <s v="Japan"/>
    <x v="50"/>
    <n v="40277.244999296803"/>
  </r>
  <r>
    <s v="BASE"/>
    <s v="BaseLine"/>
    <s v="InternalEvents"/>
    <m/>
    <m/>
    <m/>
    <x v="10"/>
    <s v="Japan"/>
    <x v="50"/>
    <n v="0"/>
  </r>
  <r>
    <s v="BASE"/>
    <s v="BaseLine"/>
    <s v="InternalEvents"/>
    <m/>
    <m/>
    <m/>
    <x v="11"/>
    <s v="Japan"/>
    <x v="50"/>
    <n v="0"/>
  </r>
  <r>
    <s v="BASE"/>
    <s v="BaseLine"/>
    <s v="updates"/>
    <m/>
    <m/>
    <m/>
    <x v="12"/>
    <s v="Japan"/>
    <x v="50"/>
    <n v="0"/>
  </r>
  <r>
    <s v="BASE"/>
    <s v="BaseLine"/>
    <s v="updates"/>
    <m/>
    <m/>
    <m/>
    <x v="13"/>
    <s v="Japan"/>
    <x v="50"/>
    <n v="0"/>
  </r>
  <r>
    <s v="BASE"/>
    <s v="BaseLine"/>
    <s v="updates"/>
    <m/>
    <m/>
    <m/>
    <x v="14"/>
    <s v="Japan"/>
    <x v="50"/>
    <n v="0"/>
  </r>
  <r>
    <s v="BASE"/>
    <s v="BaseLine"/>
    <s v="updates"/>
    <m/>
    <m/>
    <m/>
    <x v="15"/>
    <s v="Japan"/>
    <x v="50"/>
    <n v="0"/>
  </r>
  <r>
    <s v="BASE"/>
    <s v="BaseLine"/>
    <s v="updates"/>
    <m/>
    <m/>
    <m/>
    <x v="16"/>
    <s v="Japan"/>
    <x v="50"/>
    <n v="0"/>
  </r>
  <r>
    <s v="BASE"/>
    <s v="BaseLine"/>
    <s v="updates"/>
    <m/>
    <m/>
    <m/>
    <x v="17"/>
    <s v="Japan"/>
    <x v="50"/>
    <n v="0"/>
  </r>
  <r>
    <s v="BASE"/>
    <s v="BaseLine"/>
    <s v="InternalEvents"/>
    <m/>
    <m/>
    <m/>
    <x v="0"/>
    <s v="Japan"/>
    <x v="51"/>
    <n v="0"/>
  </r>
  <r>
    <s v="BASE"/>
    <s v="BaseLine"/>
    <s v="InternalEvents"/>
    <m/>
    <m/>
    <m/>
    <x v="1"/>
    <s v="Japan"/>
    <x v="51"/>
    <n v="0"/>
  </r>
  <r>
    <s v="BASE"/>
    <s v="BaseLine"/>
    <s v="InternalEvents"/>
    <m/>
    <m/>
    <m/>
    <x v="2"/>
    <s v="Japan"/>
    <x v="51"/>
    <n v="0"/>
  </r>
  <r>
    <s v="BASE"/>
    <s v="BaseLine"/>
    <s v="InternalEvents"/>
    <m/>
    <m/>
    <m/>
    <x v="3"/>
    <s v="Japan"/>
    <x v="51"/>
    <n v="0"/>
  </r>
  <r>
    <s v="BASE"/>
    <s v="BaseLine"/>
    <s v="InternalEvents"/>
    <m/>
    <m/>
    <m/>
    <x v="4"/>
    <s v="Japan"/>
    <x v="51"/>
    <n v="0"/>
  </r>
  <r>
    <s v="BASE"/>
    <s v="BaseLine"/>
    <s v="InternalEvents"/>
    <m/>
    <m/>
    <m/>
    <x v="5"/>
    <s v="Japan"/>
    <x v="51"/>
    <n v="0"/>
  </r>
  <r>
    <s v="BASE"/>
    <s v="BaseLine"/>
    <s v="InternalEvents"/>
    <m/>
    <m/>
    <m/>
    <x v="6"/>
    <s v="Japan"/>
    <x v="51"/>
    <n v="0"/>
  </r>
  <r>
    <s v="BASE"/>
    <s v="BaseLine"/>
    <s v="InternalEvents"/>
    <m/>
    <m/>
    <m/>
    <x v="7"/>
    <s v="Japan"/>
    <x v="51"/>
    <n v="0"/>
  </r>
  <r>
    <s v="BASE"/>
    <s v="BaseLine"/>
    <s v="InternalEvents"/>
    <m/>
    <m/>
    <m/>
    <x v="8"/>
    <s v="Japan"/>
    <x v="51"/>
    <n v="0"/>
  </r>
  <r>
    <m/>
    <m/>
    <m/>
    <m/>
    <m/>
    <m/>
    <x v="9"/>
    <s v="Japan"/>
    <x v="51"/>
    <n v="40277.244999296803"/>
  </r>
  <r>
    <s v="BASE"/>
    <s v="BaseLine"/>
    <s v="InternalEvents"/>
    <m/>
    <m/>
    <m/>
    <x v="10"/>
    <s v="Japan"/>
    <x v="51"/>
    <n v="0"/>
  </r>
  <r>
    <s v="BASE"/>
    <s v="BaseLine"/>
    <s v="InternalEvents"/>
    <m/>
    <m/>
    <m/>
    <x v="11"/>
    <s v="Japan"/>
    <x v="51"/>
    <n v="0"/>
  </r>
  <r>
    <s v="BASE"/>
    <s v="BaseLine"/>
    <s v="updates"/>
    <m/>
    <m/>
    <m/>
    <x v="12"/>
    <s v="Japan"/>
    <x v="51"/>
    <n v="0"/>
  </r>
  <r>
    <s v="BASE"/>
    <s v="BaseLine"/>
    <s v="updates"/>
    <m/>
    <m/>
    <m/>
    <x v="13"/>
    <s v="Japan"/>
    <x v="51"/>
    <n v="0"/>
  </r>
  <r>
    <s v="BASE"/>
    <s v="BaseLine"/>
    <s v="updates"/>
    <m/>
    <m/>
    <m/>
    <x v="14"/>
    <s v="Japan"/>
    <x v="51"/>
    <n v="0"/>
  </r>
  <r>
    <s v="BASE"/>
    <s v="BaseLine"/>
    <s v="updates"/>
    <m/>
    <m/>
    <m/>
    <x v="15"/>
    <s v="Japan"/>
    <x v="51"/>
    <n v="0"/>
  </r>
  <r>
    <s v="BASE"/>
    <s v="BaseLine"/>
    <s v="updates"/>
    <m/>
    <m/>
    <m/>
    <x v="16"/>
    <s v="Japan"/>
    <x v="51"/>
    <n v="0"/>
  </r>
  <r>
    <s v="BASE"/>
    <s v="BaseLine"/>
    <s v="updates"/>
    <m/>
    <m/>
    <m/>
    <x v="17"/>
    <s v="Japan"/>
    <x v="51"/>
    <n v="0"/>
  </r>
  <r>
    <s v="BASE"/>
    <s v="BaseLine"/>
    <s v="InternalEvents"/>
    <m/>
    <m/>
    <m/>
    <x v="0"/>
    <s v="Japan"/>
    <x v="52"/>
    <n v="0"/>
  </r>
  <r>
    <s v="BASE"/>
    <s v="BaseLine"/>
    <s v="InternalEvents"/>
    <m/>
    <m/>
    <m/>
    <x v="1"/>
    <s v="Japan"/>
    <x v="52"/>
    <n v="0"/>
  </r>
  <r>
    <s v="BASE"/>
    <s v="BaseLine"/>
    <s v="InternalEvents"/>
    <m/>
    <m/>
    <m/>
    <x v="2"/>
    <s v="Japan"/>
    <x v="52"/>
    <n v="0"/>
  </r>
  <r>
    <s v="BASE"/>
    <s v="BaseLine"/>
    <s v="InternalEvents"/>
    <m/>
    <m/>
    <m/>
    <x v="3"/>
    <s v="Japan"/>
    <x v="52"/>
    <n v="0"/>
  </r>
  <r>
    <s v="BASE"/>
    <s v="BaseLine"/>
    <s v="InternalEvents"/>
    <m/>
    <m/>
    <m/>
    <x v="4"/>
    <s v="Japan"/>
    <x v="52"/>
    <n v="0"/>
  </r>
  <r>
    <s v="BASE"/>
    <s v="BaseLine"/>
    <s v="InternalEvents"/>
    <m/>
    <m/>
    <m/>
    <x v="5"/>
    <s v="Japan"/>
    <x v="52"/>
    <n v="0"/>
  </r>
  <r>
    <s v="BASE"/>
    <s v="BaseLine"/>
    <s v="InternalEvents"/>
    <m/>
    <m/>
    <m/>
    <x v="6"/>
    <s v="Japan"/>
    <x v="52"/>
    <n v="0"/>
  </r>
  <r>
    <s v="BASE"/>
    <s v="BaseLine"/>
    <s v="InternalEvents"/>
    <m/>
    <m/>
    <m/>
    <x v="7"/>
    <s v="Japan"/>
    <x v="52"/>
    <n v="0"/>
  </r>
  <r>
    <s v="BASE"/>
    <s v="BaseLine"/>
    <s v="InternalEvents"/>
    <m/>
    <m/>
    <m/>
    <x v="8"/>
    <s v="Japan"/>
    <x v="52"/>
    <n v="0"/>
  </r>
  <r>
    <m/>
    <m/>
    <m/>
    <m/>
    <m/>
    <m/>
    <x v="9"/>
    <s v="Japan"/>
    <x v="52"/>
    <n v="40277.244999296803"/>
  </r>
  <r>
    <s v="BASE"/>
    <s v="BaseLine"/>
    <s v="InternalEvents"/>
    <m/>
    <m/>
    <m/>
    <x v="10"/>
    <s v="Japan"/>
    <x v="52"/>
    <n v="0"/>
  </r>
  <r>
    <s v="BASE"/>
    <s v="BaseLine"/>
    <s v="InternalEvents"/>
    <m/>
    <m/>
    <m/>
    <x v="11"/>
    <s v="Japan"/>
    <x v="52"/>
    <n v="0"/>
  </r>
  <r>
    <s v="BASE"/>
    <s v="BaseLine"/>
    <s v="updates"/>
    <m/>
    <m/>
    <m/>
    <x v="12"/>
    <s v="Japan"/>
    <x v="52"/>
    <n v="0"/>
  </r>
  <r>
    <s v="BASE"/>
    <s v="BaseLine"/>
    <s v="updates"/>
    <m/>
    <m/>
    <m/>
    <x v="13"/>
    <s v="Japan"/>
    <x v="52"/>
    <n v="0"/>
  </r>
  <r>
    <s v="BASE"/>
    <s v="BaseLine"/>
    <s v="updates"/>
    <m/>
    <m/>
    <m/>
    <x v="14"/>
    <s v="Japan"/>
    <x v="52"/>
    <n v="0"/>
  </r>
  <r>
    <s v="BASE"/>
    <s v="BaseLine"/>
    <s v="updates"/>
    <m/>
    <m/>
    <m/>
    <x v="15"/>
    <s v="Japan"/>
    <x v="52"/>
    <n v="0"/>
  </r>
  <r>
    <s v="BASE"/>
    <s v="BaseLine"/>
    <s v="updates"/>
    <m/>
    <m/>
    <m/>
    <x v="16"/>
    <s v="Japan"/>
    <x v="52"/>
    <n v="0"/>
  </r>
  <r>
    <s v="BASE"/>
    <s v="BaseLine"/>
    <s v="updates"/>
    <m/>
    <m/>
    <m/>
    <x v="17"/>
    <s v="Japan"/>
    <x v="52"/>
    <n v="0"/>
  </r>
  <r>
    <s v="BASE"/>
    <s v="BaseLine"/>
    <s v="InternalEvents"/>
    <m/>
    <m/>
    <m/>
    <x v="0"/>
    <s v="Japan"/>
    <x v="53"/>
    <n v="0"/>
  </r>
  <r>
    <s v="BASE"/>
    <s v="BaseLine"/>
    <s v="InternalEvents"/>
    <m/>
    <m/>
    <m/>
    <x v="1"/>
    <s v="Japan"/>
    <x v="53"/>
    <n v="0"/>
  </r>
  <r>
    <s v="BASE"/>
    <s v="BaseLine"/>
    <s v="InternalEvents"/>
    <m/>
    <m/>
    <m/>
    <x v="2"/>
    <s v="Japan"/>
    <x v="53"/>
    <n v="0"/>
  </r>
  <r>
    <s v="BASE"/>
    <s v="BaseLine"/>
    <s v="InternalEvents"/>
    <m/>
    <m/>
    <m/>
    <x v="3"/>
    <s v="Japan"/>
    <x v="53"/>
    <n v="0"/>
  </r>
  <r>
    <s v="BASE"/>
    <s v="BaseLine"/>
    <s v="InternalEvents"/>
    <m/>
    <m/>
    <m/>
    <x v="4"/>
    <s v="Japan"/>
    <x v="53"/>
    <n v="0"/>
  </r>
  <r>
    <s v="BASE"/>
    <s v="BaseLine"/>
    <s v="InternalEvents"/>
    <m/>
    <m/>
    <m/>
    <x v="5"/>
    <s v="Japan"/>
    <x v="53"/>
    <n v="0"/>
  </r>
  <r>
    <s v="BASE"/>
    <s v="BaseLine"/>
    <s v="InternalEvents"/>
    <m/>
    <m/>
    <m/>
    <x v="6"/>
    <s v="Japan"/>
    <x v="53"/>
    <n v="0"/>
  </r>
  <r>
    <s v="BASE"/>
    <s v="BaseLine"/>
    <s v="InternalEvents"/>
    <m/>
    <m/>
    <m/>
    <x v="7"/>
    <s v="Japan"/>
    <x v="53"/>
    <n v="0"/>
  </r>
  <r>
    <s v="BASE"/>
    <s v="BaseLine"/>
    <s v="InternalEvents"/>
    <m/>
    <m/>
    <m/>
    <x v="8"/>
    <s v="Japan"/>
    <x v="53"/>
    <n v="0"/>
  </r>
  <r>
    <m/>
    <m/>
    <m/>
    <m/>
    <m/>
    <m/>
    <x v="9"/>
    <s v="Japan"/>
    <x v="53"/>
    <n v="40277.244999296803"/>
  </r>
  <r>
    <s v="BASE"/>
    <s v="BaseLine"/>
    <s v="InternalEvents"/>
    <m/>
    <m/>
    <m/>
    <x v="10"/>
    <s v="Japan"/>
    <x v="53"/>
    <n v="0"/>
  </r>
  <r>
    <s v="BASE"/>
    <s v="BaseLine"/>
    <s v="InternalEvents"/>
    <m/>
    <m/>
    <m/>
    <x v="11"/>
    <s v="Japan"/>
    <x v="53"/>
    <n v="0"/>
  </r>
  <r>
    <s v="BASE"/>
    <s v="BaseLine"/>
    <s v="updates"/>
    <m/>
    <m/>
    <m/>
    <x v="12"/>
    <s v="Japan"/>
    <x v="53"/>
    <n v="0"/>
  </r>
  <r>
    <s v="BASE"/>
    <s v="BaseLine"/>
    <s v="updates"/>
    <m/>
    <m/>
    <m/>
    <x v="13"/>
    <s v="Japan"/>
    <x v="53"/>
    <n v="0"/>
  </r>
  <r>
    <s v="BASE"/>
    <s v="BaseLine"/>
    <s v="updates"/>
    <m/>
    <m/>
    <m/>
    <x v="14"/>
    <s v="Japan"/>
    <x v="53"/>
    <n v="0"/>
  </r>
  <r>
    <s v="BASE"/>
    <s v="BaseLine"/>
    <s v="updates"/>
    <m/>
    <m/>
    <m/>
    <x v="15"/>
    <s v="Japan"/>
    <x v="53"/>
    <n v="0"/>
  </r>
  <r>
    <s v="BASE"/>
    <s v="BaseLine"/>
    <s v="updates"/>
    <m/>
    <m/>
    <m/>
    <x v="16"/>
    <s v="Japan"/>
    <x v="53"/>
    <n v="0"/>
  </r>
  <r>
    <s v="BASE"/>
    <s v="BaseLine"/>
    <s v="updates"/>
    <m/>
    <m/>
    <m/>
    <x v="17"/>
    <s v="Japan"/>
    <x v="53"/>
    <n v="0"/>
  </r>
  <r>
    <s v="BASE"/>
    <s v="BaseLine"/>
    <s v="InternalEvents"/>
    <m/>
    <m/>
    <m/>
    <x v="0"/>
    <s v="Japan"/>
    <x v="54"/>
    <n v="0"/>
  </r>
  <r>
    <s v="BASE"/>
    <s v="BaseLine"/>
    <s v="InternalEvents"/>
    <m/>
    <m/>
    <m/>
    <x v="1"/>
    <s v="Japan"/>
    <x v="54"/>
    <n v="0"/>
  </r>
  <r>
    <s v="BASE"/>
    <s v="BaseLine"/>
    <s v="InternalEvents"/>
    <m/>
    <m/>
    <m/>
    <x v="2"/>
    <s v="Japan"/>
    <x v="54"/>
    <n v="0"/>
  </r>
  <r>
    <s v="BASE"/>
    <s v="BaseLine"/>
    <s v="InternalEvents"/>
    <m/>
    <m/>
    <m/>
    <x v="3"/>
    <s v="Japan"/>
    <x v="54"/>
    <n v="0"/>
  </r>
  <r>
    <s v="BASE"/>
    <s v="BaseLine"/>
    <s v="InternalEvents"/>
    <m/>
    <m/>
    <m/>
    <x v="4"/>
    <s v="Japan"/>
    <x v="54"/>
    <n v="0"/>
  </r>
  <r>
    <s v="BASE"/>
    <s v="BaseLine"/>
    <s v="InternalEvents"/>
    <m/>
    <m/>
    <m/>
    <x v="5"/>
    <s v="Japan"/>
    <x v="54"/>
    <n v="0"/>
  </r>
  <r>
    <s v="BASE"/>
    <s v="BaseLine"/>
    <s v="InternalEvents"/>
    <m/>
    <m/>
    <m/>
    <x v="6"/>
    <s v="Japan"/>
    <x v="54"/>
    <n v="0"/>
  </r>
  <r>
    <s v="BASE"/>
    <s v="BaseLine"/>
    <s v="InternalEvents"/>
    <m/>
    <m/>
    <m/>
    <x v="7"/>
    <s v="Japan"/>
    <x v="54"/>
    <n v="0"/>
  </r>
  <r>
    <s v="BASE"/>
    <s v="BaseLine"/>
    <s v="InternalEvents"/>
    <m/>
    <m/>
    <m/>
    <x v="8"/>
    <s v="Japan"/>
    <x v="54"/>
    <n v="0"/>
  </r>
  <r>
    <m/>
    <m/>
    <m/>
    <m/>
    <m/>
    <m/>
    <x v="9"/>
    <s v="Japan"/>
    <x v="54"/>
    <n v="40277.244999296803"/>
  </r>
  <r>
    <s v="BASE"/>
    <s v="BaseLine"/>
    <s v="InternalEvents"/>
    <m/>
    <m/>
    <m/>
    <x v="10"/>
    <s v="Japan"/>
    <x v="54"/>
    <n v="0"/>
  </r>
  <r>
    <s v="BASE"/>
    <s v="BaseLine"/>
    <s v="InternalEvents"/>
    <m/>
    <m/>
    <m/>
    <x v="11"/>
    <s v="Japan"/>
    <x v="54"/>
    <n v="0"/>
  </r>
  <r>
    <s v="BASE"/>
    <s v="BaseLine"/>
    <s v="updates"/>
    <m/>
    <m/>
    <m/>
    <x v="12"/>
    <s v="Japan"/>
    <x v="54"/>
    <n v="0"/>
  </r>
  <r>
    <s v="BASE"/>
    <s v="BaseLine"/>
    <s v="updates"/>
    <m/>
    <m/>
    <m/>
    <x v="13"/>
    <s v="Japan"/>
    <x v="54"/>
    <n v="0"/>
  </r>
  <r>
    <s v="BASE"/>
    <s v="BaseLine"/>
    <s v="updates"/>
    <m/>
    <m/>
    <m/>
    <x v="14"/>
    <s v="Japan"/>
    <x v="54"/>
    <n v="0"/>
  </r>
  <r>
    <s v="BASE"/>
    <s v="BaseLine"/>
    <s v="updates"/>
    <m/>
    <m/>
    <m/>
    <x v="15"/>
    <s v="Japan"/>
    <x v="54"/>
    <n v="0"/>
  </r>
  <r>
    <s v="BASE"/>
    <s v="BaseLine"/>
    <s v="updates"/>
    <m/>
    <m/>
    <m/>
    <x v="16"/>
    <s v="Japan"/>
    <x v="54"/>
    <n v="0"/>
  </r>
  <r>
    <s v="BASE"/>
    <s v="BaseLine"/>
    <s v="updates"/>
    <m/>
    <m/>
    <m/>
    <x v="17"/>
    <s v="Japan"/>
    <x v="54"/>
    <n v="0"/>
  </r>
  <r>
    <s v="BASE"/>
    <s v="BaseLine"/>
    <s v="InternalEvents"/>
    <m/>
    <m/>
    <m/>
    <x v="0"/>
    <s v="Japan"/>
    <x v="55"/>
    <n v="0"/>
  </r>
  <r>
    <s v="BASE"/>
    <s v="BaseLine"/>
    <s v="InternalEvents"/>
    <m/>
    <m/>
    <m/>
    <x v="1"/>
    <s v="Japan"/>
    <x v="55"/>
    <n v="0"/>
  </r>
  <r>
    <s v="BASE"/>
    <s v="BaseLine"/>
    <s v="InternalEvents"/>
    <m/>
    <m/>
    <m/>
    <x v="2"/>
    <s v="Japan"/>
    <x v="55"/>
    <n v="0"/>
  </r>
  <r>
    <s v="BASE"/>
    <s v="BaseLine"/>
    <s v="InternalEvents"/>
    <m/>
    <m/>
    <m/>
    <x v="3"/>
    <s v="Japan"/>
    <x v="55"/>
    <n v="0"/>
  </r>
  <r>
    <s v="BASE"/>
    <s v="BaseLine"/>
    <s v="InternalEvents"/>
    <m/>
    <m/>
    <m/>
    <x v="4"/>
    <s v="Japan"/>
    <x v="55"/>
    <n v="0"/>
  </r>
  <r>
    <s v="BASE"/>
    <s v="BaseLine"/>
    <s v="InternalEvents"/>
    <m/>
    <m/>
    <m/>
    <x v="5"/>
    <s v="Japan"/>
    <x v="55"/>
    <n v="0"/>
  </r>
  <r>
    <s v="BASE"/>
    <s v="BaseLine"/>
    <s v="InternalEvents"/>
    <m/>
    <m/>
    <m/>
    <x v="6"/>
    <s v="Japan"/>
    <x v="55"/>
    <n v="0"/>
  </r>
  <r>
    <s v="BASE"/>
    <s v="BaseLine"/>
    <s v="InternalEvents"/>
    <m/>
    <m/>
    <m/>
    <x v="7"/>
    <s v="Japan"/>
    <x v="55"/>
    <n v="0"/>
  </r>
  <r>
    <s v="BASE"/>
    <s v="BaseLine"/>
    <s v="InternalEvents"/>
    <m/>
    <m/>
    <m/>
    <x v="8"/>
    <s v="Japan"/>
    <x v="55"/>
    <n v="0"/>
  </r>
  <r>
    <m/>
    <m/>
    <m/>
    <m/>
    <m/>
    <m/>
    <x v="9"/>
    <s v="Japan"/>
    <x v="55"/>
    <n v="40277.244999296803"/>
  </r>
  <r>
    <s v="BASE"/>
    <s v="BaseLine"/>
    <s v="InternalEvents"/>
    <m/>
    <m/>
    <m/>
    <x v="10"/>
    <s v="Japan"/>
    <x v="55"/>
    <n v="0"/>
  </r>
  <r>
    <s v="BASE"/>
    <s v="BaseLine"/>
    <s v="InternalEvents"/>
    <m/>
    <m/>
    <m/>
    <x v="11"/>
    <s v="Japan"/>
    <x v="55"/>
    <n v="0"/>
  </r>
  <r>
    <s v="BASE"/>
    <s v="BaseLine"/>
    <s v="updates"/>
    <m/>
    <m/>
    <m/>
    <x v="12"/>
    <s v="Japan"/>
    <x v="55"/>
    <n v="0"/>
  </r>
  <r>
    <s v="BASE"/>
    <s v="BaseLine"/>
    <s v="updates"/>
    <m/>
    <m/>
    <m/>
    <x v="13"/>
    <s v="Japan"/>
    <x v="55"/>
    <n v="0"/>
  </r>
  <r>
    <s v="BASE"/>
    <s v="BaseLine"/>
    <s v="updates"/>
    <m/>
    <m/>
    <m/>
    <x v="14"/>
    <s v="Japan"/>
    <x v="55"/>
    <n v="0"/>
  </r>
  <r>
    <s v="BASE"/>
    <s v="BaseLine"/>
    <s v="updates"/>
    <m/>
    <m/>
    <m/>
    <x v="15"/>
    <s v="Japan"/>
    <x v="55"/>
    <n v="0"/>
  </r>
  <r>
    <s v="BASE"/>
    <s v="BaseLine"/>
    <s v="updates"/>
    <m/>
    <m/>
    <m/>
    <x v="16"/>
    <s v="Japan"/>
    <x v="55"/>
    <n v="0"/>
  </r>
  <r>
    <s v="BASE"/>
    <s v="BaseLine"/>
    <s v="updates"/>
    <m/>
    <m/>
    <m/>
    <x v="17"/>
    <s v="Japan"/>
    <x v="55"/>
    <n v="0"/>
  </r>
  <r>
    <s v="BASE"/>
    <s v="BaseLine"/>
    <s v="InternalEvents"/>
    <m/>
    <m/>
    <m/>
    <x v="0"/>
    <s v="Japan"/>
    <x v="56"/>
    <n v="0"/>
  </r>
  <r>
    <s v="BASE"/>
    <s v="BaseLine"/>
    <s v="InternalEvents"/>
    <m/>
    <m/>
    <m/>
    <x v="1"/>
    <s v="Japan"/>
    <x v="56"/>
    <n v="0"/>
  </r>
  <r>
    <s v="BASE"/>
    <s v="BaseLine"/>
    <s v="InternalEvents"/>
    <m/>
    <m/>
    <m/>
    <x v="2"/>
    <s v="Japan"/>
    <x v="56"/>
    <n v="0"/>
  </r>
  <r>
    <s v="BASE"/>
    <s v="BaseLine"/>
    <s v="InternalEvents"/>
    <m/>
    <m/>
    <m/>
    <x v="3"/>
    <s v="Japan"/>
    <x v="56"/>
    <n v="0"/>
  </r>
  <r>
    <s v="BASE"/>
    <s v="BaseLine"/>
    <s v="InternalEvents"/>
    <m/>
    <m/>
    <m/>
    <x v="4"/>
    <s v="Japan"/>
    <x v="56"/>
    <n v="0"/>
  </r>
  <r>
    <s v="BASE"/>
    <s v="BaseLine"/>
    <s v="InternalEvents"/>
    <m/>
    <m/>
    <m/>
    <x v="5"/>
    <s v="Japan"/>
    <x v="56"/>
    <n v="0"/>
  </r>
  <r>
    <s v="BASE"/>
    <s v="BaseLine"/>
    <s v="InternalEvents"/>
    <m/>
    <m/>
    <m/>
    <x v="6"/>
    <s v="Japan"/>
    <x v="56"/>
    <n v="0"/>
  </r>
  <r>
    <s v="BASE"/>
    <s v="BaseLine"/>
    <s v="InternalEvents"/>
    <m/>
    <m/>
    <m/>
    <x v="7"/>
    <s v="Japan"/>
    <x v="56"/>
    <n v="0"/>
  </r>
  <r>
    <s v="BASE"/>
    <s v="BaseLine"/>
    <s v="InternalEvents"/>
    <m/>
    <m/>
    <m/>
    <x v="8"/>
    <s v="Japan"/>
    <x v="56"/>
    <n v="0"/>
  </r>
  <r>
    <m/>
    <m/>
    <m/>
    <m/>
    <m/>
    <m/>
    <x v="9"/>
    <s v="Japan"/>
    <x v="56"/>
    <n v="40277.244999296803"/>
  </r>
  <r>
    <s v="BASE"/>
    <s v="BaseLine"/>
    <s v="InternalEvents"/>
    <m/>
    <m/>
    <m/>
    <x v="10"/>
    <s v="Japan"/>
    <x v="56"/>
    <n v="0"/>
  </r>
  <r>
    <s v="BASE"/>
    <s v="BaseLine"/>
    <s v="InternalEvents"/>
    <m/>
    <m/>
    <m/>
    <x v="11"/>
    <s v="Japan"/>
    <x v="56"/>
    <n v="0"/>
  </r>
  <r>
    <s v="BASE"/>
    <s v="BaseLine"/>
    <s v="updates"/>
    <m/>
    <m/>
    <m/>
    <x v="12"/>
    <s v="Japan"/>
    <x v="56"/>
    <n v="0"/>
  </r>
  <r>
    <s v="BASE"/>
    <s v="BaseLine"/>
    <s v="updates"/>
    <m/>
    <m/>
    <m/>
    <x v="13"/>
    <s v="Japan"/>
    <x v="56"/>
    <n v="0"/>
  </r>
  <r>
    <s v="BASE"/>
    <s v="BaseLine"/>
    <s v="updates"/>
    <m/>
    <m/>
    <m/>
    <x v="14"/>
    <s v="Japan"/>
    <x v="56"/>
    <n v="0"/>
  </r>
  <r>
    <s v="BASE"/>
    <s v="BaseLine"/>
    <s v="updates"/>
    <m/>
    <m/>
    <m/>
    <x v="15"/>
    <s v="Japan"/>
    <x v="56"/>
    <n v="0"/>
  </r>
  <r>
    <s v="BASE"/>
    <s v="BaseLine"/>
    <s v="updates"/>
    <m/>
    <m/>
    <m/>
    <x v="16"/>
    <s v="Japan"/>
    <x v="56"/>
    <n v="0"/>
  </r>
  <r>
    <s v="BASE"/>
    <s v="BaseLine"/>
    <s v="updates"/>
    <m/>
    <m/>
    <m/>
    <x v="17"/>
    <s v="Japan"/>
    <x v="56"/>
    <n v="0"/>
  </r>
  <r>
    <s v="BASE"/>
    <s v="BaseLine"/>
    <s v="InternalEvents"/>
    <m/>
    <m/>
    <m/>
    <x v="0"/>
    <s v="Japan"/>
    <x v="57"/>
    <n v="0"/>
  </r>
  <r>
    <s v="BASE"/>
    <s v="BaseLine"/>
    <s v="InternalEvents"/>
    <m/>
    <m/>
    <m/>
    <x v="1"/>
    <s v="Japan"/>
    <x v="57"/>
    <n v="0"/>
  </r>
  <r>
    <s v="BASE"/>
    <s v="BaseLine"/>
    <s v="InternalEvents"/>
    <m/>
    <m/>
    <m/>
    <x v="2"/>
    <s v="Japan"/>
    <x v="57"/>
    <n v="0"/>
  </r>
  <r>
    <s v="BASE"/>
    <s v="BaseLine"/>
    <s v="InternalEvents"/>
    <m/>
    <m/>
    <m/>
    <x v="3"/>
    <s v="Japan"/>
    <x v="57"/>
    <n v="0"/>
  </r>
  <r>
    <s v="BASE"/>
    <s v="BaseLine"/>
    <s v="InternalEvents"/>
    <m/>
    <m/>
    <m/>
    <x v="4"/>
    <s v="Japan"/>
    <x v="57"/>
    <n v="0"/>
  </r>
  <r>
    <s v="BASE"/>
    <s v="BaseLine"/>
    <s v="InternalEvents"/>
    <m/>
    <m/>
    <m/>
    <x v="5"/>
    <s v="Japan"/>
    <x v="57"/>
    <n v="0"/>
  </r>
  <r>
    <s v="BASE"/>
    <s v="BaseLine"/>
    <s v="InternalEvents"/>
    <m/>
    <m/>
    <m/>
    <x v="6"/>
    <s v="Japan"/>
    <x v="57"/>
    <n v="0"/>
  </r>
  <r>
    <s v="BASE"/>
    <s v="BaseLine"/>
    <s v="InternalEvents"/>
    <m/>
    <m/>
    <m/>
    <x v="7"/>
    <s v="Japan"/>
    <x v="57"/>
    <n v="0"/>
  </r>
  <r>
    <s v="BASE"/>
    <s v="BaseLine"/>
    <s v="InternalEvents"/>
    <m/>
    <m/>
    <m/>
    <x v="8"/>
    <s v="Japan"/>
    <x v="57"/>
    <n v="0"/>
  </r>
  <r>
    <m/>
    <m/>
    <m/>
    <m/>
    <m/>
    <m/>
    <x v="9"/>
    <s v="Japan"/>
    <x v="57"/>
    <n v="40277.244999296803"/>
  </r>
  <r>
    <s v="BASE"/>
    <s v="BaseLine"/>
    <s v="InternalEvents"/>
    <m/>
    <m/>
    <m/>
    <x v="10"/>
    <s v="Japan"/>
    <x v="57"/>
    <n v="0"/>
  </r>
  <r>
    <s v="BASE"/>
    <s v="BaseLine"/>
    <s v="InternalEvents"/>
    <m/>
    <m/>
    <m/>
    <x v="11"/>
    <s v="Japan"/>
    <x v="57"/>
    <n v="0"/>
  </r>
  <r>
    <s v="BASE"/>
    <s v="BaseLine"/>
    <s v="updates"/>
    <m/>
    <m/>
    <m/>
    <x v="12"/>
    <s v="Japan"/>
    <x v="57"/>
    <n v="0"/>
  </r>
  <r>
    <s v="BASE"/>
    <s v="BaseLine"/>
    <s v="updates"/>
    <m/>
    <m/>
    <m/>
    <x v="13"/>
    <s v="Japan"/>
    <x v="57"/>
    <n v="0"/>
  </r>
  <r>
    <s v="BASE"/>
    <s v="BaseLine"/>
    <s v="updates"/>
    <m/>
    <m/>
    <m/>
    <x v="14"/>
    <s v="Japan"/>
    <x v="57"/>
    <n v="0"/>
  </r>
  <r>
    <s v="BASE"/>
    <s v="BaseLine"/>
    <s v="updates"/>
    <m/>
    <m/>
    <m/>
    <x v="15"/>
    <s v="Japan"/>
    <x v="57"/>
    <n v="0"/>
  </r>
  <r>
    <s v="BASE"/>
    <s v="BaseLine"/>
    <s v="updates"/>
    <m/>
    <m/>
    <m/>
    <x v="16"/>
    <s v="Japan"/>
    <x v="57"/>
    <n v="0"/>
  </r>
  <r>
    <s v="BASE"/>
    <s v="BaseLine"/>
    <s v="updates"/>
    <m/>
    <m/>
    <m/>
    <x v="17"/>
    <s v="Japan"/>
    <x v="57"/>
    <n v="0"/>
  </r>
  <r>
    <s v="BASE"/>
    <s v="BaseLine"/>
    <s v="InternalEvents"/>
    <m/>
    <m/>
    <m/>
    <x v="0"/>
    <s v="Japan"/>
    <x v="58"/>
    <n v="0"/>
  </r>
  <r>
    <s v="BASE"/>
    <s v="BaseLine"/>
    <s v="InternalEvents"/>
    <m/>
    <m/>
    <m/>
    <x v="1"/>
    <s v="Japan"/>
    <x v="58"/>
    <n v="0"/>
  </r>
  <r>
    <s v="BASE"/>
    <s v="BaseLine"/>
    <s v="InternalEvents"/>
    <m/>
    <m/>
    <m/>
    <x v="2"/>
    <s v="Japan"/>
    <x v="58"/>
    <n v="0"/>
  </r>
  <r>
    <s v="BASE"/>
    <s v="BaseLine"/>
    <s v="InternalEvents"/>
    <m/>
    <m/>
    <m/>
    <x v="3"/>
    <s v="Japan"/>
    <x v="58"/>
    <n v="0"/>
  </r>
  <r>
    <s v="BASE"/>
    <s v="BaseLine"/>
    <s v="InternalEvents"/>
    <m/>
    <m/>
    <m/>
    <x v="4"/>
    <s v="Japan"/>
    <x v="58"/>
    <n v="0"/>
  </r>
  <r>
    <s v="BASE"/>
    <s v="BaseLine"/>
    <s v="InternalEvents"/>
    <m/>
    <m/>
    <m/>
    <x v="5"/>
    <s v="Japan"/>
    <x v="58"/>
    <n v="0"/>
  </r>
  <r>
    <s v="BASE"/>
    <s v="BaseLine"/>
    <s v="InternalEvents"/>
    <m/>
    <m/>
    <m/>
    <x v="6"/>
    <s v="Japan"/>
    <x v="58"/>
    <n v="0"/>
  </r>
  <r>
    <s v="BASE"/>
    <s v="BaseLine"/>
    <s v="InternalEvents"/>
    <m/>
    <m/>
    <m/>
    <x v="7"/>
    <s v="Japan"/>
    <x v="58"/>
    <n v="0"/>
  </r>
  <r>
    <s v="BASE"/>
    <s v="BaseLine"/>
    <s v="InternalEvents"/>
    <m/>
    <m/>
    <m/>
    <x v="8"/>
    <s v="Japan"/>
    <x v="58"/>
    <n v="0"/>
  </r>
  <r>
    <m/>
    <m/>
    <m/>
    <m/>
    <m/>
    <m/>
    <x v="9"/>
    <s v="Japan"/>
    <x v="58"/>
    <n v="40277.244999296803"/>
  </r>
  <r>
    <s v="BASE"/>
    <s v="BaseLine"/>
    <s v="InternalEvents"/>
    <m/>
    <m/>
    <m/>
    <x v="10"/>
    <s v="Japan"/>
    <x v="58"/>
    <n v="0"/>
  </r>
  <r>
    <s v="BASE"/>
    <s v="BaseLine"/>
    <s v="InternalEvents"/>
    <m/>
    <m/>
    <m/>
    <x v="11"/>
    <s v="Japan"/>
    <x v="58"/>
    <n v="0"/>
  </r>
  <r>
    <s v="BASE"/>
    <s v="BaseLine"/>
    <s v="updates"/>
    <m/>
    <m/>
    <m/>
    <x v="12"/>
    <s v="Japan"/>
    <x v="58"/>
    <n v="0"/>
  </r>
  <r>
    <s v="BASE"/>
    <s v="BaseLine"/>
    <s v="updates"/>
    <m/>
    <m/>
    <m/>
    <x v="13"/>
    <s v="Japan"/>
    <x v="58"/>
    <n v="0"/>
  </r>
  <r>
    <s v="BASE"/>
    <s v="BaseLine"/>
    <s v="updates"/>
    <m/>
    <m/>
    <m/>
    <x v="14"/>
    <s v="Japan"/>
    <x v="58"/>
    <n v="0"/>
  </r>
  <r>
    <s v="BASE"/>
    <s v="BaseLine"/>
    <s v="updates"/>
    <m/>
    <m/>
    <m/>
    <x v="15"/>
    <s v="Japan"/>
    <x v="58"/>
    <n v="0"/>
  </r>
  <r>
    <s v="BASE"/>
    <s v="BaseLine"/>
    <s v="updates"/>
    <m/>
    <m/>
    <m/>
    <x v="16"/>
    <s v="Japan"/>
    <x v="58"/>
    <n v="0"/>
  </r>
  <r>
    <s v="BASE"/>
    <s v="BaseLine"/>
    <s v="updates"/>
    <m/>
    <m/>
    <m/>
    <x v="17"/>
    <s v="Japan"/>
    <x v="58"/>
    <n v="0"/>
  </r>
  <r>
    <s v="BASE"/>
    <s v="BaseLine"/>
    <s v="InternalEvents"/>
    <m/>
    <m/>
    <m/>
    <x v="0"/>
    <s v="Japan"/>
    <x v="59"/>
    <n v="0"/>
  </r>
  <r>
    <s v="BASE"/>
    <s v="BaseLine"/>
    <s v="InternalEvents"/>
    <m/>
    <m/>
    <m/>
    <x v="1"/>
    <s v="Japan"/>
    <x v="59"/>
    <n v="0"/>
  </r>
  <r>
    <s v="BASE"/>
    <s v="BaseLine"/>
    <s v="InternalEvents"/>
    <m/>
    <m/>
    <m/>
    <x v="2"/>
    <s v="Japan"/>
    <x v="59"/>
    <n v="0"/>
  </r>
  <r>
    <s v="BASE"/>
    <s v="BaseLine"/>
    <s v="InternalEvents"/>
    <m/>
    <m/>
    <m/>
    <x v="3"/>
    <s v="Japan"/>
    <x v="59"/>
    <n v="0"/>
  </r>
  <r>
    <s v="BASE"/>
    <s v="BaseLine"/>
    <s v="InternalEvents"/>
    <m/>
    <m/>
    <m/>
    <x v="4"/>
    <s v="Japan"/>
    <x v="59"/>
    <n v="0"/>
  </r>
  <r>
    <s v="BASE"/>
    <s v="BaseLine"/>
    <s v="InternalEvents"/>
    <m/>
    <m/>
    <m/>
    <x v="5"/>
    <s v="Japan"/>
    <x v="59"/>
    <n v="0"/>
  </r>
  <r>
    <s v="BASE"/>
    <s v="BaseLine"/>
    <s v="InternalEvents"/>
    <m/>
    <m/>
    <m/>
    <x v="6"/>
    <s v="Japan"/>
    <x v="59"/>
    <n v="0"/>
  </r>
  <r>
    <s v="BASE"/>
    <s v="BaseLine"/>
    <s v="InternalEvents"/>
    <m/>
    <m/>
    <m/>
    <x v="7"/>
    <s v="Japan"/>
    <x v="59"/>
    <n v="0"/>
  </r>
  <r>
    <s v="BASE"/>
    <s v="BaseLine"/>
    <s v="InternalEvents"/>
    <m/>
    <m/>
    <m/>
    <x v="8"/>
    <s v="Japan"/>
    <x v="59"/>
    <n v="0"/>
  </r>
  <r>
    <m/>
    <m/>
    <m/>
    <m/>
    <m/>
    <m/>
    <x v="9"/>
    <s v="Japan"/>
    <x v="59"/>
    <n v="40277.244999296803"/>
  </r>
  <r>
    <s v="BASE"/>
    <s v="BaseLine"/>
    <s v="InternalEvents"/>
    <m/>
    <m/>
    <m/>
    <x v="10"/>
    <s v="Japan"/>
    <x v="59"/>
    <n v="0"/>
  </r>
  <r>
    <s v="BASE"/>
    <s v="BaseLine"/>
    <s v="InternalEvents"/>
    <m/>
    <m/>
    <m/>
    <x v="11"/>
    <s v="Japan"/>
    <x v="59"/>
    <n v="0"/>
  </r>
  <r>
    <s v="BASE"/>
    <s v="BaseLine"/>
    <s v="updates"/>
    <m/>
    <m/>
    <m/>
    <x v="12"/>
    <s v="Japan"/>
    <x v="59"/>
    <n v="0"/>
  </r>
  <r>
    <s v="BASE"/>
    <s v="BaseLine"/>
    <s v="updates"/>
    <m/>
    <m/>
    <m/>
    <x v="13"/>
    <s v="Japan"/>
    <x v="59"/>
    <n v="0"/>
  </r>
  <r>
    <s v="BASE"/>
    <s v="BaseLine"/>
    <s v="updates"/>
    <m/>
    <m/>
    <m/>
    <x v="14"/>
    <s v="Japan"/>
    <x v="59"/>
    <n v="0"/>
  </r>
  <r>
    <s v="BASE"/>
    <s v="BaseLine"/>
    <s v="updates"/>
    <m/>
    <m/>
    <m/>
    <x v="15"/>
    <s v="Japan"/>
    <x v="59"/>
    <n v="0"/>
  </r>
  <r>
    <s v="BASE"/>
    <s v="BaseLine"/>
    <s v="updates"/>
    <m/>
    <m/>
    <m/>
    <x v="16"/>
    <s v="Japan"/>
    <x v="59"/>
    <n v="0"/>
  </r>
  <r>
    <s v="BASE"/>
    <s v="BaseLine"/>
    <s v="updates"/>
    <m/>
    <m/>
    <m/>
    <x v="17"/>
    <s v="Japan"/>
    <x v="59"/>
    <n v="0"/>
  </r>
  <r>
    <s v="BASE"/>
    <s v="BaseLine"/>
    <s v="InternalEvents"/>
    <m/>
    <m/>
    <m/>
    <x v="0"/>
    <s v="Japan"/>
    <x v="60"/>
    <n v="0"/>
  </r>
  <r>
    <s v="BASE"/>
    <s v="BaseLine"/>
    <s v="InternalEvents"/>
    <m/>
    <m/>
    <m/>
    <x v="1"/>
    <s v="Japan"/>
    <x v="60"/>
    <n v="0"/>
  </r>
  <r>
    <s v="BASE"/>
    <s v="BaseLine"/>
    <s v="InternalEvents"/>
    <m/>
    <m/>
    <m/>
    <x v="2"/>
    <s v="Japan"/>
    <x v="60"/>
    <n v="0"/>
  </r>
  <r>
    <s v="BASE"/>
    <s v="BaseLine"/>
    <s v="InternalEvents"/>
    <m/>
    <m/>
    <m/>
    <x v="3"/>
    <s v="Japan"/>
    <x v="60"/>
    <n v="0"/>
  </r>
  <r>
    <s v="BASE"/>
    <s v="BaseLine"/>
    <s v="InternalEvents"/>
    <m/>
    <m/>
    <m/>
    <x v="4"/>
    <s v="Japan"/>
    <x v="60"/>
    <n v="0"/>
  </r>
  <r>
    <s v="BASE"/>
    <s v="BaseLine"/>
    <s v="InternalEvents"/>
    <m/>
    <m/>
    <m/>
    <x v="5"/>
    <s v="Japan"/>
    <x v="60"/>
    <n v="0"/>
  </r>
  <r>
    <s v="BASE"/>
    <s v="BaseLine"/>
    <s v="InternalEvents"/>
    <m/>
    <m/>
    <m/>
    <x v="6"/>
    <s v="Japan"/>
    <x v="60"/>
    <n v="0"/>
  </r>
  <r>
    <s v="BASE"/>
    <s v="BaseLine"/>
    <s v="InternalEvents"/>
    <m/>
    <m/>
    <m/>
    <x v="7"/>
    <s v="Japan"/>
    <x v="60"/>
    <n v="0"/>
  </r>
  <r>
    <s v="BASE"/>
    <s v="BaseLine"/>
    <s v="InternalEvents"/>
    <m/>
    <m/>
    <m/>
    <x v="8"/>
    <s v="Japan"/>
    <x v="60"/>
    <n v="0"/>
  </r>
  <r>
    <m/>
    <m/>
    <m/>
    <m/>
    <m/>
    <m/>
    <x v="9"/>
    <s v="Japan"/>
    <x v="60"/>
    <n v="40277.244999296803"/>
  </r>
  <r>
    <s v="BASE"/>
    <s v="BaseLine"/>
    <s v="InternalEvents"/>
    <m/>
    <m/>
    <m/>
    <x v="10"/>
    <s v="Japan"/>
    <x v="60"/>
    <n v="0"/>
  </r>
  <r>
    <s v="BASE"/>
    <s v="BaseLine"/>
    <s v="InternalEvents"/>
    <m/>
    <m/>
    <m/>
    <x v="11"/>
    <s v="Japan"/>
    <x v="60"/>
    <n v="0"/>
  </r>
  <r>
    <s v="BASE"/>
    <s v="BaseLine"/>
    <s v="updates"/>
    <m/>
    <m/>
    <m/>
    <x v="12"/>
    <s v="Japan"/>
    <x v="60"/>
    <n v="0"/>
  </r>
  <r>
    <s v="BASE"/>
    <s v="BaseLine"/>
    <s v="updates"/>
    <m/>
    <m/>
    <m/>
    <x v="13"/>
    <s v="Japan"/>
    <x v="60"/>
    <n v="0"/>
  </r>
  <r>
    <s v="BASE"/>
    <s v="BaseLine"/>
    <s v="updates"/>
    <m/>
    <m/>
    <m/>
    <x v="14"/>
    <s v="Japan"/>
    <x v="60"/>
    <n v="0"/>
  </r>
  <r>
    <s v="BASE"/>
    <s v="BaseLine"/>
    <s v="updates"/>
    <m/>
    <m/>
    <m/>
    <x v="15"/>
    <s v="Japan"/>
    <x v="60"/>
    <n v="0"/>
  </r>
  <r>
    <s v="BASE"/>
    <s v="BaseLine"/>
    <s v="updates"/>
    <m/>
    <m/>
    <m/>
    <x v="16"/>
    <s v="Japan"/>
    <x v="60"/>
    <n v="0"/>
  </r>
  <r>
    <s v="BASE"/>
    <s v="BaseLine"/>
    <s v="updates"/>
    <m/>
    <m/>
    <m/>
    <x v="17"/>
    <s v="Japan"/>
    <x v="60"/>
    <n v="0"/>
  </r>
  <r>
    <s v="BASE"/>
    <s v="BaseLine"/>
    <s v="InternalEvents"/>
    <m/>
    <m/>
    <m/>
    <x v="0"/>
    <s v="Japan"/>
    <x v="61"/>
    <n v="0"/>
  </r>
  <r>
    <s v="BASE"/>
    <s v="BaseLine"/>
    <s v="InternalEvents"/>
    <m/>
    <m/>
    <m/>
    <x v="1"/>
    <s v="Japan"/>
    <x v="61"/>
    <n v="0"/>
  </r>
  <r>
    <s v="BASE"/>
    <s v="BaseLine"/>
    <s v="InternalEvents"/>
    <m/>
    <m/>
    <m/>
    <x v="2"/>
    <s v="Japan"/>
    <x v="61"/>
    <n v="0"/>
  </r>
  <r>
    <s v="BASE"/>
    <s v="BaseLine"/>
    <s v="InternalEvents"/>
    <m/>
    <m/>
    <m/>
    <x v="3"/>
    <s v="Japan"/>
    <x v="61"/>
    <n v="0"/>
  </r>
  <r>
    <s v="BASE"/>
    <s v="BaseLine"/>
    <s v="InternalEvents"/>
    <m/>
    <m/>
    <m/>
    <x v="4"/>
    <s v="Japan"/>
    <x v="61"/>
    <n v="0"/>
  </r>
  <r>
    <s v="BASE"/>
    <s v="BaseLine"/>
    <s v="InternalEvents"/>
    <m/>
    <m/>
    <m/>
    <x v="5"/>
    <s v="Japan"/>
    <x v="61"/>
    <n v="0"/>
  </r>
  <r>
    <s v="BASE"/>
    <s v="BaseLine"/>
    <s v="InternalEvents"/>
    <m/>
    <m/>
    <m/>
    <x v="6"/>
    <s v="Japan"/>
    <x v="61"/>
    <n v="0"/>
  </r>
  <r>
    <s v="BASE"/>
    <s v="BaseLine"/>
    <s v="InternalEvents"/>
    <m/>
    <m/>
    <m/>
    <x v="7"/>
    <s v="Japan"/>
    <x v="61"/>
    <n v="0"/>
  </r>
  <r>
    <s v="BASE"/>
    <s v="BaseLine"/>
    <s v="InternalEvents"/>
    <m/>
    <m/>
    <m/>
    <x v="8"/>
    <s v="Japan"/>
    <x v="61"/>
    <n v="0"/>
  </r>
  <r>
    <m/>
    <m/>
    <m/>
    <m/>
    <m/>
    <m/>
    <x v="9"/>
    <s v="Japan"/>
    <x v="61"/>
    <n v="40277.244999296803"/>
  </r>
  <r>
    <s v="BASE"/>
    <s v="BaseLine"/>
    <s v="InternalEvents"/>
    <m/>
    <m/>
    <m/>
    <x v="10"/>
    <s v="Japan"/>
    <x v="61"/>
    <n v="0"/>
  </r>
  <r>
    <s v="BASE"/>
    <s v="BaseLine"/>
    <s v="InternalEvents"/>
    <m/>
    <m/>
    <m/>
    <x v="11"/>
    <s v="Japan"/>
    <x v="61"/>
    <n v="0"/>
  </r>
  <r>
    <s v="BASE"/>
    <s v="BaseLine"/>
    <s v="updates"/>
    <m/>
    <m/>
    <m/>
    <x v="12"/>
    <s v="Japan"/>
    <x v="61"/>
    <n v="0"/>
  </r>
  <r>
    <s v="BASE"/>
    <s v="BaseLine"/>
    <s v="updates"/>
    <m/>
    <m/>
    <m/>
    <x v="13"/>
    <s v="Japan"/>
    <x v="61"/>
    <n v="174864.493502703"/>
  </r>
  <r>
    <s v="BASE"/>
    <s v="BaseLine"/>
    <s v="updates"/>
    <m/>
    <m/>
    <m/>
    <x v="14"/>
    <s v="Japan"/>
    <x v="61"/>
    <n v="0"/>
  </r>
  <r>
    <s v="BASE"/>
    <s v="BaseLine"/>
    <s v="updates"/>
    <m/>
    <m/>
    <m/>
    <x v="15"/>
    <s v="Japan"/>
    <x v="61"/>
    <n v="0"/>
  </r>
  <r>
    <s v="BASE"/>
    <s v="BaseLine"/>
    <s v="updates"/>
    <m/>
    <m/>
    <m/>
    <x v="16"/>
    <s v="Japan"/>
    <x v="61"/>
    <n v="0"/>
  </r>
  <r>
    <s v="BASE"/>
    <s v="BaseLine"/>
    <s v="updates"/>
    <m/>
    <m/>
    <m/>
    <x v="17"/>
    <s v="Japan"/>
    <x v="61"/>
    <n v="0"/>
  </r>
  <r>
    <s v="BASE"/>
    <s v="BaseLine"/>
    <s v="InternalEvents"/>
    <m/>
    <m/>
    <m/>
    <x v="0"/>
    <s v="Japan"/>
    <x v="62"/>
    <n v="0"/>
  </r>
  <r>
    <s v="BASE"/>
    <s v="BaseLine"/>
    <s v="InternalEvents"/>
    <m/>
    <m/>
    <m/>
    <x v="1"/>
    <s v="Japan"/>
    <x v="62"/>
    <n v="0"/>
  </r>
  <r>
    <s v="BASE"/>
    <s v="BaseLine"/>
    <s v="InternalEvents"/>
    <m/>
    <m/>
    <m/>
    <x v="2"/>
    <s v="Japan"/>
    <x v="62"/>
    <n v="0"/>
  </r>
  <r>
    <s v="BASE"/>
    <s v="BaseLine"/>
    <s v="InternalEvents"/>
    <m/>
    <m/>
    <m/>
    <x v="3"/>
    <s v="Japan"/>
    <x v="62"/>
    <n v="0"/>
  </r>
  <r>
    <s v="BASE"/>
    <s v="BaseLine"/>
    <s v="InternalEvents"/>
    <m/>
    <m/>
    <m/>
    <x v="4"/>
    <s v="Japan"/>
    <x v="62"/>
    <n v="0"/>
  </r>
  <r>
    <s v="BASE"/>
    <s v="BaseLine"/>
    <s v="InternalEvents"/>
    <m/>
    <m/>
    <m/>
    <x v="5"/>
    <s v="Japan"/>
    <x v="62"/>
    <n v="0"/>
  </r>
  <r>
    <s v="BASE"/>
    <s v="BaseLine"/>
    <s v="InternalEvents"/>
    <m/>
    <m/>
    <m/>
    <x v="6"/>
    <s v="Japan"/>
    <x v="62"/>
    <n v="0"/>
  </r>
  <r>
    <s v="BASE"/>
    <s v="BaseLine"/>
    <s v="InternalEvents"/>
    <m/>
    <m/>
    <m/>
    <x v="7"/>
    <s v="Japan"/>
    <x v="62"/>
    <n v="0"/>
  </r>
  <r>
    <s v="BASE"/>
    <s v="BaseLine"/>
    <s v="InternalEvents"/>
    <m/>
    <m/>
    <m/>
    <x v="8"/>
    <s v="Japan"/>
    <x v="62"/>
    <n v="0"/>
  </r>
  <r>
    <m/>
    <m/>
    <m/>
    <m/>
    <m/>
    <m/>
    <x v="9"/>
    <s v="Japan"/>
    <x v="62"/>
    <n v="40277.244999296803"/>
  </r>
  <r>
    <s v="BASE"/>
    <s v="BaseLine"/>
    <s v="InternalEvents"/>
    <m/>
    <m/>
    <m/>
    <x v="10"/>
    <s v="Japan"/>
    <x v="62"/>
    <n v="0"/>
  </r>
  <r>
    <s v="BASE"/>
    <s v="BaseLine"/>
    <s v="InternalEvents"/>
    <m/>
    <m/>
    <m/>
    <x v="11"/>
    <s v="Japan"/>
    <x v="62"/>
    <n v="0"/>
  </r>
  <r>
    <s v="BASE"/>
    <s v="BaseLine"/>
    <s v="updates"/>
    <m/>
    <m/>
    <m/>
    <x v="12"/>
    <s v="Japan"/>
    <x v="62"/>
    <n v="0"/>
  </r>
  <r>
    <s v="BASE"/>
    <s v="BaseLine"/>
    <s v="updates"/>
    <m/>
    <m/>
    <m/>
    <x v="13"/>
    <s v="Japan"/>
    <x v="62"/>
    <n v="0"/>
  </r>
  <r>
    <s v="BASE"/>
    <s v="BaseLine"/>
    <s v="updates"/>
    <m/>
    <m/>
    <m/>
    <x v="14"/>
    <s v="Japan"/>
    <x v="62"/>
    <n v="50323.3199726366"/>
  </r>
  <r>
    <s v="BASE"/>
    <s v="BaseLine"/>
    <s v="updates"/>
    <m/>
    <m/>
    <m/>
    <x v="15"/>
    <s v="Japan"/>
    <x v="62"/>
    <n v="0"/>
  </r>
  <r>
    <s v="BASE"/>
    <s v="BaseLine"/>
    <s v="updates"/>
    <m/>
    <m/>
    <m/>
    <x v="16"/>
    <s v="Japan"/>
    <x v="62"/>
    <n v="0"/>
  </r>
  <r>
    <s v="BASE"/>
    <s v="BaseLine"/>
    <s v="updates"/>
    <m/>
    <m/>
    <m/>
    <x v="17"/>
    <s v="Japan"/>
    <x v="62"/>
    <n v="0"/>
  </r>
  <r>
    <s v="BASE"/>
    <s v="BaseLine"/>
    <s v="InternalEvents"/>
    <m/>
    <m/>
    <m/>
    <x v="0"/>
    <s v="Japan"/>
    <x v="63"/>
    <n v="0"/>
  </r>
  <r>
    <s v="BASE"/>
    <s v="BaseLine"/>
    <s v="InternalEvents"/>
    <m/>
    <m/>
    <m/>
    <x v="1"/>
    <s v="Japan"/>
    <x v="63"/>
    <n v="0"/>
  </r>
  <r>
    <s v="BASE"/>
    <s v="BaseLine"/>
    <s v="InternalEvents"/>
    <m/>
    <m/>
    <m/>
    <x v="2"/>
    <s v="Japan"/>
    <x v="63"/>
    <n v="0"/>
  </r>
  <r>
    <s v="BASE"/>
    <s v="BaseLine"/>
    <s v="InternalEvents"/>
    <m/>
    <m/>
    <m/>
    <x v="3"/>
    <s v="Japan"/>
    <x v="63"/>
    <n v="0"/>
  </r>
  <r>
    <s v="BASE"/>
    <s v="BaseLine"/>
    <s v="InternalEvents"/>
    <m/>
    <m/>
    <m/>
    <x v="4"/>
    <s v="Japan"/>
    <x v="63"/>
    <n v="0"/>
  </r>
  <r>
    <s v="BASE"/>
    <s v="BaseLine"/>
    <s v="InternalEvents"/>
    <m/>
    <m/>
    <m/>
    <x v="5"/>
    <s v="Japan"/>
    <x v="63"/>
    <n v="0"/>
  </r>
  <r>
    <s v="BASE"/>
    <s v="BaseLine"/>
    <s v="InternalEvents"/>
    <m/>
    <m/>
    <m/>
    <x v="6"/>
    <s v="Japan"/>
    <x v="63"/>
    <n v="0"/>
  </r>
  <r>
    <s v="BASE"/>
    <s v="BaseLine"/>
    <s v="InternalEvents"/>
    <m/>
    <m/>
    <m/>
    <x v="7"/>
    <s v="Japan"/>
    <x v="63"/>
    <n v="0"/>
  </r>
  <r>
    <s v="BASE"/>
    <s v="BaseLine"/>
    <s v="InternalEvents"/>
    <m/>
    <m/>
    <m/>
    <x v="8"/>
    <s v="Japan"/>
    <x v="63"/>
    <n v="0"/>
  </r>
  <r>
    <m/>
    <m/>
    <m/>
    <m/>
    <m/>
    <m/>
    <x v="9"/>
    <s v="Japan"/>
    <x v="63"/>
    <n v="40277.244999296803"/>
  </r>
  <r>
    <s v="BASE"/>
    <s v="BaseLine"/>
    <s v="InternalEvents"/>
    <m/>
    <m/>
    <m/>
    <x v="10"/>
    <s v="Japan"/>
    <x v="63"/>
    <n v="0"/>
  </r>
  <r>
    <s v="BASE"/>
    <s v="BaseLine"/>
    <s v="InternalEvents"/>
    <m/>
    <m/>
    <m/>
    <x v="11"/>
    <s v="Japan"/>
    <x v="63"/>
    <n v="0"/>
  </r>
  <r>
    <s v="BASE"/>
    <s v="BaseLine"/>
    <s v="updates"/>
    <m/>
    <m/>
    <m/>
    <x v="12"/>
    <s v="Japan"/>
    <x v="63"/>
    <n v="0"/>
  </r>
  <r>
    <s v="BASE"/>
    <s v="BaseLine"/>
    <s v="updates"/>
    <m/>
    <m/>
    <m/>
    <x v="13"/>
    <s v="Japan"/>
    <x v="63"/>
    <n v="0"/>
  </r>
  <r>
    <s v="BASE"/>
    <s v="BaseLine"/>
    <s v="updates"/>
    <m/>
    <m/>
    <m/>
    <x v="14"/>
    <s v="Japan"/>
    <x v="63"/>
    <n v="22611.725234244299"/>
  </r>
  <r>
    <s v="BASE"/>
    <s v="BaseLine"/>
    <s v="updates"/>
    <m/>
    <m/>
    <m/>
    <x v="15"/>
    <s v="Japan"/>
    <x v="63"/>
    <n v="0"/>
  </r>
  <r>
    <s v="BASE"/>
    <s v="BaseLine"/>
    <s v="updates"/>
    <m/>
    <m/>
    <m/>
    <x v="16"/>
    <s v="Japan"/>
    <x v="63"/>
    <n v="0"/>
  </r>
  <r>
    <s v="BASE"/>
    <s v="BaseLine"/>
    <s v="updates"/>
    <m/>
    <m/>
    <m/>
    <x v="17"/>
    <s v="Japan"/>
    <x v="63"/>
    <n v="0"/>
  </r>
  <r>
    <s v="BASE"/>
    <s v="BaseLine"/>
    <s v="InternalEvents"/>
    <m/>
    <m/>
    <m/>
    <x v="0"/>
    <s v="Japan"/>
    <x v="64"/>
    <n v="0"/>
  </r>
  <r>
    <s v="BASE"/>
    <s v="BaseLine"/>
    <s v="InternalEvents"/>
    <m/>
    <m/>
    <m/>
    <x v="1"/>
    <s v="Japan"/>
    <x v="64"/>
    <n v="0"/>
  </r>
  <r>
    <s v="BASE"/>
    <s v="BaseLine"/>
    <s v="InternalEvents"/>
    <m/>
    <m/>
    <m/>
    <x v="2"/>
    <s v="Japan"/>
    <x v="64"/>
    <n v="0"/>
  </r>
  <r>
    <s v="BASE"/>
    <s v="BaseLine"/>
    <s v="InternalEvents"/>
    <m/>
    <m/>
    <m/>
    <x v="3"/>
    <s v="Japan"/>
    <x v="64"/>
    <n v="0"/>
  </r>
  <r>
    <s v="BASE"/>
    <s v="BaseLine"/>
    <s v="InternalEvents"/>
    <m/>
    <m/>
    <m/>
    <x v="4"/>
    <s v="Japan"/>
    <x v="64"/>
    <n v="0"/>
  </r>
  <r>
    <s v="BASE"/>
    <s v="BaseLine"/>
    <s v="InternalEvents"/>
    <m/>
    <m/>
    <m/>
    <x v="5"/>
    <s v="Japan"/>
    <x v="64"/>
    <n v="0"/>
  </r>
  <r>
    <s v="BASE"/>
    <s v="BaseLine"/>
    <s v="InternalEvents"/>
    <m/>
    <m/>
    <m/>
    <x v="6"/>
    <s v="Japan"/>
    <x v="64"/>
    <n v="0"/>
  </r>
  <r>
    <s v="BASE"/>
    <s v="BaseLine"/>
    <s v="InternalEvents"/>
    <m/>
    <m/>
    <m/>
    <x v="7"/>
    <s v="Japan"/>
    <x v="64"/>
    <n v="0"/>
  </r>
  <r>
    <s v="BASE"/>
    <s v="BaseLine"/>
    <s v="InternalEvents"/>
    <m/>
    <m/>
    <m/>
    <x v="8"/>
    <s v="Japan"/>
    <x v="64"/>
    <n v="0"/>
  </r>
  <r>
    <m/>
    <m/>
    <m/>
    <m/>
    <m/>
    <m/>
    <x v="9"/>
    <s v="Japan"/>
    <x v="64"/>
    <n v="40277.244999296803"/>
  </r>
  <r>
    <s v="BASE"/>
    <s v="BaseLine"/>
    <s v="InternalEvents"/>
    <m/>
    <m/>
    <m/>
    <x v="10"/>
    <s v="Japan"/>
    <x v="64"/>
    <n v="0"/>
  </r>
  <r>
    <s v="BASE"/>
    <s v="BaseLine"/>
    <s v="InternalEvents"/>
    <m/>
    <m/>
    <m/>
    <x v="11"/>
    <s v="Japan"/>
    <x v="64"/>
    <n v="0"/>
  </r>
  <r>
    <s v="BASE"/>
    <s v="BaseLine"/>
    <s v="updates"/>
    <m/>
    <m/>
    <m/>
    <x v="12"/>
    <s v="Japan"/>
    <x v="64"/>
    <n v="0"/>
  </r>
  <r>
    <s v="BASE"/>
    <s v="BaseLine"/>
    <s v="updates"/>
    <m/>
    <m/>
    <m/>
    <x v="13"/>
    <s v="Japan"/>
    <x v="64"/>
    <n v="0"/>
  </r>
  <r>
    <s v="BASE"/>
    <s v="BaseLine"/>
    <s v="updates"/>
    <m/>
    <m/>
    <m/>
    <x v="14"/>
    <s v="Japan"/>
    <x v="64"/>
    <n v="10160.1030764062"/>
  </r>
  <r>
    <s v="BASE"/>
    <s v="BaseLine"/>
    <s v="updates"/>
    <m/>
    <m/>
    <m/>
    <x v="15"/>
    <s v="Japan"/>
    <x v="64"/>
    <n v="0"/>
  </r>
  <r>
    <s v="BASE"/>
    <s v="BaseLine"/>
    <s v="updates"/>
    <m/>
    <m/>
    <m/>
    <x v="16"/>
    <s v="Japan"/>
    <x v="64"/>
    <n v="0"/>
  </r>
  <r>
    <s v="BASE"/>
    <s v="BaseLine"/>
    <s v="updates"/>
    <m/>
    <m/>
    <m/>
    <x v="17"/>
    <s v="Japan"/>
    <x v="64"/>
    <n v="0"/>
  </r>
  <r>
    <s v="BASE"/>
    <s v="BaseLine"/>
    <s v="InternalEvents"/>
    <m/>
    <m/>
    <m/>
    <x v="0"/>
    <s v="Japan"/>
    <x v="65"/>
    <n v="0"/>
  </r>
  <r>
    <s v="BASE"/>
    <s v="BaseLine"/>
    <s v="InternalEvents"/>
    <m/>
    <m/>
    <m/>
    <x v="1"/>
    <s v="Japan"/>
    <x v="65"/>
    <n v="0"/>
  </r>
  <r>
    <s v="BASE"/>
    <s v="BaseLine"/>
    <s v="InternalEvents"/>
    <m/>
    <m/>
    <m/>
    <x v="2"/>
    <s v="Japan"/>
    <x v="65"/>
    <n v="0"/>
  </r>
  <r>
    <s v="BASE"/>
    <s v="BaseLine"/>
    <s v="InternalEvents"/>
    <m/>
    <m/>
    <m/>
    <x v="3"/>
    <s v="Japan"/>
    <x v="65"/>
    <n v="0"/>
  </r>
  <r>
    <s v="BASE"/>
    <s v="BaseLine"/>
    <s v="InternalEvents"/>
    <m/>
    <m/>
    <m/>
    <x v="4"/>
    <s v="Japan"/>
    <x v="65"/>
    <n v="0"/>
  </r>
  <r>
    <s v="BASE"/>
    <s v="BaseLine"/>
    <s v="InternalEvents"/>
    <m/>
    <m/>
    <m/>
    <x v="5"/>
    <s v="Japan"/>
    <x v="65"/>
    <n v="0"/>
  </r>
  <r>
    <s v="BASE"/>
    <s v="BaseLine"/>
    <s v="InternalEvents"/>
    <m/>
    <m/>
    <m/>
    <x v="6"/>
    <s v="Japan"/>
    <x v="65"/>
    <n v="0"/>
  </r>
  <r>
    <s v="BASE"/>
    <s v="BaseLine"/>
    <s v="InternalEvents"/>
    <m/>
    <m/>
    <m/>
    <x v="7"/>
    <s v="Japan"/>
    <x v="65"/>
    <n v="0"/>
  </r>
  <r>
    <s v="BASE"/>
    <s v="BaseLine"/>
    <s v="InternalEvents"/>
    <m/>
    <m/>
    <m/>
    <x v="8"/>
    <s v="Japan"/>
    <x v="65"/>
    <n v="0"/>
  </r>
  <r>
    <m/>
    <m/>
    <m/>
    <m/>
    <m/>
    <m/>
    <x v="9"/>
    <s v="Japan"/>
    <x v="65"/>
    <n v="40277.244999296803"/>
  </r>
  <r>
    <s v="BASE"/>
    <s v="BaseLine"/>
    <s v="InternalEvents"/>
    <m/>
    <m/>
    <m/>
    <x v="10"/>
    <s v="Japan"/>
    <x v="65"/>
    <n v="0"/>
  </r>
  <r>
    <s v="BASE"/>
    <s v="BaseLine"/>
    <s v="InternalEvents"/>
    <m/>
    <m/>
    <m/>
    <x v="11"/>
    <s v="Japan"/>
    <x v="65"/>
    <n v="0"/>
  </r>
  <r>
    <s v="BASE"/>
    <s v="BaseLine"/>
    <s v="updates"/>
    <m/>
    <m/>
    <m/>
    <x v="12"/>
    <s v="Japan"/>
    <x v="65"/>
    <n v="0"/>
  </r>
  <r>
    <s v="BASE"/>
    <s v="BaseLine"/>
    <s v="updates"/>
    <m/>
    <m/>
    <m/>
    <x v="13"/>
    <s v="Japan"/>
    <x v="65"/>
    <n v="0"/>
  </r>
  <r>
    <s v="BASE"/>
    <s v="BaseLine"/>
    <s v="updates"/>
    <m/>
    <m/>
    <m/>
    <x v="14"/>
    <s v="Japan"/>
    <x v="65"/>
    <n v="4565.2285906458001"/>
  </r>
  <r>
    <s v="BASE"/>
    <s v="BaseLine"/>
    <s v="updates"/>
    <m/>
    <m/>
    <m/>
    <x v="15"/>
    <s v="Japan"/>
    <x v="65"/>
    <n v="0"/>
  </r>
  <r>
    <s v="BASE"/>
    <s v="BaseLine"/>
    <s v="updates"/>
    <m/>
    <m/>
    <m/>
    <x v="16"/>
    <s v="Japan"/>
    <x v="65"/>
    <n v="0"/>
  </r>
  <r>
    <s v="BASE"/>
    <s v="BaseLine"/>
    <s v="updates"/>
    <m/>
    <m/>
    <m/>
    <x v="17"/>
    <s v="Japan"/>
    <x v="65"/>
    <n v="0"/>
  </r>
  <r>
    <s v="BASE"/>
    <s v="BaseLine"/>
    <s v="InternalEvents"/>
    <m/>
    <m/>
    <m/>
    <x v="0"/>
    <s v="Japan"/>
    <x v="66"/>
    <n v="0"/>
  </r>
  <r>
    <s v="BASE"/>
    <s v="BaseLine"/>
    <s v="InternalEvents"/>
    <m/>
    <m/>
    <m/>
    <x v="1"/>
    <s v="Japan"/>
    <x v="66"/>
    <n v="0"/>
  </r>
  <r>
    <s v="BASE"/>
    <s v="BaseLine"/>
    <s v="InternalEvents"/>
    <m/>
    <m/>
    <m/>
    <x v="2"/>
    <s v="Japan"/>
    <x v="66"/>
    <n v="0"/>
  </r>
  <r>
    <s v="BASE"/>
    <s v="BaseLine"/>
    <s v="InternalEvents"/>
    <m/>
    <m/>
    <m/>
    <x v="3"/>
    <s v="Japan"/>
    <x v="66"/>
    <n v="0"/>
  </r>
  <r>
    <s v="BASE"/>
    <s v="BaseLine"/>
    <s v="InternalEvents"/>
    <m/>
    <m/>
    <m/>
    <x v="4"/>
    <s v="Japan"/>
    <x v="66"/>
    <n v="0"/>
  </r>
  <r>
    <s v="BASE"/>
    <s v="BaseLine"/>
    <s v="InternalEvents"/>
    <m/>
    <m/>
    <m/>
    <x v="5"/>
    <s v="Japan"/>
    <x v="66"/>
    <n v="0"/>
  </r>
  <r>
    <s v="BASE"/>
    <s v="BaseLine"/>
    <s v="InternalEvents"/>
    <m/>
    <m/>
    <m/>
    <x v="6"/>
    <s v="Japan"/>
    <x v="66"/>
    <n v="0"/>
  </r>
  <r>
    <s v="BASE"/>
    <s v="BaseLine"/>
    <s v="InternalEvents"/>
    <m/>
    <m/>
    <m/>
    <x v="7"/>
    <s v="Japan"/>
    <x v="66"/>
    <n v="0"/>
  </r>
  <r>
    <s v="BASE"/>
    <s v="BaseLine"/>
    <s v="InternalEvents"/>
    <m/>
    <m/>
    <m/>
    <x v="8"/>
    <s v="Japan"/>
    <x v="66"/>
    <n v="0"/>
  </r>
  <r>
    <m/>
    <m/>
    <m/>
    <m/>
    <m/>
    <m/>
    <x v="9"/>
    <s v="Japan"/>
    <x v="66"/>
    <n v="40277.244999296803"/>
  </r>
  <r>
    <s v="BASE"/>
    <s v="BaseLine"/>
    <s v="InternalEvents"/>
    <m/>
    <m/>
    <m/>
    <x v="10"/>
    <s v="Japan"/>
    <x v="66"/>
    <n v="0"/>
  </r>
  <r>
    <s v="BASE"/>
    <s v="BaseLine"/>
    <s v="InternalEvents"/>
    <m/>
    <m/>
    <m/>
    <x v="11"/>
    <s v="Japan"/>
    <x v="66"/>
    <n v="0"/>
  </r>
  <r>
    <s v="BASE"/>
    <s v="BaseLine"/>
    <s v="updates"/>
    <m/>
    <m/>
    <m/>
    <x v="12"/>
    <s v="Japan"/>
    <x v="66"/>
    <n v="0"/>
  </r>
  <r>
    <s v="BASE"/>
    <s v="BaseLine"/>
    <s v="updates"/>
    <m/>
    <m/>
    <m/>
    <x v="13"/>
    <s v="Japan"/>
    <x v="66"/>
    <n v="0"/>
  </r>
  <r>
    <s v="BASE"/>
    <s v="BaseLine"/>
    <s v="updates"/>
    <m/>
    <m/>
    <m/>
    <x v="14"/>
    <s v="Japan"/>
    <x v="66"/>
    <n v="0"/>
  </r>
  <r>
    <s v="BASE"/>
    <s v="BaseLine"/>
    <s v="updates"/>
    <m/>
    <m/>
    <m/>
    <x v="15"/>
    <s v="Japan"/>
    <x v="66"/>
    <n v="0"/>
  </r>
  <r>
    <s v="BASE"/>
    <s v="BaseLine"/>
    <s v="updates"/>
    <m/>
    <m/>
    <m/>
    <x v="16"/>
    <s v="Japan"/>
    <x v="66"/>
    <n v="0"/>
  </r>
  <r>
    <s v="BASE"/>
    <s v="BaseLine"/>
    <s v="updates"/>
    <m/>
    <m/>
    <m/>
    <x v="17"/>
    <s v="Japan"/>
    <x v="66"/>
    <n v="0"/>
  </r>
  <r>
    <s v="BASE"/>
    <s v="BaseLine"/>
    <s v="InternalEvents"/>
    <m/>
    <m/>
    <m/>
    <x v="0"/>
    <s v="Japan"/>
    <x v="67"/>
    <n v="0"/>
  </r>
  <r>
    <s v="BASE"/>
    <s v="BaseLine"/>
    <s v="InternalEvents"/>
    <m/>
    <m/>
    <m/>
    <x v="1"/>
    <s v="Japan"/>
    <x v="67"/>
    <n v="0"/>
  </r>
  <r>
    <s v="BASE"/>
    <s v="BaseLine"/>
    <s v="InternalEvents"/>
    <m/>
    <m/>
    <m/>
    <x v="2"/>
    <s v="Japan"/>
    <x v="67"/>
    <n v="0"/>
  </r>
  <r>
    <s v="BASE"/>
    <s v="BaseLine"/>
    <s v="InternalEvents"/>
    <m/>
    <m/>
    <m/>
    <x v="3"/>
    <s v="Japan"/>
    <x v="67"/>
    <n v="0"/>
  </r>
  <r>
    <s v="BASE"/>
    <s v="BaseLine"/>
    <s v="InternalEvents"/>
    <m/>
    <m/>
    <m/>
    <x v="4"/>
    <s v="Japan"/>
    <x v="67"/>
    <n v="0"/>
  </r>
  <r>
    <s v="BASE"/>
    <s v="BaseLine"/>
    <s v="InternalEvents"/>
    <m/>
    <m/>
    <m/>
    <x v="5"/>
    <s v="Japan"/>
    <x v="67"/>
    <n v="0"/>
  </r>
  <r>
    <s v="BASE"/>
    <s v="BaseLine"/>
    <s v="InternalEvents"/>
    <m/>
    <m/>
    <m/>
    <x v="6"/>
    <s v="Japan"/>
    <x v="67"/>
    <n v="0"/>
  </r>
  <r>
    <s v="BASE"/>
    <s v="BaseLine"/>
    <s v="InternalEvents"/>
    <m/>
    <m/>
    <m/>
    <x v="7"/>
    <s v="Japan"/>
    <x v="67"/>
    <n v="0"/>
  </r>
  <r>
    <s v="BASE"/>
    <s v="BaseLine"/>
    <s v="InternalEvents"/>
    <m/>
    <m/>
    <m/>
    <x v="8"/>
    <s v="Japan"/>
    <x v="67"/>
    <n v="0"/>
  </r>
  <r>
    <m/>
    <m/>
    <m/>
    <m/>
    <m/>
    <m/>
    <x v="9"/>
    <s v="Japan"/>
    <x v="67"/>
    <n v="40277.244999296803"/>
  </r>
  <r>
    <s v="BASE"/>
    <s v="BaseLine"/>
    <s v="InternalEvents"/>
    <m/>
    <m/>
    <m/>
    <x v="10"/>
    <s v="Japan"/>
    <x v="67"/>
    <n v="0"/>
  </r>
  <r>
    <s v="BASE"/>
    <s v="BaseLine"/>
    <s v="InternalEvents"/>
    <m/>
    <m/>
    <m/>
    <x v="11"/>
    <s v="Japan"/>
    <x v="67"/>
    <n v="0"/>
  </r>
  <r>
    <s v="BASE"/>
    <s v="BaseLine"/>
    <s v="updates"/>
    <m/>
    <m/>
    <m/>
    <x v="12"/>
    <s v="Japan"/>
    <x v="67"/>
    <n v="0"/>
  </r>
  <r>
    <s v="BASE"/>
    <s v="BaseLine"/>
    <s v="updates"/>
    <m/>
    <m/>
    <m/>
    <x v="13"/>
    <s v="Japan"/>
    <x v="67"/>
    <n v="0"/>
  </r>
  <r>
    <s v="BASE"/>
    <s v="BaseLine"/>
    <s v="updates"/>
    <m/>
    <m/>
    <m/>
    <x v="14"/>
    <s v="Japan"/>
    <x v="67"/>
    <n v="0"/>
  </r>
  <r>
    <s v="BASE"/>
    <s v="BaseLine"/>
    <s v="updates"/>
    <m/>
    <m/>
    <m/>
    <x v="15"/>
    <s v="Japan"/>
    <x v="67"/>
    <n v="0"/>
  </r>
  <r>
    <s v="BASE"/>
    <s v="BaseLine"/>
    <s v="updates"/>
    <m/>
    <m/>
    <m/>
    <x v="16"/>
    <s v="Japan"/>
    <x v="67"/>
    <n v="0"/>
  </r>
  <r>
    <s v="BASE"/>
    <s v="BaseLine"/>
    <s v="updates"/>
    <m/>
    <m/>
    <m/>
    <x v="17"/>
    <s v="Japan"/>
    <x v="67"/>
    <n v="0"/>
  </r>
  <r>
    <s v="BASE"/>
    <s v="BaseLine"/>
    <s v="InternalEvents"/>
    <m/>
    <m/>
    <m/>
    <x v="0"/>
    <s v="Japan"/>
    <x v="68"/>
    <n v="0"/>
  </r>
  <r>
    <s v="BASE"/>
    <s v="BaseLine"/>
    <s v="InternalEvents"/>
    <m/>
    <m/>
    <m/>
    <x v="1"/>
    <s v="Japan"/>
    <x v="68"/>
    <n v="0"/>
  </r>
  <r>
    <s v="BASE"/>
    <s v="BaseLine"/>
    <s v="InternalEvents"/>
    <m/>
    <m/>
    <m/>
    <x v="2"/>
    <s v="Japan"/>
    <x v="68"/>
    <n v="0"/>
  </r>
  <r>
    <s v="BASE"/>
    <s v="BaseLine"/>
    <s v="InternalEvents"/>
    <m/>
    <m/>
    <m/>
    <x v="3"/>
    <s v="Japan"/>
    <x v="68"/>
    <n v="0"/>
  </r>
  <r>
    <s v="BASE"/>
    <s v="BaseLine"/>
    <s v="InternalEvents"/>
    <m/>
    <m/>
    <m/>
    <x v="4"/>
    <s v="Japan"/>
    <x v="68"/>
    <n v="0"/>
  </r>
  <r>
    <s v="BASE"/>
    <s v="BaseLine"/>
    <s v="InternalEvents"/>
    <m/>
    <m/>
    <m/>
    <x v="5"/>
    <s v="Japan"/>
    <x v="68"/>
    <n v="0"/>
  </r>
  <r>
    <s v="BASE"/>
    <s v="BaseLine"/>
    <s v="InternalEvents"/>
    <m/>
    <m/>
    <m/>
    <x v="6"/>
    <s v="Japan"/>
    <x v="68"/>
    <n v="0"/>
  </r>
  <r>
    <s v="BASE"/>
    <s v="BaseLine"/>
    <s v="InternalEvents"/>
    <m/>
    <m/>
    <m/>
    <x v="7"/>
    <s v="Japan"/>
    <x v="68"/>
    <n v="0"/>
  </r>
  <r>
    <s v="BASE"/>
    <s v="BaseLine"/>
    <s v="InternalEvents"/>
    <m/>
    <m/>
    <m/>
    <x v="8"/>
    <s v="Japan"/>
    <x v="68"/>
    <n v="0"/>
  </r>
  <r>
    <m/>
    <m/>
    <m/>
    <m/>
    <m/>
    <m/>
    <x v="9"/>
    <s v="Japan"/>
    <x v="68"/>
    <n v="40277.244999296803"/>
  </r>
  <r>
    <s v="BASE"/>
    <s v="BaseLine"/>
    <s v="InternalEvents"/>
    <m/>
    <m/>
    <m/>
    <x v="10"/>
    <s v="Japan"/>
    <x v="68"/>
    <n v="0"/>
  </r>
  <r>
    <s v="BASE"/>
    <s v="BaseLine"/>
    <s v="InternalEvents"/>
    <m/>
    <m/>
    <m/>
    <x v="11"/>
    <s v="Japan"/>
    <x v="68"/>
    <n v="0"/>
  </r>
  <r>
    <s v="BASE"/>
    <s v="BaseLine"/>
    <s v="updates"/>
    <m/>
    <m/>
    <m/>
    <x v="12"/>
    <s v="Japan"/>
    <x v="68"/>
    <n v="0"/>
  </r>
  <r>
    <s v="BASE"/>
    <s v="BaseLine"/>
    <s v="updates"/>
    <m/>
    <m/>
    <m/>
    <x v="13"/>
    <s v="Japan"/>
    <x v="68"/>
    <n v="0"/>
  </r>
  <r>
    <s v="BASE"/>
    <s v="BaseLine"/>
    <s v="updates"/>
    <m/>
    <m/>
    <m/>
    <x v="14"/>
    <s v="Japan"/>
    <x v="68"/>
    <n v="0"/>
  </r>
  <r>
    <s v="BASE"/>
    <s v="BaseLine"/>
    <s v="updates"/>
    <m/>
    <m/>
    <m/>
    <x v="15"/>
    <s v="Japan"/>
    <x v="68"/>
    <n v="0"/>
  </r>
  <r>
    <s v="BASE"/>
    <s v="BaseLine"/>
    <s v="updates"/>
    <m/>
    <m/>
    <m/>
    <x v="16"/>
    <s v="Japan"/>
    <x v="68"/>
    <n v="0"/>
  </r>
  <r>
    <s v="BASE"/>
    <s v="BaseLine"/>
    <s v="updates"/>
    <m/>
    <m/>
    <m/>
    <x v="17"/>
    <s v="Japan"/>
    <x v="68"/>
    <n v="0"/>
  </r>
  <r>
    <s v="BASE"/>
    <s v="BaseLine"/>
    <s v="InternalEvents"/>
    <m/>
    <m/>
    <m/>
    <x v="0"/>
    <s v="Japan"/>
    <x v="69"/>
    <n v="0"/>
  </r>
  <r>
    <s v="BASE"/>
    <s v="BaseLine"/>
    <s v="InternalEvents"/>
    <m/>
    <m/>
    <m/>
    <x v="1"/>
    <s v="Japan"/>
    <x v="69"/>
    <n v="0"/>
  </r>
  <r>
    <s v="BASE"/>
    <s v="BaseLine"/>
    <s v="InternalEvents"/>
    <m/>
    <m/>
    <m/>
    <x v="2"/>
    <s v="Japan"/>
    <x v="69"/>
    <n v="0"/>
  </r>
  <r>
    <s v="BASE"/>
    <s v="BaseLine"/>
    <s v="InternalEvents"/>
    <m/>
    <m/>
    <m/>
    <x v="3"/>
    <s v="Japan"/>
    <x v="69"/>
    <n v="0"/>
  </r>
  <r>
    <s v="BASE"/>
    <s v="BaseLine"/>
    <s v="InternalEvents"/>
    <m/>
    <m/>
    <m/>
    <x v="4"/>
    <s v="Japan"/>
    <x v="69"/>
    <n v="0"/>
  </r>
  <r>
    <s v="BASE"/>
    <s v="BaseLine"/>
    <s v="InternalEvents"/>
    <m/>
    <m/>
    <m/>
    <x v="5"/>
    <s v="Japan"/>
    <x v="69"/>
    <n v="0"/>
  </r>
  <r>
    <s v="BASE"/>
    <s v="BaseLine"/>
    <s v="InternalEvents"/>
    <m/>
    <m/>
    <m/>
    <x v="6"/>
    <s v="Japan"/>
    <x v="69"/>
    <n v="0"/>
  </r>
  <r>
    <s v="BASE"/>
    <s v="BaseLine"/>
    <s v="InternalEvents"/>
    <m/>
    <m/>
    <m/>
    <x v="7"/>
    <s v="Japan"/>
    <x v="69"/>
    <n v="0"/>
  </r>
  <r>
    <s v="BASE"/>
    <s v="BaseLine"/>
    <s v="InternalEvents"/>
    <m/>
    <m/>
    <m/>
    <x v="8"/>
    <s v="Japan"/>
    <x v="69"/>
    <n v="0"/>
  </r>
  <r>
    <m/>
    <m/>
    <m/>
    <m/>
    <m/>
    <m/>
    <x v="9"/>
    <s v="Japan"/>
    <x v="69"/>
    <n v="40277.244999296803"/>
  </r>
  <r>
    <s v="BASE"/>
    <s v="BaseLine"/>
    <s v="InternalEvents"/>
    <m/>
    <m/>
    <m/>
    <x v="10"/>
    <s v="Japan"/>
    <x v="69"/>
    <n v="0"/>
  </r>
  <r>
    <s v="BASE"/>
    <s v="BaseLine"/>
    <s v="InternalEvents"/>
    <m/>
    <m/>
    <m/>
    <x v="11"/>
    <s v="Japan"/>
    <x v="69"/>
    <n v="0"/>
  </r>
  <r>
    <s v="BASE"/>
    <s v="BaseLine"/>
    <s v="updates"/>
    <m/>
    <m/>
    <m/>
    <x v="12"/>
    <s v="Japan"/>
    <x v="69"/>
    <n v="0"/>
  </r>
  <r>
    <s v="BASE"/>
    <s v="BaseLine"/>
    <s v="updates"/>
    <m/>
    <m/>
    <m/>
    <x v="13"/>
    <s v="Japan"/>
    <x v="69"/>
    <n v="0"/>
  </r>
  <r>
    <s v="BASE"/>
    <s v="BaseLine"/>
    <s v="updates"/>
    <m/>
    <m/>
    <m/>
    <x v="14"/>
    <s v="Japan"/>
    <x v="69"/>
    <n v="0"/>
  </r>
  <r>
    <s v="BASE"/>
    <s v="BaseLine"/>
    <s v="updates"/>
    <m/>
    <m/>
    <m/>
    <x v="15"/>
    <s v="Japan"/>
    <x v="69"/>
    <n v="0"/>
  </r>
  <r>
    <s v="BASE"/>
    <s v="BaseLine"/>
    <s v="updates"/>
    <m/>
    <m/>
    <m/>
    <x v="16"/>
    <s v="Japan"/>
    <x v="69"/>
    <n v="0"/>
  </r>
  <r>
    <s v="BASE"/>
    <s v="BaseLine"/>
    <s v="updates"/>
    <m/>
    <m/>
    <m/>
    <x v="17"/>
    <s v="Japan"/>
    <x v="69"/>
    <n v="0"/>
  </r>
  <r>
    <s v="BASE"/>
    <s v="BaseLine"/>
    <s v="InternalEvents"/>
    <m/>
    <m/>
    <m/>
    <x v="0"/>
    <s v="Japan"/>
    <x v="70"/>
    <n v="0"/>
  </r>
  <r>
    <s v="BASE"/>
    <s v="BaseLine"/>
    <s v="InternalEvents"/>
    <m/>
    <m/>
    <m/>
    <x v="1"/>
    <s v="Japan"/>
    <x v="70"/>
    <n v="0"/>
  </r>
  <r>
    <s v="BASE"/>
    <s v="BaseLine"/>
    <s v="InternalEvents"/>
    <m/>
    <m/>
    <m/>
    <x v="2"/>
    <s v="Japan"/>
    <x v="70"/>
    <n v="0"/>
  </r>
  <r>
    <s v="BASE"/>
    <s v="BaseLine"/>
    <s v="InternalEvents"/>
    <m/>
    <m/>
    <m/>
    <x v="3"/>
    <s v="Japan"/>
    <x v="70"/>
    <n v="0"/>
  </r>
  <r>
    <s v="BASE"/>
    <s v="BaseLine"/>
    <s v="InternalEvents"/>
    <m/>
    <m/>
    <m/>
    <x v="4"/>
    <s v="Japan"/>
    <x v="70"/>
    <n v="0"/>
  </r>
  <r>
    <s v="BASE"/>
    <s v="BaseLine"/>
    <s v="InternalEvents"/>
    <m/>
    <m/>
    <m/>
    <x v="5"/>
    <s v="Japan"/>
    <x v="70"/>
    <n v="0"/>
  </r>
  <r>
    <s v="BASE"/>
    <s v="BaseLine"/>
    <s v="InternalEvents"/>
    <m/>
    <m/>
    <m/>
    <x v="6"/>
    <s v="Japan"/>
    <x v="70"/>
    <n v="0"/>
  </r>
  <r>
    <s v="BASE"/>
    <s v="BaseLine"/>
    <s v="InternalEvents"/>
    <m/>
    <m/>
    <m/>
    <x v="7"/>
    <s v="Japan"/>
    <x v="70"/>
    <n v="0"/>
  </r>
  <r>
    <s v="BASE"/>
    <s v="BaseLine"/>
    <s v="InternalEvents"/>
    <m/>
    <m/>
    <m/>
    <x v="8"/>
    <s v="Japan"/>
    <x v="70"/>
    <n v="0"/>
  </r>
  <r>
    <m/>
    <m/>
    <m/>
    <m/>
    <m/>
    <m/>
    <x v="9"/>
    <s v="Japan"/>
    <x v="70"/>
    <n v="40277.244999296803"/>
  </r>
  <r>
    <s v="BASE"/>
    <s v="BaseLine"/>
    <s v="InternalEvents"/>
    <m/>
    <m/>
    <m/>
    <x v="10"/>
    <s v="Japan"/>
    <x v="70"/>
    <n v="0"/>
  </r>
  <r>
    <s v="BASE"/>
    <s v="BaseLine"/>
    <s v="InternalEvents"/>
    <m/>
    <m/>
    <m/>
    <x v="11"/>
    <s v="Japan"/>
    <x v="70"/>
    <n v="0"/>
  </r>
  <r>
    <s v="BASE"/>
    <s v="BaseLine"/>
    <s v="updates"/>
    <m/>
    <m/>
    <m/>
    <x v="12"/>
    <s v="Japan"/>
    <x v="70"/>
    <n v="0"/>
  </r>
  <r>
    <s v="BASE"/>
    <s v="BaseLine"/>
    <s v="updates"/>
    <m/>
    <m/>
    <m/>
    <x v="13"/>
    <s v="Japan"/>
    <x v="70"/>
    <n v="0"/>
  </r>
  <r>
    <s v="BASE"/>
    <s v="BaseLine"/>
    <s v="updates"/>
    <m/>
    <m/>
    <m/>
    <x v="14"/>
    <s v="Japan"/>
    <x v="70"/>
    <n v="0"/>
  </r>
  <r>
    <s v="BASE"/>
    <s v="BaseLine"/>
    <s v="updates"/>
    <m/>
    <m/>
    <m/>
    <x v="15"/>
    <s v="Japan"/>
    <x v="70"/>
    <n v="0"/>
  </r>
  <r>
    <s v="BASE"/>
    <s v="BaseLine"/>
    <s v="updates"/>
    <m/>
    <m/>
    <m/>
    <x v="16"/>
    <s v="Japan"/>
    <x v="70"/>
    <n v="0"/>
  </r>
  <r>
    <s v="BASE"/>
    <s v="BaseLine"/>
    <s v="updates"/>
    <m/>
    <m/>
    <m/>
    <x v="17"/>
    <s v="Japan"/>
    <x v="70"/>
    <n v="0"/>
  </r>
  <r>
    <s v="BASE"/>
    <s v="BaseLine"/>
    <s v="InternalEvents"/>
    <m/>
    <m/>
    <m/>
    <x v="0"/>
    <s v="Japan"/>
    <x v="71"/>
    <n v="0"/>
  </r>
  <r>
    <s v="BASE"/>
    <s v="BaseLine"/>
    <s v="InternalEvents"/>
    <m/>
    <m/>
    <m/>
    <x v="1"/>
    <s v="Japan"/>
    <x v="71"/>
    <n v="0"/>
  </r>
  <r>
    <s v="BASE"/>
    <s v="BaseLine"/>
    <s v="InternalEvents"/>
    <m/>
    <m/>
    <m/>
    <x v="2"/>
    <s v="Japan"/>
    <x v="71"/>
    <n v="0"/>
  </r>
  <r>
    <s v="BASE"/>
    <s v="BaseLine"/>
    <s v="InternalEvents"/>
    <m/>
    <m/>
    <m/>
    <x v="3"/>
    <s v="Japan"/>
    <x v="71"/>
    <n v="0"/>
  </r>
  <r>
    <s v="BASE"/>
    <s v="BaseLine"/>
    <s v="InternalEvents"/>
    <m/>
    <m/>
    <m/>
    <x v="4"/>
    <s v="Japan"/>
    <x v="71"/>
    <n v="198427.372928169"/>
  </r>
  <r>
    <s v="BASE"/>
    <s v="BaseLine"/>
    <s v="InternalEvents"/>
    <m/>
    <m/>
    <m/>
    <x v="5"/>
    <s v="Japan"/>
    <x v="71"/>
    <n v="0"/>
  </r>
  <r>
    <s v="BASE"/>
    <s v="BaseLine"/>
    <s v="InternalEvents"/>
    <m/>
    <m/>
    <m/>
    <x v="6"/>
    <s v="Japan"/>
    <x v="71"/>
    <n v="0"/>
  </r>
  <r>
    <s v="BASE"/>
    <s v="BaseLine"/>
    <s v="InternalEvents"/>
    <m/>
    <m/>
    <m/>
    <x v="7"/>
    <s v="Japan"/>
    <x v="71"/>
    <n v="0"/>
  </r>
  <r>
    <s v="BASE"/>
    <s v="BaseLine"/>
    <s v="InternalEvents"/>
    <m/>
    <m/>
    <m/>
    <x v="8"/>
    <s v="Japan"/>
    <x v="71"/>
    <n v="0"/>
  </r>
  <r>
    <m/>
    <m/>
    <m/>
    <m/>
    <m/>
    <m/>
    <x v="9"/>
    <s v="Japan"/>
    <x v="71"/>
    <n v="40277.244999296803"/>
  </r>
  <r>
    <s v="BASE"/>
    <s v="BaseLine"/>
    <s v="InternalEvents"/>
    <m/>
    <m/>
    <m/>
    <x v="10"/>
    <s v="Japan"/>
    <x v="71"/>
    <n v="0"/>
  </r>
  <r>
    <s v="BASE"/>
    <s v="BaseLine"/>
    <s v="InternalEvents"/>
    <m/>
    <m/>
    <m/>
    <x v="11"/>
    <s v="Japan"/>
    <x v="71"/>
    <n v="0"/>
  </r>
  <r>
    <s v="BASE"/>
    <s v="BaseLine"/>
    <s v="updates"/>
    <m/>
    <m/>
    <m/>
    <x v="12"/>
    <s v="Japan"/>
    <x v="71"/>
    <n v="0"/>
  </r>
  <r>
    <s v="BASE"/>
    <s v="BaseLine"/>
    <s v="updates"/>
    <m/>
    <m/>
    <m/>
    <x v="13"/>
    <s v="Japan"/>
    <x v="71"/>
    <n v="0"/>
  </r>
  <r>
    <s v="BASE"/>
    <s v="BaseLine"/>
    <s v="updates"/>
    <m/>
    <m/>
    <m/>
    <x v="14"/>
    <s v="Japan"/>
    <x v="71"/>
    <n v="0"/>
  </r>
  <r>
    <s v="BASE"/>
    <s v="BaseLine"/>
    <s v="updates"/>
    <m/>
    <m/>
    <m/>
    <x v="15"/>
    <s v="Japan"/>
    <x v="71"/>
    <n v="0"/>
  </r>
  <r>
    <s v="BASE"/>
    <s v="BaseLine"/>
    <s v="updates"/>
    <m/>
    <m/>
    <m/>
    <x v="16"/>
    <s v="Japan"/>
    <x v="71"/>
    <n v="0"/>
  </r>
  <r>
    <s v="BASE"/>
    <s v="BaseLine"/>
    <s v="updates"/>
    <m/>
    <m/>
    <m/>
    <x v="17"/>
    <s v="Japan"/>
    <x v="71"/>
    <n v="0"/>
  </r>
  <r>
    <s v="BASE"/>
    <s v="BaseLine"/>
    <s v="InternalEvents"/>
    <m/>
    <m/>
    <m/>
    <x v="0"/>
    <s v="Japan"/>
    <x v="72"/>
    <n v="0"/>
  </r>
  <r>
    <s v="BASE"/>
    <s v="BaseLine"/>
    <s v="InternalEvents"/>
    <m/>
    <m/>
    <m/>
    <x v="1"/>
    <s v="Japan"/>
    <x v="72"/>
    <n v="0"/>
  </r>
  <r>
    <s v="BASE"/>
    <s v="BaseLine"/>
    <s v="InternalEvents"/>
    <m/>
    <m/>
    <m/>
    <x v="2"/>
    <s v="Japan"/>
    <x v="72"/>
    <n v="0"/>
  </r>
  <r>
    <s v="BASE"/>
    <s v="BaseLine"/>
    <s v="InternalEvents"/>
    <m/>
    <m/>
    <m/>
    <x v="3"/>
    <s v="Japan"/>
    <x v="72"/>
    <n v="0"/>
  </r>
  <r>
    <s v="BASE"/>
    <s v="BaseLine"/>
    <s v="InternalEvents"/>
    <m/>
    <m/>
    <m/>
    <x v="4"/>
    <s v="Japan"/>
    <x v="72"/>
    <n v="80674.549494626495"/>
  </r>
  <r>
    <s v="BASE"/>
    <s v="BaseLine"/>
    <s v="InternalEvents"/>
    <m/>
    <m/>
    <m/>
    <x v="5"/>
    <s v="Japan"/>
    <x v="72"/>
    <n v="0"/>
  </r>
  <r>
    <s v="BASE"/>
    <s v="BaseLine"/>
    <s v="InternalEvents"/>
    <m/>
    <m/>
    <m/>
    <x v="6"/>
    <s v="Japan"/>
    <x v="72"/>
    <n v="0"/>
  </r>
  <r>
    <s v="BASE"/>
    <s v="BaseLine"/>
    <s v="InternalEvents"/>
    <m/>
    <m/>
    <m/>
    <x v="7"/>
    <s v="Japan"/>
    <x v="72"/>
    <n v="0"/>
  </r>
  <r>
    <s v="BASE"/>
    <s v="BaseLine"/>
    <s v="InternalEvents"/>
    <m/>
    <m/>
    <m/>
    <x v="8"/>
    <s v="Japan"/>
    <x v="72"/>
    <n v="0"/>
  </r>
  <r>
    <m/>
    <m/>
    <m/>
    <m/>
    <m/>
    <m/>
    <x v="9"/>
    <s v="Japan"/>
    <x v="72"/>
    <n v="40277.244999296803"/>
  </r>
  <r>
    <s v="BASE"/>
    <s v="BaseLine"/>
    <s v="InternalEvents"/>
    <m/>
    <m/>
    <m/>
    <x v="10"/>
    <s v="Japan"/>
    <x v="72"/>
    <n v="0"/>
  </r>
  <r>
    <s v="BASE"/>
    <s v="BaseLine"/>
    <s v="InternalEvents"/>
    <m/>
    <m/>
    <m/>
    <x v="11"/>
    <s v="Japan"/>
    <x v="72"/>
    <n v="0"/>
  </r>
  <r>
    <s v="BASE"/>
    <s v="BaseLine"/>
    <s v="updates"/>
    <m/>
    <m/>
    <m/>
    <x v="12"/>
    <s v="Japan"/>
    <x v="72"/>
    <n v="0"/>
  </r>
  <r>
    <s v="BASE"/>
    <s v="BaseLine"/>
    <s v="updates"/>
    <m/>
    <m/>
    <m/>
    <x v="13"/>
    <s v="Japan"/>
    <x v="72"/>
    <n v="0"/>
  </r>
  <r>
    <s v="BASE"/>
    <s v="BaseLine"/>
    <s v="updates"/>
    <m/>
    <m/>
    <m/>
    <x v="14"/>
    <s v="Japan"/>
    <x v="72"/>
    <n v="0"/>
  </r>
  <r>
    <s v="BASE"/>
    <s v="BaseLine"/>
    <s v="updates"/>
    <m/>
    <m/>
    <m/>
    <x v="15"/>
    <s v="Japan"/>
    <x v="72"/>
    <n v="0"/>
  </r>
  <r>
    <s v="BASE"/>
    <s v="BaseLine"/>
    <s v="updates"/>
    <m/>
    <m/>
    <m/>
    <x v="16"/>
    <s v="Japan"/>
    <x v="72"/>
    <n v="0"/>
  </r>
  <r>
    <s v="BASE"/>
    <s v="BaseLine"/>
    <s v="updates"/>
    <m/>
    <m/>
    <m/>
    <x v="17"/>
    <s v="Japan"/>
    <x v="72"/>
    <n v="0"/>
  </r>
  <r>
    <s v="BASE"/>
    <s v="BaseLine"/>
    <s v="InternalEvents"/>
    <m/>
    <m/>
    <m/>
    <x v="0"/>
    <s v="Japan"/>
    <x v="73"/>
    <n v="0"/>
  </r>
  <r>
    <s v="BASE"/>
    <s v="BaseLine"/>
    <s v="InternalEvents"/>
    <m/>
    <m/>
    <m/>
    <x v="1"/>
    <s v="Japan"/>
    <x v="73"/>
    <n v="0"/>
  </r>
  <r>
    <s v="BASE"/>
    <s v="BaseLine"/>
    <s v="InternalEvents"/>
    <m/>
    <m/>
    <m/>
    <x v="2"/>
    <s v="Japan"/>
    <x v="73"/>
    <n v="0"/>
  </r>
  <r>
    <s v="BASE"/>
    <s v="BaseLine"/>
    <s v="InternalEvents"/>
    <m/>
    <m/>
    <m/>
    <x v="3"/>
    <s v="Japan"/>
    <x v="73"/>
    <n v="0"/>
  </r>
  <r>
    <s v="BASE"/>
    <s v="BaseLine"/>
    <s v="InternalEvents"/>
    <m/>
    <m/>
    <m/>
    <x v="4"/>
    <s v="Japan"/>
    <x v="73"/>
    <n v="32799.824137756397"/>
  </r>
  <r>
    <s v="BASE"/>
    <s v="BaseLine"/>
    <s v="InternalEvents"/>
    <m/>
    <m/>
    <m/>
    <x v="5"/>
    <s v="Japan"/>
    <x v="73"/>
    <n v="0"/>
  </r>
  <r>
    <s v="BASE"/>
    <s v="BaseLine"/>
    <s v="InternalEvents"/>
    <m/>
    <m/>
    <m/>
    <x v="6"/>
    <s v="Japan"/>
    <x v="73"/>
    <n v="0"/>
  </r>
  <r>
    <s v="BASE"/>
    <s v="BaseLine"/>
    <s v="InternalEvents"/>
    <m/>
    <m/>
    <m/>
    <x v="7"/>
    <s v="Japan"/>
    <x v="73"/>
    <n v="0"/>
  </r>
  <r>
    <s v="BASE"/>
    <s v="BaseLine"/>
    <s v="InternalEvents"/>
    <m/>
    <m/>
    <m/>
    <x v="8"/>
    <s v="Japan"/>
    <x v="73"/>
    <n v="0"/>
  </r>
  <r>
    <m/>
    <m/>
    <m/>
    <m/>
    <m/>
    <m/>
    <x v="9"/>
    <s v="Japan"/>
    <x v="73"/>
    <n v="40277.244999296803"/>
  </r>
  <r>
    <s v="BASE"/>
    <s v="BaseLine"/>
    <s v="InternalEvents"/>
    <m/>
    <m/>
    <m/>
    <x v="10"/>
    <s v="Japan"/>
    <x v="73"/>
    <n v="0"/>
  </r>
  <r>
    <s v="BASE"/>
    <s v="BaseLine"/>
    <s v="InternalEvents"/>
    <m/>
    <m/>
    <m/>
    <x v="11"/>
    <s v="Japan"/>
    <x v="73"/>
    <n v="0"/>
  </r>
  <r>
    <s v="BASE"/>
    <s v="BaseLine"/>
    <s v="updates"/>
    <m/>
    <m/>
    <m/>
    <x v="12"/>
    <s v="Japan"/>
    <x v="73"/>
    <n v="0"/>
  </r>
  <r>
    <s v="BASE"/>
    <s v="BaseLine"/>
    <s v="updates"/>
    <m/>
    <m/>
    <m/>
    <x v="13"/>
    <s v="Japan"/>
    <x v="73"/>
    <n v="0"/>
  </r>
  <r>
    <s v="BASE"/>
    <s v="BaseLine"/>
    <s v="updates"/>
    <m/>
    <m/>
    <m/>
    <x v="14"/>
    <s v="Japan"/>
    <x v="73"/>
    <n v="0"/>
  </r>
  <r>
    <s v="BASE"/>
    <s v="BaseLine"/>
    <s v="updates"/>
    <m/>
    <m/>
    <m/>
    <x v="15"/>
    <s v="Japan"/>
    <x v="73"/>
    <n v="0"/>
  </r>
  <r>
    <s v="BASE"/>
    <s v="BaseLine"/>
    <s v="updates"/>
    <m/>
    <m/>
    <m/>
    <x v="16"/>
    <s v="Japan"/>
    <x v="73"/>
    <n v="0"/>
  </r>
  <r>
    <s v="BASE"/>
    <s v="BaseLine"/>
    <s v="updates"/>
    <m/>
    <m/>
    <m/>
    <x v="17"/>
    <s v="Japan"/>
    <x v="73"/>
    <n v="0"/>
  </r>
  <r>
    <s v="BASE"/>
    <s v="BaseLine"/>
    <s v="InternalEvents"/>
    <m/>
    <m/>
    <m/>
    <x v="0"/>
    <s v="Japan"/>
    <x v="74"/>
    <n v="0"/>
  </r>
  <r>
    <s v="BASE"/>
    <s v="BaseLine"/>
    <s v="InternalEvents"/>
    <m/>
    <m/>
    <m/>
    <x v="1"/>
    <s v="Japan"/>
    <x v="74"/>
    <n v="0"/>
  </r>
  <r>
    <s v="BASE"/>
    <s v="BaseLine"/>
    <s v="InternalEvents"/>
    <m/>
    <m/>
    <m/>
    <x v="2"/>
    <s v="Japan"/>
    <x v="74"/>
    <n v="0"/>
  </r>
  <r>
    <s v="BASE"/>
    <s v="BaseLine"/>
    <s v="InternalEvents"/>
    <m/>
    <m/>
    <m/>
    <x v="3"/>
    <s v="Japan"/>
    <x v="74"/>
    <n v="0"/>
  </r>
  <r>
    <s v="BASE"/>
    <s v="BaseLine"/>
    <s v="InternalEvents"/>
    <m/>
    <m/>
    <m/>
    <x v="4"/>
    <s v="Japan"/>
    <x v="74"/>
    <n v="0"/>
  </r>
  <r>
    <s v="BASE"/>
    <s v="BaseLine"/>
    <s v="InternalEvents"/>
    <m/>
    <m/>
    <m/>
    <x v="5"/>
    <s v="Japan"/>
    <x v="74"/>
    <n v="0"/>
  </r>
  <r>
    <s v="BASE"/>
    <s v="BaseLine"/>
    <s v="InternalEvents"/>
    <m/>
    <m/>
    <m/>
    <x v="6"/>
    <s v="Japan"/>
    <x v="74"/>
    <n v="0"/>
  </r>
  <r>
    <s v="BASE"/>
    <s v="BaseLine"/>
    <s v="InternalEvents"/>
    <m/>
    <m/>
    <m/>
    <x v="7"/>
    <s v="Japan"/>
    <x v="74"/>
    <n v="0"/>
  </r>
  <r>
    <s v="BASE"/>
    <s v="BaseLine"/>
    <s v="InternalEvents"/>
    <m/>
    <m/>
    <m/>
    <x v="8"/>
    <s v="Japan"/>
    <x v="74"/>
    <n v="0"/>
  </r>
  <r>
    <m/>
    <m/>
    <m/>
    <m/>
    <m/>
    <m/>
    <x v="9"/>
    <s v="Japan"/>
    <x v="74"/>
    <n v="40277.244999296803"/>
  </r>
  <r>
    <s v="BASE"/>
    <s v="BaseLine"/>
    <s v="InternalEvents"/>
    <m/>
    <m/>
    <m/>
    <x v="10"/>
    <s v="Japan"/>
    <x v="74"/>
    <n v="0"/>
  </r>
  <r>
    <s v="BASE"/>
    <s v="BaseLine"/>
    <s v="InternalEvents"/>
    <m/>
    <m/>
    <m/>
    <x v="11"/>
    <s v="Japan"/>
    <x v="74"/>
    <n v="0"/>
  </r>
  <r>
    <s v="BASE"/>
    <s v="BaseLine"/>
    <s v="updates"/>
    <m/>
    <m/>
    <m/>
    <x v="12"/>
    <s v="Japan"/>
    <x v="74"/>
    <n v="0"/>
  </r>
  <r>
    <s v="BASE"/>
    <s v="BaseLine"/>
    <s v="updates"/>
    <m/>
    <m/>
    <m/>
    <x v="13"/>
    <s v="Japan"/>
    <x v="74"/>
    <n v="0"/>
  </r>
  <r>
    <s v="BASE"/>
    <s v="BaseLine"/>
    <s v="updates"/>
    <m/>
    <m/>
    <m/>
    <x v="14"/>
    <s v="Japan"/>
    <x v="74"/>
    <n v="0"/>
  </r>
  <r>
    <s v="BASE"/>
    <s v="BaseLine"/>
    <s v="updates"/>
    <m/>
    <m/>
    <m/>
    <x v="15"/>
    <s v="Japan"/>
    <x v="74"/>
    <n v="0"/>
  </r>
  <r>
    <s v="BASE"/>
    <s v="BaseLine"/>
    <s v="updates"/>
    <m/>
    <m/>
    <m/>
    <x v="16"/>
    <s v="Japan"/>
    <x v="74"/>
    <n v="0"/>
  </r>
  <r>
    <s v="BASE"/>
    <s v="BaseLine"/>
    <s v="updates"/>
    <m/>
    <m/>
    <m/>
    <x v="17"/>
    <s v="Japan"/>
    <x v="74"/>
    <n v="0"/>
  </r>
  <r>
    <s v="BASE"/>
    <s v="BaseLine"/>
    <s v="InternalEvents"/>
    <m/>
    <m/>
    <m/>
    <x v="0"/>
    <s v="Japan"/>
    <x v="75"/>
    <n v="0"/>
  </r>
  <r>
    <s v="BASE"/>
    <s v="BaseLine"/>
    <s v="InternalEvents"/>
    <m/>
    <m/>
    <m/>
    <x v="1"/>
    <s v="Japan"/>
    <x v="75"/>
    <n v="0"/>
  </r>
  <r>
    <s v="BASE"/>
    <s v="BaseLine"/>
    <s v="InternalEvents"/>
    <m/>
    <m/>
    <m/>
    <x v="2"/>
    <s v="Japan"/>
    <x v="75"/>
    <n v="0"/>
  </r>
  <r>
    <s v="BASE"/>
    <s v="BaseLine"/>
    <s v="InternalEvents"/>
    <m/>
    <m/>
    <m/>
    <x v="3"/>
    <s v="Japan"/>
    <x v="75"/>
    <n v="0"/>
  </r>
  <r>
    <s v="BASE"/>
    <s v="BaseLine"/>
    <s v="InternalEvents"/>
    <m/>
    <m/>
    <m/>
    <x v="4"/>
    <s v="Japan"/>
    <x v="75"/>
    <n v="0"/>
  </r>
  <r>
    <s v="BASE"/>
    <s v="BaseLine"/>
    <s v="InternalEvents"/>
    <m/>
    <m/>
    <m/>
    <x v="5"/>
    <s v="Japan"/>
    <x v="75"/>
    <n v="0"/>
  </r>
  <r>
    <s v="BASE"/>
    <s v="BaseLine"/>
    <s v="InternalEvents"/>
    <m/>
    <m/>
    <m/>
    <x v="6"/>
    <s v="Japan"/>
    <x v="75"/>
    <n v="0"/>
  </r>
  <r>
    <s v="BASE"/>
    <s v="BaseLine"/>
    <s v="InternalEvents"/>
    <m/>
    <m/>
    <m/>
    <x v="7"/>
    <s v="Japan"/>
    <x v="75"/>
    <n v="0"/>
  </r>
  <r>
    <s v="BASE"/>
    <s v="BaseLine"/>
    <s v="InternalEvents"/>
    <m/>
    <m/>
    <m/>
    <x v="8"/>
    <s v="Japan"/>
    <x v="75"/>
    <n v="0"/>
  </r>
  <r>
    <m/>
    <m/>
    <m/>
    <m/>
    <m/>
    <m/>
    <x v="9"/>
    <s v="Japan"/>
    <x v="75"/>
    <n v="40277.244999296803"/>
  </r>
  <r>
    <s v="BASE"/>
    <s v="BaseLine"/>
    <s v="InternalEvents"/>
    <m/>
    <m/>
    <m/>
    <x v="10"/>
    <s v="Japan"/>
    <x v="75"/>
    <n v="0"/>
  </r>
  <r>
    <s v="BASE"/>
    <s v="BaseLine"/>
    <s v="InternalEvents"/>
    <m/>
    <m/>
    <m/>
    <x v="11"/>
    <s v="Japan"/>
    <x v="75"/>
    <n v="0"/>
  </r>
  <r>
    <s v="BASE"/>
    <s v="BaseLine"/>
    <s v="updates"/>
    <m/>
    <m/>
    <m/>
    <x v="12"/>
    <s v="Japan"/>
    <x v="75"/>
    <n v="0"/>
  </r>
  <r>
    <s v="BASE"/>
    <s v="BaseLine"/>
    <s v="updates"/>
    <m/>
    <m/>
    <m/>
    <x v="13"/>
    <s v="Japan"/>
    <x v="75"/>
    <n v="0"/>
  </r>
  <r>
    <s v="BASE"/>
    <s v="BaseLine"/>
    <s v="updates"/>
    <m/>
    <m/>
    <m/>
    <x v="14"/>
    <s v="Japan"/>
    <x v="75"/>
    <n v="0"/>
  </r>
  <r>
    <s v="BASE"/>
    <s v="BaseLine"/>
    <s v="updates"/>
    <m/>
    <m/>
    <m/>
    <x v="15"/>
    <s v="Japan"/>
    <x v="75"/>
    <n v="0"/>
  </r>
  <r>
    <s v="BASE"/>
    <s v="BaseLine"/>
    <s v="updates"/>
    <m/>
    <m/>
    <m/>
    <x v="16"/>
    <s v="Japan"/>
    <x v="75"/>
    <n v="0"/>
  </r>
  <r>
    <s v="BASE"/>
    <s v="BaseLine"/>
    <s v="updates"/>
    <m/>
    <m/>
    <m/>
    <x v="17"/>
    <s v="Japan"/>
    <x v="75"/>
    <n v="0"/>
  </r>
  <r>
    <s v="BASE"/>
    <s v="BaseLine"/>
    <s v="InternalEvents"/>
    <m/>
    <m/>
    <m/>
    <x v="0"/>
    <s v="Japan"/>
    <x v="76"/>
    <n v="0"/>
  </r>
  <r>
    <s v="BASE"/>
    <s v="BaseLine"/>
    <s v="InternalEvents"/>
    <m/>
    <m/>
    <m/>
    <x v="1"/>
    <s v="Japan"/>
    <x v="76"/>
    <n v="0"/>
  </r>
  <r>
    <s v="BASE"/>
    <s v="BaseLine"/>
    <s v="InternalEvents"/>
    <m/>
    <m/>
    <m/>
    <x v="2"/>
    <s v="Japan"/>
    <x v="76"/>
    <n v="0"/>
  </r>
  <r>
    <s v="BASE"/>
    <s v="BaseLine"/>
    <s v="InternalEvents"/>
    <m/>
    <m/>
    <m/>
    <x v="3"/>
    <s v="Japan"/>
    <x v="76"/>
    <n v="0"/>
  </r>
  <r>
    <s v="BASE"/>
    <s v="BaseLine"/>
    <s v="InternalEvents"/>
    <m/>
    <m/>
    <m/>
    <x v="4"/>
    <s v="Japan"/>
    <x v="76"/>
    <n v="0"/>
  </r>
  <r>
    <s v="BASE"/>
    <s v="BaseLine"/>
    <s v="InternalEvents"/>
    <m/>
    <m/>
    <m/>
    <x v="5"/>
    <s v="Japan"/>
    <x v="76"/>
    <n v="0"/>
  </r>
  <r>
    <s v="BASE"/>
    <s v="BaseLine"/>
    <s v="InternalEvents"/>
    <m/>
    <m/>
    <m/>
    <x v="6"/>
    <s v="Japan"/>
    <x v="76"/>
    <n v="0"/>
  </r>
  <r>
    <s v="BASE"/>
    <s v="BaseLine"/>
    <s v="InternalEvents"/>
    <m/>
    <m/>
    <m/>
    <x v="7"/>
    <s v="Japan"/>
    <x v="76"/>
    <n v="0"/>
  </r>
  <r>
    <s v="BASE"/>
    <s v="BaseLine"/>
    <s v="InternalEvents"/>
    <m/>
    <m/>
    <m/>
    <x v="8"/>
    <s v="Japan"/>
    <x v="76"/>
    <n v="0"/>
  </r>
  <r>
    <m/>
    <m/>
    <m/>
    <m/>
    <m/>
    <m/>
    <x v="9"/>
    <s v="Japan"/>
    <x v="76"/>
    <n v="40277.244999296803"/>
  </r>
  <r>
    <s v="BASE"/>
    <s v="BaseLine"/>
    <s v="InternalEvents"/>
    <m/>
    <m/>
    <m/>
    <x v="10"/>
    <s v="Japan"/>
    <x v="76"/>
    <n v="0"/>
  </r>
  <r>
    <s v="BASE"/>
    <s v="BaseLine"/>
    <s v="InternalEvents"/>
    <m/>
    <m/>
    <m/>
    <x v="11"/>
    <s v="Japan"/>
    <x v="76"/>
    <n v="0"/>
  </r>
  <r>
    <s v="BASE"/>
    <s v="BaseLine"/>
    <s v="updates"/>
    <m/>
    <m/>
    <m/>
    <x v="12"/>
    <s v="Japan"/>
    <x v="76"/>
    <n v="0"/>
  </r>
  <r>
    <s v="BASE"/>
    <s v="BaseLine"/>
    <s v="updates"/>
    <m/>
    <m/>
    <m/>
    <x v="13"/>
    <s v="Japan"/>
    <x v="76"/>
    <n v="0"/>
  </r>
  <r>
    <s v="BASE"/>
    <s v="BaseLine"/>
    <s v="updates"/>
    <m/>
    <m/>
    <m/>
    <x v="14"/>
    <s v="Japan"/>
    <x v="76"/>
    <n v="0"/>
  </r>
  <r>
    <s v="BASE"/>
    <s v="BaseLine"/>
    <s v="updates"/>
    <m/>
    <m/>
    <m/>
    <x v="15"/>
    <s v="Japan"/>
    <x v="76"/>
    <n v="0"/>
  </r>
  <r>
    <s v="BASE"/>
    <s v="BaseLine"/>
    <s v="updates"/>
    <m/>
    <m/>
    <m/>
    <x v="16"/>
    <s v="Japan"/>
    <x v="76"/>
    <n v="0"/>
  </r>
  <r>
    <s v="BASE"/>
    <s v="BaseLine"/>
    <s v="updates"/>
    <m/>
    <m/>
    <m/>
    <x v="17"/>
    <s v="Japan"/>
    <x v="76"/>
    <n v="0"/>
  </r>
  <r>
    <s v="BASE"/>
    <s v="BaseLine"/>
    <s v="InternalEvents"/>
    <m/>
    <m/>
    <m/>
    <x v="0"/>
    <s v="Japan"/>
    <x v="77"/>
    <n v="0"/>
  </r>
  <r>
    <s v="BASE"/>
    <s v="BaseLine"/>
    <s v="InternalEvents"/>
    <m/>
    <m/>
    <m/>
    <x v="1"/>
    <s v="Japan"/>
    <x v="77"/>
    <n v="0"/>
  </r>
  <r>
    <s v="BASE"/>
    <s v="BaseLine"/>
    <s v="InternalEvents"/>
    <m/>
    <m/>
    <m/>
    <x v="2"/>
    <s v="Japan"/>
    <x v="77"/>
    <n v="0"/>
  </r>
  <r>
    <s v="BASE"/>
    <s v="BaseLine"/>
    <s v="InternalEvents"/>
    <m/>
    <m/>
    <m/>
    <x v="3"/>
    <s v="Japan"/>
    <x v="77"/>
    <n v="0"/>
  </r>
  <r>
    <s v="BASE"/>
    <s v="BaseLine"/>
    <s v="InternalEvents"/>
    <m/>
    <m/>
    <m/>
    <x v="4"/>
    <s v="Japan"/>
    <x v="77"/>
    <n v="0"/>
  </r>
  <r>
    <s v="BASE"/>
    <s v="BaseLine"/>
    <s v="InternalEvents"/>
    <m/>
    <m/>
    <m/>
    <x v="5"/>
    <s v="Japan"/>
    <x v="77"/>
    <n v="0"/>
  </r>
  <r>
    <s v="BASE"/>
    <s v="BaseLine"/>
    <s v="InternalEvents"/>
    <m/>
    <m/>
    <m/>
    <x v="6"/>
    <s v="Japan"/>
    <x v="77"/>
    <n v="0"/>
  </r>
  <r>
    <s v="BASE"/>
    <s v="BaseLine"/>
    <s v="InternalEvents"/>
    <m/>
    <m/>
    <m/>
    <x v="7"/>
    <s v="Japan"/>
    <x v="77"/>
    <n v="0"/>
  </r>
  <r>
    <s v="BASE"/>
    <s v="BaseLine"/>
    <s v="InternalEvents"/>
    <m/>
    <m/>
    <m/>
    <x v="8"/>
    <s v="Japan"/>
    <x v="77"/>
    <n v="0"/>
  </r>
  <r>
    <m/>
    <m/>
    <m/>
    <m/>
    <m/>
    <m/>
    <x v="9"/>
    <s v="Japan"/>
    <x v="77"/>
    <n v="40277.244999296803"/>
  </r>
  <r>
    <s v="BASE"/>
    <s v="BaseLine"/>
    <s v="InternalEvents"/>
    <m/>
    <m/>
    <m/>
    <x v="10"/>
    <s v="Japan"/>
    <x v="77"/>
    <n v="0"/>
  </r>
  <r>
    <s v="BASE"/>
    <s v="BaseLine"/>
    <s v="InternalEvents"/>
    <m/>
    <m/>
    <m/>
    <x v="11"/>
    <s v="Japan"/>
    <x v="77"/>
    <n v="0"/>
  </r>
  <r>
    <s v="BASE"/>
    <s v="BaseLine"/>
    <s v="updates"/>
    <m/>
    <m/>
    <m/>
    <x v="12"/>
    <s v="Japan"/>
    <x v="77"/>
    <n v="0"/>
  </r>
  <r>
    <s v="BASE"/>
    <s v="BaseLine"/>
    <s v="updates"/>
    <m/>
    <m/>
    <m/>
    <x v="13"/>
    <s v="Japan"/>
    <x v="77"/>
    <n v="0"/>
  </r>
  <r>
    <s v="BASE"/>
    <s v="BaseLine"/>
    <s v="updates"/>
    <m/>
    <m/>
    <m/>
    <x v="14"/>
    <s v="Japan"/>
    <x v="77"/>
    <n v="0"/>
  </r>
  <r>
    <s v="BASE"/>
    <s v="BaseLine"/>
    <s v="updates"/>
    <m/>
    <m/>
    <m/>
    <x v="15"/>
    <s v="Japan"/>
    <x v="77"/>
    <n v="0"/>
  </r>
  <r>
    <s v="BASE"/>
    <s v="BaseLine"/>
    <s v="updates"/>
    <m/>
    <m/>
    <m/>
    <x v="16"/>
    <s v="Japan"/>
    <x v="77"/>
    <n v="0"/>
  </r>
  <r>
    <s v="BASE"/>
    <s v="BaseLine"/>
    <s v="updates"/>
    <m/>
    <m/>
    <m/>
    <x v="17"/>
    <s v="Japan"/>
    <x v="77"/>
    <n v="0"/>
  </r>
  <r>
    <s v="BASE"/>
    <s v="BaseLine"/>
    <s v="InternalEvents"/>
    <m/>
    <m/>
    <m/>
    <x v="0"/>
    <s v="Japan"/>
    <x v="78"/>
    <n v="0"/>
  </r>
  <r>
    <s v="BASE"/>
    <s v="BaseLine"/>
    <s v="InternalEvents"/>
    <m/>
    <m/>
    <m/>
    <x v="1"/>
    <s v="Japan"/>
    <x v="78"/>
    <n v="0"/>
  </r>
  <r>
    <s v="BASE"/>
    <s v="BaseLine"/>
    <s v="InternalEvents"/>
    <m/>
    <m/>
    <m/>
    <x v="2"/>
    <s v="Japan"/>
    <x v="78"/>
    <n v="0"/>
  </r>
  <r>
    <s v="BASE"/>
    <s v="BaseLine"/>
    <s v="InternalEvents"/>
    <m/>
    <m/>
    <m/>
    <x v="3"/>
    <s v="Japan"/>
    <x v="78"/>
    <n v="0"/>
  </r>
  <r>
    <s v="BASE"/>
    <s v="BaseLine"/>
    <s v="InternalEvents"/>
    <m/>
    <m/>
    <m/>
    <x v="4"/>
    <s v="Japan"/>
    <x v="78"/>
    <n v="0"/>
  </r>
  <r>
    <s v="BASE"/>
    <s v="BaseLine"/>
    <s v="InternalEvents"/>
    <m/>
    <m/>
    <m/>
    <x v="5"/>
    <s v="Japan"/>
    <x v="78"/>
    <n v="0"/>
  </r>
  <r>
    <s v="BASE"/>
    <s v="BaseLine"/>
    <s v="InternalEvents"/>
    <m/>
    <m/>
    <m/>
    <x v="6"/>
    <s v="Japan"/>
    <x v="78"/>
    <n v="0"/>
  </r>
  <r>
    <s v="BASE"/>
    <s v="BaseLine"/>
    <s v="InternalEvents"/>
    <m/>
    <m/>
    <m/>
    <x v="7"/>
    <s v="Japan"/>
    <x v="78"/>
    <n v="0"/>
  </r>
  <r>
    <s v="BASE"/>
    <s v="BaseLine"/>
    <s v="InternalEvents"/>
    <m/>
    <m/>
    <m/>
    <x v="8"/>
    <s v="Japan"/>
    <x v="78"/>
    <n v="0"/>
  </r>
  <r>
    <m/>
    <m/>
    <m/>
    <m/>
    <m/>
    <m/>
    <x v="9"/>
    <s v="Japan"/>
    <x v="78"/>
    <n v="40277.244999296803"/>
  </r>
  <r>
    <s v="BASE"/>
    <s v="BaseLine"/>
    <s v="InternalEvents"/>
    <m/>
    <m/>
    <m/>
    <x v="10"/>
    <s v="Japan"/>
    <x v="78"/>
    <n v="0"/>
  </r>
  <r>
    <s v="BASE"/>
    <s v="BaseLine"/>
    <s v="InternalEvents"/>
    <m/>
    <m/>
    <m/>
    <x v="11"/>
    <s v="Japan"/>
    <x v="78"/>
    <n v="0"/>
  </r>
  <r>
    <s v="BASE"/>
    <s v="BaseLine"/>
    <s v="updates"/>
    <m/>
    <m/>
    <m/>
    <x v="12"/>
    <s v="Japan"/>
    <x v="78"/>
    <n v="0"/>
  </r>
  <r>
    <s v="BASE"/>
    <s v="BaseLine"/>
    <s v="updates"/>
    <m/>
    <m/>
    <m/>
    <x v="13"/>
    <s v="Japan"/>
    <x v="78"/>
    <n v="0"/>
  </r>
  <r>
    <s v="BASE"/>
    <s v="BaseLine"/>
    <s v="updates"/>
    <m/>
    <m/>
    <m/>
    <x v="14"/>
    <s v="Japan"/>
    <x v="78"/>
    <n v="0"/>
  </r>
  <r>
    <s v="BASE"/>
    <s v="BaseLine"/>
    <s v="updates"/>
    <m/>
    <m/>
    <m/>
    <x v="15"/>
    <s v="Japan"/>
    <x v="78"/>
    <n v="0"/>
  </r>
  <r>
    <s v="BASE"/>
    <s v="BaseLine"/>
    <s v="updates"/>
    <m/>
    <m/>
    <m/>
    <x v="16"/>
    <s v="Japan"/>
    <x v="78"/>
    <n v="0"/>
  </r>
  <r>
    <s v="BASE"/>
    <s v="BaseLine"/>
    <s v="updates"/>
    <m/>
    <m/>
    <m/>
    <x v="17"/>
    <s v="Japan"/>
    <x v="78"/>
    <n v="0"/>
  </r>
  <r>
    <s v="BASE"/>
    <s v="BaseLine"/>
    <s v="InternalEvents"/>
    <m/>
    <m/>
    <m/>
    <x v="0"/>
    <s v="Japan"/>
    <x v="79"/>
    <n v="0"/>
  </r>
  <r>
    <s v="BASE"/>
    <s v="BaseLine"/>
    <s v="InternalEvents"/>
    <m/>
    <m/>
    <m/>
    <x v="1"/>
    <s v="Japan"/>
    <x v="79"/>
    <n v="0"/>
  </r>
  <r>
    <s v="BASE"/>
    <s v="BaseLine"/>
    <s v="InternalEvents"/>
    <m/>
    <m/>
    <m/>
    <x v="2"/>
    <s v="Japan"/>
    <x v="79"/>
    <n v="0"/>
  </r>
  <r>
    <s v="BASE"/>
    <s v="BaseLine"/>
    <s v="InternalEvents"/>
    <m/>
    <m/>
    <m/>
    <x v="3"/>
    <s v="Japan"/>
    <x v="79"/>
    <n v="0"/>
  </r>
  <r>
    <s v="BASE"/>
    <s v="BaseLine"/>
    <s v="InternalEvents"/>
    <m/>
    <m/>
    <m/>
    <x v="4"/>
    <s v="Japan"/>
    <x v="79"/>
    <n v="0"/>
  </r>
  <r>
    <s v="BASE"/>
    <s v="BaseLine"/>
    <s v="InternalEvents"/>
    <m/>
    <m/>
    <m/>
    <x v="5"/>
    <s v="Japan"/>
    <x v="79"/>
    <n v="0"/>
  </r>
  <r>
    <s v="BASE"/>
    <s v="BaseLine"/>
    <s v="InternalEvents"/>
    <m/>
    <m/>
    <m/>
    <x v="6"/>
    <s v="Japan"/>
    <x v="79"/>
    <n v="0"/>
  </r>
  <r>
    <s v="BASE"/>
    <s v="BaseLine"/>
    <s v="InternalEvents"/>
    <m/>
    <m/>
    <m/>
    <x v="7"/>
    <s v="Japan"/>
    <x v="79"/>
    <n v="0"/>
  </r>
  <r>
    <s v="BASE"/>
    <s v="BaseLine"/>
    <s v="InternalEvents"/>
    <m/>
    <m/>
    <m/>
    <x v="8"/>
    <s v="Japan"/>
    <x v="79"/>
    <n v="0"/>
  </r>
  <r>
    <m/>
    <m/>
    <m/>
    <m/>
    <m/>
    <m/>
    <x v="9"/>
    <s v="Japan"/>
    <x v="79"/>
    <n v="40277.244999296803"/>
  </r>
  <r>
    <s v="BASE"/>
    <s v="BaseLine"/>
    <s v="InternalEvents"/>
    <m/>
    <m/>
    <m/>
    <x v="10"/>
    <s v="Japan"/>
    <x v="79"/>
    <n v="0"/>
  </r>
  <r>
    <s v="BASE"/>
    <s v="BaseLine"/>
    <s v="InternalEvents"/>
    <m/>
    <m/>
    <m/>
    <x v="11"/>
    <s v="Japan"/>
    <x v="79"/>
    <n v="0"/>
  </r>
  <r>
    <s v="BASE"/>
    <s v="BaseLine"/>
    <s v="updates"/>
    <m/>
    <m/>
    <m/>
    <x v="12"/>
    <s v="Japan"/>
    <x v="79"/>
    <n v="0"/>
  </r>
  <r>
    <s v="BASE"/>
    <s v="BaseLine"/>
    <s v="updates"/>
    <m/>
    <m/>
    <m/>
    <x v="13"/>
    <s v="Japan"/>
    <x v="79"/>
    <n v="0"/>
  </r>
  <r>
    <s v="BASE"/>
    <s v="BaseLine"/>
    <s v="updates"/>
    <m/>
    <m/>
    <m/>
    <x v="14"/>
    <s v="Japan"/>
    <x v="79"/>
    <n v="0"/>
  </r>
  <r>
    <s v="BASE"/>
    <s v="BaseLine"/>
    <s v="updates"/>
    <m/>
    <m/>
    <m/>
    <x v="15"/>
    <s v="Japan"/>
    <x v="79"/>
    <n v="0"/>
  </r>
  <r>
    <s v="BASE"/>
    <s v="BaseLine"/>
    <s v="updates"/>
    <m/>
    <m/>
    <m/>
    <x v="16"/>
    <s v="Japan"/>
    <x v="79"/>
    <n v="0"/>
  </r>
  <r>
    <s v="BASE"/>
    <s v="BaseLine"/>
    <s v="updates"/>
    <m/>
    <m/>
    <m/>
    <x v="17"/>
    <s v="Japan"/>
    <x v="79"/>
    <n v="0"/>
  </r>
  <r>
    <s v="BASE"/>
    <s v="BaseLine"/>
    <s v="InternalEvents"/>
    <m/>
    <m/>
    <m/>
    <x v="0"/>
    <s v="Japan"/>
    <x v="80"/>
    <n v="0"/>
  </r>
  <r>
    <s v="BASE"/>
    <s v="BaseLine"/>
    <s v="InternalEvents"/>
    <m/>
    <m/>
    <m/>
    <x v="1"/>
    <s v="Japan"/>
    <x v="80"/>
    <n v="0"/>
  </r>
  <r>
    <s v="BASE"/>
    <s v="BaseLine"/>
    <s v="InternalEvents"/>
    <m/>
    <m/>
    <m/>
    <x v="2"/>
    <s v="Japan"/>
    <x v="80"/>
    <n v="0"/>
  </r>
  <r>
    <s v="BASE"/>
    <s v="BaseLine"/>
    <s v="InternalEvents"/>
    <m/>
    <m/>
    <m/>
    <x v="3"/>
    <s v="Japan"/>
    <x v="80"/>
    <n v="0"/>
  </r>
  <r>
    <s v="BASE"/>
    <s v="BaseLine"/>
    <s v="InternalEvents"/>
    <m/>
    <m/>
    <m/>
    <x v="4"/>
    <s v="Japan"/>
    <x v="80"/>
    <n v="0"/>
  </r>
  <r>
    <s v="BASE"/>
    <s v="BaseLine"/>
    <s v="InternalEvents"/>
    <m/>
    <m/>
    <m/>
    <x v="5"/>
    <s v="Japan"/>
    <x v="80"/>
    <n v="0"/>
  </r>
  <r>
    <s v="BASE"/>
    <s v="BaseLine"/>
    <s v="InternalEvents"/>
    <m/>
    <m/>
    <m/>
    <x v="6"/>
    <s v="Japan"/>
    <x v="80"/>
    <n v="0"/>
  </r>
  <r>
    <s v="BASE"/>
    <s v="BaseLine"/>
    <s v="InternalEvents"/>
    <m/>
    <m/>
    <m/>
    <x v="7"/>
    <s v="Japan"/>
    <x v="80"/>
    <n v="0"/>
  </r>
  <r>
    <s v="BASE"/>
    <s v="BaseLine"/>
    <s v="InternalEvents"/>
    <m/>
    <m/>
    <m/>
    <x v="8"/>
    <s v="Japan"/>
    <x v="80"/>
    <n v="0"/>
  </r>
  <r>
    <m/>
    <m/>
    <m/>
    <m/>
    <m/>
    <m/>
    <x v="9"/>
    <s v="Japan"/>
    <x v="80"/>
    <n v="40277.244999296803"/>
  </r>
  <r>
    <s v="BASE"/>
    <s v="BaseLine"/>
    <s v="InternalEvents"/>
    <m/>
    <m/>
    <m/>
    <x v="10"/>
    <s v="Japan"/>
    <x v="80"/>
    <n v="0"/>
  </r>
  <r>
    <s v="BASE"/>
    <s v="BaseLine"/>
    <s v="InternalEvents"/>
    <m/>
    <m/>
    <m/>
    <x v="11"/>
    <s v="Japan"/>
    <x v="80"/>
    <n v="0"/>
  </r>
  <r>
    <s v="BASE"/>
    <s v="BaseLine"/>
    <s v="updates"/>
    <m/>
    <m/>
    <m/>
    <x v="12"/>
    <s v="Japan"/>
    <x v="80"/>
    <n v="0"/>
  </r>
  <r>
    <s v="BASE"/>
    <s v="BaseLine"/>
    <s v="updates"/>
    <m/>
    <m/>
    <m/>
    <x v="13"/>
    <s v="Japan"/>
    <x v="80"/>
    <n v="0"/>
  </r>
  <r>
    <s v="BASE"/>
    <s v="BaseLine"/>
    <s v="updates"/>
    <m/>
    <m/>
    <m/>
    <x v="14"/>
    <s v="Japan"/>
    <x v="80"/>
    <n v="0"/>
  </r>
  <r>
    <s v="BASE"/>
    <s v="BaseLine"/>
    <s v="updates"/>
    <m/>
    <m/>
    <m/>
    <x v="15"/>
    <s v="Japan"/>
    <x v="80"/>
    <n v="0"/>
  </r>
  <r>
    <s v="BASE"/>
    <s v="BaseLine"/>
    <s v="updates"/>
    <m/>
    <m/>
    <m/>
    <x v="16"/>
    <s v="Japan"/>
    <x v="80"/>
    <n v="0"/>
  </r>
  <r>
    <s v="BASE"/>
    <s v="BaseLine"/>
    <s v="updates"/>
    <m/>
    <m/>
    <m/>
    <x v="17"/>
    <s v="Japan"/>
    <x v="80"/>
    <n v="0"/>
  </r>
  <r>
    <s v="BASE"/>
    <s v="BaseLine"/>
    <s v="InternalEvents"/>
    <m/>
    <m/>
    <m/>
    <x v="0"/>
    <s v="Japan"/>
    <x v="81"/>
    <n v="0"/>
  </r>
  <r>
    <s v="BASE"/>
    <s v="BaseLine"/>
    <s v="InternalEvents"/>
    <m/>
    <m/>
    <m/>
    <x v="1"/>
    <s v="Japan"/>
    <x v="81"/>
    <n v="0"/>
  </r>
  <r>
    <s v="BASE"/>
    <s v="BaseLine"/>
    <s v="InternalEvents"/>
    <m/>
    <m/>
    <m/>
    <x v="2"/>
    <s v="Japan"/>
    <x v="81"/>
    <n v="0"/>
  </r>
  <r>
    <s v="BASE"/>
    <s v="BaseLine"/>
    <s v="InternalEvents"/>
    <m/>
    <m/>
    <m/>
    <x v="3"/>
    <s v="Japan"/>
    <x v="81"/>
    <n v="0"/>
  </r>
  <r>
    <s v="BASE"/>
    <s v="BaseLine"/>
    <s v="InternalEvents"/>
    <m/>
    <m/>
    <m/>
    <x v="4"/>
    <s v="Japan"/>
    <x v="81"/>
    <n v="0"/>
  </r>
  <r>
    <s v="BASE"/>
    <s v="BaseLine"/>
    <s v="InternalEvents"/>
    <m/>
    <m/>
    <m/>
    <x v="5"/>
    <s v="Japan"/>
    <x v="81"/>
    <n v="0"/>
  </r>
  <r>
    <s v="BASE"/>
    <s v="BaseLine"/>
    <s v="InternalEvents"/>
    <m/>
    <m/>
    <m/>
    <x v="6"/>
    <s v="Japan"/>
    <x v="81"/>
    <n v="0"/>
  </r>
  <r>
    <s v="BASE"/>
    <s v="BaseLine"/>
    <s v="InternalEvents"/>
    <m/>
    <m/>
    <m/>
    <x v="7"/>
    <s v="Japan"/>
    <x v="81"/>
    <n v="0"/>
  </r>
  <r>
    <s v="BASE"/>
    <s v="BaseLine"/>
    <s v="InternalEvents"/>
    <m/>
    <m/>
    <m/>
    <x v="8"/>
    <s v="Japan"/>
    <x v="81"/>
    <n v="0"/>
  </r>
  <r>
    <m/>
    <m/>
    <m/>
    <m/>
    <m/>
    <m/>
    <x v="9"/>
    <s v="Japan"/>
    <x v="81"/>
    <n v="40277.244999296803"/>
  </r>
  <r>
    <s v="BASE"/>
    <s v="BaseLine"/>
    <s v="InternalEvents"/>
    <m/>
    <m/>
    <m/>
    <x v="10"/>
    <s v="Japan"/>
    <x v="81"/>
    <n v="0"/>
  </r>
  <r>
    <s v="BASE"/>
    <s v="BaseLine"/>
    <s v="InternalEvents"/>
    <m/>
    <m/>
    <m/>
    <x v="11"/>
    <s v="Japan"/>
    <x v="81"/>
    <n v="0"/>
  </r>
  <r>
    <s v="BASE"/>
    <s v="BaseLine"/>
    <s v="updates"/>
    <m/>
    <m/>
    <m/>
    <x v="12"/>
    <s v="Japan"/>
    <x v="81"/>
    <n v="0"/>
  </r>
  <r>
    <s v="BASE"/>
    <s v="BaseLine"/>
    <s v="updates"/>
    <m/>
    <m/>
    <m/>
    <x v="13"/>
    <s v="Japan"/>
    <x v="81"/>
    <n v="0"/>
  </r>
  <r>
    <s v="BASE"/>
    <s v="BaseLine"/>
    <s v="updates"/>
    <m/>
    <m/>
    <m/>
    <x v="14"/>
    <s v="Japan"/>
    <x v="81"/>
    <n v="0"/>
  </r>
  <r>
    <s v="BASE"/>
    <s v="BaseLine"/>
    <s v="updates"/>
    <m/>
    <m/>
    <m/>
    <x v="15"/>
    <s v="Japan"/>
    <x v="81"/>
    <n v="0"/>
  </r>
  <r>
    <s v="BASE"/>
    <s v="BaseLine"/>
    <s v="updates"/>
    <m/>
    <m/>
    <m/>
    <x v="16"/>
    <s v="Japan"/>
    <x v="81"/>
    <n v="0"/>
  </r>
  <r>
    <s v="BASE"/>
    <s v="BaseLine"/>
    <s v="updates"/>
    <m/>
    <m/>
    <m/>
    <x v="17"/>
    <s v="Japan"/>
    <x v="81"/>
    <n v="0"/>
  </r>
  <r>
    <s v="BASE"/>
    <s v="BaseLine"/>
    <s v="InternalEvents"/>
    <m/>
    <m/>
    <m/>
    <x v="0"/>
    <s v="Japan"/>
    <x v="82"/>
    <n v="0"/>
  </r>
  <r>
    <s v="BASE"/>
    <s v="BaseLine"/>
    <s v="InternalEvents"/>
    <m/>
    <m/>
    <m/>
    <x v="1"/>
    <s v="Japan"/>
    <x v="82"/>
    <n v="0"/>
  </r>
  <r>
    <s v="BASE"/>
    <s v="BaseLine"/>
    <s v="InternalEvents"/>
    <m/>
    <m/>
    <m/>
    <x v="2"/>
    <s v="Japan"/>
    <x v="82"/>
    <n v="0"/>
  </r>
  <r>
    <s v="BASE"/>
    <s v="BaseLine"/>
    <s v="InternalEvents"/>
    <m/>
    <m/>
    <m/>
    <x v="3"/>
    <s v="Japan"/>
    <x v="82"/>
    <n v="0"/>
  </r>
  <r>
    <s v="BASE"/>
    <s v="BaseLine"/>
    <s v="InternalEvents"/>
    <m/>
    <m/>
    <m/>
    <x v="4"/>
    <s v="Japan"/>
    <x v="82"/>
    <n v="0"/>
  </r>
  <r>
    <s v="BASE"/>
    <s v="BaseLine"/>
    <s v="InternalEvents"/>
    <m/>
    <m/>
    <m/>
    <x v="5"/>
    <s v="Japan"/>
    <x v="82"/>
    <n v="0"/>
  </r>
  <r>
    <s v="BASE"/>
    <s v="BaseLine"/>
    <s v="InternalEvents"/>
    <m/>
    <m/>
    <m/>
    <x v="6"/>
    <s v="Japan"/>
    <x v="82"/>
    <n v="0"/>
  </r>
  <r>
    <s v="BASE"/>
    <s v="BaseLine"/>
    <s v="InternalEvents"/>
    <m/>
    <m/>
    <m/>
    <x v="7"/>
    <s v="Japan"/>
    <x v="82"/>
    <n v="0"/>
  </r>
  <r>
    <s v="BASE"/>
    <s v="BaseLine"/>
    <s v="InternalEvents"/>
    <m/>
    <m/>
    <m/>
    <x v="8"/>
    <s v="Japan"/>
    <x v="82"/>
    <n v="0"/>
  </r>
  <r>
    <m/>
    <m/>
    <m/>
    <m/>
    <m/>
    <m/>
    <x v="9"/>
    <s v="Japan"/>
    <x v="82"/>
    <n v="40277.244999296803"/>
  </r>
  <r>
    <s v="BASE"/>
    <s v="BaseLine"/>
    <s v="InternalEvents"/>
    <m/>
    <m/>
    <m/>
    <x v="10"/>
    <s v="Japan"/>
    <x v="82"/>
    <n v="0"/>
  </r>
  <r>
    <s v="BASE"/>
    <s v="BaseLine"/>
    <s v="InternalEvents"/>
    <m/>
    <m/>
    <m/>
    <x v="11"/>
    <s v="Japan"/>
    <x v="82"/>
    <n v="0"/>
  </r>
  <r>
    <s v="BASE"/>
    <s v="BaseLine"/>
    <s v="updates"/>
    <m/>
    <m/>
    <m/>
    <x v="12"/>
    <s v="Japan"/>
    <x v="82"/>
    <n v="0"/>
  </r>
  <r>
    <s v="BASE"/>
    <s v="BaseLine"/>
    <s v="updates"/>
    <m/>
    <m/>
    <m/>
    <x v="13"/>
    <s v="Japan"/>
    <x v="82"/>
    <n v="0"/>
  </r>
  <r>
    <s v="BASE"/>
    <s v="BaseLine"/>
    <s v="updates"/>
    <m/>
    <m/>
    <m/>
    <x v="14"/>
    <s v="Japan"/>
    <x v="82"/>
    <n v="0"/>
  </r>
  <r>
    <s v="BASE"/>
    <s v="BaseLine"/>
    <s v="updates"/>
    <m/>
    <m/>
    <m/>
    <x v="15"/>
    <s v="Japan"/>
    <x v="82"/>
    <n v="277164.91695514199"/>
  </r>
  <r>
    <s v="BASE"/>
    <s v="BaseLine"/>
    <s v="updates"/>
    <m/>
    <m/>
    <m/>
    <x v="16"/>
    <s v="Japan"/>
    <x v="82"/>
    <n v="0"/>
  </r>
  <r>
    <s v="BASE"/>
    <s v="BaseLine"/>
    <s v="updates"/>
    <m/>
    <m/>
    <m/>
    <x v="17"/>
    <s v="Japan"/>
    <x v="82"/>
    <n v="0"/>
  </r>
  <r>
    <s v="BASE"/>
    <s v="BaseLine"/>
    <s v="InternalEvents"/>
    <m/>
    <m/>
    <m/>
    <x v="0"/>
    <s v="Japan"/>
    <x v="83"/>
    <n v="0"/>
  </r>
  <r>
    <s v="BASE"/>
    <s v="BaseLine"/>
    <s v="InternalEvents"/>
    <m/>
    <m/>
    <m/>
    <x v="1"/>
    <s v="Japan"/>
    <x v="83"/>
    <n v="0"/>
  </r>
  <r>
    <s v="BASE"/>
    <s v="BaseLine"/>
    <s v="InternalEvents"/>
    <m/>
    <m/>
    <m/>
    <x v="2"/>
    <s v="Japan"/>
    <x v="83"/>
    <n v="0"/>
  </r>
  <r>
    <s v="BASE"/>
    <s v="BaseLine"/>
    <s v="InternalEvents"/>
    <m/>
    <m/>
    <m/>
    <x v="3"/>
    <s v="Japan"/>
    <x v="83"/>
    <n v="0"/>
  </r>
  <r>
    <s v="BASE"/>
    <s v="BaseLine"/>
    <s v="InternalEvents"/>
    <m/>
    <m/>
    <m/>
    <x v="4"/>
    <s v="Japan"/>
    <x v="83"/>
    <n v="0"/>
  </r>
  <r>
    <s v="BASE"/>
    <s v="BaseLine"/>
    <s v="InternalEvents"/>
    <m/>
    <m/>
    <m/>
    <x v="5"/>
    <s v="Japan"/>
    <x v="83"/>
    <n v="0"/>
  </r>
  <r>
    <s v="BASE"/>
    <s v="BaseLine"/>
    <s v="InternalEvents"/>
    <m/>
    <m/>
    <m/>
    <x v="6"/>
    <s v="Japan"/>
    <x v="83"/>
    <n v="0"/>
  </r>
  <r>
    <s v="BASE"/>
    <s v="BaseLine"/>
    <s v="InternalEvents"/>
    <m/>
    <m/>
    <m/>
    <x v="7"/>
    <s v="Japan"/>
    <x v="83"/>
    <n v="0"/>
  </r>
  <r>
    <s v="BASE"/>
    <s v="BaseLine"/>
    <s v="InternalEvents"/>
    <m/>
    <m/>
    <m/>
    <x v="8"/>
    <s v="Japan"/>
    <x v="83"/>
    <n v="0"/>
  </r>
  <r>
    <m/>
    <m/>
    <m/>
    <m/>
    <m/>
    <m/>
    <x v="9"/>
    <s v="Japan"/>
    <x v="83"/>
    <n v="40277.244999296803"/>
  </r>
  <r>
    <s v="BASE"/>
    <s v="BaseLine"/>
    <s v="InternalEvents"/>
    <m/>
    <m/>
    <m/>
    <x v="10"/>
    <s v="Japan"/>
    <x v="83"/>
    <n v="0"/>
  </r>
  <r>
    <s v="BASE"/>
    <s v="BaseLine"/>
    <s v="InternalEvents"/>
    <m/>
    <m/>
    <m/>
    <x v="11"/>
    <s v="Japan"/>
    <x v="83"/>
    <n v="0"/>
  </r>
  <r>
    <s v="BASE"/>
    <s v="BaseLine"/>
    <s v="updates"/>
    <m/>
    <m/>
    <m/>
    <x v="12"/>
    <s v="Japan"/>
    <x v="83"/>
    <n v="0"/>
  </r>
  <r>
    <s v="BASE"/>
    <s v="BaseLine"/>
    <s v="updates"/>
    <m/>
    <m/>
    <m/>
    <x v="13"/>
    <s v="Japan"/>
    <x v="83"/>
    <n v="0"/>
  </r>
  <r>
    <s v="BASE"/>
    <s v="BaseLine"/>
    <s v="updates"/>
    <m/>
    <m/>
    <m/>
    <x v="14"/>
    <s v="Japan"/>
    <x v="83"/>
    <n v="0"/>
  </r>
  <r>
    <s v="BASE"/>
    <s v="BaseLine"/>
    <s v="updates"/>
    <m/>
    <m/>
    <m/>
    <x v="15"/>
    <s v="Japan"/>
    <x v="83"/>
    <n v="112686.84597848399"/>
  </r>
  <r>
    <s v="BASE"/>
    <s v="BaseLine"/>
    <s v="updates"/>
    <m/>
    <m/>
    <m/>
    <x v="16"/>
    <s v="Japan"/>
    <x v="83"/>
    <n v="0"/>
  </r>
  <r>
    <s v="BASE"/>
    <s v="BaseLine"/>
    <s v="updates"/>
    <m/>
    <m/>
    <m/>
    <x v="17"/>
    <s v="Japan"/>
    <x v="83"/>
    <n v="0"/>
  </r>
  <r>
    <s v="BASE"/>
    <s v="BaseLine"/>
    <s v="InternalEvents"/>
    <m/>
    <m/>
    <m/>
    <x v="0"/>
    <s v="Japan"/>
    <x v="84"/>
    <n v="0"/>
  </r>
  <r>
    <s v="BASE"/>
    <s v="BaseLine"/>
    <s v="InternalEvents"/>
    <m/>
    <m/>
    <m/>
    <x v="1"/>
    <s v="Japan"/>
    <x v="84"/>
    <n v="0"/>
  </r>
  <r>
    <s v="BASE"/>
    <s v="BaseLine"/>
    <s v="InternalEvents"/>
    <m/>
    <m/>
    <m/>
    <x v="2"/>
    <s v="Japan"/>
    <x v="84"/>
    <n v="0"/>
  </r>
  <r>
    <s v="BASE"/>
    <s v="BaseLine"/>
    <s v="InternalEvents"/>
    <m/>
    <m/>
    <m/>
    <x v="3"/>
    <s v="Japan"/>
    <x v="84"/>
    <n v="0"/>
  </r>
  <r>
    <s v="BASE"/>
    <s v="BaseLine"/>
    <s v="InternalEvents"/>
    <m/>
    <m/>
    <m/>
    <x v="4"/>
    <s v="Japan"/>
    <x v="84"/>
    <n v="0"/>
  </r>
  <r>
    <s v="BASE"/>
    <s v="BaseLine"/>
    <s v="InternalEvents"/>
    <m/>
    <m/>
    <m/>
    <x v="5"/>
    <s v="Japan"/>
    <x v="84"/>
    <n v="0"/>
  </r>
  <r>
    <s v="BASE"/>
    <s v="BaseLine"/>
    <s v="InternalEvents"/>
    <m/>
    <m/>
    <m/>
    <x v="6"/>
    <s v="Japan"/>
    <x v="84"/>
    <n v="0"/>
  </r>
  <r>
    <s v="BASE"/>
    <s v="BaseLine"/>
    <s v="InternalEvents"/>
    <m/>
    <m/>
    <m/>
    <x v="7"/>
    <s v="Japan"/>
    <x v="84"/>
    <n v="0"/>
  </r>
  <r>
    <s v="BASE"/>
    <s v="BaseLine"/>
    <s v="InternalEvents"/>
    <m/>
    <m/>
    <m/>
    <x v="8"/>
    <s v="Japan"/>
    <x v="84"/>
    <n v="0"/>
  </r>
  <r>
    <m/>
    <m/>
    <m/>
    <m/>
    <m/>
    <m/>
    <x v="9"/>
    <s v="Japan"/>
    <x v="84"/>
    <n v="40277.244999296803"/>
  </r>
  <r>
    <s v="BASE"/>
    <s v="BaseLine"/>
    <s v="InternalEvents"/>
    <m/>
    <m/>
    <m/>
    <x v="10"/>
    <s v="Japan"/>
    <x v="84"/>
    <n v="0"/>
  </r>
  <r>
    <s v="BASE"/>
    <s v="BaseLine"/>
    <s v="InternalEvents"/>
    <m/>
    <m/>
    <m/>
    <x v="11"/>
    <s v="Japan"/>
    <x v="84"/>
    <n v="0"/>
  </r>
  <r>
    <s v="BASE"/>
    <s v="BaseLine"/>
    <s v="updates"/>
    <m/>
    <m/>
    <m/>
    <x v="12"/>
    <s v="Japan"/>
    <x v="84"/>
    <n v="0"/>
  </r>
  <r>
    <s v="BASE"/>
    <s v="BaseLine"/>
    <s v="updates"/>
    <m/>
    <m/>
    <m/>
    <x v="13"/>
    <s v="Japan"/>
    <x v="84"/>
    <n v="0"/>
  </r>
  <r>
    <s v="BASE"/>
    <s v="BaseLine"/>
    <s v="updates"/>
    <m/>
    <m/>
    <m/>
    <x v="14"/>
    <s v="Japan"/>
    <x v="84"/>
    <n v="0"/>
  </r>
  <r>
    <s v="BASE"/>
    <s v="BaseLine"/>
    <s v="updates"/>
    <m/>
    <m/>
    <m/>
    <x v="15"/>
    <s v="Japan"/>
    <x v="84"/>
    <n v="45815.052626713397"/>
  </r>
  <r>
    <s v="BASE"/>
    <s v="BaseLine"/>
    <s v="updates"/>
    <m/>
    <m/>
    <m/>
    <x v="16"/>
    <s v="Japan"/>
    <x v="84"/>
    <n v="0"/>
  </r>
  <r>
    <s v="BASE"/>
    <s v="BaseLine"/>
    <s v="updates"/>
    <m/>
    <m/>
    <m/>
    <x v="17"/>
    <s v="Japan"/>
    <x v="84"/>
    <n v="0"/>
  </r>
  <r>
    <s v="BASE"/>
    <s v="BaseLine"/>
    <s v="InternalEvents"/>
    <m/>
    <m/>
    <m/>
    <x v="0"/>
    <s v="Japan"/>
    <x v="85"/>
    <n v="0"/>
  </r>
  <r>
    <s v="BASE"/>
    <s v="BaseLine"/>
    <s v="InternalEvents"/>
    <m/>
    <m/>
    <m/>
    <x v="1"/>
    <s v="Japan"/>
    <x v="85"/>
    <n v="0"/>
  </r>
  <r>
    <s v="BASE"/>
    <s v="BaseLine"/>
    <s v="InternalEvents"/>
    <m/>
    <m/>
    <m/>
    <x v="2"/>
    <s v="Japan"/>
    <x v="85"/>
    <n v="0"/>
  </r>
  <r>
    <s v="BASE"/>
    <s v="BaseLine"/>
    <s v="InternalEvents"/>
    <m/>
    <m/>
    <m/>
    <x v="3"/>
    <s v="Japan"/>
    <x v="85"/>
    <n v="0"/>
  </r>
  <r>
    <s v="BASE"/>
    <s v="BaseLine"/>
    <s v="InternalEvents"/>
    <m/>
    <m/>
    <m/>
    <x v="4"/>
    <s v="Japan"/>
    <x v="85"/>
    <n v="0"/>
  </r>
  <r>
    <s v="BASE"/>
    <s v="BaseLine"/>
    <s v="InternalEvents"/>
    <m/>
    <m/>
    <m/>
    <x v="5"/>
    <s v="Japan"/>
    <x v="85"/>
    <n v="0"/>
  </r>
  <r>
    <s v="BASE"/>
    <s v="BaseLine"/>
    <s v="InternalEvents"/>
    <m/>
    <m/>
    <m/>
    <x v="6"/>
    <s v="Japan"/>
    <x v="85"/>
    <n v="0"/>
  </r>
  <r>
    <s v="BASE"/>
    <s v="BaseLine"/>
    <s v="InternalEvents"/>
    <m/>
    <m/>
    <m/>
    <x v="7"/>
    <s v="Japan"/>
    <x v="85"/>
    <n v="0"/>
  </r>
  <r>
    <s v="BASE"/>
    <s v="BaseLine"/>
    <s v="InternalEvents"/>
    <m/>
    <m/>
    <m/>
    <x v="8"/>
    <s v="Japan"/>
    <x v="85"/>
    <n v="0"/>
  </r>
  <r>
    <m/>
    <m/>
    <m/>
    <m/>
    <m/>
    <m/>
    <x v="9"/>
    <s v="Japan"/>
    <x v="85"/>
    <n v="40277.244999296803"/>
  </r>
  <r>
    <s v="BASE"/>
    <s v="BaseLine"/>
    <s v="InternalEvents"/>
    <m/>
    <m/>
    <m/>
    <x v="10"/>
    <s v="Japan"/>
    <x v="85"/>
    <n v="0"/>
  </r>
  <r>
    <s v="BASE"/>
    <s v="BaseLine"/>
    <s v="InternalEvents"/>
    <m/>
    <m/>
    <m/>
    <x v="11"/>
    <s v="Japan"/>
    <x v="85"/>
    <n v="0"/>
  </r>
  <r>
    <s v="BASE"/>
    <s v="BaseLine"/>
    <s v="updates"/>
    <m/>
    <m/>
    <m/>
    <x v="12"/>
    <s v="Japan"/>
    <x v="85"/>
    <n v="0"/>
  </r>
  <r>
    <s v="BASE"/>
    <s v="BaseLine"/>
    <s v="updates"/>
    <m/>
    <m/>
    <m/>
    <x v="13"/>
    <s v="Japan"/>
    <x v="85"/>
    <n v="0"/>
  </r>
  <r>
    <s v="BASE"/>
    <s v="BaseLine"/>
    <s v="updates"/>
    <m/>
    <m/>
    <m/>
    <x v="14"/>
    <s v="Japan"/>
    <x v="85"/>
    <n v="0"/>
  </r>
  <r>
    <s v="BASE"/>
    <s v="BaseLine"/>
    <s v="updates"/>
    <m/>
    <m/>
    <m/>
    <x v="15"/>
    <s v="Japan"/>
    <x v="85"/>
    <n v="0"/>
  </r>
  <r>
    <s v="BASE"/>
    <s v="BaseLine"/>
    <s v="updates"/>
    <m/>
    <m/>
    <m/>
    <x v="16"/>
    <s v="Japan"/>
    <x v="85"/>
    <n v="0"/>
  </r>
  <r>
    <s v="BASE"/>
    <s v="BaseLine"/>
    <s v="updates"/>
    <m/>
    <m/>
    <m/>
    <x v="17"/>
    <s v="Japan"/>
    <x v="85"/>
    <n v="0"/>
  </r>
  <r>
    <s v="BASE"/>
    <s v="BaseLine"/>
    <s v="InternalEvents"/>
    <m/>
    <m/>
    <m/>
    <x v="0"/>
    <s v="Japan"/>
    <x v="86"/>
    <n v="0"/>
  </r>
  <r>
    <s v="BASE"/>
    <s v="BaseLine"/>
    <s v="InternalEvents"/>
    <m/>
    <m/>
    <m/>
    <x v="1"/>
    <s v="Japan"/>
    <x v="86"/>
    <n v="0"/>
  </r>
  <r>
    <s v="BASE"/>
    <s v="BaseLine"/>
    <s v="InternalEvents"/>
    <m/>
    <m/>
    <m/>
    <x v="2"/>
    <s v="Japan"/>
    <x v="86"/>
    <n v="0"/>
  </r>
  <r>
    <s v="BASE"/>
    <s v="BaseLine"/>
    <s v="InternalEvents"/>
    <m/>
    <m/>
    <m/>
    <x v="3"/>
    <s v="Japan"/>
    <x v="86"/>
    <n v="0"/>
  </r>
  <r>
    <s v="BASE"/>
    <s v="BaseLine"/>
    <s v="InternalEvents"/>
    <m/>
    <m/>
    <m/>
    <x v="4"/>
    <s v="Japan"/>
    <x v="86"/>
    <n v="0"/>
  </r>
  <r>
    <s v="BASE"/>
    <s v="BaseLine"/>
    <s v="InternalEvents"/>
    <m/>
    <m/>
    <m/>
    <x v="5"/>
    <s v="Japan"/>
    <x v="86"/>
    <n v="0"/>
  </r>
  <r>
    <s v="BASE"/>
    <s v="BaseLine"/>
    <s v="InternalEvents"/>
    <m/>
    <m/>
    <m/>
    <x v="6"/>
    <s v="Japan"/>
    <x v="86"/>
    <n v="0"/>
  </r>
  <r>
    <s v="BASE"/>
    <s v="BaseLine"/>
    <s v="InternalEvents"/>
    <m/>
    <m/>
    <m/>
    <x v="7"/>
    <s v="Japan"/>
    <x v="86"/>
    <n v="0"/>
  </r>
  <r>
    <s v="BASE"/>
    <s v="BaseLine"/>
    <s v="InternalEvents"/>
    <m/>
    <m/>
    <m/>
    <x v="8"/>
    <s v="Japan"/>
    <x v="86"/>
    <n v="0"/>
  </r>
  <r>
    <m/>
    <m/>
    <m/>
    <m/>
    <m/>
    <m/>
    <x v="9"/>
    <s v="Japan"/>
    <x v="86"/>
    <n v="40277.244999296803"/>
  </r>
  <r>
    <s v="BASE"/>
    <s v="BaseLine"/>
    <s v="InternalEvents"/>
    <m/>
    <m/>
    <m/>
    <x v="10"/>
    <s v="Japan"/>
    <x v="86"/>
    <n v="0"/>
  </r>
  <r>
    <s v="BASE"/>
    <s v="BaseLine"/>
    <s v="InternalEvents"/>
    <m/>
    <m/>
    <m/>
    <x v="11"/>
    <s v="Japan"/>
    <x v="86"/>
    <n v="0"/>
  </r>
  <r>
    <s v="BASE"/>
    <s v="BaseLine"/>
    <s v="updates"/>
    <m/>
    <m/>
    <m/>
    <x v="12"/>
    <s v="Japan"/>
    <x v="86"/>
    <n v="0"/>
  </r>
  <r>
    <s v="BASE"/>
    <s v="BaseLine"/>
    <s v="updates"/>
    <m/>
    <m/>
    <m/>
    <x v="13"/>
    <s v="Japan"/>
    <x v="86"/>
    <n v="0"/>
  </r>
  <r>
    <s v="BASE"/>
    <s v="BaseLine"/>
    <s v="updates"/>
    <m/>
    <m/>
    <m/>
    <x v="14"/>
    <s v="Japan"/>
    <x v="86"/>
    <n v="0"/>
  </r>
  <r>
    <s v="BASE"/>
    <s v="BaseLine"/>
    <s v="updates"/>
    <m/>
    <m/>
    <m/>
    <x v="15"/>
    <s v="Japan"/>
    <x v="86"/>
    <n v="0"/>
  </r>
  <r>
    <s v="BASE"/>
    <s v="BaseLine"/>
    <s v="updates"/>
    <m/>
    <m/>
    <m/>
    <x v="16"/>
    <s v="Japan"/>
    <x v="86"/>
    <n v="0"/>
  </r>
  <r>
    <s v="BASE"/>
    <s v="BaseLine"/>
    <s v="updates"/>
    <m/>
    <m/>
    <m/>
    <x v="17"/>
    <s v="Japan"/>
    <x v="86"/>
    <n v="0"/>
  </r>
  <r>
    <s v="BASE"/>
    <s v="BaseLine"/>
    <s v="InternalEvents"/>
    <m/>
    <m/>
    <m/>
    <x v="0"/>
    <s v="Japan"/>
    <x v="87"/>
    <n v="0"/>
  </r>
  <r>
    <s v="BASE"/>
    <s v="BaseLine"/>
    <s v="InternalEvents"/>
    <m/>
    <m/>
    <m/>
    <x v="1"/>
    <s v="Japan"/>
    <x v="87"/>
    <n v="0"/>
  </r>
  <r>
    <s v="BASE"/>
    <s v="BaseLine"/>
    <s v="InternalEvents"/>
    <m/>
    <m/>
    <m/>
    <x v="2"/>
    <s v="Japan"/>
    <x v="87"/>
    <n v="0"/>
  </r>
  <r>
    <s v="BASE"/>
    <s v="BaseLine"/>
    <s v="InternalEvents"/>
    <m/>
    <m/>
    <m/>
    <x v="3"/>
    <s v="Japan"/>
    <x v="87"/>
    <n v="0"/>
  </r>
  <r>
    <s v="BASE"/>
    <s v="BaseLine"/>
    <s v="InternalEvents"/>
    <m/>
    <m/>
    <m/>
    <x v="4"/>
    <s v="Japan"/>
    <x v="87"/>
    <n v="0"/>
  </r>
  <r>
    <s v="BASE"/>
    <s v="BaseLine"/>
    <s v="InternalEvents"/>
    <m/>
    <m/>
    <m/>
    <x v="5"/>
    <s v="Japan"/>
    <x v="87"/>
    <n v="0"/>
  </r>
  <r>
    <s v="BASE"/>
    <s v="BaseLine"/>
    <s v="InternalEvents"/>
    <m/>
    <m/>
    <m/>
    <x v="6"/>
    <s v="Japan"/>
    <x v="87"/>
    <n v="0"/>
  </r>
  <r>
    <s v="BASE"/>
    <s v="BaseLine"/>
    <s v="InternalEvents"/>
    <m/>
    <m/>
    <m/>
    <x v="7"/>
    <s v="Japan"/>
    <x v="87"/>
    <n v="0"/>
  </r>
  <r>
    <s v="BASE"/>
    <s v="BaseLine"/>
    <s v="InternalEvents"/>
    <m/>
    <m/>
    <m/>
    <x v="8"/>
    <s v="Japan"/>
    <x v="87"/>
    <n v="0"/>
  </r>
  <r>
    <m/>
    <m/>
    <m/>
    <m/>
    <m/>
    <m/>
    <x v="9"/>
    <s v="Japan"/>
    <x v="87"/>
    <n v="40277.244999296803"/>
  </r>
  <r>
    <s v="BASE"/>
    <s v="BaseLine"/>
    <s v="InternalEvents"/>
    <m/>
    <m/>
    <m/>
    <x v="10"/>
    <s v="Japan"/>
    <x v="87"/>
    <n v="0"/>
  </r>
  <r>
    <s v="BASE"/>
    <s v="BaseLine"/>
    <s v="InternalEvents"/>
    <m/>
    <m/>
    <m/>
    <x v="11"/>
    <s v="Japan"/>
    <x v="87"/>
    <n v="0"/>
  </r>
  <r>
    <s v="BASE"/>
    <s v="BaseLine"/>
    <s v="updates"/>
    <m/>
    <m/>
    <m/>
    <x v="12"/>
    <s v="Japan"/>
    <x v="87"/>
    <n v="0"/>
  </r>
  <r>
    <s v="BASE"/>
    <s v="BaseLine"/>
    <s v="updates"/>
    <m/>
    <m/>
    <m/>
    <x v="13"/>
    <s v="Japan"/>
    <x v="87"/>
    <n v="0"/>
  </r>
  <r>
    <s v="BASE"/>
    <s v="BaseLine"/>
    <s v="updates"/>
    <m/>
    <m/>
    <m/>
    <x v="14"/>
    <s v="Japan"/>
    <x v="87"/>
    <n v="0"/>
  </r>
  <r>
    <s v="BASE"/>
    <s v="BaseLine"/>
    <s v="updates"/>
    <m/>
    <m/>
    <m/>
    <x v="15"/>
    <s v="Japan"/>
    <x v="87"/>
    <n v="0"/>
  </r>
  <r>
    <s v="BASE"/>
    <s v="BaseLine"/>
    <s v="updates"/>
    <m/>
    <m/>
    <m/>
    <x v="16"/>
    <s v="Japan"/>
    <x v="87"/>
    <n v="0"/>
  </r>
  <r>
    <s v="BASE"/>
    <s v="BaseLine"/>
    <s v="updates"/>
    <m/>
    <m/>
    <m/>
    <x v="17"/>
    <s v="Japan"/>
    <x v="87"/>
    <n v="0"/>
  </r>
  <r>
    <s v="BASE"/>
    <s v="BaseLine"/>
    <s v="InternalEvents"/>
    <m/>
    <m/>
    <m/>
    <x v="0"/>
    <s v="Japan"/>
    <x v="88"/>
    <n v="0"/>
  </r>
  <r>
    <s v="BASE"/>
    <s v="BaseLine"/>
    <s v="InternalEvents"/>
    <m/>
    <m/>
    <m/>
    <x v="1"/>
    <s v="Japan"/>
    <x v="88"/>
    <n v="0"/>
  </r>
  <r>
    <s v="BASE"/>
    <s v="BaseLine"/>
    <s v="InternalEvents"/>
    <m/>
    <m/>
    <m/>
    <x v="2"/>
    <s v="Japan"/>
    <x v="88"/>
    <n v="0"/>
  </r>
  <r>
    <s v="BASE"/>
    <s v="BaseLine"/>
    <s v="InternalEvents"/>
    <m/>
    <m/>
    <m/>
    <x v="3"/>
    <s v="Japan"/>
    <x v="88"/>
    <n v="0"/>
  </r>
  <r>
    <s v="BASE"/>
    <s v="BaseLine"/>
    <s v="InternalEvents"/>
    <m/>
    <m/>
    <m/>
    <x v="4"/>
    <s v="Japan"/>
    <x v="88"/>
    <n v="0"/>
  </r>
  <r>
    <s v="BASE"/>
    <s v="BaseLine"/>
    <s v="InternalEvents"/>
    <m/>
    <m/>
    <m/>
    <x v="5"/>
    <s v="Japan"/>
    <x v="88"/>
    <n v="0"/>
  </r>
  <r>
    <s v="BASE"/>
    <s v="BaseLine"/>
    <s v="InternalEvents"/>
    <m/>
    <m/>
    <m/>
    <x v="6"/>
    <s v="Japan"/>
    <x v="88"/>
    <n v="0"/>
  </r>
  <r>
    <s v="BASE"/>
    <s v="BaseLine"/>
    <s v="InternalEvents"/>
    <m/>
    <m/>
    <m/>
    <x v="7"/>
    <s v="Japan"/>
    <x v="88"/>
    <n v="0"/>
  </r>
  <r>
    <s v="BASE"/>
    <s v="BaseLine"/>
    <s v="InternalEvents"/>
    <m/>
    <m/>
    <m/>
    <x v="8"/>
    <s v="Japan"/>
    <x v="88"/>
    <n v="0"/>
  </r>
  <r>
    <m/>
    <m/>
    <m/>
    <m/>
    <m/>
    <m/>
    <x v="9"/>
    <s v="Japan"/>
    <x v="88"/>
    <n v="40277.244999296803"/>
  </r>
  <r>
    <s v="BASE"/>
    <s v="BaseLine"/>
    <s v="InternalEvents"/>
    <m/>
    <m/>
    <m/>
    <x v="10"/>
    <s v="Japan"/>
    <x v="88"/>
    <n v="0"/>
  </r>
  <r>
    <s v="BASE"/>
    <s v="BaseLine"/>
    <s v="InternalEvents"/>
    <m/>
    <m/>
    <m/>
    <x v="11"/>
    <s v="Japan"/>
    <x v="88"/>
    <n v="0"/>
  </r>
  <r>
    <s v="BASE"/>
    <s v="BaseLine"/>
    <s v="updates"/>
    <m/>
    <m/>
    <m/>
    <x v="12"/>
    <s v="Japan"/>
    <x v="88"/>
    <n v="0"/>
  </r>
  <r>
    <s v="BASE"/>
    <s v="BaseLine"/>
    <s v="updates"/>
    <m/>
    <m/>
    <m/>
    <x v="13"/>
    <s v="Japan"/>
    <x v="88"/>
    <n v="0"/>
  </r>
  <r>
    <s v="BASE"/>
    <s v="BaseLine"/>
    <s v="updates"/>
    <m/>
    <m/>
    <m/>
    <x v="14"/>
    <s v="Japan"/>
    <x v="88"/>
    <n v="0"/>
  </r>
  <r>
    <s v="BASE"/>
    <s v="BaseLine"/>
    <s v="updates"/>
    <m/>
    <m/>
    <m/>
    <x v="15"/>
    <s v="Japan"/>
    <x v="88"/>
    <n v="0"/>
  </r>
  <r>
    <s v="BASE"/>
    <s v="BaseLine"/>
    <s v="updates"/>
    <m/>
    <m/>
    <m/>
    <x v="16"/>
    <s v="Japan"/>
    <x v="88"/>
    <n v="0"/>
  </r>
  <r>
    <s v="BASE"/>
    <s v="BaseLine"/>
    <s v="updates"/>
    <m/>
    <m/>
    <m/>
    <x v="17"/>
    <s v="Japan"/>
    <x v="88"/>
    <n v="0"/>
  </r>
  <r>
    <s v="BASE"/>
    <s v="BaseLine"/>
    <s v="InternalEvents"/>
    <m/>
    <m/>
    <m/>
    <x v="0"/>
    <s v="Japan"/>
    <x v="89"/>
    <n v="0"/>
  </r>
  <r>
    <s v="BASE"/>
    <s v="BaseLine"/>
    <s v="InternalEvents"/>
    <m/>
    <m/>
    <m/>
    <x v="1"/>
    <s v="Japan"/>
    <x v="89"/>
    <n v="0"/>
  </r>
  <r>
    <s v="BASE"/>
    <s v="BaseLine"/>
    <s v="InternalEvents"/>
    <m/>
    <m/>
    <m/>
    <x v="2"/>
    <s v="Japan"/>
    <x v="89"/>
    <n v="0"/>
  </r>
  <r>
    <s v="BASE"/>
    <s v="BaseLine"/>
    <s v="InternalEvents"/>
    <m/>
    <m/>
    <m/>
    <x v="3"/>
    <s v="Japan"/>
    <x v="89"/>
    <n v="0"/>
  </r>
  <r>
    <s v="BASE"/>
    <s v="BaseLine"/>
    <s v="InternalEvents"/>
    <m/>
    <m/>
    <m/>
    <x v="4"/>
    <s v="Japan"/>
    <x v="89"/>
    <n v="0"/>
  </r>
  <r>
    <s v="BASE"/>
    <s v="BaseLine"/>
    <s v="InternalEvents"/>
    <m/>
    <m/>
    <m/>
    <x v="5"/>
    <s v="Japan"/>
    <x v="89"/>
    <n v="0"/>
  </r>
  <r>
    <s v="BASE"/>
    <s v="BaseLine"/>
    <s v="InternalEvents"/>
    <m/>
    <m/>
    <m/>
    <x v="6"/>
    <s v="Japan"/>
    <x v="89"/>
    <n v="0"/>
  </r>
  <r>
    <s v="BASE"/>
    <s v="BaseLine"/>
    <s v="InternalEvents"/>
    <m/>
    <m/>
    <m/>
    <x v="7"/>
    <s v="Japan"/>
    <x v="89"/>
    <n v="0"/>
  </r>
  <r>
    <s v="BASE"/>
    <s v="BaseLine"/>
    <s v="InternalEvents"/>
    <m/>
    <m/>
    <m/>
    <x v="8"/>
    <s v="Japan"/>
    <x v="89"/>
    <n v="0"/>
  </r>
  <r>
    <m/>
    <m/>
    <m/>
    <m/>
    <m/>
    <m/>
    <x v="9"/>
    <s v="Japan"/>
    <x v="89"/>
    <n v="40277.244999296803"/>
  </r>
  <r>
    <s v="BASE"/>
    <s v="BaseLine"/>
    <s v="InternalEvents"/>
    <m/>
    <m/>
    <m/>
    <x v="10"/>
    <s v="Japan"/>
    <x v="89"/>
    <n v="0"/>
  </r>
  <r>
    <s v="BASE"/>
    <s v="BaseLine"/>
    <s v="InternalEvents"/>
    <m/>
    <m/>
    <m/>
    <x v="11"/>
    <s v="Japan"/>
    <x v="89"/>
    <n v="0"/>
  </r>
  <r>
    <s v="BASE"/>
    <s v="BaseLine"/>
    <s v="updates"/>
    <m/>
    <m/>
    <m/>
    <x v="12"/>
    <s v="Japan"/>
    <x v="89"/>
    <n v="0"/>
  </r>
  <r>
    <s v="BASE"/>
    <s v="BaseLine"/>
    <s v="updates"/>
    <m/>
    <m/>
    <m/>
    <x v="13"/>
    <s v="Japan"/>
    <x v="89"/>
    <n v="0"/>
  </r>
  <r>
    <s v="BASE"/>
    <s v="BaseLine"/>
    <s v="updates"/>
    <m/>
    <m/>
    <m/>
    <x v="14"/>
    <s v="Japan"/>
    <x v="89"/>
    <n v="0"/>
  </r>
  <r>
    <s v="BASE"/>
    <s v="BaseLine"/>
    <s v="updates"/>
    <m/>
    <m/>
    <m/>
    <x v="15"/>
    <s v="Japan"/>
    <x v="89"/>
    <n v="0"/>
  </r>
  <r>
    <s v="BASE"/>
    <s v="BaseLine"/>
    <s v="updates"/>
    <m/>
    <m/>
    <m/>
    <x v="16"/>
    <s v="Japan"/>
    <x v="89"/>
    <n v="0"/>
  </r>
  <r>
    <s v="BASE"/>
    <s v="BaseLine"/>
    <s v="updates"/>
    <m/>
    <m/>
    <m/>
    <x v="17"/>
    <s v="Japan"/>
    <x v="89"/>
    <n v="0"/>
  </r>
  <r>
    <s v="BASE"/>
    <s v="BaseLine"/>
    <s v="InternalEvents"/>
    <m/>
    <m/>
    <m/>
    <x v="0"/>
    <s v="Japan"/>
    <x v="90"/>
    <n v="0"/>
  </r>
  <r>
    <s v="BASE"/>
    <s v="BaseLine"/>
    <s v="InternalEvents"/>
    <m/>
    <m/>
    <m/>
    <x v="1"/>
    <s v="Japan"/>
    <x v="90"/>
    <n v="0"/>
  </r>
  <r>
    <s v="BASE"/>
    <s v="BaseLine"/>
    <s v="InternalEvents"/>
    <m/>
    <m/>
    <m/>
    <x v="2"/>
    <s v="Japan"/>
    <x v="90"/>
    <n v="0"/>
  </r>
  <r>
    <s v="BASE"/>
    <s v="BaseLine"/>
    <s v="InternalEvents"/>
    <m/>
    <m/>
    <m/>
    <x v="3"/>
    <s v="Japan"/>
    <x v="90"/>
    <n v="0"/>
  </r>
  <r>
    <s v="BASE"/>
    <s v="BaseLine"/>
    <s v="InternalEvents"/>
    <m/>
    <m/>
    <m/>
    <x v="4"/>
    <s v="Japan"/>
    <x v="90"/>
    <n v="0"/>
  </r>
  <r>
    <s v="BASE"/>
    <s v="BaseLine"/>
    <s v="InternalEvents"/>
    <m/>
    <m/>
    <m/>
    <x v="5"/>
    <s v="Japan"/>
    <x v="90"/>
    <n v="0"/>
  </r>
  <r>
    <s v="BASE"/>
    <s v="BaseLine"/>
    <s v="InternalEvents"/>
    <m/>
    <m/>
    <m/>
    <x v="6"/>
    <s v="Japan"/>
    <x v="90"/>
    <n v="0"/>
  </r>
  <r>
    <s v="BASE"/>
    <s v="BaseLine"/>
    <s v="InternalEvents"/>
    <m/>
    <m/>
    <m/>
    <x v="7"/>
    <s v="Japan"/>
    <x v="90"/>
    <n v="0"/>
  </r>
  <r>
    <s v="BASE"/>
    <s v="BaseLine"/>
    <s v="InternalEvents"/>
    <m/>
    <m/>
    <m/>
    <x v="8"/>
    <s v="Japan"/>
    <x v="90"/>
    <n v="0"/>
  </r>
  <r>
    <m/>
    <m/>
    <m/>
    <m/>
    <m/>
    <m/>
    <x v="9"/>
    <s v="Japan"/>
    <x v="90"/>
    <n v="40277.244999296803"/>
  </r>
  <r>
    <s v="BASE"/>
    <s v="BaseLine"/>
    <s v="InternalEvents"/>
    <m/>
    <m/>
    <m/>
    <x v="10"/>
    <s v="Japan"/>
    <x v="90"/>
    <n v="0"/>
  </r>
  <r>
    <s v="BASE"/>
    <s v="BaseLine"/>
    <s v="InternalEvents"/>
    <m/>
    <m/>
    <m/>
    <x v="11"/>
    <s v="Japan"/>
    <x v="90"/>
    <n v="0"/>
  </r>
  <r>
    <s v="BASE"/>
    <s v="BaseLine"/>
    <s v="updates"/>
    <m/>
    <m/>
    <m/>
    <x v="12"/>
    <s v="Japan"/>
    <x v="90"/>
    <n v="0"/>
  </r>
  <r>
    <s v="BASE"/>
    <s v="BaseLine"/>
    <s v="updates"/>
    <m/>
    <m/>
    <m/>
    <x v="13"/>
    <s v="Japan"/>
    <x v="90"/>
    <n v="0"/>
  </r>
  <r>
    <s v="BASE"/>
    <s v="BaseLine"/>
    <s v="updates"/>
    <m/>
    <m/>
    <m/>
    <x v="14"/>
    <s v="Japan"/>
    <x v="90"/>
    <n v="0"/>
  </r>
  <r>
    <s v="BASE"/>
    <s v="BaseLine"/>
    <s v="updates"/>
    <m/>
    <m/>
    <m/>
    <x v="15"/>
    <s v="Japan"/>
    <x v="90"/>
    <n v="0"/>
  </r>
  <r>
    <s v="BASE"/>
    <s v="BaseLine"/>
    <s v="updates"/>
    <m/>
    <m/>
    <m/>
    <x v="16"/>
    <s v="Japan"/>
    <x v="90"/>
    <n v="0"/>
  </r>
  <r>
    <s v="BASE"/>
    <s v="BaseLine"/>
    <s v="updates"/>
    <m/>
    <m/>
    <m/>
    <x v="17"/>
    <s v="Japan"/>
    <x v="90"/>
    <n v="0"/>
  </r>
  <r>
    <s v="BASE"/>
    <s v="BaseLine"/>
    <s v="InternalEvents"/>
    <m/>
    <m/>
    <m/>
    <x v="0"/>
    <s v="Japan"/>
    <x v="91"/>
    <n v="0"/>
  </r>
  <r>
    <s v="BASE"/>
    <s v="BaseLine"/>
    <s v="InternalEvents"/>
    <m/>
    <m/>
    <m/>
    <x v="1"/>
    <s v="Japan"/>
    <x v="91"/>
    <n v="0"/>
  </r>
  <r>
    <s v="BASE"/>
    <s v="BaseLine"/>
    <s v="InternalEvents"/>
    <m/>
    <m/>
    <m/>
    <x v="2"/>
    <s v="Japan"/>
    <x v="91"/>
    <n v="0"/>
  </r>
  <r>
    <s v="BASE"/>
    <s v="BaseLine"/>
    <s v="InternalEvents"/>
    <m/>
    <m/>
    <m/>
    <x v="3"/>
    <s v="Japan"/>
    <x v="91"/>
    <n v="0"/>
  </r>
  <r>
    <s v="BASE"/>
    <s v="BaseLine"/>
    <s v="InternalEvents"/>
    <m/>
    <m/>
    <m/>
    <x v="4"/>
    <s v="Japan"/>
    <x v="91"/>
    <n v="0"/>
  </r>
  <r>
    <s v="BASE"/>
    <s v="BaseLine"/>
    <s v="InternalEvents"/>
    <m/>
    <m/>
    <m/>
    <x v="5"/>
    <s v="Japan"/>
    <x v="91"/>
    <n v="0"/>
  </r>
  <r>
    <s v="BASE"/>
    <s v="BaseLine"/>
    <s v="InternalEvents"/>
    <m/>
    <m/>
    <m/>
    <x v="6"/>
    <s v="Japan"/>
    <x v="91"/>
    <n v="0"/>
  </r>
  <r>
    <s v="BASE"/>
    <s v="BaseLine"/>
    <s v="InternalEvents"/>
    <m/>
    <m/>
    <m/>
    <x v="7"/>
    <s v="Japan"/>
    <x v="91"/>
    <n v="0"/>
  </r>
  <r>
    <s v="BASE"/>
    <s v="BaseLine"/>
    <s v="InternalEvents"/>
    <m/>
    <m/>
    <m/>
    <x v="8"/>
    <s v="Japan"/>
    <x v="91"/>
    <n v="0"/>
  </r>
  <r>
    <m/>
    <m/>
    <m/>
    <m/>
    <m/>
    <m/>
    <x v="9"/>
    <s v="Japan"/>
    <x v="91"/>
    <n v="40277.244999296803"/>
  </r>
  <r>
    <s v="BASE"/>
    <s v="BaseLine"/>
    <s v="InternalEvents"/>
    <m/>
    <m/>
    <m/>
    <x v="10"/>
    <s v="Japan"/>
    <x v="91"/>
    <n v="0"/>
  </r>
  <r>
    <s v="BASE"/>
    <s v="BaseLine"/>
    <s v="InternalEvents"/>
    <m/>
    <m/>
    <m/>
    <x v="11"/>
    <s v="Japan"/>
    <x v="91"/>
    <n v="0"/>
  </r>
  <r>
    <s v="BASE"/>
    <s v="BaseLine"/>
    <s v="updates"/>
    <m/>
    <m/>
    <m/>
    <x v="12"/>
    <s v="Japan"/>
    <x v="91"/>
    <n v="0"/>
  </r>
  <r>
    <s v="BASE"/>
    <s v="BaseLine"/>
    <s v="updates"/>
    <m/>
    <m/>
    <m/>
    <x v="13"/>
    <s v="Japan"/>
    <x v="91"/>
    <n v="0"/>
  </r>
  <r>
    <s v="BASE"/>
    <s v="BaseLine"/>
    <s v="updates"/>
    <m/>
    <m/>
    <m/>
    <x v="14"/>
    <s v="Japan"/>
    <x v="91"/>
    <n v="0"/>
  </r>
  <r>
    <s v="BASE"/>
    <s v="BaseLine"/>
    <s v="updates"/>
    <m/>
    <m/>
    <m/>
    <x v="15"/>
    <s v="Japan"/>
    <x v="91"/>
    <n v="0"/>
  </r>
  <r>
    <s v="BASE"/>
    <s v="BaseLine"/>
    <s v="updates"/>
    <m/>
    <m/>
    <m/>
    <x v="16"/>
    <s v="Japan"/>
    <x v="91"/>
    <n v="0"/>
  </r>
  <r>
    <s v="BASE"/>
    <s v="BaseLine"/>
    <s v="updates"/>
    <m/>
    <m/>
    <m/>
    <x v="17"/>
    <s v="Japan"/>
    <x v="91"/>
    <n v="0"/>
  </r>
  <r>
    <s v="BASE"/>
    <s v="BaseLine"/>
    <s v="InternalEvents"/>
    <m/>
    <m/>
    <m/>
    <x v="0"/>
    <s v="Japan"/>
    <x v="92"/>
    <n v="0"/>
  </r>
  <r>
    <s v="BASE"/>
    <s v="BaseLine"/>
    <s v="InternalEvents"/>
    <m/>
    <m/>
    <m/>
    <x v="1"/>
    <s v="Japan"/>
    <x v="92"/>
    <n v="0"/>
  </r>
  <r>
    <s v="BASE"/>
    <s v="BaseLine"/>
    <s v="InternalEvents"/>
    <m/>
    <m/>
    <m/>
    <x v="2"/>
    <s v="Japan"/>
    <x v="92"/>
    <n v="0"/>
  </r>
  <r>
    <s v="BASE"/>
    <s v="BaseLine"/>
    <s v="InternalEvents"/>
    <m/>
    <m/>
    <m/>
    <x v="3"/>
    <s v="Japan"/>
    <x v="92"/>
    <n v="0"/>
  </r>
  <r>
    <s v="BASE"/>
    <s v="BaseLine"/>
    <s v="InternalEvents"/>
    <m/>
    <m/>
    <m/>
    <x v="4"/>
    <s v="Japan"/>
    <x v="92"/>
    <n v="0"/>
  </r>
  <r>
    <s v="BASE"/>
    <s v="BaseLine"/>
    <s v="InternalEvents"/>
    <m/>
    <m/>
    <m/>
    <x v="5"/>
    <s v="Japan"/>
    <x v="92"/>
    <n v="0"/>
  </r>
  <r>
    <s v="BASE"/>
    <s v="BaseLine"/>
    <s v="InternalEvents"/>
    <m/>
    <m/>
    <m/>
    <x v="6"/>
    <s v="Japan"/>
    <x v="92"/>
    <n v="0"/>
  </r>
  <r>
    <s v="BASE"/>
    <s v="BaseLine"/>
    <s v="InternalEvents"/>
    <m/>
    <m/>
    <m/>
    <x v="7"/>
    <s v="Japan"/>
    <x v="92"/>
    <n v="0"/>
  </r>
  <r>
    <s v="BASE"/>
    <s v="BaseLine"/>
    <s v="InternalEvents"/>
    <m/>
    <m/>
    <m/>
    <x v="8"/>
    <s v="Japan"/>
    <x v="92"/>
    <n v="0"/>
  </r>
  <r>
    <m/>
    <m/>
    <m/>
    <m/>
    <m/>
    <m/>
    <x v="9"/>
    <s v="Japan"/>
    <x v="92"/>
    <n v="40277.244999296803"/>
  </r>
  <r>
    <s v="BASE"/>
    <s v="BaseLine"/>
    <s v="InternalEvents"/>
    <m/>
    <m/>
    <m/>
    <x v="10"/>
    <s v="Japan"/>
    <x v="92"/>
    <n v="0"/>
  </r>
  <r>
    <s v="BASE"/>
    <s v="BaseLine"/>
    <s v="InternalEvents"/>
    <m/>
    <m/>
    <m/>
    <x v="11"/>
    <s v="Japan"/>
    <x v="92"/>
    <n v="0"/>
  </r>
  <r>
    <s v="BASE"/>
    <s v="BaseLine"/>
    <s v="updates"/>
    <m/>
    <m/>
    <m/>
    <x v="12"/>
    <s v="Japan"/>
    <x v="92"/>
    <n v="0"/>
  </r>
  <r>
    <s v="BASE"/>
    <s v="BaseLine"/>
    <s v="updates"/>
    <m/>
    <m/>
    <m/>
    <x v="13"/>
    <s v="Japan"/>
    <x v="92"/>
    <n v="0"/>
  </r>
  <r>
    <s v="BASE"/>
    <s v="BaseLine"/>
    <s v="updates"/>
    <m/>
    <m/>
    <m/>
    <x v="14"/>
    <s v="Japan"/>
    <x v="92"/>
    <n v="0"/>
  </r>
  <r>
    <s v="BASE"/>
    <s v="BaseLine"/>
    <s v="updates"/>
    <m/>
    <m/>
    <m/>
    <x v="15"/>
    <s v="Japan"/>
    <x v="92"/>
    <n v="0"/>
  </r>
  <r>
    <s v="BASE"/>
    <s v="BaseLine"/>
    <s v="updates"/>
    <m/>
    <m/>
    <m/>
    <x v="16"/>
    <s v="Japan"/>
    <x v="92"/>
    <n v="0"/>
  </r>
  <r>
    <s v="BASE"/>
    <s v="BaseLine"/>
    <s v="updates"/>
    <m/>
    <m/>
    <m/>
    <x v="17"/>
    <s v="Japan"/>
    <x v="92"/>
    <n v="0"/>
  </r>
  <r>
    <s v="BASE"/>
    <s v="BaseLine"/>
    <s v="InternalEvents"/>
    <m/>
    <m/>
    <m/>
    <x v="0"/>
    <s v="Japan"/>
    <x v="93"/>
    <n v="0"/>
  </r>
  <r>
    <s v="BASE"/>
    <s v="BaseLine"/>
    <s v="InternalEvents"/>
    <m/>
    <m/>
    <m/>
    <x v="1"/>
    <s v="Japan"/>
    <x v="93"/>
    <n v="0"/>
  </r>
  <r>
    <s v="BASE"/>
    <s v="BaseLine"/>
    <s v="InternalEvents"/>
    <m/>
    <m/>
    <m/>
    <x v="2"/>
    <s v="Japan"/>
    <x v="93"/>
    <n v="0"/>
  </r>
  <r>
    <s v="BASE"/>
    <s v="BaseLine"/>
    <s v="InternalEvents"/>
    <m/>
    <m/>
    <m/>
    <x v="3"/>
    <s v="Japan"/>
    <x v="93"/>
    <n v="0"/>
  </r>
  <r>
    <s v="BASE"/>
    <s v="BaseLine"/>
    <s v="InternalEvents"/>
    <m/>
    <m/>
    <m/>
    <x v="4"/>
    <s v="Japan"/>
    <x v="93"/>
    <n v="0"/>
  </r>
  <r>
    <s v="BASE"/>
    <s v="BaseLine"/>
    <s v="InternalEvents"/>
    <m/>
    <m/>
    <m/>
    <x v="5"/>
    <s v="Japan"/>
    <x v="93"/>
    <n v="0"/>
  </r>
  <r>
    <s v="BASE"/>
    <s v="BaseLine"/>
    <s v="InternalEvents"/>
    <m/>
    <m/>
    <m/>
    <x v="6"/>
    <s v="Japan"/>
    <x v="93"/>
    <n v="0"/>
  </r>
  <r>
    <s v="BASE"/>
    <s v="BaseLine"/>
    <s v="InternalEvents"/>
    <m/>
    <m/>
    <m/>
    <x v="7"/>
    <s v="Japan"/>
    <x v="93"/>
    <n v="0"/>
  </r>
  <r>
    <s v="BASE"/>
    <s v="BaseLine"/>
    <s v="InternalEvents"/>
    <m/>
    <m/>
    <m/>
    <x v="8"/>
    <s v="Japan"/>
    <x v="93"/>
    <n v="0"/>
  </r>
  <r>
    <m/>
    <m/>
    <m/>
    <m/>
    <m/>
    <m/>
    <x v="9"/>
    <s v="Japan"/>
    <x v="93"/>
    <n v="40277.244999296803"/>
  </r>
  <r>
    <s v="BASE"/>
    <s v="BaseLine"/>
    <s v="InternalEvents"/>
    <m/>
    <m/>
    <m/>
    <x v="10"/>
    <s v="Japan"/>
    <x v="93"/>
    <n v="0"/>
  </r>
  <r>
    <s v="BASE"/>
    <s v="BaseLine"/>
    <s v="InternalEvents"/>
    <m/>
    <m/>
    <m/>
    <x v="11"/>
    <s v="Japan"/>
    <x v="93"/>
    <n v="0"/>
  </r>
  <r>
    <s v="BASE"/>
    <s v="BaseLine"/>
    <s v="updates"/>
    <m/>
    <m/>
    <m/>
    <x v="12"/>
    <s v="Japan"/>
    <x v="93"/>
    <n v="0"/>
  </r>
  <r>
    <s v="BASE"/>
    <s v="BaseLine"/>
    <s v="updates"/>
    <m/>
    <m/>
    <m/>
    <x v="13"/>
    <s v="Japan"/>
    <x v="93"/>
    <n v="0"/>
  </r>
  <r>
    <s v="BASE"/>
    <s v="BaseLine"/>
    <s v="updates"/>
    <m/>
    <m/>
    <m/>
    <x v="14"/>
    <s v="Japan"/>
    <x v="93"/>
    <n v="0"/>
  </r>
  <r>
    <s v="BASE"/>
    <s v="BaseLine"/>
    <s v="updates"/>
    <m/>
    <m/>
    <m/>
    <x v="15"/>
    <s v="Japan"/>
    <x v="93"/>
    <n v="0"/>
  </r>
  <r>
    <s v="BASE"/>
    <s v="BaseLine"/>
    <s v="updates"/>
    <m/>
    <m/>
    <m/>
    <x v="16"/>
    <s v="Japan"/>
    <x v="93"/>
    <n v="0"/>
  </r>
  <r>
    <s v="BASE"/>
    <s v="BaseLine"/>
    <s v="updates"/>
    <m/>
    <m/>
    <m/>
    <x v="17"/>
    <s v="Japan"/>
    <x v="93"/>
    <n v="0"/>
  </r>
  <r>
    <s v="BASE"/>
    <s v="BaseLine"/>
    <s v="InternalEvents"/>
    <m/>
    <m/>
    <m/>
    <x v="0"/>
    <s v="Japan"/>
    <x v="94"/>
    <n v="0"/>
  </r>
  <r>
    <s v="BASE"/>
    <s v="BaseLine"/>
    <s v="InternalEvents"/>
    <m/>
    <m/>
    <m/>
    <x v="1"/>
    <s v="Japan"/>
    <x v="94"/>
    <n v="0"/>
  </r>
  <r>
    <s v="BASE"/>
    <s v="BaseLine"/>
    <s v="InternalEvents"/>
    <m/>
    <m/>
    <m/>
    <x v="2"/>
    <s v="Japan"/>
    <x v="94"/>
    <n v="0"/>
  </r>
  <r>
    <s v="BASE"/>
    <s v="BaseLine"/>
    <s v="InternalEvents"/>
    <m/>
    <m/>
    <m/>
    <x v="3"/>
    <s v="Japan"/>
    <x v="94"/>
    <n v="0"/>
  </r>
  <r>
    <s v="BASE"/>
    <s v="BaseLine"/>
    <s v="InternalEvents"/>
    <m/>
    <m/>
    <m/>
    <x v="4"/>
    <s v="Japan"/>
    <x v="94"/>
    <n v="0"/>
  </r>
  <r>
    <s v="BASE"/>
    <s v="BaseLine"/>
    <s v="InternalEvents"/>
    <m/>
    <m/>
    <m/>
    <x v="5"/>
    <s v="Japan"/>
    <x v="94"/>
    <n v="0"/>
  </r>
  <r>
    <s v="BASE"/>
    <s v="BaseLine"/>
    <s v="InternalEvents"/>
    <m/>
    <m/>
    <m/>
    <x v="6"/>
    <s v="Japan"/>
    <x v="94"/>
    <n v="0"/>
  </r>
  <r>
    <s v="BASE"/>
    <s v="BaseLine"/>
    <s v="InternalEvents"/>
    <m/>
    <m/>
    <m/>
    <x v="7"/>
    <s v="Japan"/>
    <x v="94"/>
    <n v="0"/>
  </r>
  <r>
    <s v="BASE"/>
    <s v="BaseLine"/>
    <s v="InternalEvents"/>
    <m/>
    <m/>
    <m/>
    <x v="8"/>
    <s v="Japan"/>
    <x v="94"/>
    <n v="0"/>
  </r>
  <r>
    <m/>
    <m/>
    <m/>
    <m/>
    <m/>
    <m/>
    <x v="9"/>
    <s v="Japan"/>
    <x v="94"/>
    <n v="40277.244999296803"/>
  </r>
  <r>
    <s v="BASE"/>
    <s v="BaseLine"/>
    <s v="InternalEvents"/>
    <m/>
    <m/>
    <m/>
    <x v="10"/>
    <s v="Japan"/>
    <x v="94"/>
    <n v="0"/>
  </r>
  <r>
    <s v="BASE"/>
    <s v="BaseLine"/>
    <s v="InternalEvents"/>
    <m/>
    <m/>
    <m/>
    <x v="11"/>
    <s v="Japan"/>
    <x v="94"/>
    <n v="0"/>
  </r>
  <r>
    <s v="BASE"/>
    <s v="BaseLine"/>
    <s v="updates"/>
    <m/>
    <m/>
    <m/>
    <x v="12"/>
    <s v="Japan"/>
    <x v="94"/>
    <n v="0"/>
  </r>
  <r>
    <s v="BASE"/>
    <s v="BaseLine"/>
    <s v="updates"/>
    <m/>
    <m/>
    <m/>
    <x v="13"/>
    <s v="Japan"/>
    <x v="94"/>
    <n v="0"/>
  </r>
  <r>
    <s v="BASE"/>
    <s v="BaseLine"/>
    <s v="updates"/>
    <m/>
    <m/>
    <m/>
    <x v="14"/>
    <s v="Japan"/>
    <x v="94"/>
    <n v="0"/>
  </r>
  <r>
    <s v="BASE"/>
    <s v="BaseLine"/>
    <s v="updates"/>
    <m/>
    <m/>
    <m/>
    <x v="15"/>
    <s v="Japan"/>
    <x v="94"/>
    <n v="0"/>
  </r>
  <r>
    <s v="BASE"/>
    <s v="BaseLine"/>
    <s v="updates"/>
    <m/>
    <m/>
    <m/>
    <x v="16"/>
    <s v="Japan"/>
    <x v="94"/>
    <n v="0"/>
  </r>
  <r>
    <s v="BASE"/>
    <s v="BaseLine"/>
    <s v="updates"/>
    <m/>
    <m/>
    <m/>
    <x v="17"/>
    <s v="Japan"/>
    <x v="94"/>
    <n v="0"/>
  </r>
  <r>
    <s v="BASE"/>
    <s v="BaseLine"/>
    <s v="InternalEvents"/>
    <m/>
    <m/>
    <m/>
    <x v="0"/>
    <s v="Japan"/>
    <x v="95"/>
    <n v="0"/>
  </r>
  <r>
    <s v="BASE"/>
    <s v="BaseLine"/>
    <s v="InternalEvents"/>
    <m/>
    <m/>
    <m/>
    <x v="1"/>
    <s v="Japan"/>
    <x v="95"/>
    <n v="0"/>
  </r>
  <r>
    <s v="BASE"/>
    <s v="BaseLine"/>
    <s v="InternalEvents"/>
    <m/>
    <m/>
    <m/>
    <x v="2"/>
    <s v="Japan"/>
    <x v="95"/>
    <n v="0"/>
  </r>
  <r>
    <s v="BASE"/>
    <s v="BaseLine"/>
    <s v="InternalEvents"/>
    <m/>
    <m/>
    <m/>
    <x v="3"/>
    <s v="Japan"/>
    <x v="95"/>
    <n v="0"/>
  </r>
  <r>
    <s v="BASE"/>
    <s v="BaseLine"/>
    <s v="InternalEvents"/>
    <m/>
    <m/>
    <m/>
    <x v="4"/>
    <s v="Japan"/>
    <x v="95"/>
    <n v="0"/>
  </r>
  <r>
    <s v="BASE"/>
    <s v="BaseLine"/>
    <s v="InternalEvents"/>
    <m/>
    <m/>
    <m/>
    <x v="5"/>
    <s v="Japan"/>
    <x v="95"/>
    <n v="0"/>
  </r>
  <r>
    <s v="BASE"/>
    <s v="BaseLine"/>
    <s v="InternalEvents"/>
    <m/>
    <m/>
    <m/>
    <x v="6"/>
    <s v="Japan"/>
    <x v="95"/>
    <n v="0"/>
  </r>
  <r>
    <s v="BASE"/>
    <s v="BaseLine"/>
    <s v="InternalEvents"/>
    <m/>
    <m/>
    <m/>
    <x v="7"/>
    <s v="Japan"/>
    <x v="95"/>
    <n v="0"/>
  </r>
  <r>
    <s v="BASE"/>
    <s v="BaseLine"/>
    <s v="InternalEvents"/>
    <m/>
    <m/>
    <m/>
    <x v="8"/>
    <s v="Japan"/>
    <x v="95"/>
    <n v="0"/>
  </r>
  <r>
    <m/>
    <m/>
    <m/>
    <m/>
    <m/>
    <m/>
    <x v="9"/>
    <s v="Japan"/>
    <x v="95"/>
    <n v="40277.244999296803"/>
  </r>
  <r>
    <s v="BASE"/>
    <s v="BaseLine"/>
    <s v="InternalEvents"/>
    <m/>
    <m/>
    <m/>
    <x v="10"/>
    <s v="Japan"/>
    <x v="95"/>
    <n v="0"/>
  </r>
  <r>
    <s v="BASE"/>
    <s v="BaseLine"/>
    <s v="InternalEvents"/>
    <m/>
    <m/>
    <m/>
    <x v="11"/>
    <s v="Japan"/>
    <x v="95"/>
    <n v="0"/>
  </r>
  <r>
    <s v="BASE"/>
    <s v="BaseLine"/>
    <s v="updates"/>
    <m/>
    <m/>
    <m/>
    <x v="12"/>
    <s v="Japan"/>
    <x v="95"/>
    <n v="0"/>
  </r>
  <r>
    <s v="BASE"/>
    <s v="BaseLine"/>
    <s v="updates"/>
    <m/>
    <m/>
    <m/>
    <x v="13"/>
    <s v="Japan"/>
    <x v="95"/>
    <n v="0"/>
  </r>
  <r>
    <s v="BASE"/>
    <s v="BaseLine"/>
    <s v="updates"/>
    <m/>
    <m/>
    <m/>
    <x v="14"/>
    <s v="Japan"/>
    <x v="95"/>
    <n v="0"/>
  </r>
  <r>
    <s v="BASE"/>
    <s v="BaseLine"/>
    <s v="updates"/>
    <m/>
    <m/>
    <m/>
    <x v="15"/>
    <s v="Japan"/>
    <x v="95"/>
    <n v="0"/>
  </r>
  <r>
    <s v="BASE"/>
    <s v="BaseLine"/>
    <s v="updates"/>
    <m/>
    <m/>
    <m/>
    <x v="16"/>
    <s v="Japan"/>
    <x v="95"/>
    <n v="0"/>
  </r>
  <r>
    <s v="BASE"/>
    <s v="BaseLine"/>
    <s v="updates"/>
    <m/>
    <m/>
    <m/>
    <x v="17"/>
    <s v="Japan"/>
    <x v="95"/>
    <n v="0"/>
  </r>
  <r>
    <s v="BASE"/>
    <s v="BaseLine"/>
    <s v="InternalEvents"/>
    <m/>
    <m/>
    <m/>
    <x v="0"/>
    <s v="Japan"/>
    <x v="96"/>
    <n v="0"/>
  </r>
  <r>
    <s v="BASE"/>
    <s v="BaseLine"/>
    <s v="InternalEvents"/>
    <m/>
    <m/>
    <m/>
    <x v="1"/>
    <s v="Japan"/>
    <x v="96"/>
    <n v="0"/>
  </r>
  <r>
    <s v="BASE"/>
    <s v="BaseLine"/>
    <s v="InternalEvents"/>
    <m/>
    <m/>
    <m/>
    <x v="2"/>
    <s v="Japan"/>
    <x v="96"/>
    <n v="0"/>
  </r>
  <r>
    <s v="BASE"/>
    <s v="BaseLine"/>
    <s v="InternalEvents"/>
    <m/>
    <m/>
    <m/>
    <x v="3"/>
    <s v="Japan"/>
    <x v="96"/>
    <n v="0"/>
  </r>
  <r>
    <s v="BASE"/>
    <s v="BaseLine"/>
    <s v="InternalEvents"/>
    <m/>
    <m/>
    <m/>
    <x v="4"/>
    <s v="Japan"/>
    <x v="96"/>
    <n v="0"/>
  </r>
  <r>
    <s v="BASE"/>
    <s v="BaseLine"/>
    <s v="InternalEvents"/>
    <m/>
    <m/>
    <m/>
    <x v="5"/>
    <s v="Japan"/>
    <x v="96"/>
    <n v="0"/>
  </r>
  <r>
    <s v="BASE"/>
    <s v="BaseLine"/>
    <s v="InternalEvents"/>
    <m/>
    <m/>
    <m/>
    <x v="6"/>
    <s v="Japan"/>
    <x v="96"/>
    <n v="0"/>
  </r>
  <r>
    <s v="BASE"/>
    <s v="BaseLine"/>
    <s v="InternalEvents"/>
    <m/>
    <m/>
    <m/>
    <x v="7"/>
    <s v="Japan"/>
    <x v="96"/>
    <n v="0"/>
  </r>
  <r>
    <s v="BASE"/>
    <s v="BaseLine"/>
    <s v="InternalEvents"/>
    <m/>
    <m/>
    <m/>
    <x v="8"/>
    <s v="Japan"/>
    <x v="96"/>
    <n v="0"/>
  </r>
  <r>
    <m/>
    <m/>
    <m/>
    <m/>
    <m/>
    <m/>
    <x v="9"/>
    <s v="Japan"/>
    <x v="96"/>
    <n v="40277.244999296803"/>
  </r>
  <r>
    <s v="BASE"/>
    <s v="BaseLine"/>
    <s v="InternalEvents"/>
    <m/>
    <m/>
    <m/>
    <x v="10"/>
    <s v="Japan"/>
    <x v="96"/>
    <n v="0"/>
  </r>
  <r>
    <s v="BASE"/>
    <s v="BaseLine"/>
    <s v="InternalEvents"/>
    <m/>
    <m/>
    <m/>
    <x v="11"/>
    <s v="Japan"/>
    <x v="96"/>
    <n v="0"/>
  </r>
  <r>
    <s v="BASE"/>
    <s v="BaseLine"/>
    <s v="updates"/>
    <m/>
    <m/>
    <m/>
    <x v="12"/>
    <s v="Japan"/>
    <x v="96"/>
    <n v="0"/>
  </r>
  <r>
    <s v="BASE"/>
    <s v="BaseLine"/>
    <s v="updates"/>
    <m/>
    <m/>
    <m/>
    <x v="13"/>
    <s v="Japan"/>
    <x v="96"/>
    <n v="0"/>
  </r>
  <r>
    <s v="BASE"/>
    <s v="BaseLine"/>
    <s v="updates"/>
    <m/>
    <m/>
    <m/>
    <x v="14"/>
    <s v="Japan"/>
    <x v="96"/>
    <n v="0"/>
  </r>
  <r>
    <s v="BASE"/>
    <s v="BaseLine"/>
    <s v="updates"/>
    <m/>
    <m/>
    <m/>
    <x v="15"/>
    <s v="Japan"/>
    <x v="96"/>
    <n v="0"/>
  </r>
  <r>
    <s v="BASE"/>
    <s v="BaseLine"/>
    <s v="updates"/>
    <m/>
    <m/>
    <m/>
    <x v="16"/>
    <s v="Japan"/>
    <x v="96"/>
    <n v="0"/>
  </r>
  <r>
    <s v="BASE"/>
    <s v="BaseLine"/>
    <s v="updates"/>
    <m/>
    <m/>
    <m/>
    <x v="17"/>
    <s v="Japan"/>
    <x v="96"/>
    <n v="0"/>
  </r>
  <r>
    <s v="BASE"/>
    <s v="BaseLine"/>
    <s v="InternalEvents"/>
    <m/>
    <m/>
    <m/>
    <x v="0"/>
    <s v="Japan"/>
    <x v="97"/>
    <n v="0"/>
  </r>
  <r>
    <s v="BASE"/>
    <s v="BaseLine"/>
    <s v="InternalEvents"/>
    <m/>
    <m/>
    <m/>
    <x v="1"/>
    <s v="Japan"/>
    <x v="97"/>
    <n v="0"/>
  </r>
  <r>
    <s v="BASE"/>
    <s v="BaseLine"/>
    <s v="InternalEvents"/>
    <m/>
    <m/>
    <m/>
    <x v="2"/>
    <s v="Japan"/>
    <x v="97"/>
    <n v="0"/>
  </r>
  <r>
    <s v="BASE"/>
    <s v="BaseLine"/>
    <s v="InternalEvents"/>
    <m/>
    <m/>
    <m/>
    <x v="3"/>
    <s v="Japan"/>
    <x v="97"/>
    <n v="0"/>
  </r>
  <r>
    <s v="BASE"/>
    <s v="BaseLine"/>
    <s v="InternalEvents"/>
    <m/>
    <m/>
    <m/>
    <x v="4"/>
    <s v="Japan"/>
    <x v="97"/>
    <n v="0"/>
  </r>
  <r>
    <s v="BASE"/>
    <s v="BaseLine"/>
    <s v="InternalEvents"/>
    <m/>
    <m/>
    <m/>
    <x v="5"/>
    <s v="Japan"/>
    <x v="97"/>
    <n v="0"/>
  </r>
  <r>
    <s v="BASE"/>
    <s v="BaseLine"/>
    <s v="InternalEvents"/>
    <m/>
    <m/>
    <m/>
    <x v="6"/>
    <s v="Japan"/>
    <x v="97"/>
    <n v="0"/>
  </r>
  <r>
    <s v="BASE"/>
    <s v="BaseLine"/>
    <s v="InternalEvents"/>
    <m/>
    <m/>
    <m/>
    <x v="7"/>
    <s v="Japan"/>
    <x v="97"/>
    <n v="0"/>
  </r>
  <r>
    <s v="BASE"/>
    <s v="BaseLine"/>
    <s v="InternalEvents"/>
    <m/>
    <m/>
    <m/>
    <x v="8"/>
    <s v="Japan"/>
    <x v="97"/>
    <n v="0"/>
  </r>
  <r>
    <m/>
    <m/>
    <m/>
    <m/>
    <m/>
    <m/>
    <x v="9"/>
    <s v="Japan"/>
    <x v="97"/>
    <n v="40277.244999296803"/>
  </r>
  <r>
    <s v="BASE"/>
    <s v="BaseLine"/>
    <s v="InternalEvents"/>
    <m/>
    <m/>
    <m/>
    <x v="10"/>
    <s v="Japan"/>
    <x v="97"/>
    <n v="0"/>
  </r>
  <r>
    <s v="BASE"/>
    <s v="BaseLine"/>
    <s v="InternalEvents"/>
    <m/>
    <m/>
    <m/>
    <x v="11"/>
    <s v="Japan"/>
    <x v="97"/>
    <n v="0"/>
  </r>
  <r>
    <s v="BASE"/>
    <s v="BaseLine"/>
    <s v="updates"/>
    <m/>
    <m/>
    <m/>
    <x v="12"/>
    <s v="Japan"/>
    <x v="97"/>
    <n v="0"/>
  </r>
  <r>
    <s v="BASE"/>
    <s v="BaseLine"/>
    <s v="updates"/>
    <m/>
    <m/>
    <m/>
    <x v="13"/>
    <s v="Japan"/>
    <x v="97"/>
    <n v="0"/>
  </r>
  <r>
    <s v="BASE"/>
    <s v="BaseLine"/>
    <s v="updates"/>
    <m/>
    <m/>
    <m/>
    <x v="14"/>
    <s v="Japan"/>
    <x v="97"/>
    <n v="0"/>
  </r>
  <r>
    <s v="BASE"/>
    <s v="BaseLine"/>
    <s v="updates"/>
    <m/>
    <m/>
    <m/>
    <x v="15"/>
    <s v="Japan"/>
    <x v="97"/>
    <n v="0"/>
  </r>
  <r>
    <s v="BASE"/>
    <s v="BaseLine"/>
    <s v="updates"/>
    <m/>
    <m/>
    <m/>
    <x v="16"/>
    <s v="Japan"/>
    <x v="97"/>
    <n v="0"/>
  </r>
  <r>
    <s v="BASE"/>
    <s v="BaseLine"/>
    <s v="updates"/>
    <m/>
    <m/>
    <m/>
    <x v="17"/>
    <s v="Japan"/>
    <x v="97"/>
    <n v="0"/>
  </r>
  <r>
    <s v="BASE"/>
    <s v="BaseLine"/>
    <s v="InternalEvents"/>
    <m/>
    <m/>
    <m/>
    <x v="0"/>
    <s v="Japan"/>
    <x v="98"/>
    <n v="0"/>
  </r>
  <r>
    <s v="BASE"/>
    <s v="BaseLine"/>
    <s v="InternalEvents"/>
    <m/>
    <m/>
    <m/>
    <x v="1"/>
    <s v="Japan"/>
    <x v="98"/>
    <n v="0"/>
  </r>
  <r>
    <s v="BASE"/>
    <s v="BaseLine"/>
    <s v="InternalEvents"/>
    <m/>
    <m/>
    <m/>
    <x v="2"/>
    <s v="Japan"/>
    <x v="98"/>
    <n v="0"/>
  </r>
  <r>
    <s v="BASE"/>
    <s v="BaseLine"/>
    <s v="InternalEvents"/>
    <m/>
    <m/>
    <m/>
    <x v="3"/>
    <s v="Japan"/>
    <x v="98"/>
    <n v="0"/>
  </r>
  <r>
    <s v="BASE"/>
    <s v="BaseLine"/>
    <s v="InternalEvents"/>
    <m/>
    <m/>
    <m/>
    <x v="4"/>
    <s v="Japan"/>
    <x v="98"/>
    <n v="0"/>
  </r>
  <r>
    <s v="BASE"/>
    <s v="BaseLine"/>
    <s v="InternalEvents"/>
    <m/>
    <m/>
    <m/>
    <x v="5"/>
    <s v="Japan"/>
    <x v="98"/>
    <n v="296144.42838270299"/>
  </r>
  <r>
    <s v="BASE"/>
    <s v="BaseLine"/>
    <s v="InternalEvents"/>
    <m/>
    <m/>
    <m/>
    <x v="6"/>
    <s v="Japan"/>
    <x v="98"/>
    <n v="0"/>
  </r>
  <r>
    <s v="BASE"/>
    <s v="BaseLine"/>
    <s v="InternalEvents"/>
    <m/>
    <m/>
    <m/>
    <x v="7"/>
    <s v="Japan"/>
    <x v="98"/>
    <n v="0"/>
  </r>
  <r>
    <s v="BASE"/>
    <s v="BaseLine"/>
    <s v="InternalEvents"/>
    <m/>
    <m/>
    <m/>
    <x v="8"/>
    <s v="Japan"/>
    <x v="98"/>
    <n v="0"/>
  </r>
  <r>
    <m/>
    <m/>
    <m/>
    <m/>
    <m/>
    <m/>
    <x v="9"/>
    <s v="Japan"/>
    <x v="98"/>
    <n v="40277.244999296803"/>
  </r>
  <r>
    <s v="BASE"/>
    <s v="BaseLine"/>
    <s v="InternalEvents"/>
    <m/>
    <m/>
    <m/>
    <x v="10"/>
    <s v="Japan"/>
    <x v="98"/>
    <n v="0"/>
  </r>
  <r>
    <s v="BASE"/>
    <s v="BaseLine"/>
    <s v="InternalEvents"/>
    <m/>
    <m/>
    <m/>
    <x v="11"/>
    <s v="Japan"/>
    <x v="98"/>
    <n v="0"/>
  </r>
  <r>
    <s v="BASE"/>
    <s v="BaseLine"/>
    <s v="updates"/>
    <m/>
    <m/>
    <m/>
    <x v="12"/>
    <s v="Japan"/>
    <x v="98"/>
    <n v="0"/>
  </r>
  <r>
    <s v="BASE"/>
    <s v="BaseLine"/>
    <s v="updates"/>
    <m/>
    <m/>
    <m/>
    <x v="13"/>
    <s v="Japan"/>
    <x v="98"/>
    <n v="0"/>
  </r>
  <r>
    <s v="BASE"/>
    <s v="BaseLine"/>
    <s v="updates"/>
    <m/>
    <m/>
    <m/>
    <x v="14"/>
    <s v="Japan"/>
    <x v="98"/>
    <n v="0"/>
  </r>
  <r>
    <s v="BASE"/>
    <s v="BaseLine"/>
    <s v="updates"/>
    <m/>
    <m/>
    <m/>
    <x v="15"/>
    <s v="Japan"/>
    <x v="98"/>
    <n v="0"/>
  </r>
  <r>
    <s v="BASE"/>
    <s v="BaseLine"/>
    <s v="updates"/>
    <m/>
    <m/>
    <m/>
    <x v="16"/>
    <s v="Japan"/>
    <x v="98"/>
    <n v="0"/>
  </r>
  <r>
    <s v="BASE"/>
    <s v="BaseLine"/>
    <s v="updates"/>
    <m/>
    <m/>
    <m/>
    <x v="17"/>
    <s v="Japan"/>
    <x v="98"/>
    <n v="0"/>
  </r>
  <r>
    <s v="BASE"/>
    <s v="BaseLine"/>
    <s v="InternalEvents"/>
    <m/>
    <m/>
    <m/>
    <x v="0"/>
    <s v="Japan"/>
    <x v="99"/>
    <n v="0"/>
  </r>
  <r>
    <s v="BASE"/>
    <s v="BaseLine"/>
    <s v="InternalEvents"/>
    <m/>
    <m/>
    <m/>
    <x v="1"/>
    <s v="Japan"/>
    <x v="99"/>
    <n v="0"/>
  </r>
  <r>
    <s v="BASE"/>
    <s v="BaseLine"/>
    <s v="InternalEvents"/>
    <m/>
    <m/>
    <m/>
    <x v="2"/>
    <s v="Japan"/>
    <x v="99"/>
    <n v="0"/>
  </r>
  <r>
    <s v="BASE"/>
    <s v="BaseLine"/>
    <s v="InternalEvents"/>
    <m/>
    <m/>
    <m/>
    <x v="3"/>
    <s v="Japan"/>
    <x v="99"/>
    <n v="0"/>
  </r>
  <r>
    <s v="BASE"/>
    <s v="BaseLine"/>
    <s v="InternalEvents"/>
    <m/>
    <m/>
    <m/>
    <x v="4"/>
    <s v="Japan"/>
    <x v="99"/>
    <n v="0"/>
  </r>
  <r>
    <s v="BASE"/>
    <s v="BaseLine"/>
    <s v="InternalEvents"/>
    <m/>
    <m/>
    <m/>
    <x v="5"/>
    <s v="Japan"/>
    <x v="99"/>
    <n v="0"/>
  </r>
  <r>
    <s v="BASE"/>
    <s v="BaseLine"/>
    <s v="InternalEvents"/>
    <m/>
    <m/>
    <m/>
    <x v="6"/>
    <s v="Japan"/>
    <x v="99"/>
    <n v="0"/>
  </r>
  <r>
    <s v="BASE"/>
    <s v="BaseLine"/>
    <s v="InternalEvents"/>
    <m/>
    <m/>
    <m/>
    <x v="7"/>
    <s v="Japan"/>
    <x v="99"/>
    <n v="0"/>
  </r>
  <r>
    <s v="BASE"/>
    <s v="BaseLine"/>
    <s v="InternalEvents"/>
    <m/>
    <m/>
    <m/>
    <x v="8"/>
    <s v="Japan"/>
    <x v="99"/>
    <n v="0"/>
  </r>
  <r>
    <m/>
    <m/>
    <m/>
    <m/>
    <m/>
    <m/>
    <x v="9"/>
    <s v="Japan"/>
    <x v="99"/>
    <n v="40277.244999296803"/>
  </r>
  <r>
    <s v="BASE"/>
    <s v="BaseLine"/>
    <s v="InternalEvents"/>
    <m/>
    <m/>
    <m/>
    <x v="10"/>
    <s v="Japan"/>
    <x v="99"/>
    <n v="0"/>
  </r>
  <r>
    <s v="BASE"/>
    <s v="BaseLine"/>
    <s v="InternalEvents"/>
    <m/>
    <m/>
    <m/>
    <x v="11"/>
    <s v="Japan"/>
    <x v="99"/>
    <n v="0"/>
  </r>
  <r>
    <s v="BASE"/>
    <s v="BaseLine"/>
    <s v="updates"/>
    <m/>
    <m/>
    <m/>
    <x v="12"/>
    <s v="Japan"/>
    <x v="99"/>
    <n v="0"/>
  </r>
  <r>
    <s v="BASE"/>
    <s v="BaseLine"/>
    <s v="updates"/>
    <m/>
    <m/>
    <m/>
    <x v="13"/>
    <s v="Japan"/>
    <x v="99"/>
    <n v="0"/>
  </r>
  <r>
    <s v="BASE"/>
    <s v="BaseLine"/>
    <s v="updates"/>
    <m/>
    <m/>
    <m/>
    <x v="14"/>
    <s v="Japan"/>
    <x v="99"/>
    <n v="0"/>
  </r>
  <r>
    <s v="BASE"/>
    <s v="BaseLine"/>
    <s v="updates"/>
    <m/>
    <m/>
    <m/>
    <x v="15"/>
    <s v="Japan"/>
    <x v="99"/>
    <n v="0"/>
  </r>
  <r>
    <s v="BASE"/>
    <s v="BaseLine"/>
    <s v="updates"/>
    <m/>
    <m/>
    <m/>
    <x v="16"/>
    <s v="Japan"/>
    <x v="99"/>
    <n v="0"/>
  </r>
  <r>
    <s v="BASE"/>
    <s v="BaseLine"/>
    <s v="updates"/>
    <m/>
    <m/>
    <m/>
    <x v="17"/>
    <s v="Japan"/>
    <x v="99"/>
    <n v="0"/>
  </r>
  <r>
    <s v="BASE"/>
    <s v="BaseLine"/>
    <s v="InternalEvents"/>
    <m/>
    <m/>
    <m/>
    <x v="0"/>
    <s v="Japan"/>
    <x v="100"/>
    <n v="0"/>
  </r>
  <r>
    <s v="BASE"/>
    <s v="BaseLine"/>
    <s v="InternalEvents"/>
    <m/>
    <m/>
    <m/>
    <x v="1"/>
    <s v="Japan"/>
    <x v="100"/>
    <n v="0"/>
  </r>
  <r>
    <s v="BASE"/>
    <s v="BaseLine"/>
    <s v="InternalEvents"/>
    <m/>
    <m/>
    <m/>
    <x v="2"/>
    <s v="Japan"/>
    <x v="100"/>
    <n v="0"/>
  </r>
  <r>
    <s v="BASE"/>
    <s v="BaseLine"/>
    <s v="InternalEvents"/>
    <m/>
    <m/>
    <m/>
    <x v="3"/>
    <s v="Japan"/>
    <x v="100"/>
    <n v="0"/>
  </r>
  <r>
    <s v="BASE"/>
    <s v="BaseLine"/>
    <s v="InternalEvents"/>
    <m/>
    <m/>
    <m/>
    <x v="4"/>
    <s v="Japan"/>
    <x v="100"/>
    <n v="0"/>
  </r>
  <r>
    <s v="BASE"/>
    <s v="BaseLine"/>
    <s v="InternalEvents"/>
    <m/>
    <m/>
    <m/>
    <x v="5"/>
    <s v="Japan"/>
    <x v="100"/>
    <n v="0"/>
  </r>
  <r>
    <s v="BASE"/>
    <s v="BaseLine"/>
    <s v="InternalEvents"/>
    <m/>
    <m/>
    <m/>
    <x v="6"/>
    <s v="Japan"/>
    <x v="100"/>
    <n v="0"/>
  </r>
  <r>
    <s v="BASE"/>
    <s v="BaseLine"/>
    <s v="InternalEvents"/>
    <m/>
    <m/>
    <m/>
    <x v="7"/>
    <s v="Japan"/>
    <x v="100"/>
    <n v="0"/>
  </r>
  <r>
    <s v="BASE"/>
    <s v="BaseLine"/>
    <s v="InternalEvents"/>
    <m/>
    <m/>
    <m/>
    <x v="8"/>
    <s v="Japan"/>
    <x v="100"/>
    <n v="0"/>
  </r>
  <r>
    <m/>
    <m/>
    <m/>
    <m/>
    <m/>
    <m/>
    <x v="9"/>
    <s v="Japan"/>
    <x v="100"/>
    <n v="40277.244999296803"/>
  </r>
  <r>
    <s v="BASE"/>
    <s v="BaseLine"/>
    <s v="InternalEvents"/>
    <m/>
    <m/>
    <m/>
    <x v="10"/>
    <s v="Japan"/>
    <x v="100"/>
    <n v="0"/>
  </r>
  <r>
    <s v="BASE"/>
    <s v="BaseLine"/>
    <s v="InternalEvents"/>
    <m/>
    <m/>
    <m/>
    <x v="11"/>
    <s v="Japan"/>
    <x v="100"/>
    <n v="0"/>
  </r>
  <r>
    <s v="BASE"/>
    <s v="BaseLine"/>
    <s v="updates"/>
    <m/>
    <m/>
    <m/>
    <x v="12"/>
    <s v="Japan"/>
    <x v="100"/>
    <n v="0"/>
  </r>
  <r>
    <s v="BASE"/>
    <s v="BaseLine"/>
    <s v="updates"/>
    <m/>
    <m/>
    <m/>
    <x v="13"/>
    <s v="Japan"/>
    <x v="100"/>
    <n v="0"/>
  </r>
  <r>
    <s v="BASE"/>
    <s v="BaseLine"/>
    <s v="updates"/>
    <m/>
    <m/>
    <m/>
    <x v="14"/>
    <s v="Japan"/>
    <x v="100"/>
    <n v="0"/>
  </r>
  <r>
    <s v="BASE"/>
    <s v="BaseLine"/>
    <s v="updates"/>
    <m/>
    <m/>
    <m/>
    <x v="15"/>
    <s v="Japan"/>
    <x v="100"/>
    <n v="0"/>
  </r>
  <r>
    <s v="BASE"/>
    <s v="BaseLine"/>
    <s v="updates"/>
    <m/>
    <m/>
    <m/>
    <x v="16"/>
    <s v="Japan"/>
    <x v="100"/>
    <n v="0"/>
  </r>
  <r>
    <s v="BASE"/>
    <s v="BaseLine"/>
    <s v="updates"/>
    <m/>
    <m/>
    <m/>
    <x v="17"/>
    <s v="Japan"/>
    <x v="100"/>
    <n v="0"/>
  </r>
  <r>
    <s v="BASE"/>
    <s v="BaseLine"/>
    <s v="InternalEvents"/>
    <m/>
    <m/>
    <m/>
    <x v="0"/>
    <s v="Japan"/>
    <x v="101"/>
    <n v="0"/>
  </r>
  <r>
    <s v="BASE"/>
    <s v="BaseLine"/>
    <s v="InternalEvents"/>
    <m/>
    <m/>
    <m/>
    <x v="1"/>
    <s v="Japan"/>
    <x v="101"/>
    <n v="0"/>
  </r>
  <r>
    <s v="BASE"/>
    <s v="BaseLine"/>
    <s v="InternalEvents"/>
    <m/>
    <m/>
    <m/>
    <x v="2"/>
    <s v="Japan"/>
    <x v="101"/>
    <n v="0"/>
  </r>
  <r>
    <s v="BASE"/>
    <s v="BaseLine"/>
    <s v="InternalEvents"/>
    <m/>
    <m/>
    <m/>
    <x v="3"/>
    <s v="Japan"/>
    <x v="101"/>
    <n v="0"/>
  </r>
  <r>
    <s v="BASE"/>
    <s v="BaseLine"/>
    <s v="InternalEvents"/>
    <m/>
    <m/>
    <m/>
    <x v="4"/>
    <s v="Japan"/>
    <x v="101"/>
    <n v="0"/>
  </r>
  <r>
    <s v="BASE"/>
    <s v="BaseLine"/>
    <s v="InternalEvents"/>
    <m/>
    <m/>
    <m/>
    <x v="5"/>
    <s v="Japan"/>
    <x v="101"/>
    <n v="0"/>
  </r>
  <r>
    <s v="BASE"/>
    <s v="BaseLine"/>
    <s v="InternalEvents"/>
    <m/>
    <m/>
    <m/>
    <x v="6"/>
    <s v="Japan"/>
    <x v="101"/>
    <n v="0"/>
  </r>
  <r>
    <s v="BASE"/>
    <s v="BaseLine"/>
    <s v="InternalEvents"/>
    <m/>
    <m/>
    <m/>
    <x v="7"/>
    <s v="Japan"/>
    <x v="101"/>
    <n v="0"/>
  </r>
  <r>
    <s v="BASE"/>
    <s v="BaseLine"/>
    <s v="InternalEvents"/>
    <m/>
    <m/>
    <m/>
    <x v="8"/>
    <s v="Japan"/>
    <x v="101"/>
    <n v="0"/>
  </r>
  <r>
    <m/>
    <m/>
    <m/>
    <m/>
    <m/>
    <m/>
    <x v="9"/>
    <s v="Japan"/>
    <x v="101"/>
    <n v="40277.244999296803"/>
  </r>
  <r>
    <s v="BASE"/>
    <s v="BaseLine"/>
    <s v="InternalEvents"/>
    <m/>
    <m/>
    <m/>
    <x v="10"/>
    <s v="Japan"/>
    <x v="101"/>
    <n v="0"/>
  </r>
  <r>
    <s v="BASE"/>
    <s v="BaseLine"/>
    <s v="InternalEvents"/>
    <m/>
    <m/>
    <m/>
    <x v="11"/>
    <s v="Japan"/>
    <x v="101"/>
    <n v="0"/>
  </r>
  <r>
    <s v="BASE"/>
    <s v="BaseLine"/>
    <s v="updates"/>
    <m/>
    <m/>
    <m/>
    <x v="12"/>
    <s v="Japan"/>
    <x v="101"/>
    <n v="0"/>
  </r>
  <r>
    <s v="BASE"/>
    <s v="BaseLine"/>
    <s v="updates"/>
    <m/>
    <m/>
    <m/>
    <x v="13"/>
    <s v="Japan"/>
    <x v="101"/>
    <n v="0"/>
  </r>
  <r>
    <s v="BASE"/>
    <s v="BaseLine"/>
    <s v="updates"/>
    <m/>
    <m/>
    <m/>
    <x v="14"/>
    <s v="Japan"/>
    <x v="101"/>
    <n v="0"/>
  </r>
  <r>
    <s v="BASE"/>
    <s v="BaseLine"/>
    <s v="updates"/>
    <m/>
    <m/>
    <m/>
    <x v="15"/>
    <s v="Japan"/>
    <x v="101"/>
    <n v="0"/>
  </r>
  <r>
    <s v="BASE"/>
    <s v="BaseLine"/>
    <s v="updates"/>
    <m/>
    <m/>
    <m/>
    <x v="16"/>
    <s v="Japan"/>
    <x v="101"/>
    <n v="0"/>
  </r>
  <r>
    <s v="BASE"/>
    <s v="BaseLine"/>
    <s v="updates"/>
    <m/>
    <m/>
    <m/>
    <x v="17"/>
    <s v="Japan"/>
    <x v="101"/>
    <n v="0"/>
  </r>
  <r>
    <s v="BASE"/>
    <s v="BaseLine"/>
    <s v="InternalEvents"/>
    <m/>
    <m/>
    <m/>
    <x v="0"/>
    <s v="Japan"/>
    <x v="102"/>
    <n v="0"/>
  </r>
  <r>
    <s v="BASE"/>
    <s v="BaseLine"/>
    <s v="InternalEvents"/>
    <m/>
    <m/>
    <m/>
    <x v="1"/>
    <s v="Japan"/>
    <x v="102"/>
    <n v="0"/>
  </r>
  <r>
    <s v="BASE"/>
    <s v="BaseLine"/>
    <s v="InternalEvents"/>
    <m/>
    <m/>
    <m/>
    <x v="2"/>
    <s v="Japan"/>
    <x v="102"/>
    <n v="0"/>
  </r>
  <r>
    <s v="BASE"/>
    <s v="BaseLine"/>
    <s v="InternalEvents"/>
    <m/>
    <m/>
    <m/>
    <x v="3"/>
    <s v="Japan"/>
    <x v="102"/>
    <n v="0"/>
  </r>
  <r>
    <s v="BASE"/>
    <s v="BaseLine"/>
    <s v="InternalEvents"/>
    <m/>
    <m/>
    <m/>
    <x v="4"/>
    <s v="Japan"/>
    <x v="102"/>
    <n v="0"/>
  </r>
  <r>
    <s v="BASE"/>
    <s v="BaseLine"/>
    <s v="InternalEvents"/>
    <m/>
    <m/>
    <m/>
    <x v="5"/>
    <s v="Japan"/>
    <x v="102"/>
    <n v="0"/>
  </r>
  <r>
    <s v="BASE"/>
    <s v="BaseLine"/>
    <s v="InternalEvents"/>
    <m/>
    <m/>
    <m/>
    <x v="6"/>
    <s v="Japan"/>
    <x v="102"/>
    <n v="0"/>
  </r>
  <r>
    <s v="BASE"/>
    <s v="BaseLine"/>
    <s v="InternalEvents"/>
    <m/>
    <m/>
    <m/>
    <x v="7"/>
    <s v="Japan"/>
    <x v="102"/>
    <n v="0"/>
  </r>
  <r>
    <s v="BASE"/>
    <s v="BaseLine"/>
    <s v="InternalEvents"/>
    <m/>
    <m/>
    <m/>
    <x v="8"/>
    <s v="Japan"/>
    <x v="102"/>
    <n v="0"/>
  </r>
  <r>
    <m/>
    <m/>
    <m/>
    <m/>
    <m/>
    <m/>
    <x v="9"/>
    <s v="Japan"/>
    <x v="102"/>
    <n v="40277.244999296803"/>
  </r>
  <r>
    <s v="BASE"/>
    <s v="BaseLine"/>
    <s v="InternalEvents"/>
    <m/>
    <m/>
    <m/>
    <x v="10"/>
    <s v="Japan"/>
    <x v="102"/>
    <n v="0"/>
  </r>
  <r>
    <s v="BASE"/>
    <s v="BaseLine"/>
    <s v="InternalEvents"/>
    <m/>
    <m/>
    <m/>
    <x v="11"/>
    <s v="Japan"/>
    <x v="102"/>
    <n v="0"/>
  </r>
  <r>
    <s v="BASE"/>
    <s v="BaseLine"/>
    <s v="updates"/>
    <m/>
    <m/>
    <m/>
    <x v="12"/>
    <s v="Japan"/>
    <x v="102"/>
    <n v="0"/>
  </r>
  <r>
    <s v="BASE"/>
    <s v="BaseLine"/>
    <s v="updates"/>
    <m/>
    <m/>
    <m/>
    <x v="13"/>
    <s v="Japan"/>
    <x v="102"/>
    <n v="0"/>
  </r>
  <r>
    <s v="BASE"/>
    <s v="BaseLine"/>
    <s v="updates"/>
    <m/>
    <m/>
    <m/>
    <x v="14"/>
    <s v="Japan"/>
    <x v="102"/>
    <n v="0"/>
  </r>
  <r>
    <s v="BASE"/>
    <s v="BaseLine"/>
    <s v="updates"/>
    <m/>
    <m/>
    <m/>
    <x v="15"/>
    <s v="Japan"/>
    <x v="102"/>
    <n v="0"/>
  </r>
  <r>
    <s v="BASE"/>
    <s v="BaseLine"/>
    <s v="updates"/>
    <m/>
    <m/>
    <m/>
    <x v="16"/>
    <s v="Japan"/>
    <x v="102"/>
    <n v="0"/>
  </r>
  <r>
    <s v="BASE"/>
    <s v="BaseLine"/>
    <s v="updates"/>
    <m/>
    <m/>
    <m/>
    <x v="17"/>
    <s v="Japan"/>
    <x v="102"/>
    <n v="0"/>
  </r>
  <r>
    <s v="BASE"/>
    <s v="BaseLine"/>
    <s v="InternalEvents"/>
    <m/>
    <m/>
    <m/>
    <x v="0"/>
    <s v="Japan"/>
    <x v="103"/>
    <n v="0"/>
  </r>
  <r>
    <s v="BASE"/>
    <s v="BaseLine"/>
    <s v="InternalEvents"/>
    <m/>
    <m/>
    <m/>
    <x v="1"/>
    <s v="Japan"/>
    <x v="103"/>
    <n v="0"/>
  </r>
  <r>
    <s v="BASE"/>
    <s v="BaseLine"/>
    <s v="InternalEvents"/>
    <m/>
    <m/>
    <m/>
    <x v="2"/>
    <s v="Japan"/>
    <x v="103"/>
    <n v="0"/>
  </r>
  <r>
    <s v="BASE"/>
    <s v="BaseLine"/>
    <s v="InternalEvents"/>
    <m/>
    <m/>
    <m/>
    <x v="3"/>
    <s v="Japan"/>
    <x v="103"/>
    <n v="0"/>
  </r>
  <r>
    <s v="BASE"/>
    <s v="BaseLine"/>
    <s v="InternalEvents"/>
    <m/>
    <m/>
    <m/>
    <x v="4"/>
    <s v="Japan"/>
    <x v="103"/>
    <n v="0"/>
  </r>
  <r>
    <s v="BASE"/>
    <s v="BaseLine"/>
    <s v="InternalEvents"/>
    <m/>
    <m/>
    <m/>
    <x v="5"/>
    <s v="Japan"/>
    <x v="103"/>
    <n v="0"/>
  </r>
  <r>
    <s v="BASE"/>
    <s v="BaseLine"/>
    <s v="InternalEvents"/>
    <m/>
    <m/>
    <m/>
    <x v="6"/>
    <s v="Japan"/>
    <x v="103"/>
    <n v="0"/>
  </r>
  <r>
    <s v="BASE"/>
    <s v="BaseLine"/>
    <s v="InternalEvents"/>
    <m/>
    <m/>
    <m/>
    <x v="7"/>
    <s v="Japan"/>
    <x v="103"/>
    <n v="0"/>
  </r>
  <r>
    <s v="BASE"/>
    <s v="BaseLine"/>
    <s v="InternalEvents"/>
    <m/>
    <m/>
    <m/>
    <x v="8"/>
    <s v="Japan"/>
    <x v="103"/>
    <n v="0"/>
  </r>
  <r>
    <m/>
    <m/>
    <m/>
    <m/>
    <m/>
    <m/>
    <x v="9"/>
    <s v="Japan"/>
    <x v="103"/>
    <n v="40277.244999296803"/>
  </r>
  <r>
    <s v="BASE"/>
    <s v="BaseLine"/>
    <s v="InternalEvents"/>
    <m/>
    <m/>
    <m/>
    <x v="10"/>
    <s v="Japan"/>
    <x v="103"/>
    <n v="0"/>
  </r>
  <r>
    <s v="BASE"/>
    <s v="BaseLine"/>
    <s v="InternalEvents"/>
    <m/>
    <m/>
    <m/>
    <x v="11"/>
    <s v="Japan"/>
    <x v="103"/>
    <n v="0"/>
  </r>
  <r>
    <s v="BASE"/>
    <s v="BaseLine"/>
    <s v="updates"/>
    <m/>
    <m/>
    <m/>
    <x v="12"/>
    <s v="Japan"/>
    <x v="103"/>
    <n v="0"/>
  </r>
  <r>
    <s v="BASE"/>
    <s v="BaseLine"/>
    <s v="updates"/>
    <m/>
    <m/>
    <m/>
    <x v="13"/>
    <s v="Japan"/>
    <x v="103"/>
    <n v="0"/>
  </r>
  <r>
    <s v="BASE"/>
    <s v="BaseLine"/>
    <s v="updates"/>
    <m/>
    <m/>
    <m/>
    <x v="14"/>
    <s v="Japan"/>
    <x v="103"/>
    <n v="0"/>
  </r>
  <r>
    <s v="BASE"/>
    <s v="BaseLine"/>
    <s v="updates"/>
    <m/>
    <m/>
    <m/>
    <x v="15"/>
    <s v="Japan"/>
    <x v="103"/>
    <n v="0"/>
  </r>
  <r>
    <s v="BASE"/>
    <s v="BaseLine"/>
    <s v="updates"/>
    <m/>
    <m/>
    <m/>
    <x v="16"/>
    <s v="Japan"/>
    <x v="103"/>
    <n v="0"/>
  </r>
  <r>
    <s v="BASE"/>
    <s v="BaseLine"/>
    <s v="updates"/>
    <m/>
    <m/>
    <m/>
    <x v="17"/>
    <s v="Japan"/>
    <x v="103"/>
    <n v="0"/>
  </r>
  <r>
    <s v="BASE"/>
    <s v="BaseLine"/>
    <s v="InternalEvents"/>
    <m/>
    <m/>
    <m/>
    <x v="0"/>
    <s v="Japan"/>
    <x v="104"/>
    <n v="0"/>
  </r>
  <r>
    <s v="BASE"/>
    <s v="BaseLine"/>
    <s v="InternalEvents"/>
    <m/>
    <m/>
    <m/>
    <x v="1"/>
    <s v="Japan"/>
    <x v="104"/>
    <n v="0"/>
  </r>
  <r>
    <s v="BASE"/>
    <s v="BaseLine"/>
    <s v="InternalEvents"/>
    <m/>
    <m/>
    <m/>
    <x v="2"/>
    <s v="Japan"/>
    <x v="104"/>
    <n v="0"/>
  </r>
  <r>
    <s v="BASE"/>
    <s v="BaseLine"/>
    <s v="InternalEvents"/>
    <m/>
    <m/>
    <m/>
    <x v="3"/>
    <s v="Japan"/>
    <x v="104"/>
    <n v="0"/>
  </r>
  <r>
    <s v="BASE"/>
    <s v="BaseLine"/>
    <s v="InternalEvents"/>
    <m/>
    <m/>
    <m/>
    <x v="4"/>
    <s v="Japan"/>
    <x v="104"/>
    <n v="0"/>
  </r>
  <r>
    <s v="BASE"/>
    <s v="BaseLine"/>
    <s v="InternalEvents"/>
    <m/>
    <m/>
    <m/>
    <x v="5"/>
    <s v="Japan"/>
    <x v="104"/>
    <n v="0"/>
  </r>
  <r>
    <s v="BASE"/>
    <s v="BaseLine"/>
    <s v="InternalEvents"/>
    <m/>
    <m/>
    <m/>
    <x v="6"/>
    <s v="Japan"/>
    <x v="104"/>
    <n v="0"/>
  </r>
  <r>
    <s v="BASE"/>
    <s v="BaseLine"/>
    <s v="InternalEvents"/>
    <m/>
    <m/>
    <m/>
    <x v="7"/>
    <s v="Japan"/>
    <x v="104"/>
    <n v="0"/>
  </r>
  <r>
    <s v="BASE"/>
    <s v="BaseLine"/>
    <s v="InternalEvents"/>
    <m/>
    <m/>
    <m/>
    <x v="8"/>
    <s v="Japan"/>
    <x v="104"/>
    <n v="0"/>
  </r>
  <r>
    <m/>
    <m/>
    <m/>
    <m/>
    <m/>
    <m/>
    <x v="9"/>
    <s v="Japan"/>
    <x v="104"/>
    <n v="40277.244999296803"/>
  </r>
  <r>
    <s v="BASE"/>
    <s v="BaseLine"/>
    <s v="InternalEvents"/>
    <m/>
    <m/>
    <m/>
    <x v="10"/>
    <s v="Japan"/>
    <x v="104"/>
    <n v="0"/>
  </r>
  <r>
    <s v="BASE"/>
    <s v="BaseLine"/>
    <s v="InternalEvents"/>
    <m/>
    <m/>
    <m/>
    <x v="11"/>
    <s v="Japan"/>
    <x v="104"/>
    <n v="0"/>
  </r>
  <r>
    <s v="BASE"/>
    <s v="BaseLine"/>
    <s v="updates"/>
    <m/>
    <m/>
    <m/>
    <x v="12"/>
    <s v="Japan"/>
    <x v="104"/>
    <n v="0"/>
  </r>
  <r>
    <s v="BASE"/>
    <s v="BaseLine"/>
    <s v="updates"/>
    <m/>
    <m/>
    <m/>
    <x v="13"/>
    <s v="Japan"/>
    <x v="104"/>
    <n v="0"/>
  </r>
  <r>
    <s v="BASE"/>
    <s v="BaseLine"/>
    <s v="updates"/>
    <m/>
    <m/>
    <m/>
    <x v="14"/>
    <s v="Japan"/>
    <x v="104"/>
    <n v="0"/>
  </r>
  <r>
    <s v="BASE"/>
    <s v="BaseLine"/>
    <s v="updates"/>
    <m/>
    <m/>
    <m/>
    <x v="15"/>
    <s v="Japan"/>
    <x v="104"/>
    <n v="0"/>
  </r>
  <r>
    <s v="BASE"/>
    <s v="BaseLine"/>
    <s v="updates"/>
    <m/>
    <m/>
    <m/>
    <x v="16"/>
    <s v="Japan"/>
    <x v="104"/>
    <n v="0"/>
  </r>
  <r>
    <s v="BASE"/>
    <s v="BaseLine"/>
    <s v="updates"/>
    <m/>
    <m/>
    <m/>
    <x v="17"/>
    <s v="Japan"/>
    <x v="104"/>
    <n v="0"/>
  </r>
  <r>
    <s v="BASE"/>
    <s v="BaseLine"/>
    <s v="InternalEvents"/>
    <m/>
    <m/>
    <m/>
    <x v="0"/>
    <s v="Japan"/>
    <x v="105"/>
    <n v="0"/>
  </r>
  <r>
    <s v="BASE"/>
    <s v="BaseLine"/>
    <s v="InternalEvents"/>
    <m/>
    <m/>
    <m/>
    <x v="1"/>
    <s v="Japan"/>
    <x v="105"/>
    <n v="0"/>
  </r>
  <r>
    <s v="BASE"/>
    <s v="BaseLine"/>
    <s v="InternalEvents"/>
    <m/>
    <m/>
    <m/>
    <x v="2"/>
    <s v="Japan"/>
    <x v="105"/>
    <n v="0"/>
  </r>
  <r>
    <s v="BASE"/>
    <s v="BaseLine"/>
    <s v="InternalEvents"/>
    <m/>
    <m/>
    <m/>
    <x v="3"/>
    <s v="Japan"/>
    <x v="105"/>
    <n v="0"/>
  </r>
  <r>
    <s v="BASE"/>
    <s v="BaseLine"/>
    <s v="InternalEvents"/>
    <m/>
    <m/>
    <m/>
    <x v="4"/>
    <s v="Japan"/>
    <x v="105"/>
    <n v="0"/>
  </r>
  <r>
    <s v="BASE"/>
    <s v="BaseLine"/>
    <s v="InternalEvents"/>
    <m/>
    <m/>
    <m/>
    <x v="5"/>
    <s v="Japan"/>
    <x v="105"/>
    <n v="0"/>
  </r>
  <r>
    <s v="BASE"/>
    <s v="BaseLine"/>
    <s v="InternalEvents"/>
    <m/>
    <m/>
    <m/>
    <x v="6"/>
    <s v="Japan"/>
    <x v="105"/>
    <n v="0"/>
  </r>
  <r>
    <s v="BASE"/>
    <s v="BaseLine"/>
    <s v="InternalEvents"/>
    <m/>
    <m/>
    <m/>
    <x v="7"/>
    <s v="Japan"/>
    <x v="105"/>
    <n v="0"/>
  </r>
  <r>
    <s v="BASE"/>
    <s v="BaseLine"/>
    <s v="InternalEvents"/>
    <m/>
    <m/>
    <m/>
    <x v="8"/>
    <s v="Japan"/>
    <x v="105"/>
    <n v="0"/>
  </r>
  <r>
    <m/>
    <m/>
    <m/>
    <m/>
    <m/>
    <m/>
    <x v="9"/>
    <s v="Japan"/>
    <x v="105"/>
    <n v="40277.244999296803"/>
  </r>
  <r>
    <s v="BASE"/>
    <s v="BaseLine"/>
    <s v="InternalEvents"/>
    <m/>
    <m/>
    <m/>
    <x v="10"/>
    <s v="Japan"/>
    <x v="105"/>
    <n v="0"/>
  </r>
  <r>
    <s v="BASE"/>
    <s v="BaseLine"/>
    <s v="InternalEvents"/>
    <m/>
    <m/>
    <m/>
    <x v="11"/>
    <s v="Japan"/>
    <x v="105"/>
    <n v="0"/>
  </r>
  <r>
    <s v="BASE"/>
    <s v="BaseLine"/>
    <s v="updates"/>
    <m/>
    <m/>
    <m/>
    <x v="12"/>
    <s v="Japan"/>
    <x v="105"/>
    <n v="0"/>
  </r>
  <r>
    <s v="BASE"/>
    <s v="BaseLine"/>
    <s v="updates"/>
    <m/>
    <m/>
    <m/>
    <x v="13"/>
    <s v="Japan"/>
    <x v="105"/>
    <n v="0"/>
  </r>
  <r>
    <s v="BASE"/>
    <s v="BaseLine"/>
    <s v="updates"/>
    <m/>
    <m/>
    <m/>
    <x v="14"/>
    <s v="Japan"/>
    <x v="105"/>
    <n v="0"/>
  </r>
  <r>
    <s v="BASE"/>
    <s v="BaseLine"/>
    <s v="updates"/>
    <m/>
    <m/>
    <m/>
    <x v="15"/>
    <s v="Japan"/>
    <x v="105"/>
    <n v="0"/>
  </r>
  <r>
    <s v="BASE"/>
    <s v="BaseLine"/>
    <s v="updates"/>
    <m/>
    <m/>
    <m/>
    <x v="16"/>
    <s v="Japan"/>
    <x v="105"/>
    <n v="0"/>
  </r>
  <r>
    <s v="BASE"/>
    <s v="BaseLine"/>
    <s v="updates"/>
    <m/>
    <m/>
    <m/>
    <x v="17"/>
    <s v="Japan"/>
    <x v="105"/>
    <n v="0"/>
  </r>
  <r>
    <s v="BASE"/>
    <s v="BaseLine"/>
    <s v="InternalEvents"/>
    <m/>
    <m/>
    <m/>
    <x v="0"/>
    <s v="Japan"/>
    <x v="106"/>
    <n v="0"/>
  </r>
  <r>
    <s v="BASE"/>
    <s v="BaseLine"/>
    <s v="InternalEvents"/>
    <m/>
    <m/>
    <m/>
    <x v="1"/>
    <s v="Japan"/>
    <x v="106"/>
    <n v="0"/>
  </r>
  <r>
    <s v="BASE"/>
    <s v="BaseLine"/>
    <s v="InternalEvents"/>
    <m/>
    <m/>
    <m/>
    <x v="2"/>
    <s v="Japan"/>
    <x v="106"/>
    <n v="0"/>
  </r>
  <r>
    <s v="BASE"/>
    <s v="BaseLine"/>
    <s v="InternalEvents"/>
    <m/>
    <m/>
    <m/>
    <x v="3"/>
    <s v="Japan"/>
    <x v="106"/>
    <n v="0"/>
  </r>
  <r>
    <s v="BASE"/>
    <s v="BaseLine"/>
    <s v="InternalEvents"/>
    <m/>
    <m/>
    <m/>
    <x v="4"/>
    <s v="Japan"/>
    <x v="106"/>
    <n v="0"/>
  </r>
  <r>
    <s v="BASE"/>
    <s v="BaseLine"/>
    <s v="InternalEvents"/>
    <m/>
    <m/>
    <m/>
    <x v="5"/>
    <s v="Japan"/>
    <x v="106"/>
    <n v="0"/>
  </r>
  <r>
    <s v="BASE"/>
    <s v="BaseLine"/>
    <s v="InternalEvents"/>
    <m/>
    <m/>
    <m/>
    <x v="6"/>
    <s v="Japan"/>
    <x v="106"/>
    <n v="0"/>
  </r>
  <r>
    <s v="BASE"/>
    <s v="BaseLine"/>
    <s v="InternalEvents"/>
    <m/>
    <m/>
    <m/>
    <x v="7"/>
    <s v="Japan"/>
    <x v="106"/>
    <n v="0"/>
  </r>
  <r>
    <s v="BASE"/>
    <s v="BaseLine"/>
    <s v="InternalEvents"/>
    <m/>
    <m/>
    <m/>
    <x v="8"/>
    <s v="Japan"/>
    <x v="106"/>
    <n v="0"/>
  </r>
  <r>
    <m/>
    <m/>
    <m/>
    <m/>
    <m/>
    <m/>
    <x v="9"/>
    <s v="Japan"/>
    <x v="106"/>
    <n v="40277.244999296803"/>
  </r>
  <r>
    <s v="BASE"/>
    <s v="BaseLine"/>
    <s v="InternalEvents"/>
    <m/>
    <m/>
    <m/>
    <x v="10"/>
    <s v="Japan"/>
    <x v="106"/>
    <n v="0"/>
  </r>
  <r>
    <s v="BASE"/>
    <s v="BaseLine"/>
    <s v="InternalEvents"/>
    <m/>
    <m/>
    <m/>
    <x v="11"/>
    <s v="Japan"/>
    <x v="106"/>
    <n v="0"/>
  </r>
  <r>
    <s v="BASE"/>
    <s v="BaseLine"/>
    <s v="updates"/>
    <m/>
    <m/>
    <m/>
    <x v="12"/>
    <s v="Japan"/>
    <x v="106"/>
    <n v="0"/>
  </r>
  <r>
    <s v="BASE"/>
    <s v="BaseLine"/>
    <s v="updates"/>
    <m/>
    <m/>
    <m/>
    <x v="13"/>
    <s v="Japan"/>
    <x v="106"/>
    <n v="0"/>
  </r>
  <r>
    <s v="BASE"/>
    <s v="BaseLine"/>
    <s v="updates"/>
    <m/>
    <m/>
    <m/>
    <x v="14"/>
    <s v="Japan"/>
    <x v="106"/>
    <n v="0"/>
  </r>
  <r>
    <s v="BASE"/>
    <s v="BaseLine"/>
    <s v="updates"/>
    <m/>
    <m/>
    <m/>
    <x v="15"/>
    <s v="Japan"/>
    <x v="106"/>
    <n v="0"/>
  </r>
  <r>
    <s v="BASE"/>
    <s v="BaseLine"/>
    <s v="updates"/>
    <m/>
    <m/>
    <m/>
    <x v="16"/>
    <s v="Japan"/>
    <x v="106"/>
    <n v="0"/>
  </r>
  <r>
    <s v="BASE"/>
    <s v="BaseLine"/>
    <s v="updates"/>
    <m/>
    <m/>
    <m/>
    <x v="17"/>
    <s v="Japan"/>
    <x v="106"/>
    <n v="0"/>
  </r>
  <r>
    <s v="BASE"/>
    <s v="BaseLine"/>
    <s v="InternalEvents"/>
    <m/>
    <m/>
    <m/>
    <x v="0"/>
    <s v="Japan"/>
    <x v="107"/>
    <n v="0"/>
  </r>
  <r>
    <s v="BASE"/>
    <s v="BaseLine"/>
    <s v="InternalEvents"/>
    <m/>
    <m/>
    <m/>
    <x v="1"/>
    <s v="Japan"/>
    <x v="107"/>
    <n v="0"/>
  </r>
  <r>
    <s v="BASE"/>
    <s v="BaseLine"/>
    <s v="InternalEvents"/>
    <m/>
    <m/>
    <m/>
    <x v="2"/>
    <s v="Japan"/>
    <x v="107"/>
    <n v="0"/>
  </r>
  <r>
    <s v="BASE"/>
    <s v="BaseLine"/>
    <s v="InternalEvents"/>
    <m/>
    <m/>
    <m/>
    <x v="3"/>
    <s v="Japan"/>
    <x v="107"/>
    <n v="0"/>
  </r>
  <r>
    <s v="BASE"/>
    <s v="BaseLine"/>
    <s v="InternalEvents"/>
    <m/>
    <m/>
    <m/>
    <x v="4"/>
    <s v="Japan"/>
    <x v="107"/>
    <n v="0"/>
  </r>
  <r>
    <s v="BASE"/>
    <s v="BaseLine"/>
    <s v="InternalEvents"/>
    <m/>
    <m/>
    <m/>
    <x v="5"/>
    <s v="Japan"/>
    <x v="107"/>
    <n v="0"/>
  </r>
  <r>
    <s v="BASE"/>
    <s v="BaseLine"/>
    <s v="InternalEvents"/>
    <m/>
    <m/>
    <m/>
    <x v="6"/>
    <s v="Japan"/>
    <x v="107"/>
    <n v="0"/>
  </r>
  <r>
    <s v="BASE"/>
    <s v="BaseLine"/>
    <s v="InternalEvents"/>
    <m/>
    <m/>
    <m/>
    <x v="7"/>
    <s v="Japan"/>
    <x v="107"/>
    <n v="0"/>
  </r>
  <r>
    <s v="BASE"/>
    <s v="BaseLine"/>
    <s v="InternalEvents"/>
    <m/>
    <m/>
    <m/>
    <x v="8"/>
    <s v="Japan"/>
    <x v="107"/>
    <n v="0"/>
  </r>
  <r>
    <m/>
    <m/>
    <m/>
    <m/>
    <m/>
    <m/>
    <x v="9"/>
    <s v="Japan"/>
    <x v="107"/>
    <n v="40277.244999296803"/>
  </r>
  <r>
    <s v="BASE"/>
    <s v="BaseLine"/>
    <s v="InternalEvents"/>
    <m/>
    <m/>
    <m/>
    <x v="10"/>
    <s v="Japan"/>
    <x v="107"/>
    <n v="0"/>
  </r>
  <r>
    <s v="BASE"/>
    <s v="BaseLine"/>
    <s v="InternalEvents"/>
    <m/>
    <m/>
    <m/>
    <x v="11"/>
    <s v="Japan"/>
    <x v="107"/>
    <n v="0"/>
  </r>
  <r>
    <s v="BASE"/>
    <s v="BaseLine"/>
    <s v="updates"/>
    <m/>
    <m/>
    <m/>
    <x v="12"/>
    <s v="Japan"/>
    <x v="107"/>
    <n v="0"/>
  </r>
  <r>
    <s v="BASE"/>
    <s v="BaseLine"/>
    <s v="updates"/>
    <m/>
    <m/>
    <m/>
    <x v="13"/>
    <s v="Japan"/>
    <x v="107"/>
    <n v="0"/>
  </r>
  <r>
    <s v="BASE"/>
    <s v="BaseLine"/>
    <s v="updates"/>
    <m/>
    <m/>
    <m/>
    <x v="14"/>
    <s v="Japan"/>
    <x v="107"/>
    <n v="0"/>
  </r>
  <r>
    <s v="BASE"/>
    <s v="BaseLine"/>
    <s v="updates"/>
    <m/>
    <m/>
    <m/>
    <x v="15"/>
    <s v="Japan"/>
    <x v="107"/>
    <n v="0"/>
  </r>
  <r>
    <s v="BASE"/>
    <s v="BaseLine"/>
    <s v="updates"/>
    <m/>
    <m/>
    <m/>
    <x v="16"/>
    <s v="Japan"/>
    <x v="107"/>
    <n v="0"/>
  </r>
  <r>
    <s v="BASE"/>
    <s v="BaseLine"/>
    <s v="updates"/>
    <m/>
    <m/>
    <m/>
    <x v="17"/>
    <s v="Japan"/>
    <x v="107"/>
    <n v="0"/>
  </r>
  <r>
    <s v="BASE"/>
    <s v="BaseLine"/>
    <s v="InternalEvents"/>
    <m/>
    <m/>
    <m/>
    <x v="0"/>
    <s v="Japan"/>
    <x v="108"/>
    <n v="0"/>
  </r>
  <r>
    <s v="BASE"/>
    <s v="BaseLine"/>
    <s v="InternalEvents"/>
    <m/>
    <m/>
    <m/>
    <x v="1"/>
    <s v="Japan"/>
    <x v="108"/>
    <n v="0"/>
  </r>
  <r>
    <s v="BASE"/>
    <s v="BaseLine"/>
    <s v="InternalEvents"/>
    <m/>
    <m/>
    <m/>
    <x v="2"/>
    <s v="Japan"/>
    <x v="108"/>
    <n v="0"/>
  </r>
  <r>
    <s v="BASE"/>
    <s v="BaseLine"/>
    <s v="InternalEvents"/>
    <m/>
    <m/>
    <m/>
    <x v="3"/>
    <s v="Japan"/>
    <x v="108"/>
    <n v="0"/>
  </r>
  <r>
    <s v="BASE"/>
    <s v="BaseLine"/>
    <s v="InternalEvents"/>
    <m/>
    <m/>
    <m/>
    <x v="4"/>
    <s v="Japan"/>
    <x v="108"/>
    <n v="0"/>
  </r>
  <r>
    <s v="BASE"/>
    <s v="BaseLine"/>
    <s v="InternalEvents"/>
    <m/>
    <m/>
    <m/>
    <x v="5"/>
    <s v="Japan"/>
    <x v="108"/>
    <n v="0"/>
  </r>
  <r>
    <s v="BASE"/>
    <s v="BaseLine"/>
    <s v="InternalEvents"/>
    <m/>
    <m/>
    <m/>
    <x v="6"/>
    <s v="Japan"/>
    <x v="108"/>
    <n v="0"/>
  </r>
  <r>
    <s v="BASE"/>
    <s v="BaseLine"/>
    <s v="InternalEvents"/>
    <m/>
    <m/>
    <m/>
    <x v="7"/>
    <s v="Japan"/>
    <x v="108"/>
    <n v="0"/>
  </r>
  <r>
    <s v="BASE"/>
    <s v="BaseLine"/>
    <s v="InternalEvents"/>
    <m/>
    <m/>
    <m/>
    <x v="8"/>
    <s v="Japan"/>
    <x v="108"/>
    <n v="0"/>
  </r>
  <r>
    <m/>
    <m/>
    <m/>
    <m/>
    <m/>
    <m/>
    <x v="9"/>
    <s v="Japan"/>
    <x v="108"/>
    <n v="40277.244999296803"/>
  </r>
  <r>
    <s v="BASE"/>
    <s v="BaseLine"/>
    <s v="InternalEvents"/>
    <m/>
    <m/>
    <m/>
    <x v="10"/>
    <s v="Japan"/>
    <x v="108"/>
    <n v="0"/>
  </r>
  <r>
    <s v="BASE"/>
    <s v="BaseLine"/>
    <s v="InternalEvents"/>
    <m/>
    <m/>
    <m/>
    <x v="11"/>
    <s v="Japan"/>
    <x v="108"/>
    <n v="0"/>
  </r>
  <r>
    <s v="BASE"/>
    <s v="BaseLine"/>
    <s v="updates"/>
    <m/>
    <m/>
    <m/>
    <x v="12"/>
    <s v="Japan"/>
    <x v="108"/>
    <n v="0"/>
  </r>
  <r>
    <s v="BASE"/>
    <s v="BaseLine"/>
    <s v="updates"/>
    <m/>
    <m/>
    <m/>
    <x v="13"/>
    <s v="Japan"/>
    <x v="108"/>
    <n v="0"/>
  </r>
  <r>
    <s v="BASE"/>
    <s v="BaseLine"/>
    <s v="updates"/>
    <m/>
    <m/>
    <m/>
    <x v="14"/>
    <s v="Japan"/>
    <x v="108"/>
    <n v="0"/>
  </r>
  <r>
    <s v="BASE"/>
    <s v="BaseLine"/>
    <s v="updates"/>
    <m/>
    <m/>
    <m/>
    <x v="15"/>
    <s v="Japan"/>
    <x v="108"/>
    <n v="0"/>
  </r>
  <r>
    <s v="BASE"/>
    <s v="BaseLine"/>
    <s v="updates"/>
    <m/>
    <m/>
    <m/>
    <x v="16"/>
    <s v="Japan"/>
    <x v="108"/>
    <n v="0"/>
  </r>
  <r>
    <s v="BASE"/>
    <s v="BaseLine"/>
    <s v="updates"/>
    <m/>
    <m/>
    <m/>
    <x v="17"/>
    <s v="Japan"/>
    <x v="108"/>
    <n v="0"/>
  </r>
  <r>
    <s v="BASE"/>
    <s v="BaseLine"/>
    <s v="InternalEvents"/>
    <m/>
    <m/>
    <m/>
    <x v="0"/>
    <s v="Japan"/>
    <x v="109"/>
    <n v="0"/>
  </r>
  <r>
    <s v="BASE"/>
    <s v="BaseLine"/>
    <s v="InternalEvents"/>
    <m/>
    <m/>
    <m/>
    <x v="1"/>
    <s v="Japan"/>
    <x v="109"/>
    <n v="0"/>
  </r>
  <r>
    <s v="BASE"/>
    <s v="BaseLine"/>
    <s v="InternalEvents"/>
    <m/>
    <m/>
    <m/>
    <x v="2"/>
    <s v="Japan"/>
    <x v="109"/>
    <n v="0"/>
  </r>
  <r>
    <s v="BASE"/>
    <s v="BaseLine"/>
    <s v="InternalEvents"/>
    <m/>
    <m/>
    <m/>
    <x v="3"/>
    <s v="Japan"/>
    <x v="109"/>
    <n v="0"/>
  </r>
  <r>
    <s v="BASE"/>
    <s v="BaseLine"/>
    <s v="InternalEvents"/>
    <m/>
    <m/>
    <m/>
    <x v="4"/>
    <s v="Japan"/>
    <x v="109"/>
    <n v="0"/>
  </r>
  <r>
    <s v="BASE"/>
    <s v="BaseLine"/>
    <s v="InternalEvents"/>
    <m/>
    <m/>
    <m/>
    <x v="5"/>
    <s v="Japan"/>
    <x v="109"/>
    <n v="0"/>
  </r>
  <r>
    <s v="BASE"/>
    <s v="BaseLine"/>
    <s v="InternalEvents"/>
    <m/>
    <m/>
    <m/>
    <x v="6"/>
    <s v="Japan"/>
    <x v="109"/>
    <n v="0"/>
  </r>
  <r>
    <s v="BASE"/>
    <s v="BaseLine"/>
    <s v="InternalEvents"/>
    <m/>
    <m/>
    <m/>
    <x v="7"/>
    <s v="Japan"/>
    <x v="109"/>
    <n v="0"/>
  </r>
  <r>
    <s v="BASE"/>
    <s v="BaseLine"/>
    <s v="InternalEvents"/>
    <m/>
    <m/>
    <m/>
    <x v="8"/>
    <s v="Japan"/>
    <x v="109"/>
    <n v="0"/>
  </r>
  <r>
    <m/>
    <m/>
    <m/>
    <m/>
    <m/>
    <m/>
    <x v="9"/>
    <s v="Japan"/>
    <x v="109"/>
    <n v="40277.244999296803"/>
  </r>
  <r>
    <s v="BASE"/>
    <s v="BaseLine"/>
    <s v="InternalEvents"/>
    <m/>
    <m/>
    <m/>
    <x v="10"/>
    <s v="Japan"/>
    <x v="109"/>
    <n v="0"/>
  </r>
  <r>
    <s v="BASE"/>
    <s v="BaseLine"/>
    <s v="InternalEvents"/>
    <m/>
    <m/>
    <m/>
    <x v="11"/>
    <s v="Japan"/>
    <x v="109"/>
    <n v="0"/>
  </r>
  <r>
    <s v="BASE"/>
    <s v="BaseLine"/>
    <s v="updates"/>
    <m/>
    <m/>
    <m/>
    <x v="12"/>
    <s v="Japan"/>
    <x v="109"/>
    <n v="0"/>
  </r>
  <r>
    <s v="BASE"/>
    <s v="BaseLine"/>
    <s v="updates"/>
    <m/>
    <m/>
    <m/>
    <x v="13"/>
    <s v="Japan"/>
    <x v="109"/>
    <n v="0"/>
  </r>
  <r>
    <s v="BASE"/>
    <s v="BaseLine"/>
    <s v="updates"/>
    <m/>
    <m/>
    <m/>
    <x v="14"/>
    <s v="Japan"/>
    <x v="109"/>
    <n v="0"/>
  </r>
  <r>
    <s v="BASE"/>
    <s v="BaseLine"/>
    <s v="updates"/>
    <m/>
    <m/>
    <m/>
    <x v="15"/>
    <s v="Japan"/>
    <x v="109"/>
    <n v="0"/>
  </r>
  <r>
    <s v="BASE"/>
    <s v="BaseLine"/>
    <s v="updates"/>
    <m/>
    <m/>
    <m/>
    <x v="16"/>
    <s v="Japan"/>
    <x v="109"/>
    <n v="0"/>
  </r>
  <r>
    <s v="BASE"/>
    <s v="BaseLine"/>
    <s v="updates"/>
    <m/>
    <m/>
    <m/>
    <x v="17"/>
    <s v="Japan"/>
    <x v="109"/>
    <n v="0"/>
  </r>
  <r>
    <s v="BASE"/>
    <s v="BaseLine"/>
    <s v="InternalEvents"/>
    <m/>
    <m/>
    <m/>
    <x v="0"/>
    <s v="Japan"/>
    <x v="110"/>
    <n v="0"/>
  </r>
  <r>
    <s v="BASE"/>
    <s v="BaseLine"/>
    <s v="InternalEvents"/>
    <m/>
    <m/>
    <m/>
    <x v="1"/>
    <s v="Japan"/>
    <x v="110"/>
    <n v="0"/>
  </r>
  <r>
    <s v="BASE"/>
    <s v="BaseLine"/>
    <s v="InternalEvents"/>
    <m/>
    <m/>
    <m/>
    <x v="2"/>
    <s v="Japan"/>
    <x v="110"/>
    <n v="0"/>
  </r>
  <r>
    <s v="BASE"/>
    <s v="BaseLine"/>
    <s v="InternalEvents"/>
    <m/>
    <m/>
    <m/>
    <x v="3"/>
    <s v="Japan"/>
    <x v="110"/>
    <n v="0"/>
  </r>
  <r>
    <s v="BASE"/>
    <s v="BaseLine"/>
    <s v="InternalEvents"/>
    <m/>
    <m/>
    <m/>
    <x v="4"/>
    <s v="Japan"/>
    <x v="110"/>
    <n v="0"/>
  </r>
  <r>
    <s v="BASE"/>
    <s v="BaseLine"/>
    <s v="InternalEvents"/>
    <m/>
    <m/>
    <m/>
    <x v="5"/>
    <s v="Japan"/>
    <x v="110"/>
    <n v="0"/>
  </r>
  <r>
    <s v="BASE"/>
    <s v="BaseLine"/>
    <s v="InternalEvents"/>
    <m/>
    <m/>
    <m/>
    <x v="6"/>
    <s v="Japan"/>
    <x v="110"/>
    <n v="0"/>
  </r>
  <r>
    <s v="BASE"/>
    <s v="BaseLine"/>
    <s v="InternalEvents"/>
    <m/>
    <m/>
    <m/>
    <x v="7"/>
    <s v="Japan"/>
    <x v="110"/>
    <n v="0"/>
  </r>
  <r>
    <s v="BASE"/>
    <s v="BaseLine"/>
    <s v="InternalEvents"/>
    <m/>
    <m/>
    <m/>
    <x v="8"/>
    <s v="Japan"/>
    <x v="110"/>
    <n v="0"/>
  </r>
  <r>
    <m/>
    <m/>
    <m/>
    <m/>
    <m/>
    <m/>
    <x v="9"/>
    <s v="Japan"/>
    <x v="110"/>
    <n v="40277.244999296803"/>
  </r>
  <r>
    <s v="BASE"/>
    <s v="BaseLine"/>
    <s v="InternalEvents"/>
    <m/>
    <m/>
    <m/>
    <x v="10"/>
    <s v="Japan"/>
    <x v="110"/>
    <n v="0"/>
  </r>
  <r>
    <s v="BASE"/>
    <s v="BaseLine"/>
    <s v="InternalEvents"/>
    <m/>
    <m/>
    <m/>
    <x v="11"/>
    <s v="Japan"/>
    <x v="110"/>
    <n v="0"/>
  </r>
  <r>
    <s v="BASE"/>
    <s v="BaseLine"/>
    <s v="updates"/>
    <m/>
    <m/>
    <m/>
    <x v="12"/>
    <s v="Japan"/>
    <x v="110"/>
    <n v="0"/>
  </r>
  <r>
    <s v="BASE"/>
    <s v="BaseLine"/>
    <s v="updates"/>
    <m/>
    <m/>
    <m/>
    <x v="13"/>
    <s v="Japan"/>
    <x v="110"/>
    <n v="0"/>
  </r>
  <r>
    <s v="BASE"/>
    <s v="BaseLine"/>
    <s v="updates"/>
    <m/>
    <m/>
    <m/>
    <x v="14"/>
    <s v="Japan"/>
    <x v="110"/>
    <n v="0"/>
  </r>
  <r>
    <s v="BASE"/>
    <s v="BaseLine"/>
    <s v="updates"/>
    <m/>
    <m/>
    <m/>
    <x v="15"/>
    <s v="Japan"/>
    <x v="110"/>
    <n v="0"/>
  </r>
  <r>
    <s v="BASE"/>
    <s v="BaseLine"/>
    <s v="updates"/>
    <m/>
    <m/>
    <m/>
    <x v="16"/>
    <s v="Japan"/>
    <x v="110"/>
    <n v="0"/>
  </r>
  <r>
    <s v="BASE"/>
    <s v="BaseLine"/>
    <s v="updates"/>
    <m/>
    <m/>
    <m/>
    <x v="17"/>
    <s v="Japan"/>
    <x v="110"/>
    <n v="0"/>
  </r>
  <r>
    <s v="BASE"/>
    <s v="BaseLine"/>
    <s v="InternalEvents"/>
    <m/>
    <m/>
    <m/>
    <x v="0"/>
    <s v="Japan"/>
    <x v="111"/>
    <n v="0"/>
  </r>
  <r>
    <s v="BASE"/>
    <s v="BaseLine"/>
    <s v="InternalEvents"/>
    <m/>
    <m/>
    <m/>
    <x v="1"/>
    <s v="Japan"/>
    <x v="111"/>
    <n v="0"/>
  </r>
  <r>
    <s v="BASE"/>
    <s v="BaseLine"/>
    <s v="InternalEvents"/>
    <m/>
    <m/>
    <m/>
    <x v="2"/>
    <s v="Japan"/>
    <x v="111"/>
    <n v="0"/>
  </r>
  <r>
    <s v="BASE"/>
    <s v="BaseLine"/>
    <s v="InternalEvents"/>
    <m/>
    <m/>
    <m/>
    <x v="3"/>
    <s v="Japan"/>
    <x v="111"/>
    <n v="0"/>
  </r>
  <r>
    <s v="BASE"/>
    <s v="BaseLine"/>
    <s v="InternalEvents"/>
    <m/>
    <m/>
    <m/>
    <x v="4"/>
    <s v="Japan"/>
    <x v="111"/>
    <n v="0"/>
  </r>
  <r>
    <s v="BASE"/>
    <s v="BaseLine"/>
    <s v="InternalEvents"/>
    <m/>
    <m/>
    <m/>
    <x v="5"/>
    <s v="Japan"/>
    <x v="111"/>
    <n v="0"/>
  </r>
  <r>
    <s v="BASE"/>
    <s v="BaseLine"/>
    <s v="InternalEvents"/>
    <m/>
    <m/>
    <m/>
    <x v="6"/>
    <s v="Japan"/>
    <x v="111"/>
    <n v="133565.63210583699"/>
  </r>
  <r>
    <s v="BASE"/>
    <s v="BaseLine"/>
    <s v="InternalEvents"/>
    <m/>
    <m/>
    <m/>
    <x v="7"/>
    <s v="Japan"/>
    <x v="111"/>
    <n v="0"/>
  </r>
  <r>
    <s v="BASE"/>
    <s v="BaseLine"/>
    <s v="InternalEvents"/>
    <m/>
    <m/>
    <m/>
    <x v="8"/>
    <s v="Japan"/>
    <x v="111"/>
    <n v="0"/>
  </r>
  <r>
    <m/>
    <m/>
    <m/>
    <m/>
    <m/>
    <m/>
    <x v="9"/>
    <s v="Japan"/>
    <x v="111"/>
    <n v="40277.244999296803"/>
  </r>
  <r>
    <s v="BASE"/>
    <s v="BaseLine"/>
    <s v="InternalEvents"/>
    <m/>
    <m/>
    <m/>
    <x v="10"/>
    <s v="Japan"/>
    <x v="111"/>
    <n v="0"/>
  </r>
  <r>
    <s v="BASE"/>
    <s v="BaseLine"/>
    <s v="InternalEvents"/>
    <m/>
    <m/>
    <m/>
    <x v="11"/>
    <s v="Japan"/>
    <x v="111"/>
    <n v="0"/>
  </r>
  <r>
    <s v="BASE"/>
    <s v="BaseLine"/>
    <s v="updates"/>
    <m/>
    <m/>
    <m/>
    <x v="12"/>
    <s v="Japan"/>
    <x v="111"/>
    <n v="0"/>
  </r>
  <r>
    <s v="BASE"/>
    <s v="BaseLine"/>
    <s v="updates"/>
    <m/>
    <m/>
    <m/>
    <x v="13"/>
    <s v="Japan"/>
    <x v="111"/>
    <n v="0"/>
  </r>
  <r>
    <s v="BASE"/>
    <s v="BaseLine"/>
    <s v="updates"/>
    <m/>
    <m/>
    <m/>
    <x v="14"/>
    <s v="Japan"/>
    <x v="111"/>
    <n v="0"/>
  </r>
  <r>
    <s v="BASE"/>
    <s v="BaseLine"/>
    <s v="updates"/>
    <m/>
    <m/>
    <m/>
    <x v="15"/>
    <s v="Japan"/>
    <x v="111"/>
    <n v="0"/>
  </r>
  <r>
    <s v="BASE"/>
    <s v="BaseLine"/>
    <s v="updates"/>
    <m/>
    <m/>
    <m/>
    <x v="16"/>
    <s v="Japan"/>
    <x v="111"/>
    <n v="0"/>
  </r>
  <r>
    <s v="BASE"/>
    <s v="BaseLine"/>
    <s v="updates"/>
    <m/>
    <m/>
    <m/>
    <x v="17"/>
    <s v="Japan"/>
    <x v="111"/>
    <n v="0"/>
  </r>
  <r>
    <s v="BASE"/>
    <s v="BaseLine"/>
    <s v="InternalEvents"/>
    <m/>
    <m/>
    <m/>
    <x v="0"/>
    <s v="Japan"/>
    <x v="112"/>
    <n v="0"/>
  </r>
  <r>
    <s v="BASE"/>
    <s v="BaseLine"/>
    <s v="InternalEvents"/>
    <m/>
    <m/>
    <m/>
    <x v="1"/>
    <s v="Japan"/>
    <x v="112"/>
    <n v="0"/>
  </r>
  <r>
    <s v="BASE"/>
    <s v="BaseLine"/>
    <s v="InternalEvents"/>
    <m/>
    <m/>
    <m/>
    <x v="2"/>
    <s v="Japan"/>
    <x v="112"/>
    <n v="0"/>
  </r>
  <r>
    <s v="BASE"/>
    <s v="BaseLine"/>
    <s v="InternalEvents"/>
    <m/>
    <m/>
    <m/>
    <x v="3"/>
    <s v="Japan"/>
    <x v="112"/>
    <n v="0"/>
  </r>
  <r>
    <s v="BASE"/>
    <s v="BaseLine"/>
    <s v="InternalEvents"/>
    <m/>
    <m/>
    <m/>
    <x v="4"/>
    <s v="Japan"/>
    <x v="112"/>
    <n v="0"/>
  </r>
  <r>
    <s v="BASE"/>
    <s v="BaseLine"/>
    <s v="InternalEvents"/>
    <m/>
    <m/>
    <m/>
    <x v="5"/>
    <s v="Japan"/>
    <x v="112"/>
    <n v="0"/>
  </r>
  <r>
    <s v="BASE"/>
    <s v="BaseLine"/>
    <s v="InternalEvents"/>
    <m/>
    <m/>
    <m/>
    <x v="6"/>
    <s v="Japan"/>
    <x v="112"/>
    <n v="60014.907115777802"/>
  </r>
  <r>
    <s v="BASE"/>
    <s v="BaseLine"/>
    <s v="InternalEvents"/>
    <m/>
    <m/>
    <m/>
    <x v="7"/>
    <s v="Japan"/>
    <x v="112"/>
    <n v="0"/>
  </r>
  <r>
    <s v="BASE"/>
    <s v="BaseLine"/>
    <s v="InternalEvents"/>
    <m/>
    <m/>
    <m/>
    <x v="8"/>
    <s v="Japan"/>
    <x v="112"/>
    <n v="0"/>
  </r>
  <r>
    <m/>
    <m/>
    <m/>
    <m/>
    <m/>
    <m/>
    <x v="9"/>
    <s v="Japan"/>
    <x v="112"/>
    <n v="40277.244999296803"/>
  </r>
  <r>
    <s v="BASE"/>
    <s v="BaseLine"/>
    <s v="InternalEvents"/>
    <m/>
    <m/>
    <m/>
    <x v="10"/>
    <s v="Japan"/>
    <x v="112"/>
    <n v="0"/>
  </r>
  <r>
    <s v="BASE"/>
    <s v="BaseLine"/>
    <s v="InternalEvents"/>
    <m/>
    <m/>
    <m/>
    <x v="11"/>
    <s v="Japan"/>
    <x v="112"/>
    <n v="0"/>
  </r>
  <r>
    <s v="BASE"/>
    <s v="BaseLine"/>
    <s v="updates"/>
    <m/>
    <m/>
    <m/>
    <x v="12"/>
    <s v="Japan"/>
    <x v="112"/>
    <n v="0"/>
  </r>
  <r>
    <s v="BASE"/>
    <s v="BaseLine"/>
    <s v="updates"/>
    <m/>
    <m/>
    <m/>
    <x v="13"/>
    <s v="Japan"/>
    <x v="112"/>
    <n v="0"/>
  </r>
  <r>
    <s v="BASE"/>
    <s v="BaseLine"/>
    <s v="updates"/>
    <m/>
    <m/>
    <m/>
    <x v="14"/>
    <s v="Japan"/>
    <x v="112"/>
    <n v="0"/>
  </r>
  <r>
    <s v="BASE"/>
    <s v="BaseLine"/>
    <s v="updates"/>
    <m/>
    <m/>
    <m/>
    <x v="15"/>
    <s v="Japan"/>
    <x v="112"/>
    <n v="0"/>
  </r>
  <r>
    <s v="BASE"/>
    <s v="BaseLine"/>
    <s v="updates"/>
    <m/>
    <m/>
    <m/>
    <x v="16"/>
    <s v="Japan"/>
    <x v="112"/>
    <n v="0"/>
  </r>
  <r>
    <s v="BASE"/>
    <s v="BaseLine"/>
    <s v="updates"/>
    <m/>
    <m/>
    <m/>
    <x v="17"/>
    <s v="Japan"/>
    <x v="112"/>
    <n v="0"/>
  </r>
  <r>
    <s v="BASE"/>
    <s v="BaseLine"/>
    <s v="InternalEvents"/>
    <m/>
    <m/>
    <m/>
    <x v="0"/>
    <s v="Japan"/>
    <x v="113"/>
    <n v="0"/>
  </r>
  <r>
    <s v="BASE"/>
    <s v="BaseLine"/>
    <s v="InternalEvents"/>
    <m/>
    <m/>
    <m/>
    <x v="1"/>
    <s v="Japan"/>
    <x v="113"/>
    <n v="0"/>
  </r>
  <r>
    <s v="BASE"/>
    <s v="BaseLine"/>
    <s v="InternalEvents"/>
    <m/>
    <m/>
    <m/>
    <x v="2"/>
    <s v="Japan"/>
    <x v="113"/>
    <n v="0"/>
  </r>
  <r>
    <s v="BASE"/>
    <s v="BaseLine"/>
    <s v="InternalEvents"/>
    <m/>
    <m/>
    <m/>
    <x v="3"/>
    <s v="Japan"/>
    <x v="113"/>
    <n v="0"/>
  </r>
  <r>
    <s v="BASE"/>
    <s v="BaseLine"/>
    <s v="InternalEvents"/>
    <m/>
    <m/>
    <m/>
    <x v="4"/>
    <s v="Japan"/>
    <x v="113"/>
    <n v="0"/>
  </r>
  <r>
    <s v="BASE"/>
    <s v="BaseLine"/>
    <s v="InternalEvents"/>
    <m/>
    <m/>
    <m/>
    <x v="5"/>
    <s v="Japan"/>
    <x v="113"/>
    <n v="0"/>
  </r>
  <r>
    <s v="BASE"/>
    <s v="BaseLine"/>
    <s v="InternalEvents"/>
    <m/>
    <m/>
    <m/>
    <x v="6"/>
    <s v="Japan"/>
    <x v="113"/>
    <n v="0"/>
  </r>
  <r>
    <s v="BASE"/>
    <s v="BaseLine"/>
    <s v="InternalEvents"/>
    <m/>
    <m/>
    <m/>
    <x v="7"/>
    <s v="Japan"/>
    <x v="113"/>
    <n v="0"/>
  </r>
  <r>
    <s v="BASE"/>
    <s v="BaseLine"/>
    <s v="InternalEvents"/>
    <m/>
    <m/>
    <m/>
    <x v="8"/>
    <s v="Japan"/>
    <x v="113"/>
    <n v="0"/>
  </r>
  <r>
    <m/>
    <m/>
    <m/>
    <m/>
    <m/>
    <m/>
    <x v="9"/>
    <s v="Japan"/>
    <x v="113"/>
    <n v="40277.244999296803"/>
  </r>
  <r>
    <s v="BASE"/>
    <s v="BaseLine"/>
    <s v="InternalEvents"/>
    <m/>
    <m/>
    <m/>
    <x v="10"/>
    <s v="Japan"/>
    <x v="113"/>
    <n v="0"/>
  </r>
  <r>
    <s v="BASE"/>
    <s v="BaseLine"/>
    <s v="InternalEvents"/>
    <m/>
    <m/>
    <m/>
    <x v="11"/>
    <s v="Japan"/>
    <x v="113"/>
    <n v="0"/>
  </r>
  <r>
    <s v="BASE"/>
    <s v="BaseLine"/>
    <s v="updates"/>
    <m/>
    <m/>
    <m/>
    <x v="12"/>
    <s v="Japan"/>
    <x v="113"/>
    <n v="0"/>
  </r>
  <r>
    <s v="BASE"/>
    <s v="BaseLine"/>
    <s v="updates"/>
    <m/>
    <m/>
    <m/>
    <x v="13"/>
    <s v="Japan"/>
    <x v="113"/>
    <n v="0"/>
  </r>
  <r>
    <s v="BASE"/>
    <s v="BaseLine"/>
    <s v="updates"/>
    <m/>
    <m/>
    <m/>
    <x v="14"/>
    <s v="Japan"/>
    <x v="113"/>
    <n v="0"/>
  </r>
  <r>
    <s v="BASE"/>
    <s v="BaseLine"/>
    <s v="updates"/>
    <m/>
    <m/>
    <m/>
    <x v="15"/>
    <s v="Japan"/>
    <x v="113"/>
    <n v="0"/>
  </r>
  <r>
    <s v="BASE"/>
    <s v="BaseLine"/>
    <s v="updates"/>
    <m/>
    <m/>
    <m/>
    <x v="16"/>
    <s v="Japan"/>
    <x v="113"/>
    <n v="0"/>
  </r>
  <r>
    <s v="BASE"/>
    <s v="BaseLine"/>
    <s v="updates"/>
    <m/>
    <m/>
    <m/>
    <x v="17"/>
    <s v="Japan"/>
    <x v="113"/>
    <n v="0"/>
  </r>
  <r>
    <s v="BASE"/>
    <s v="BaseLine"/>
    <s v="InternalEvents"/>
    <m/>
    <m/>
    <m/>
    <x v="0"/>
    <s v="Japan"/>
    <x v="114"/>
    <n v="0"/>
  </r>
  <r>
    <s v="BASE"/>
    <s v="BaseLine"/>
    <s v="InternalEvents"/>
    <m/>
    <m/>
    <m/>
    <x v="1"/>
    <s v="Japan"/>
    <x v="114"/>
    <n v="0"/>
  </r>
  <r>
    <s v="BASE"/>
    <s v="BaseLine"/>
    <s v="InternalEvents"/>
    <m/>
    <m/>
    <m/>
    <x v="2"/>
    <s v="Japan"/>
    <x v="114"/>
    <n v="0"/>
  </r>
  <r>
    <s v="BASE"/>
    <s v="BaseLine"/>
    <s v="InternalEvents"/>
    <m/>
    <m/>
    <m/>
    <x v="3"/>
    <s v="Japan"/>
    <x v="114"/>
    <n v="0"/>
  </r>
  <r>
    <s v="BASE"/>
    <s v="BaseLine"/>
    <s v="InternalEvents"/>
    <m/>
    <m/>
    <m/>
    <x v="4"/>
    <s v="Japan"/>
    <x v="114"/>
    <n v="0"/>
  </r>
  <r>
    <s v="BASE"/>
    <s v="BaseLine"/>
    <s v="InternalEvents"/>
    <m/>
    <m/>
    <m/>
    <x v="5"/>
    <s v="Japan"/>
    <x v="114"/>
    <n v="0"/>
  </r>
  <r>
    <s v="BASE"/>
    <s v="BaseLine"/>
    <s v="InternalEvents"/>
    <m/>
    <m/>
    <m/>
    <x v="6"/>
    <s v="Japan"/>
    <x v="114"/>
    <n v="0"/>
  </r>
  <r>
    <s v="BASE"/>
    <s v="BaseLine"/>
    <s v="InternalEvents"/>
    <m/>
    <m/>
    <m/>
    <x v="7"/>
    <s v="Japan"/>
    <x v="114"/>
    <n v="0"/>
  </r>
  <r>
    <s v="BASE"/>
    <s v="BaseLine"/>
    <s v="InternalEvents"/>
    <m/>
    <m/>
    <m/>
    <x v="8"/>
    <s v="Japan"/>
    <x v="114"/>
    <n v="0"/>
  </r>
  <r>
    <m/>
    <m/>
    <m/>
    <m/>
    <m/>
    <m/>
    <x v="9"/>
    <s v="Japan"/>
    <x v="114"/>
    <n v="40277.244999296803"/>
  </r>
  <r>
    <s v="BASE"/>
    <s v="BaseLine"/>
    <s v="InternalEvents"/>
    <m/>
    <m/>
    <m/>
    <x v="10"/>
    <s v="Japan"/>
    <x v="114"/>
    <n v="0"/>
  </r>
  <r>
    <s v="BASE"/>
    <s v="BaseLine"/>
    <s v="InternalEvents"/>
    <m/>
    <m/>
    <m/>
    <x v="11"/>
    <s v="Japan"/>
    <x v="114"/>
    <n v="0"/>
  </r>
  <r>
    <s v="BASE"/>
    <s v="BaseLine"/>
    <s v="updates"/>
    <m/>
    <m/>
    <m/>
    <x v="12"/>
    <s v="Japan"/>
    <x v="114"/>
    <n v="0"/>
  </r>
  <r>
    <s v="BASE"/>
    <s v="BaseLine"/>
    <s v="updates"/>
    <m/>
    <m/>
    <m/>
    <x v="13"/>
    <s v="Japan"/>
    <x v="114"/>
    <n v="0"/>
  </r>
  <r>
    <s v="BASE"/>
    <s v="BaseLine"/>
    <s v="updates"/>
    <m/>
    <m/>
    <m/>
    <x v="14"/>
    <s v="Japan"/>
    <x v="114"/>
    <n v="0"/>
  </r>
  <r>
    <s v="BASE"/>
    <s v="BaseLine"/>
    <s v="updates"/>
    <m/>
    <m/>
    <m/>
    <x v="15"/>
    <s v="Japan"/>
    <x v="114"/>
    <n v="0"/>
  </r>
  <r>
    <s v="BASE"/>
    <s v="BaseLine"/>
    <s v="updates"/>
    <m/>
    <m/>
    <m/>
    <x v="16"/>
    <s v="Japan"/>
    <x v="114"/>
    <n v="0"/>
  </r>
  <r>
    <s v="BASE"/>
    <s v="BaseLine"/>
    <s v="updates"/>
    <m/>
    <m/>
    <m/>
    <x v="17"/>
    <s v="Japan"/>
    <x v="114"/>
    <n v="0"/>
  </r>
  <r>
    <s v="BASE"/>
    <s v="BaseLine"/>
    <s v="InternalEvents"/>
    <m/>
    <m/>
    <m/>
    <x v="0"/>
    <s v="Japan"/>
    <x v="115"/>
    <n v="0"/>
  </r>
  <r>
    <s v="BASE"/>
    <s v="BaseLine"/>
    <s v="InternalEvents"/>
    <m/>
    <m/>
    <m/>
    <x v="1"/>
    <s v="Japan"/>
    <x v="115"/>
    <n v="0"/>
  </r>
  <r>
    <s v="BASE"/>
    <s v="BaseLine"/>
    <s v="InternalEvents"/>
    <m/>
    <m/>
    <m/>
    <x v="2"/>
    <s v="Japan"/>
    <x v="115"/>
    <n v="0"/>
  </r>
  <r>
    <s v="BASE"/>
    <s v="BaseLine"/>
    <s v="InternalEvents"/>
    <m/>
    <m/>
    <m/>
    <x v="3"/>
    <s v="Japan"/>
    <x v="115"/>
    <n v="0"/>
  </r>
  <r>
    <s v="BASE"/>
    <s v="BaseLine"/>
    <s v="InternalEvents"/>
    <m/>
    <m/>
    <m/>
    <x v="4"/>
    <s v="Japan"/>
    <x v="115"/>
    <n v="0"/>
  </r>
  <r>
    <s v="BASE"/>
    <s v="BaseLine"/>
    <s v="InternalEvents"/>
    <m/>
    <m/>
    <m/>
    <x v="5"/>
    <s v="Japan"/>
    <x v="115"/>
    <n v="0"/>
  </r>
  <r>
    <s v="BASE"/>
    <s v="BaseLine"/>
    <s v="InternalEvents"/>
    <m/>
    <m/>
    <m/>
    <x v="6"/>
    <s v="Japan"/>
    <x v="115"/>
    <n v="0"/>
  </r>
  <r>
    <s v="BASE"/>
    <s v="BaseLine"/>
    <s v="InternalEvents"/>
    <m/>
    <m/>
    <m/>
    <x v="7"/>
    <s v="Japan"/>
    <x v="115"/>
    <n v="0"/>
  </r>
  <r>
    <s v="BASE"/>
    <s v="BaseLine"/>
    <s v="InternalEvents"/>
    <m/>
    <m/>
    <m/>
    <x v="8"/>
    <s v="Japan"/>
    <x v="115"/>
    <n v="0"/>
  </r>
  <r>
    <m/>
    <m/>
    <m/>
    <m/>
    <m/>
    <m/>
    <x v="9"/>
    <s v="Japan"/>
    <x v="115"/>
    <n v="40277.244999296803"/>
  </r>
  <r>
    <s v="BASE"/>
    <s v="BaseLine"/>
    <s v="InternalEvents"/>
    <m/>
    <m/>
    <m/>
    <x v="10"/>
    <s v="Japan"/>
    <x v="115"/>
    <n v="0"/>
  </r>
  <r>
    <s v="BASE"/>
    <s v="BaseLine"/>
    <s v="InternalEvents"/>
    <m/>
    <m/>
    <m/>
    <x v="11"/>
    <s v="Japan"/>
    <x v="115"/>
    <n v="0"/>
  </r>
  <r>
    <s v="BASE"/>
    <s v="BaseLine"/>
    <s v="updates"/>
    <m/>
    <m/>
    <m/>
    <x v="12"/>
    <s v="Japan"/>
    <x v="115"/>
    <n v="0"/>
  </r>
  <r>
    <s v="BASE"/>
    <s v="BaseLine"/>
    <s v="updates"/>
    <m/>
    <m/>
    <m/>
    <x v="13"/>
    <s v="Japan"/>
    <x v="115"/>
    <n v="0"/>
  </r>
  <r>
    <s v="BASE"/>
    <s v="BaseLine"/>
    <s v="updates"/>
    <m/>
    <m/>
    <m/>
    <x v="14"/>
    <s v="Japan"/>
    <x v="115"/>
    <n v="0"/>
  </r>
  <r>
    <s v="BASE"/>
    <s v="BaseLine"/>
    <s v="updates"/>
    <m/>
    <m/>
    <m/>
    <x v="15"/>
    <s v="Japan"/>
    <x v="115"/>
    <n v="0"/>
  </r>
  <r>
    <s v="BASE"/>
    <s v="BaseLine"/>
    <s v="updates"/>
    <m/>
    <m/>
    <m/>
    <x v="16"/>
    <s v="Japan"/>
    <x v="115"/>
    <n v="0"/>
  </r>
  <r>
    <s v="BASE"/>
    <s v="BaseLine"/>
    <s v="updates"/>
    <m/>
    <m/>
    <m/>
    <x v="17"/>
    <s v="Japan"/>
    <x v="115"/>
    <n v="0"/>
  </r>
  <r>
    <s v="BASE"/>
    <s v="BaseLine"/>
    <s v="InternalEvents"/>
    <m/>
    <m/>
    <m/>
    <x v="0"/>
    <s v="Japan"/>
    <x v="116"/>
    <n v="0"/>
  </r>
  <r>
    <s v="BASE"/>
    <s v="BaseLine"/>
    <s v="InternalEvents"/>
    <m/>
    <m/>
    <m/>
    <x v="1"/>
    <s v="Japan"/>
    <x v="116"/>
    <n v="0"/>
  </r>
  <r>
    <s v="BASE"/>
    <s v="BaseLine"/>
    <s v="InternalEvents"/>
    <m/>
    <m/>
    <m/>
    <x v="2"/>
    <s v="Japan"/>
    <x v="116"/>
    <n v="0"/>
  </r>
  <r>
    <s v="BASE"/>
    <s v="BaseLine"/>
    <s v="InternalEvents"/>
    <m/>
    <m/>
    <m/>
    <x v="3"/>
    <s v="Japan"/>
    <x v="116"/>
    <n v="0"/>
  </r>
  <r>
    <s v="BASE"/>
    <s v="BaseLine"/>
    <s v="InternalEvents"/>
    <m/>
    <m/>
    <m/>
    <x v="4"/>
    <s v="Japan"/>
    <x v="116"/>
    <n v="0"/>
  </r>
  <r>
    <s v="BASE"/>
    <s v="BaseLine"/>
    <s v="InternalEvents"/>
    <m/>
    <m/>
    <m/>
    <x v="5"/>
    <s v="Japan"/>
    <x v="116"/>
    <n v="0"/>
  </r>
  <r>
    <s v="BASE"/>
    <s v="BaseLine"/>
    <s v="InternalEvents"/>
    <m/>
    <m/>
    <m/>
    <x v="6"/>
    <s v="Japan"/>
    <x v="116"/>
    <n v="0"/>
  </r>
  <r>
    <s v="BASE"/>
    <s v="BaseLine"/>
    <s v="InternalEvents"/>
    <m/>
    <m/>
    <m/>
    <x v="7"/>
    <s v="Japan"/>
    <x v="116"/>
    <n v="0"/>
  </r>
  <r>
    <s v="BASE"/>
    <s v="BaseLine"/>
    <s v="InternalEvents"/>
    <m/>
    <m/>
    <m/>
    <x v="8"/>
    <s v="Japan"/>
    <x v="116"/>
    <n v="0"/>
  </r>
  <r>
    <m/>
    <m/>
    <m/>
    <m/>
    <m/>
    <m/>
    <x v="9"/>
    <s v="Japan"/>
    <x v="116"/>
    <n v="40277.244999296803"/>
  </r>
  <r>
    <s v="BASE"/>
    <s v="BaseLine"/>
    <s v="InternalEvents"/>
    <m/>
    <m/>
    <m/>
    <x v="10"/>
    <s v="Japan"/>
    <x v="116"/>
    <n v="0"/>
  </r>
  <r>
    <s v="BASE"/>
    <s v="BaseLine"/>
    <s v="InternalEvents"/>
    <m/>
    <m/>
    <m/>
    <x v="11"/>
    <s v="Japan"/>
    <x v="116"/>
    <n v="0"/>
  </r>
  <r>
    <s v="BASE"/>
    <s v="BaseLine"/>
    <s v="updates"/>
    <m/>
    <m/>
    <m/>
    <x v="12"/>
    <s v="Japan"/>
    <x v="116"/>
    <n v="0"/>
  </r>
  <r>
    <s v="BASE"/>
    <s v="BaseLine"/>
    <s v="updates"/>
    <m/>
    <m/>
    <m/>
    <x v="13"/>
    <s v="Japan"/>
    <x v="116"/>
    <n v="0"/>
  </r>
  <r>
    <s v="BASE"/>
    <s v="BaseLine"/>
    <s v="updates"/>
    <m/>
    <m/>
    <m/>
    <x v="14"/>
    <s v="Japan"/>
    <x v="116"/>
    <n v="0"/>
  </r>
  <r>
    <s v="BASE"/>
    <s v="BaseLine"/>
    <s v="updates"/>
    <m/>
    <m/>
    <m/>
    <x v="15"/>
    <s v="Japan"/>
    <x v="116"/>
    <n v="0"/>
  </r>
  <r>
    <s v="BASE"/>
    <s v="BaseLine"/>
    <s v="updates"/>
    <m/>
    <m/>
    <m/>
    <x v="16"/>
    <s v="Japan"/>
    <x v="116"/>
    <n v="0"/>
  </r>
  <r>
    <s v="BASE"/>
    <s v="BaseLine"/>
    <s v="updates"/>
    <m/>
    <m/>
    <m/>
    <x v="17"/>
    <s v="Japan"/>
    <x v="116"/>
    <n v="0"/>
  </r>
  <r>
    <s v="BASE"/>
    <s v="BaseLine"/>
    <s v="InternalEvents"/>
    <m/>
    <m/>
    <m/>
    <x v="0"/>
    <s v="Japan"/>
    <x v="117"/>
    <n v="0"/>
  </r>
  <r>
    <s v="BASE"/>
    <s v="BaseLine"/>
    <s v="InternalEvents"/>
    <m/>
    <m/>
    <m/>
    <x v="1"/>
    <s v="Japan"/>
    <x v="117"/>
    <n v="0"/>
  </r>
  <r>
    <s v="BASE"/>
    <s v="BaseLine"/>
    <s v="InternalEvents"/>
    <m/>
    <m/>
    <m/>
    <x v="2"/>
    <s v="Japan"/>
    <x v="117"/>
    <n v="0"/>
  </r>
  <r>
    <s v="BASE"/>
    <s v="BaseLine"/>
    <s v="InternalEvents"/>
    <m/>
    <m/>
    <m/>
    <x v="3"/>
    <s v="Japan"/>
    <x v="117"/>
    <n v="0"/>
  </r>
  <r>
    <s v="BASE"/>
    <s v="BaseLine"/>
    <s v="InternalEvents"/>
    <m/>
    <m/>
    <m/>
    <x v="4"/>
    <s v="Japan"/>
    <x v="117"/>
    <n v="0"/>
  </r>
  <r>
    <s v="BASE"/>
    <s v="BaseLine"/>
    <s v="InternalEvents"/>
    <m/>
    <m/>
    <m/>
    <x v="5"/>
    <s v="Japan"/>
    <x v="117"/>
    <n v="0"/>
  </r>
  <r>
    <s v="BASE"/>
    <s v="BaseLine"/>
    <s v="InternalEvents"/>
    <m/>
    <m/>
    <m/>
    <x v="6"/>
    <s v="Japan"/>
    <x v="117"/>
    <n v="0"/>
  </r>
  <r>
    <s v="BASE"/>
    <s v="BaseLine"/>
    <s v="InternalEvents"/>
    <m/>
    <m/>
    <m/>
    <x v="7"/>
    <s v="Japan"/>
    <x v="117"/>
    <n v="0"/>
  </r>
  <r>
    <s v="BASE"/>
    <s v="BaseLine"/>
    <s v="InternalEvents"/>
    <m/>
    <m/>
    <m/>
    <x v="8"/>
    <s v="Japan"/>
    <x v="117"/>
    <n v="0"/>
  </r>
  <r>
    <m/>
    <m/>
    <m/>
    <m/>
    <m/>
    <m/>
    <x v="9"/>
    <s v="Japan"/>
    <x v="117"/>
    <n v="40277.244999296803"/>
  </r>
  <r>
    <s v="BASE"/>
    <s v="BaseLine"/>
    <s v="InternalEvents"/>
    <m/>
    <m/>
    <m/>
    <x v="10"/>
    <s v="Japan"/>
    <x v="117"/>
    <n v="0"/>
  </r>
  <r>
    <s v="BASE"/>
    <s v="BaseLine"/>
    <s v="InternalEvents"/>
    <m/>
    <m/>
    <m/>
    <x v="11"/>
    <s v="Japan"/>
    <x v="117"/>
    <n v="0"/>
  </r>
  <r>
    <s v="BASE"/>
    <s v="BaseLine"/>
    <s v="updates"/>
    <m/>
    <m/>
    <m/>
    <x v="12"/>
    <s v="Japan"/>
    <x v="117"/>
    <n v="0"/>
  </r>
  <r>
    <s v="BASE"/>
    <s v="BaseLine"/>
    <s v="updates"/>
    <m/>
    <m/>
    <m/>
    <x v="13"/>
    <s v="Japan"/>
    <x v="117"/>
    <n v="0"/>
  </r>
  <r>
    <s v="BASE"/>
    <s v="BaseLine"/>
    <s v="updates"/>
    <m/>
    <m/>
    <m/>
    <x v="14"/>
    <s v="Japan"/>
    <x v="117"/>
    <n v="0"/>
  </r>
  <r>
    <s v="BASE"/>
    <s v="BaseLine"/>
    <s v="updates"/>
    <m/>
    <m/>
    <m/>
    <x v="15"/>
    <s v="Japan"/>
    <x v="117"/>
    <n v="0"/>
  </r>
  <r>
    <s v="BASE"/>
    <s v="BaseLine"/>
    <s v="updates"/>
    <m/>
    <m/>
    <m/>
    <x v="16"/>
    <s v="Japan"/>
    <x v="117"/>
    <n v="0"/>
  </r>
  <r>
    <s v="BASE"/>
    <s v="BaseLine"/>
    <s v="updates"/>
    <m/>
    <m/>
    <m/>
    <x v="17"/>
    <s v="Japan"/>
    <x v="117"/>
    <n v="0"/>
  </r>
  <r>
    <s v="BASE"/>
    <s v="BaseLine"/>
    <s v="InternalEvents"/>
    <m/>
    <m/>
    <m/>
    <x v="0"/>
    <s v="Japan"/>
    <x v="118"/>
    <n v="0"/>
  </r>
  <r>
    <s v="BASE"/>
    <s v="BaseLine"/>
    <s v="InternalEvents"/>
    <m/>
    <m/>
    <m/>
    <x v="1"/>
    <s v="Japan"/>
    <x v="118"/>
    <n v="0"/>
  </r>
  <r>
    <s v="BASE"/>
    <s v="BaseLine"/>
    <s v="InternalEvents"/>
    <m/>
    <m/>
    <m/>
    <x v="2"/>
    <s v="Japan"/>
    <x v="118"/>
    <n v="0"/>
  </r>
  <r>
    <s v="BASE"/>
    <s v="BaseLine"/>
    <s v="InternalEvents"/>
    <m/>
    <m/>
    <m/>
    <x v="3"/>
    <s v="Japan"/>
    <x v="118"/>
    <n v="0"/>
  </r>
  <r>
    <s v="BASE"/>
    <s v="BaseLine"/>
    <s v="InternalEvents"/>
    <m/>
    <m/>
    <m/>
    <x v="4"/>
    <s v="Japan"/>
    <x v="118"/>
    <n v="0"/>
  </r>
  <r>
    <s v="BASE"/>
    <s v="BaseLine"/>
    <s v="InternalEvents"/>
    <m/>
    <m/>
    <m/>
    <x v="5"/>
    <s v="Japan"/>
    <x v="118"/>
    <n v="0"/>
  </r>
  <r>
    <s v="BASE"/>
    <s v="BaseLine"/>
    <s v="InternalEvents"/>
    <m/>
    <m/>
    <m/>
    <x v="6"/>
    <s v="Japan"/>
    <x v="118"/>
    <n v="0"/>
  </r>
  <r>
    <s v="BASE"/>
    <s v="BaseLine"/>
    <s v="InternalEvents"/>
    <m/>
    <m/>
    <m/>
    <x v="7"/>
    <s v="Japan"/>
    <x v="118"/>
    <n v="0"/>
  </r>
  <r>
    <s v="BASE"/>
    <s v="BaseLine"/>
    <s v="InternalEvents"/>
    <m/>
    <m/>
    <m/>
    <x v="8"/>
    <s v="Japan"/>
    <x v="118"/>
    <n v="0"/>
  </r>
  <r>
    <m/>
    <m/>
    <m/>
    <m/>
    <m/>
    <m/>
    <x v="9"/>
    <s v="Japan"/>
    <x v="118"/>
    <n v="40277.244999296803"/>
  </r>
  <r>
    <s v="BASE"/>
    <s v="BaseLine"/>
    <s v="InternalEvents"/>
    <m/>
    <m/>
    <m/>
    <x v="10"/>
    <s v="Japan"/>
    <x v="118"/>
    <n v="0"/>
  </r>
  <r>
    <s v="BASE"/>
    <s v="BaseLine"/>
    <s v="InternalEvents"/>
    <m/>
    <m/>
    <m/>
    <x v="11"/>
    <s v="Japan"/>
    <x v="118"/>
    <n v="0"/>
  </r>
  <r>
    <s v="BASE"/>
    <s v="BaseLine"/>
    <s v="updates"/>
    <m/>
    <m/>
    <m/>
    <x v="12"/>
    <s v="Japan"/>
    <x v="118"/>
    <n v="0"/>
  </r>
  <r>
    <s v="BASE"/>
    <s v="BaseLine"/>
    <s v="updates"/>
    <m/>
    <m/>
    <m/>
    <x v="13"/>
    <s v="Japan"/>
    <x v="118"/>
    <n v="0"/>
  </r>
  <r>
    <s v="BASE"/>
    <s v="BaseLine"/>
    <s v="updates"/>
    <m/>
    <m/>
    <m/>
    <x v="14"/>
    <s v="Japan"/>
    <x v="118"/>
    <n v="0"/>
  </r>
  <r>
    <s v="BASE"/>
    <s v="BaseLine"/>
    <s v="updates"/>
    <m/>
    <m/>
    <m/>
    <x v="15"/>
    <s v="Japan"/>
    <x v="118"/>
    <n v="0"/>
  </r>
  <r>
    <s v="BASE"/>
    <s v="BaseLine"/>
    <s v="updates"/>
    <m/>
    <m/>
    <m/>
    <x v="16"/>
    <s v="Japan"/>
    <x v="118"/>
    <n v="0"/>
  </r>
  <r>
    <s v="BASE"/>
    <s v="BaseLine"/>
    <s v="updates"/>
    <m/>
    <m/>
    <m/>
    <x v="17"/>
    <s v="Japan"/>
    <x v="118"/>
    <n v="0"/>
  </r>
  <r>
    <s v="BASE"/>
    <s v="BaseLine"/>
    <s v="InternalEvents"/>
    <m/>
    <m/>
    <m/>
    <x v="0"/>
    <s v="Japan"/>
    <x v="119"/>
    <n v="0"/>
  </r>
  <r>
    <s v="BASE"/>
    <s v="BaseLine"/>
    <s v="InternalEvents"/>
    <m/>
    <m/>
    <m/>
    <x v="1"/>
    <s v="Japan"/>
    <x v="119"/>
    <n v="0"/>
  </r>
  <r>
    <s v="BASE"/>
    <s v="BaseLine"/>
    <s v="InternalEvents"/>
    <m/>
    <m/>
    <m/>
    <x v="2"/>
    <s v="Japan"/>
    <x v="119"/>
    <n v="0"/>
  </r>
  <r>
    <s v="BASE"/>
    <s v="BaseLine"/>
    <s v="InternalEvents"/>
    <m/>
    <m/>
    <m/>
    <x v="3"/>
    <s v="Japan"/>
    <x v="119"/>
    <n v="0"/>
  </r>
  <r>
    <s v="BASE"/>
    <s v="BaseLine"/>
    <s v="InternalEvents"/>
    <m/>
    <m/>
    <m/>
    <x v="4"/>
    <s v="Japan"/>
    <x v="119"/>
    <n v="0"/>
  </r>
  <r>
    <s v="BASE"/>
    <s v="BaseLine"/>
    <s v="InternalEvents"/>
    <m/>
    <m/>
    <m/>
    <x v="5"/>
    <s v="Japan"/>
    <x v="119"/>
    <n v="0"/>
  </r>
  <r>
    <s v="BASE"/>
    <s v="BaseLine"/>
    <s v="InternalEvents"/>
    <m/>
    <m/>
    <m/>
    <x v="6"/>
    <s v="Japan"/>
    <x v="119"/>
    <n v="0"/>
  </r>
  <r>
    <s v="BASE"/>
    <s v="BaseLine"/>
    <s v="InternalEvents"/>
    <m/>
    <m/>
    <m/>
    <x v="7"/>
    <s v="Japan"/>
    <x v="119"/>
    <n v="0"/>
  </r>
  <r>
    <s v="BASE"/>
    <s v="BaseLine"/>
    <s v="InternalEvents"/>
    <m/>
    <m/>
    <m/>
    <x v="8"/>
    <s v="Japan"/>
    <x v="119"/>
    <n v="0"/>
  </r>
  <r>
    <m/>
    <m/>
    <m/>
    <m/>
    <m/>
    <m/>
    <x v="9"/>
    <s v="Japan"/>
    <x v="119"/>
    <n v="40277.244999296803"/>
  </r>
  <r>
    <s v="BASE"/>
    <s v="BaseLine"/>
    <s v="InternalEvents"/>
    <m/>
    <m/>
    <m/>
    <x v="10"/>
    <s v="Japan"/>
    <x v="119"/>
    <n v="0"/>
  </r>
  <r>
    <s v="BASE"/>
    <s v="BaseLine"/>
    <s v="InternalEvents"/>
    <m/>
    <m/>
    <m/>
    <x v="11"/>
    <s v="Japan"/>
    <x v="119"/>
    <n v="0"/>
  </r>
  <r>
    <s v="BASE"/>
    <s v="BaseLine"/>
    <s v="updates"/>
    <m/>
    <m/>
    <m/>
    <x v="12"/>
    <s v="Japan"/>
    <x v="119"/>
    <n v="0"/>
  </r>
  <r>
    <s v="BASE"/>
    <s v="BaseLine"/>
    <s v="updates"/>
    <m/>
    <m/>
    <m/>
    <x v="13"/>
    <s v="Japan"/>
    <x v="119"/>
    <n v="0"/>
  </r>
  <r>
    <s v="BASE"/>
    <s v="BaseLine"/>
    <s v="updates"/>
    <m/>
    <m/>
    <m/>
    <x v="14"/>
    <s v="Japan"/>
    <x v="119"/>
    <n v="0"/>
  </r>
  <r>
    <s v="BASE"/>
    <s v="BaseLine"/>
    <s v="updates"/>
    <m/>
    <m/>
    <m/>
    <x v="15"/>
    <s v="Japan"/>
    <x v="119"/>
    <n v="0"/>
  </r>
  <r>
    <s v="BASE"/>
    <s v="BaseLine"/>
    <s v="updates"/>
    <m/>
    <m/>
    <m/>
    <x v="16"/>
    <s v="Japan"/>
    <x v="119"/>
    <n v="0"/>
  </r>
  <r>
    <s v="BASE"/>
    <s v="BaseLine"/>
    <s v="updates"/>
    <m/>
    <m/>
    <m/>
    <x v="17"/>
    <s v="Japan"/>
    <x v="119"/>
    <n v="0"/>
  </r>
  <r>
    <s v="BASE"/>
    <s v="BaseLine"/>
    <s v="InternalEvents"/>
    <m/>
    <m/>
    <m/>
    <x v="0"/>
    <s v="Japan"/>
    <x v="120"/>
    <n v="0"/>
  </r>
  <r>
    <s v="BASE"/>
    <s v="BaseLine"/>
    <s v="InternalEvents"/>
    <m/>
    <m/>
    <m/>
    <x v="1"/>
    <s v="Japan"/>
    <x v="120"/>
    <n v="0"/>
  </r>
  <r>
    <s v="BASE"/>
    <s v="BaseLine"/>
    <s v="InternalEvents"/>
    <m/>
    <m/>
    <m/>
    <x v="2"/>
    <s v="Japan"/>
    <x v="120"/>
    <n v="0"/>
  </r>
  <r>
    <s v="BASE"/>
    <s v="BaseLine"/>
    <s v="InternalEvents"/>
    <m/>
    <m/>
    <m/>
    <x v="3"/>
    <s v="Japan"/>
    <x v="120"/>
    <n v="0"/>
  </r>
  <r>
    <s v="BASE"/>
    <s v="BaseLine"/>
    <s v="InternalEvents"/>
    <m/>
    <m/>
    <m/>
    <x v="4"/>
    <s v="Japan"/>
    <x v="120"/>
    <n v="0"/>
  </r>
  <r>
    <s v="BASE"/>
    <s v="BaseLine"/>
    <s v="InternalEvents"/>
    <m/>
    <m/>
    <m/>
    <x v="5"/>
    <s v="Japan"/>
    <x v="120"/>
    <n v="0"/>
  </r>
  <r>
    <s v="BASE"/>
    <s v="BaseLine"/>
    <s v="InternalEvents"/>
    <m/>
    <m/>
    <m/>
    <x v="6"/>
    <s v="Japan"/>
    <x v="120"/>
    <n v="0"/>
  </r>
  <r>
    <s v="BASE"/>
    <s v="BaseLine"/>
    <s v="InternalEvents"/>
    <m/>
    <m/>
    <m/>
    <x v="7"/>
    <s v="Japan"/>
    <x v="120"/>
    <n v="0"/>
  </r>
  <r>
    <s v="BASE"/>
    <s v="BaseLine"/>
    <s v="InternalEvents"/>
    <m/>
    <m/>
    <m/>
    <x v="8"/>
    <s v="Japan"/>
    <x v="120"/>
    <n v="0"/>
  </r>
  <r>
    <m/>
    <m/>
    <m/>
    <m/>
    <m/>
    <m/>
    <x v="9"/>
    <s v="Japan"/>
    <x v="120"/>
    <n v="40277.244999296803"/>
  </r>
  <r>
    <s v="BASE"/>
    <s v="BaseLine"/>
    <s v="InternalEvents"/>
    <m/>
    <m/>
    <m/>
    <x v="10"/>
    <s v="Japan"/>
    <x v="120"/>
    <n v="0"/>
  </r>
  <r>
    <s v="BASE"/>
    <s v="BaseLine"/>
    <s v="InternalEvents"/>
    <m/>
    <m/>
    <m/>
    <x v="11"/>
    <s v="Japan"/>
    <x v="120"/>
    <n v="0"/>
  </r>
  <r>
    <s v="BASE"/>
    <s v="BaseLine"/>
    <s v="updates"/>
    <m/>
    <m/>
    <m/>
    <x v="12"/>
    <s v="Japan"/>
    <x v="120"/>
    <n v="0"/>
  </r>
  <r>
    <s v="BASE"/>
    <s v="BaseLine"/>
    <s v="updates"/>
    <m/>
    <m/>
    <m/>
    <x v="13"/>
    <s v="Japan"/>
    <x v="120"/>
    <n v="0"/>
  </r>
  <r>
    <s v="BASE"/>
    <s v="BaseLine"/>
    <s v="updates"/>
    <m/>
    <m/>
    <m/>
    <x v="14"/>
    <s v="Japan"/>
    <x v="120"/>
    <n v="0"/>
  </r>
  <r>
    <s v="BASE"/>
    <s v="BaseLine"/>
    <s v="updates"/>
    <m/>
    <m/>
    <m/>
    <x v="15"/>
    <s v="Japan"/>
    <x v="120"/>
    <n v="0"/>
  </r>
  <r>
    <s v="BASE"/>
    <s v="BaseLine"/>
    <s v="updates"/>
    <m/>
    <m/>
    <m/>
    <x v="16"/>
    <s v="Japan"/>
    <x v="120"/>
    <n v="0"/>
  </r>
  <r>
    <s v="BASE"/>
    <s v="BaseLine"/>
    <s v="updates"/>
    <m/>
    <m/>
    <m/>
    <x v="17"/>
    <s v="Japan"/>
    <x v="120"/>
    <n v="0"/>
  </r>
  <r>
    <s v="BASE"/>
    <s v="BaseLine"/>
    <s v="InternalEvents"/>
    <m/>
    <m/>
    <m/>
    <x v="0"/>
    <s v="Japan"/>
    <x v="121"/>
    <n v="0"/>
  </r>
  <r>
    <s v="BASE"/>
    <s v="BaseLine"/>
    <s v="InternalEvents"/>
    <m/>
    <m/>
    <m/>
    <x v="1"/>
    <s v="Japan"/>
    <x v="121"/>
    <n v="0"/>
  </r>
  <r>
    <s v="BASE"/>
    <s v="BaseLine"/>
    <s v="InternalEvents"/>
    <m/>
    <m/>
    <m/>
    <x v="2"/>
    <s v="Japan"/>
    <x v="121"/>
    <n v="0"/>
  </r>
  <r>
    <s v="BASE"/>
    <s v="BaseLine"/>
    <s v="InternalEvents"/>
    <m/>
    <m/>
    <m/>
    <x v="3"/>
    <s v="Japan"/>
    <x v="121"/>
    <n v="0"/>
  </r>
  <r>
    <s v="BASE"/>
    <s v="BaseLine"/>
    <s v="InternalEvents"/>
    <m/>
    <m/>
    <m/>
    <x v="4"/>
    <s v="Japan"/>
    <x v="121"/>
    <n v="0"/>
  </r>
  <r>
    <s v="BASE"/>
    <s v="BaseLine"/>
    <s v="InternalEvents"/>
    <m/>
    <m/>
    <m/>
    <x v="5"/>
    <s v="Japan"/>
    <x v="121"/>
    <n v="0"/>
  </r>
  <r>
    <s v="BASE"/>
    <s v="BaseLine"/>
    <s v="InternalEvents"/>
    <m/>
    <m/>
    <m/>
    <x v="6"/>
    <s v="Japan"/>
    <x v="121"/>
    <n v="0"/>
  </r>
  <r>
    <s v="BASE"/>
    <s v="BaseLine"/>
    <s v="InternalEvents"/>
    <m/>
    <m/>
    <m/>
    <x v="7"/>
    <s v="Japan"/>
    <x v="121"/>
    <n v="0"/>
  </r>
  <r>
    <s v="BASE"/>
    <s v="BaseLine"/>
    <s v="InternalEvents"/>
    <m/>
    <m/>
    <m/>
    <x v="8"/>
    <s v="Japan"/>
    <x v="121"/>
    <n v="0"/>
  </r>
  <r>
    <m/>
    <m/>
    <m/>
    <m/>
    <m/>
    <m/>
    <x v="9"/>
    <s v="Japan"/>
    <x v="121"/>
    <n v="40277.244999296803"/>
  </r>
  <r>
    <s v="BASE"/>
    <s v="BaseLine"/>
    <s v="InternalEvents"/>
    <m/>
    <m/>
    <m/>
    <x v="10"/>
    <s v="Japan"/>
    <x v="121"/>
    <n v="0"/>
  </r>
  <r>
    <s v="BASE"/>
    <s v="BaseLine"/>
    <s v="InternalEvents"/>
    <m/>
    <m/>
    <m/>
    <x v="11"/>
    <s v="Japan"/>
    <x v="121"/>
    <n v="0"/>
  </r>
  <r>
    <s v="BASE"/>
    <s v="BaseLine"/>
    <s v="updates"/>
    <m/>
    <m/>
    <m/>
    <x v="12"/>
    <s v="Japan"/>
    <x v="121"/>
    <n v="0"/>
  </r>
  <r>
    <s v="BASE"/>
    <s v="BaseLine"/>
    <s v="updates"/>
    <m/>
    <m/>
    <m/>
    <x v="13"/>
    <s v="Japan"/>
    <x v="121"/>
    <n v="0"/>
  </r>
  <r>
    <s v="BASE"/>
    <s v="BaseLine"/>
    <s v="updates"/>
    <m/>
    <m/>
    <m/>
    <x v="14"/>
    <s v="Japan"/>
    <x v="121"/>
    <n v="0"/>
  </r>
  <r>
    <s v="BASE"/>
    <s v="BaseLine"/>
    <s v="updates"/>
    <m/>
    <m/>
    <m/>
    <x v="15"/>
    <s v="Japan"/>
    <x v="121"/>
    <n v="0"/>
  </r>
  <r>
    <s v="BASE"/>
    <s v="BaseLine"/>
    <s v="updates"/>
    <m/>
    <m/>
    <m/>
    <x v="16"/>
    <s v="Japan"/>
    <x v="121"/>
    <n v="0"/>
  </r>
  <r>
    <s v="BASE"/>
    <s v="BaseLine"/>
    <s v="updates"/>
    <m/>
    <m/>
    <m/>
    <x v="17"/>
    <s v="Japan"/>
    <x v="121"/>
    <n v="0"/>
  </r>
  <r>
    <s v="BASE"/>
    <s v="BaseLine"/>
    <s v="InternalEvents"/>
    <m/>
    <m/>
    <m/>
    <x v="0"/>
    <s v="Japan"/>
    <x v="122"/>
    <n v="0"/>
  </r>
  <r>
    <s v="BASE"/>
    <s v="BaseLine"/>
    <s v="InternalEvents"/>
    <m/>
    <m/>
    <m/>
    <x v="1"/>
    <s v="Japan"/>
    <x v="122"/>
    <n v="0"/>
  </r>
  <r>
    <s v="BASE"/>
    <s v="BaseLine"/>
    <s v="InternalEvents"/>
    <m/>
    <m/>
    <m/>
    <x v="2"/>
    <s v="Japan"/>
    <x v="122"/>
    <n v="0"/>
  </r>
  <r>
    <s v="BASE"/>
    <s v="BaseLine"/>
    <s v="InternalEvents"/>
    <m/>
    <m/>
    <m/>
    <x v="3"/>
    <s v="Japan"/>
    <x v="122"/>
    <n v="0"/>
  </r>
  <r>
    <s v="BASE"/>
    <s v="BaseLine"/>
    <s v="InternalEvents"/>
    <m/>
    <m/>
    <m/>
    <x v="4"/>
    <s v="Japan"/>
    <x v="122"/>
    <n v="0"/>
  </r>
  <r>
    <s v="BASE"/>
    <s v="BaseLine"/>
    <s v="InternalEvents"/>
    <m/>
    <m/>
    <m/>
    <x v="5"/>
    <s v="Japan"/>
    <x v="122"/>
    <n v="0"/>
  </r>
  <r>
    <s v="BASE"/>
    <s v="BaseLine"/>
    <s v="InternalEvents"/>
    <m/>
    <m/>
    <m/>
    <x v="6"/>
    <s v="Japan"/>
    <x v="122"/>
    <n v="0"/>
  </r>
  <r>
    <s v="BASE"/>
    <s v="BaseLine"/>
    <s v="InternalEvents"/>
    <m/>
    <m/>
    <m/>
    <x v="7"/>
    <s v="Japan"/>
    <x v="122"/>
    <n v="0"/>
  </r>
  <r>
    <s v="BASE"/>
    <s v="BaseLine"/>
    <s v="InternalEvents"/>
    <m/>
    <m/>
    <m/>
    <x v="8"/>
    <s v="Japan"/>
    <x v="122"/>
    <n v="0"/>
  </r>
  <r>
    <m/>
    <m/>
    <m/>
    <m/>
    <m/>
    <m/>
    <x v="9"/>
    <s v="Japan"/>
    <x v="122"/>
    <n v="40277.244999296803"/>
  </r>
  <r>
    <s v="BASE"/>
    <s v="BaseLine"/>
    <s v="InternalEvents"/>
    <m/>
    <m/>
    <m/>
    <x v="10"/>
    <s v="Japan"/>
    <x v="122"/>
    <n v="0"/>
  </r>
  <r>
    <s v="BASE"/>
    <s v="BaseLine"/>
    <s v="InternalEvents"/>
    <m/>
    <m/>
    <m/>
    <x v="11"/>
    <s v="Japan"/>
    <x v="122"/>
    <n v="0"/>
  </r>
  <r>
    <s v="BASE"/>
    <s v="BaseLine"/>
    <s v="updates"/>
    <m/>
    <m/>
    <m/>
    <x v="12"/>
    <s v="Japan"/>
    <x v="122"/>
    <n v="0"/>
  </r>
  <r>
    <s v="BASE"/>
    <s v="BaseLine"/>
    <s v="updates"/>
    <m/>
    <m/>
    <m/>
    <x v="13"/>
    <s v="Japan"/>
    <x v="122"/>
    <n v="0"/>
  </r>
  <r>
    <s v="BASE"/>
    <s v="BaseLine"/>
    <s v="updates"/>
    <m/>
    <m/>
    <m/>
    <x v="14"/>
    <s v="Japan"/>
    <x v="122"/>
    <n v="0"/>
  </r>
  <r>
    <s v="BASE"/>
    <s v="BaseLine"/>
    <s v="updates"/>
    <m/>
    <m/>
    <m/>
    <x v="15"/>
    <s v="Japan"/>
    <x v="122"/>
    <n v="0"/>
  </r>
  <r>
    <s v="BASE"/>
    <s v="BaseLine"/>
    <s v="updates"/>
    <m/>
    <m/>
    <m/>
    <x v="16"/>
    <s v="Japan"/>
    <x v="122"/>
    <n v="602778.528523374"/>
  </r>
  <r>
    <s v="BASE"/>
    <s v="BaseLine"/>
    <s v="updates"/>
    <m/>
    <m/>
    <m/>
    <x v="17"/>
    <s v="Japan"/>
    <x v="122"/>
    <n v="0"/>
  </r>
  <r>
    <s v="BASE"/>
    <s v="BaseLine"/>
    <s v="InternalEvents"/>
    <m/>
    <m/>
    <m/>
    <x v="0"/>
    <s v="Japan"/>
    <x v="123"/>
    <n v="0"/>
  </r>
  <r>
    <s v="BASE"/>
    <s v="BaseLine"/>
    <s v="InternalEvents"/>
    <m/>
    <m/>
    <m/>
    <x v="1"/>
    <s v="Japan"/>
    <x v="123"/>
    <n v="0"/>
  </r>
  <r>
    <s v="BASE"/>
    <s v="BaseLine"/>
    <s v="InternalEvents"/>
    <m/>
    <m/>
    <m/>
    <x v="2"/>
    <s v="Japan"/>
    <x v="123"/>
    <n v="0"/>
  </r>
  <r>
    <s v="BASE"/>
    <s v="BaseLine"/>
    <s v="InternalEvents"/>
    <m/>
    <m/>
    <m/>
    <x v="3"/>
    <s v="Japan"/>
    <x v="123"/>
    <n v="0"/>
  </r>
  <r>
    <s v="BASE"/>
    <s v="BaseLine"/>
    <s v="InternalEvents"/>
    <m/>
    <m/>
    <m/>
    <x v="4"/>
    <s v="Japan"/>
    <x v="123"/>
    <n v="0"/>
  </r>
  <r>
    <s v="BASE"/>
    <s v="BaseLine"/>
    <s v="InternalEvents"/>
    <m/>
    <m/>
    <m/>
    <x v="5"/>
    <s v="Japan"/>
    <x v="123"/>
    <n v="0"/>
  </r>
  <r>
    <s v="BASE"/>
    <s v="BaseLine"/>
    <s v="InternalEvents"/>
    <m/>
    <m/>
    <m/>
    <x v="6"/>
    <s v="Japan"/>
    <x v="123"/>
    <n v="0"/>
  </r>
  <r>
    <s v="BASE"/>
    <s v="BaseLine"/>
    <s v="InternalEvents"/>
    <m/>
    <m/>
    <m/>
    <x v="7"/>
    <s v="Japan"/>
    <x v="123"/>
    <n v="0"/>
  </r>
  <r>
    <s v="BASE"/>
    <s v="BaseLine"/>
    <s v="InternalEvents"/>
    <m/>
    <m/>
    <m/>
    <x v="8"/>
    <s v="Japan"/>
    <x v="123"/>
    <n v="0"/>
  </r>
  <r>
    <m/>
    <m/>
    <m/>
    <m/>
    <m/>
    <m/>
    <x v="9"/>
    <s v="Japan"/>
    <x v="123"/>
    <n v="40277.244999296803"/>
  </r>
  <r>
    <s v="BASE"/>
    <s v="BaseLine"/>
    <s v="InternalEvents"/>
    <m/>
    <m/>
    <m/>
    <x v="10"/>
    <s v="Japan"/>
    <x v="123"/>
    <n v="0"/>
  </r>
  <r>
    <s v="BASE"/>
    <s v="BaseLine"/>
    <s v="InternalEvents"/>
    <m/>
    <m/>
    <m/>
    <x v="11"/>
    <s v="Japan"/>
    <x v="123"/>
    <n v="0"/>
  </r>
  <r>
    <s v="BASE"/>
    <s v="BaseLine"/>
    <s v="updates"/>
    <m/>
    <m/>
    <m/>
    <x v="12"/>
    <s v="Japan"/>
    <x v="123"/>
    <n v="0"/>
  </r>
  <r>
    <s v="BASE"/>
    <s v="BaseLine"/>
    <s v="updates"/>
    <m/>
    <m/>
    <m/>
    <x v="13"/>
    <s v="Japan"/>
    <x v="123"/>
    <n v="0"/>
  </r>
  <r>
    <s v="BASE"/>
    <s v="BaseLine"/>
    <s v="updates"/>
    <m/>
    <m/>
    <m/>
    <x v="14"/>
    <s v="Japan"/>
    <x v="123"/>
    <n v="0"/>
  </r>
  <r>
    <s v="BASE"/>
    <s v="BaseLine"/>
    <s v="updates"/>
    <m/>
    <m/>
    <m/>
    <x v="15"/>
    <s v="Japan"/>
    <x v="123"/>
    <n v="0"/>
  </r>
  <r>
    <s v="BASE"/>
    <s v="BaseLine"/>
    <s v="updates"/>
    <m/>
    <m/>
    <m/>
    <x v="16"/>
    <s v="Japan"/>
    <x v="123"/>
    <n v="365603.65856589202"/>
  </r>
  <r>
    <s v="BASE"/>
    <s v="BaseLine"/>
    <s v="updates"/>
    <m/>
    <m/>
    <m/>
    <x v="17"/>
    <s v="Japan"/>
    <x v="123"/>
    <n v="0"/>
  </r>
  <r>
    <s v="BASE"/>
    <s v="BaseLine"/>
    <s v="InternalEvents"/>
    <m/>
    <m/>
    <m/>
    <x v="0"/>
    <s v="Japan"/>
    <x v="124"/>
    <n v="0"/>
  </r>
  <r>
    <s v="BASE"/>
    <s v="BaseLine"/>
    <s v="InternalEvents"/>
    <m/>
    <m/>
    <m/>
    <x v="1"/>
    <s v="Japan"/>
    <x v="124"/>
    <n v="0"/>
  </r>
  <r>
    <s v="BASE"/>
    <s v="BaseLine"/>
    <s v="InternalEvents"/>
    <m/>
    <m/>
    <m/>
    <x v="2"/>
    <s v="Japan"/>
    <x v="124"/>
    <n v="0"/>
  </r>
  <r>
    <s v="BASE"/>
    <s v="BaseLine"/>
    <s v="InternalEvents"/>
    <m/>
    <m/>
    <m/>
    <x v="3"/>
    <s v="Japan"/>
    <x v="124"/>
    <n v="0"/>
  </r>
  <r>
    <s v="BASE"/>
    <s v="BaseLine"/>
    <s v="InternalEvents"/>
    <m/>
    <m/>
    <m/>
    <x v="4"/>
    <s v="Japan"/>
    <x v="124"/>
    <n v="0"/>
  </r>
  <r>
    <s v="BASE"/>
    <s v="BaseLine"/>
    <s v="InternalEvents"/>
    <m/>
    <m/>
    <m/>
    <x v="5"/>
    <s v="Japan"/>
    <x v="124"/>
    <n v="0"/>
  </r>
  <r>
    <s v="BASE"/>
    <s v="BaseLine"/>
    <s v="InternalEvents"/>
    <m/>
    <m/>
    <m/>
    <x v="6"/>
    <s v="Japan"/>
    <x v="124"/>
    <n v="0"/>
  </r>
  <r>
    <s v="BASE"/>
    <s v="BaseLine"/>
    <s v="InternalEvents"/>
    <m/>
    <m/>
    <m/>
    <x v="7"/>
    <s v="Japan"/>
    <x v="124"/>
    <n v="0"/>
  </r>
  <r>
    <s v="BASE"/>
    <s v="BaseLine"/>
    <s v="InternalEvents"/>
    <m/>
    <m/>
    <m/>
    <x v="8"/>
    <s v="Japan"/>
    <x v="124"/>
    <n v="0"/>
  </r>
  <r>
    <m/>
    <m/>
    <m/>
    <m/>
    <m/>
    <m/>
    <x v="9"/>
    <s v="Japan"/>
    <x v="124"/>
    <n v="40277.244999296803"/>
  </r>
  <r>
    <s v="BASE"/>
    <s v="BaseLine"/>
    <s v="InternalEvents"/>
    <m/>
    <m/>
    <m/>
    <x v="10"/>
    <s v="Japan"/>
    <x v="124"/>
    <n v="0"/>
  </r>
  <r>
    <s v="BASE"/>
    <s v="BaseLine"/>
    <s v="InternalEvents"/>
    <m/>
    <m/>
    <m/>
    <x v="11"/>
    <s v="Japan"/>
    <x v="124"/>
    <n v="0"/>
  </r>
  <r>
    <s v="BASE"/>
    <s v="BaseLine"/>
    <s v="updates"/>
    <m/>
    <m/>
    <m/>
    <x v="12"/>
    <s v="Japan"/>
    <x v="124"/>
    <n v="0"/>
  </r>
  <r>
    <s v="BASE"/>
    <s v="BaseLine"/>
    <s v="updates"/>
    <m/>
    <m/>
    <m/>
    <x v="13"/>
    <s v="Japan"/>
    <x v="124"/>
    <n v="0"/>
  </r>
  <r>
    <s v="BASE"/>
    <s v="BaseLine"/>
    <s v="updates"/>
    <m/>
    <m/>
    <m/>
    <x v="14"/>
    <s v="Japan"/>
    <x v="124"/>
    <n v="0"/>
  </r>
  <r>
    <s v="BASE"/>
    <s v="BaseLine"/>
    <s v="updates"/>
    <m/>
    <m/>
    <m/>
    <x v="15"/>
    <s v="Japan"/>
    <x v="124"/>
    <n v="0"/>
  </r>
  <r>
    <s v="BASE"/>
    <s v="BaseLine"/>
    <s v="updates"/>
    <m/>
    <m/>
    <m/>
    <x v="16"/>
    <s v="Japan"/>
    <x v="124"/>
    <n v="221749.828223324"/>
  </r>
  <r>
    <s v="BASE"/>
    <s v="BaseLine"/>
    <s v="updates"/>
    <m/>
    <m/>
    <m/>
    <x v="17"/>
    <s v="Japan"/>
    <x v="124"/>
    <n v="0"/>
  </r>
  <r>
    <s v="BASE"/>
    <s v="BaseLine"/>
    <s v="InternalEvents"/>
    <m/>
    <m/>
    <m/>
    <x v="0"/>
    <s v="Japan"/>
    <x v="125"/>
    <n v="0"/>
  </r>
  <r>
    <s v="BASE"/>
    <s v="BaseLine"/>
    <s v="InternalEvents"/>
    <m/>
    <m/>
    <m/>
    <x v="1"/>
    <s v="Japan"/>
    <x v="125"/>
    <n v="0"/>
  </r>
  <r>
    <s v="BASE"/>
    <s v="BaseLine"/>
    <s v="InternalEvents"/>
    <m/>
    <m/>
    <m/>
    <x v="2"/>
    <s v="Japan"/>
    <x v="125"/>
    <n v="0"/>
  </r>
  <r>
    <s v="BASE"/>
    <s v="BaseLine"/>
    <s v="InternalEvents"/>
    <m/>
    <m/>
    <m/>
    <x v="3"/>
    <s v="Japan"/>
    <x v="125"/>
    <n v="0"/>
  </r>
  <r>
    <s v="BASE"/>
    <s v="BaseLine"/>
    <s v="InternalEvents"/>
    <m/>
    <m/>
    <m/>
    <x v="4"/>
    <s v="Japan"/>
    <x v="125"/>
    <n v="0"/>
  </r>
  <r>
    <s v="BASE"/>
    <s v="BaseLine"/>
    <s v="InternalEvents"/>
    <m/>
    <m/>
    <m/>
    <x v="5"/>
    <s v="Japan"/>
    <x v="125"/>
    <n v="0"/>
  </r>
  <r>
    <s v="BASE"/>
    <s v="BaseLine"/>
    <s v="InternalEvents"/>
    <m/>
    <m/>
    <m/>
    <x v="6"/>
    <s v="Japan"/>
    <x v="125"/>
    <n v="0"/>
  </r>
  <r>
    <s v="BASE"/>
    <s v="BaseLine"/>
    <s v="InternalEvents"/>
    <m/>
    <m/>
    <m/>
    <x v="7"/>
    <s v="Japan"/>
    <x v="125"/>
    <n v="0"/>
  </r>
  <r>
    <s v="BASE"/>
    <s v="BaseLine"/>
    <s v="InternalEvents"/>
    <m/>
    <m/>
    <m/>
    <x v="8"/>
    <s v="Japan"/>
    <x v="125"/>
    <n v="0"/>
  </r>
  <r>
    <m/>
    <m/>
    <m/>
    <m/>
    <m/>
    <m/>
    <x v="9"/>
    <s v="Japan"/>
    <x v="125"/>
    <n v="40277.244999296803"/>
  </r>
  <r>
    <s v="BASE"/>
    <s v="BaseLine"/>
    <s v="InternalEvents"/>
    <m/>
    <m/>
    <m/>
    <x v="10"/>
    <s v="Japan"/>
    <x v="125"/>
    <n v="0"/>
  </r>
  <r>
    <s v="BASE"/>
    <s v="BaseLine"/>
    <s v="InternalEvents"/>
    <m/>
    <m/>
    <m/>
    <x v="11"/>
    <s v="Japan"/>
    <x v="125"/>
    <n v="101754.32357434501"/>
  </r>
  <r>
    <s v="BASE"/>
    <s v="BaseLine"/>
    <s v="updates"/>
    <m/>
    <m/>
    <m/>
    <x v="12"/>
    <s v="Japan"/>
    <x v="125"/>
    <n v="0"/>
  </r>
  <r>
    <s v="BASE"/>
    <s v="BaseLine"/>
    <s v="updates"/>
    <m/>
    <m/>
    <m/>
    <x v="13"/>
    <s v="Japan"/>
    <x v="125"/>
    <n v="0"/>
  </r>
  <r>
    <s v="BASE"/>
    <s v="BaseLine"/>
    <s v="updates"/>
    <m/>
    <m/>
    <m/>
    <x v="14"/>
    <s v="Japan"/>
    <x v="125"/>
    <n v="0"/>
  </r>
  <r>
    <s v="BASE"/>
    <s v="BaseLine"/>
    <s v="updates"/>
    <m/>
    <m/>
    <m/>
    <x v="15"/>
    <s v="Japan"/>
    <x v="125"/>
    <n v="0"/>
  </r>
  <r>
    <s v="BASE"/>
    <s v="BaseLine"/>
    <s v="updates"/>
    <m/>
    <m/>
    <m/>
    <x v="16"/>
    <s v="Japan"/>
    <x v="125"/>
    <n v="0"/>
  </r>
  <r>
    <s v="BASE"/>
    <s v="BaseLine"/>
    <s v="updates"/>
    <m/>
    <m/>
    <m/>
    <x v="17"/>
    <s v="Japan"/>
    <x v="125"/>
    <n v="0"/>
  </r>
  <r>
    <s v="BASE"/>
    <s v="BaseLine"/>
    <s v="InternalEvents"/>
    <m/>
    <m/>
    <m/>
    <x v="0"/>
    <s v="Japan"/>
    <x v="126"/>
    <n v="0"/>
  </r>
  <r>
    <s v="BASE"/>
    <s v="BaseLine"/>
    <s v="InternalEvents"/>
    <m/>
    <m/>
    <m/>
    <x v="1"/>
    <s v="Japan"/>
    <x v="126"/>
    <n v="0"/>
  </r>
  <r>
    <s v="BASE"/>
    <s v="BaseLine"/>
    <s v="InternalEvents"/>
    <m/>
    <m/>
    <m/>
    <x v="2"/>
    <s v="Japan"/>
    <x v="126"/>
    <n v="0"/>
  </r>
  <r>
    <s v="BASE"/>
    <s v="BaseLine"/>
    <s v="InternalEvents"/>
    <m/>
    <m/>
    <m/>
    <x v="3"/>
    <s v="Japan"/>
    <x v="126"/>
    <n v="0"/>
  </r>
  <r>
    <s v="BASE"/>
    <s v="BaseLine"/>
    <s v="InternalEvents"/>
    <m/>
    <m/>
    <m/>
    <x v="4"/>
    <s v="Japan"/>
    <x v="126"/>
    <n v="0"/>
  </r>
  <r>
    <s v="BASE"/>
    <s v="BaseLine"/>
    <s v="InternalEvents"/>
    <m/>
    <m/>
    <m/>
    <x v="5"/>
    <s v="Japan"/>
    <x v="126"/>
    <n v="0"/>
  </r>
  <r>
    <s v="BASE"/>
    <s v="BaseLine"/>
    <s v="InternalEvents"/>
    <m/>
    <m/>
    <m/>
    <x v="6"/>
    <s v="Japan"/>
    <x v="126"/>
    <n v="0"/>
  </r>
  <r>
    <s v="BASE"/>
    <s v="BaseLine"/>
    <s v="InternalEvents"/>
    <m/>
    <m/>
    <m/>
    <x v="7"/>
    <s v="Japan"/>
    <x v="126"/>
    <n v="0"/>
  </r>
  <r>
    <s v="BASE"/>
    <s v="BaseLine"/>
    <s v="InternalEvents"/>
    <m/>
    <m/>
    <m/>
    <x v="8"/>
    <s v="Japan"/>
    <x v="126"/>
    <n v="0"/>
  </r>
  <r>
    <m/>
    <m/>
    <m/>
    <m/>
    <m/>
    <m/>
    <x v="9"/>
    <s v="Japan"/>
    <x v="126"/>
    <n v="40277.244999296803"/>
  </r>
  <r>
    <s v="BASE"/>
    <s v="BaseLine"/>
    <s v="InternalEvents"/>
    <m/>
    <m/>
    <m/>
    <x v="10"/>
    <s v="Japan"/>
    <x v="126"/>
    <n v="0"/>
  </r>
  <r>
    <s v="BASE"/>
    <s v="BaseLine"/>
    <s v="InternalEvents"/>
    <m/>
    <m/>
    <m/>
    <x v="11"/>
    <s v="Japan"/>
    <x v="126"/>
    <n v="68207.962862680506"/>
  </r>
  <r>
    <s v="BASE"/>
    <s v="BaseLine"/>
    <s v="updates"/>
    <m/>
    <m/>
    <m/>
    <x v="12"/>
    <s v="Japan"/>
    <x v="126"/>
    <n v="0"/>
  </r>
  <r>
    <s v="BASE"/>
    <s v="BaseLine"/>
    <s v="updates"/>
    <m/>
    <m/>
    <m/>
    <x v="13"/>
    <s v="Japan"/>
    <x v="126"/>
    <n v="0"/>
  </r>
  <r>
    <s v="BASE"/>
    <s v="BaseLine"/>
    <s v="updates"/>
    <m/>
    <m/>
    <m/>
    <x v="14"/>
    <s v="Japan"/>
    <x v="126"/>
    <n v="0"/>
  </r>
  <r>
    <s v="BASE"/>
    <s v="BaseLine"/>
    <s v="updates"/>
    <m/>
    <m/>
    <m/>
    <x v="15"/>
    <s v="Japan"/>
    <x v="126"/>
    <n v="0"/>
  </r>
  <r>
    <s v="BASE"/>
    <s v="BaseLine"/>
    <s v="updates"/>
    <m/>
    <m/>
    <m/>
    <x v="16"/>
    <s v="Japan"/>
    <x v="126"/>
    <n v="0"/>
  </r>
  <r>
    <s v="BASE"/>
    <s v="BaseLine"/>
    <s v="updates"/>
    <m/>
    <m/>
    <m/>
    <x v="17"/>
    <s v="Japan"/>
    <x v="126"/>
    <n v="0"/>
  </r>
  <r>
    <s v="BASE"/>
    <s v="BaseLine"/>
    <s v="InternalEvents"/>
    <m/>
    <m/>
    <m/>
    <x v="0"/>
    <s v="Japan"/>
    <x v="127"/>
    <n v="0"/>
  </r>
  <r>
    <s v="BASE"/>
    <s v="BaseLine"/>
    <s v="InternalEvents"/>
    <m/>
    <m/>
    <m/>
    <x v="1"/>
    <s v="Japan"/>
    <x v="127"/>
    <n v="0"/>
  </r>
  <r>
    <s v="BASE"/>
    <s v="BaseLine"/>
    <s v="InternalEvents"/>
    <m/>
    <m/>
    <m/>
    <x v="2"/>
    <s v="Japan"/>
    <x v="127"/>
    <n v="0"/>
  </r>
  <r>
    <s v="BASE"/>
    <s v="BaseLine"/>
    <s v="InternalEvents"/>
    <m/>
    <m/>
    <m/>
    <x v="3"/>
    <s v="Japan"/>
    <x v="127"/>
    <n v="0"/>
  </r>
  <r>
    <s v="BASE"/>
    <s v="BaseLine"/>
    <s v="InternalEvents"/>
    <m/>
    <m/>
    <m/>
    <x v="4"/>
    <s v="Japan"/>
    <x v="127"/>
    <n v="0"/>
  </r>
  <r>
    <s v="BASE"/>
    <s v="BaseLine"/>
    <s v="InternalEvents"/>
    <m/>
    <m/>
    <m/>
    <x v="5"/>
    <s v="Japan"/>
    <x v="127"/>
    <n v="0"/>
  </r>
  <r>
    <s v="BASE"/>
    <s v="BaseLine"/>
    <s v="InternalEvents"/>
    <m/>
    <m/>
    <m/>
    <x v="6"/>
    <s v="Japan"/>
    <x v="127"/>
    <n v="0"/>
  </r>
  <r>
    <s v="BASE"/>
    <s v="BaseLine"/>
    <s v="InternalEvents"/>
    <m/>
    <m/>
    <m/>
    <x v="7"/>
    <s v="Japan"/>
    <x v="127"/>
    <n v="0"/>
  </r>
  <r>
    <s v="BASE"/>
    <s v="BaseLine"/>
    <s v="InternalEvents"/>
    <m/>
    <m/>
    <m/>
    <x v="8"/>
    <s v="Japan"/>
    <x v="127"/>
    <n v="0"/>
  </r>
  <r>
    <m/>
    <m/>
    <m/>
    <m/>
    <m/>
    <m/>
    <x v="9"/>
    <s v="Japan"/>
    <x v="127"/>
    <n v="40277.244999296803"/>
  </r>
  <r>
    <s v="BASE"/>
    <s v="BaseLine"/>
    <s v="InternalEvents"/>
    <m/>
    <m/>
    <m/>
    <x v="10"/>
    <s v="Japan"/>
    <x v="127"/>
    <n v="0"/>
  </r>
  <r>
    <s v="BASE"/>
    <s v="BaseLine"/>
    <s v="InternalEvents"/>
    <m/>
    <m/>
    <m/>
    <x v="11"/>
    <s v="Japan"/>
    <x v="127"/>
    <n v="45721.164806109096"/>
  </r>
  <r>
    <s v="BASE"/>
    <s v="BaseLine"/>
    <s v="updates"/>
    <m/>
    <m/>
    <m/>
    <x v="12"/>
    <s v="Japan"/>
    <x v="127"/>
    <n v="0"/>
  </r>
  <r>
    <s v="BASE"/>
    <s v="BaseLine"/>
    <s v="updates"/>
    <m/>
    <m/>
    <m/>
    <x v="13"/>
    <s v="Japan"/>
    <x v="127"/>
    <n v="0"/>
  </r>
  <r>
    <s v="BASE"/>
    <s v="BaseLine"/>
    <s v="updates"/>
    <m/>
    <m/>
    <m/>
    <x v="14"/>
    <s v="Japan"/>
    <x v="127"/>
    <n v="0"/>
  </r>
  <r>
    <s v="BASE"/>
    <s v="BaseLine"/>
    <s v="updates"/>
    <m/>
    <m/>
    <m/>
    <x v="15"/>
    <s v="Japan"/>
    <x v="127"/>
    <n v="0"/>
  </r>
  <r>
    <s v="BASE"/>
    <s v="BaseLine"/>
    <s v="updates"/>
    <m/>
    <m/>
    <m/>
    <x v="16"/>
    <s v="Japan"/>
    <x v="127"/>
    <n v="0"/>
  </r>
  <r>
    <s v="BASE"/>
    <s v="BaseLine"/>
    <s v="updates"/>
    <m/>
    <m/>
    <m/>
    <x v="17"/>
    <s v="Japan"/>
    <x v="127"/>
    <n v="0"/>
  </r>
  <r>
    <s v="BASE"/>
    <s v="BaseLine"/>
    <s v="InternalEvents"/>
    <m/>
    <m/>
    <m/>
    <x v="0"/>
    <s v="Japan"/>
    <x v="128"/>
    <n v="0"/>
  </r>
  <r>
    <s v="BASE"/>
    <s v="BaseLine"/>
    <s v="InternalEvents"/>
    <m/>
    <m/>
    <m/>
    <x v="1"/>
    <s v="Japan"/>
    <x v="128"/>
    <n v="0"/>
  </r>
  <r>
    <s v="BASE"/>
    <s v="BaseLine"/>
    <s v="InternalEvents"/>
    <m/>
    <m/>
    <m/>
    <x v="2"/>
    <s v="Japan"/>
    <x v="128"/>
    <n v="0"/>
  </r>
  <r>
    <s v="BASE"/>
    <s v="BaseLine"/>
    <s v="InternalEvents"/>
    <m/>
    <m/>
    <m/>
    <x v="3"/>
    <s v="Japan"/>
    <x v="128"/>
    <n v="0"/>
  </r>
  <r>
    <s v="BASE"/>
    <s v="BaseLine"/>
    <s v="InternalEvents"/>
    <m/>
    <m/>
    <m/>
    <x v="4"/>
    <s v="Japan"/>
    <x v="128"/>
    <n v="0"/>
  </r>
  <r>
    <s v="BASE"/>
    <s v="BaseLine"/>
    <s v="InternalEvents"/>
    <m/>
    <m/>
    <m/>
    <x v="5"/>
    <s v="Japan"/>
    <x v="128"/>
    <n v="0"/>
  </r>
  <r>
    <s v="BASE"/>
    <s v="BaseLine"/>
    <s v="InternalEvents"/>
    <m/>
    <m/>
    <m/>
    <x v="6"/>
    <s v="Japan"/>
    <x v="128"/>
    <n v="0"/>
  </r>
  <r>
    <s v="BASE"/>
    <s v="BaseLine"/>
    <s v="InternalEvents"/>
    <m/>
    <m/>
    <m/>
    <x v="7"/>
    <s v="Japan"/>
    <x v="128"/>
    <n v="0"/>
  </r>
  <r>
    <s v="BASE"/>
    <s v="BaseLine"/>
    <s v="InternalEvents"/>
    <m/>
    <m/>
    <m/>
    <x v="8"/>
    <s v="Japan"/>
    <x v="128"/>
    <n v="0"/>
  </r>
  <r>
    <m/>
    <m/>
    <m/>
    <m/>
    <m/>
    <m/>
    <x v="9"/>
    <s v="Japan"/>
    <x v="128"/>
    <n v="40277.244999296803"/>
  </r>
  <r>
    <s v="BASE"/>
    <s v="BaseLine"/>
    <s v="InternalEvents"/>
    <m/>
    <m/>
    <m/>
    <x v="10"/>
    <s v="Japan"/>
    <x v="128"/>
    <n v="0"/>
  </r>
  <r>
    <s v="BASE"/>
    <s v="BaseLine"/>
    <s v="InternalEvents"/>
    <m/>
    <m/>
    <m/>
    <x v="11"/>
    <s v="Japan"/>
    <x v="128"/>
    <n v="30647.813297634199"/>
  </r>
  <r>
    <s v="BASE"/>
    <s v="BaseLine"/>
    <s v="updates"/>
    <m/>
    <m/>
    <m/>
    <x v="12"/>
    <s v="Japan"/>
    <x v="128"/>
    <n v="0"/>
  </r>
  <r>
    <s v="BASE"/>
    <s v="BaseLine"/>
    <s v="updates"/>
    <m/>
    <m/>
    <m/>
    <x v="13"/>
    <s v="Japan"/>
    <x v="128"/>
    <n v="0"/>
  </r>
  <r>
    <s v="BASE"/>
    <s v="BaseLine"/>
    <s v="updates"/>
    <m/>
    <m/>
    <m/>
    <x v="14"/>
    <s v="Japan"/>
    <x v="128"/>
    <n v="0"/>
  </r>
  <r>
    <s v="BASE"/>
    <s v="BaseLine"/>
    <s v="updates"/>
    <m/>
    <m/>
    <m/>
    <x v="15"/>
    <s v="Japan"/>
    <x v="128"/>
    <n v="0"/>
  </r>
  <r>
    <s v="BASE"/>
    <s v="BaseLine"/>
    <s v="updates"/>
    <m/>
    <m/>
    <m/>
    <x v="16"/>
    <s v="Japan"/>
    <x v="128"/>
    <n v="0"/>
  </r>
  <r>
    <s v="BASE"/>
    <s v="BaseLine"/>
    <s v="updates"/>
    <m/>
    <m/>
    <m/>
    <x v="17"/>
    <s v="Japan"/>
    <x v="128"/>
    <n v="0"/>
  </r>
  <r>
    <s v="BASE"/>
    <s v="BaseLine"/>
    <s v="InternalEvents"/>
    <m/>
    <m/>
    <m/>
    <x v="0"/>
    <s v="Japan"/>
    <x v="129"/>
    <n v="0"/>
  </r>
  <r>
    <s v="BASE"/>
    <s v="BaseLine"/>
    <s v="InternalEvents"/>
    <m/>
    <m/>
    <m/>
    <x v="1"/>
    <s v="Japan"/>
    <x v="129"/>
    <n v="0"/>
  </r>
  <r>
    <s v="BASE"/>
    <s v="BaseLine"/>
    <s v="InternalEvents"/>
    <m/>
    <m/>
    <m/>
    <x v="2"/>
    <s v="Japan"/>
    <x v="129"/>
    <n v="0"/>
  </r>
  <r>
    <s v="BASE"/>
    <s v="BaseLine"/>
    <s v="InternalEvents"/>
    <m/>
    <m/>
    <m/>
    <x v="3"/>
    <s v="Japan"/>
    <x v="129"/>
    <n v="0"/>
  </r>
  <r>
    <s v="BASE"/>
    <s v="BaseLine"/>
    <s v="InternalEvents"/>
    <m/>
    <m/>
    <m/>
    <x v="4"/>
    <s v="Japan"/>
    <x v="129"/>
    <n v="0"/>
  </r>
  <r>
    <s v="BASE"/>
    <s v="BaseLine"/>
    <s v="InternalEvents"/>
    <m/>
    <m/>
    <m/>
    <x v="5"/>
    <s v="Japan"/>
    <x v="129"/>
    <n v="0"/>
  </r>
  <r>
    <s v="BASE"/>
    <s v="BaseLine"/>
    <s v="InternalEvents"/>
    <m/>
    <m/>
    <m/>
    <x v="6"/>
    <s v="Japan"/>
    <x v="129"/>
    <n v="0"/>
  </r>
  <r>
    <s v="BASE"/>
    <s v="BaseLine"/>
    <s v="InternalEvents"/>
    <m/>
    <m/>
    <m/>
    <x v="7"/>
    <s v="Japan"/>
    <x v="129"/>
    <n v="0"/>
  </r>
  <r>
    <s v="BASE"/>
    <s v="BaseLine"/>
    <s v="InternalEvents"/>
    <m/>
    <m/>
    <m/>
    <x v="8"/>
    <s v="Japan"/>
    <x v="129"/>
    <n v="0"/>
  </r>
  <r>
    <m/>
    <m/>
    <m/>
    <m/>
    <m/>
    <m/>
    <x v="9"/>
    <s v="Japan"/>
    <x v="129"/>
    <n v="40277.244999296803"/>
  </r>
  <r>
    <s v="BASE"/>
    <s v="BaseLine"/>
    <s v="InternalEvents"/>
    <m/>
    <m/>
    <m/>
    <x v="10"/>
    <s v="Japan"/>
    <x v="129"/>
    <n v="0"/>
  </r>
  <r>
    <s v="BASE"/>
    <s v="BaseLine"/>
    <s v="InternalEvents"/>
    <m/>
    <m/>
    <m/>
    <x v="11"/>
    <s v="Japan"/>
    <x v="129"/>
    <n v="0"/>
  </r>
  <r>
    <s v="BASE"/>
    <s v="BaseLine"/>
    <s v="updates"/>
    <m/>
    <m/>
    <m/>
    <x v="12"/>
    <s v="Japan"/>
    <x v="129"/>
    <n v="0"/>
  </r>
  <r>
    <s v="BASE"/>
    <s v="BaseLine"/>
    <s v="updates"/>
    <m/>
    <m/>
    <m/>
    <x v="13"/>
    <s v="Japan"/>
    <x v="129"/>
    <n v="0"/>
  </r>
  <r>
    <s v="BASE"/>
    <s v="BaseLine"/>
    <s v="updates"/>
    <m/>
    <m/>
    <m/>
    <x v="14"/>
    <s v="Japan"/>
    <x v="129"/>
    <n v="0"/>
  </r>
  <r>
    <s v="BASE"/>
    <s v="BaseLine"/>
    <s v="updates"/>
    <m/>
    <m/>
    <m/>
    <x v="15"/>
    <s v="Japan"/>
    <x v="129"/>
    <n v="0"/>
  </r>
  <r>
    <s v="BASE"/>
    <s v="BaseLine"/>
    <s v="updates"/>
    <m/>
    <m/>
    <m/>
    <x v="16"/>
    <s v="Japan"/>
    <x v="129"/>
    <n v="0"/>
  </r>
  <r>
    <s v="BASE"/>
    <s v="BaseLine"/>
    <s v="updates"/>
    <m/>
    <m/>
    <m/>
    <x v="17"/>
    <s v="Japan"/>
    <x v="129"/>
    <n v="0"/>
  </r>
  <r>
    <s v="BASE"/>
    <s v="BaseLine"/>
    <s v="InternalEvents"/>
    <m/>
    <m/>
    <m/>
    <x v="0"/>
    <s v="Japan"/>
    <x v="130"/>
    <n v="0"/>
  </r>
  <r>
    <s v="BASE"/>
    <s v="BaseLine"/>
    <s v="InternalEvents"/>
    <m/>
    <m/>
    <m/>
    <x v="1"/>
    <s v="Japan"/>
    <x v="130"/>
    <n v="0"/>
  </r>
  <r>
    <s v="BASE"/>
    <s v="BaseLine"/>
    <s v="InternalEvents"/>
    <m/>
    <m/>
    <m/>
    <x v="2"/>
    <s v="Japan"/>
    <x v="130"/>
    <n v="0"/>
  </r>
  <r>
    <s v="BASE"/>
    <s v="BaseLine"/>
    <s v="InternalEvents"/>
    <m/>
    <m/>
    <m/>
    <x v="3"/>
    <s v="Japan"/>
    <x v="130"/>
    <n v="0"/>
  </r>
  <r>
    <s v="BASE"/>
    <s v="BaseLine"/>
    <s v="InternalEvents"/>
    <m/>
    <m/>
    <m/>
    <x v="4"/>
    <s v="Japan"/>
    <x v="130"/>
    <n v="0"/>
  </r>
  <r>
    <s v="BASE"/>
    <s v="BaseLine"/>
    <s v="InternalEvents"/>
    <m/>
    <m/>
    <m/>
    <x v="5"/>
    <s v="Japan"/>
    <x v="130"/>
    <n v="0"/>
  </r>
  <r>
    <s v="BASE"/>
    <s v="BaseLine"/>
    <s v="InternalEvents"/>
    <m/>
    <m/>
    <m/>
    <x v="6"/>
    <s v="Japan"/>
    <x v="130"/>
    <n v="0"/>
  </r>
  <r>
    <s v="BASE"/>
    <s v="BaseLine"/>
    <s v="InternalEvents"/>
    <m/>
    <m/>
    <m/>
    <x v="7"/>
    <s v="Japan"/>
    <x v="130"/>
    <n v="0"/>
  </r>
  <r>
    <s v="BASE"/>
    <s v="BaseLine"/>
    <s v="InternalEvents"/>
    <m/>
    <m/>
    <m/>
    <x v="8"/>
    <s v="Japan"/>
    <x v="130"/>
    <n v="0"/>
  </r>
  <r>
    <m/>
    <m/>
    <m/>
    <m/>
    <m/>
    <m/>
    <x v="9"/>
    <s v="Japan"/>
    <x v="130"/>
    <n v="40277.244999296803"/>
  </r>
  <r>
    <s v="BASE"/>
    <s v="BaseLine"/>
    <s v="InternalEvents"/>
    <m/>
    <m/>
    <m/>
    <x v="10"/>
    <s v="Japan"/>
    <x v="130"/>
    <n v="0"/>
  </r>
  <r>
    <s v="BASE"/>
    <s v="BaseLine"/>
    <s v="InternalEvents"/>
    <m/>
    <m/>
    <m/>
    <x v="11"/>
    <s v="Japan"/>
    <x v="130"/>
    <n v="0"/>
  </r>
  <r>
    <s v="BASE"/>
    <s v="BaseLine"/>
    <s v="updates"/>
    <m/>
    <m/>
    <m/>
    <x v="12"/>
    <s v="Japan"/>
    <x v="130"/>
    <n v="0"/>
  </r>
  <r>
    <s v="BASE"/>
    <s v="BaseLine"/>
    <s v="updates"/>
    <m/>
    <m/>
    <m/>
    <x v="13"/>
    <s v="Japan"/>
    <x v="130"/>
    <n v="0"/>
  </r>
  <r>
    <s v="BASE"/>
    <s v="BaseLine"/>
    <s v="updates"/>
    <m/>
    <m/>
    <m/>
    <x v="14"/>
    <s v="Japan"/>
    <x v="130"/>
    <n v="0"/>
  </r>
  <r>
    <s v="BASE"/>
    <s v="BaseLine"/>
    <s v="updates"/>
    <m/>
    <m/>
    <m/>
    <x v="15"/>
    <s v="Japan"/>
    <x v="130"/>
    <n v="0"/>
  </r>
  <r>
    <s v="BASE"/>
    <s v="BaseLine"/>
    <s v="updates"/>
    <m/>
    <m/>
    <m/>
    <x v="16"/>
    <s v="Japan"/>
    <x v="130"/>
    <n v="0"/>
  </r>
  <r>
    <s v="BASE"/>
    <s v="BaseLine"/>
    <s v="updates"/>
    <m/>
    <m/>
    <m/>
    <x v="17"/>
    <s v="Japan"/>
    <x v="130"/>
    <n v="0"/>
  </r>
  <r>
    <s v="BASE"/>
    <s v="BaseLine"/>
    <s v="InternalEvents"/>
    <m/>
    <m/>
    <m/>
    <x v="0"/>
    <s v="Japan"/>
    <x v="131"/>
    <n v="0"/>
  </r>
  <r>
    <s v="BASE"/>
    <s v="BaseLine"/>
    <s v="InternalEvents"/>
    <m/>
    <m/>
    <m/>
    <x v="1"/>
    <s v="Japan"/>
    <x v="131"/>
    <n v="0"/>
  </r>
  <r>
    <s v="BASE"/>
    <s v="BaseLine"/>
    <s v="InternalEvents"/>
    <m/>
    <m/>
    <m/>
    <x v="2"/>
    <s v="Japan"/>
    <x v="131"/>
    <n v="0"/>
  </r>
  <r>
    <s v="BASE"/>
    <s v="BaseLine"/>
    <s v="InternalEvents"/>
    <m/>
    <m/>
    <m/>
    <x v="3"/>
    <s v="Japan"/>
    <x v="131"/>
    <n v="0"/>
  </r>
  <r>
    <s v="BASE"/>
    <s v="BaseLine"/>
    <s v="InternalEvents"/>
    <m/>
    <m/>
    <m/>
    <x v="4"/>
    <s v="Japan"/>
    <x v="131"/>
    <n v="0"/>
  </r>
  <r>
    <s v="BASE"/>
    <s v="BaseLine"/>
    <s v="InternalEvents"/>
    <m/>
    <m/>
    <m/>
    <x v="5"/>
    <s v="Japan"/>
    <x v="131"/>
    <n v="0"/>
  </r>
  <r>
    <s v="BASE"/>
    <s v="BaseLine"/>
    <s v="InternalEvents"/>
    <m/>
    <m/>
    <m/>
    <x v="6"/>
    <s v="Japan"/>
    <x v="131"/>
    <n v="0"/>
  </r>
  <r>
    <s v="BASE"/>
    <s v="BaseLine"/>
    <s v="InternalEvents"/>
    <m/>
    <m/>
    <m/>
    <x v="7"/>
    <s v="Japan"/>
    <x v="131"/>
    <n v="0"/>
  </r>
  <r>
    <s v="BASE"/>
    <s v="BaseLine"/>
    <s v="InternalEvents"/>
    <m/>
    <m/>
    <m/>
    <x v="8"/>
    <s v="Japan"/>
    <x v="131"/>
    <n v="0"/>
  </r>
  <r>
    <m/>
    <m/>
    <m/>
    <m/>
    <m/>
    <m/>
    <x v="9"/>
    <s v="Japan"/>
    <x v="131"/>
    <n v="40277.244999296803"/>
  </r>
  <r>
    <s v="BASE"/>
    <s v="BaseLine"/>
    <s v="InternalEvents"/>
    <m/>
    <m/>
    <m/>
    <x v="10"/>
    <s v="Japan"/>
    <x v="131"/>
    <n v="0"/>
  </r>
  <r>
    <s v="BASE"/>
    <s v="BaseLine"/>
    <s v="InternalEvents"/>
    <m/>
    <m/>
    <m/>
    <x v="11"/>
    <s v="Japan"/>
    <x v="131"/>
    <n v="0"/>
  </r>
  <r>
    <s v="BASE"/>
    <s v="BaseLine"/>
    <s v="updates"/>
    <m/>
    <m/>
    <m/>
    <x v="12"/>
    <s v="Japan"/>
    <x v="131"/>
    <n v="0"/>
  </r>
  <r>
    <s v="BASE"/>
    <s v="BaseLine"/>
    <s v="updates"/>
    <m/>
    <m/>
    <m/>
    <x v="13"/>
    <s v="Japan"/>
    <x v="131"/>
    <n v="0"/>
  </r>
  <r>
    <s v="BASE"/>
    <s v="BaseLine"/>
    <s v="updates"/>
    <m/>
    <m/>
    <m/>
    <x v="14"/>
    <s v="Japan"/>
    <x v="131"/>
    <n v="0"/>
  </r>
  <r>
    <s v="BASE"/>
    <s v="BaseLine"/>
    <s v="updates"/>
    <m/>
    <m/>
    <m/>
    <x v="15"/>
    <s v="Japan"/>
    <x v="131"/>
    <n v="0"/>
  </r>
  <r>
    <s v="BASE"/>
    <s v="BaseLine"/>
    <s v="updates"/>
    <m/>
    <m/>
    <m/>
    <x v="16"/>
    <s v="Japan"/>
    <x v="131"/>
    <n v="0"/>
  </r>
  <r>
    <s v="BASE"/>
    <s v="BaseLine"/>
    <s v="updates"/>
    <m/>
    <m/>
    <m/>
    <x v="17"/>
    <s v="Japan"/>
    <x v="131"/>
    <n v="0"/>
  </r>
  <r>
    <s v="BASE"/>
    <s v="BaseLine"/>
    <s v="InternalEvents"/>
    <m/>
    <m/>
    <m/>
    <x v="0"/>
    <s v="Japan"/>
    <x v="132"/>
    <n v="0"/>
  </r>
  <r>
    <s v="BASE"/>
    <s v="BaseLine"/>
    <s v="InternalEvents"/>
    <m/>
    <m/>
    <m/>
    <x v="1"/>
    <s v="Japan"/>
    <x v="132"/>
    <n v="0"/>
  </r>
  <r>
    <s v="BASE"/>
    <s v="BaseLine"/>
    <s v="InternalEvents"/>
    <m/>
    <m/>
    <m/>
    <x v="2"/>
    <s v="Japan"/>
    <x v="132"/>
    <n v="0"/>
  </r>
  <r>
    <s v="BASE"/>
    <s v="BaseLine"/>
    <s v="InternalEvents"/>
    <m/>
    <m/>
    <m/>
    <x v="3"/>
    <s v="Japan"/>
    <x v="132"/>
    <n v="0"/>
  </r>
  <r>
    <s v="BASE"/>
    <s v="BaseLine"/>
    <s v="InternalEvents"/>
    <m/>
    <m/>
    <m/>
    <x v="4"/>
    <s v="Japan"/>
    <x v="132"/>
    <n v="0"/>
  </r>
  <r>
    <s v="BASE"/>
    <s v="BaseLine"/>
    <s v="InternalEvents"/>
    <m/>
    <m/>
    <m/>
    <x v="5"/>
    <s v="Japan"/>
    <x v="132"/>
    <n v="0"/>
  </r>
  <r>
    <s v="BASE"/>
    <s v="BaseLine"/>
    <s v="InternalEvents"/>
    <m/>
    <m/>
    <m/>
    <x v="6"/>
    <s v="Japan"/>
    <x v="132"/>
    <n v="0"/>
  </r>
  <r>
    <s v="BASE"/>
    <s v="BaseLine"/>
    <s v="InternalEvents"/>
    <m/>
    <m/>
    <m/>
    <x v="7"/>
    <s v="Japan"/>
    <x v="132"/>
    <n v="0"/>
  </r>
  <r>
    <s v="BASE"/>
    <s v="BaseLine"/>
    <s v="InternalEvents"/>
    <m/>
    <m/>
    <m/>
    <x v="8"/>
    <s v="Japan"/>
    <x v="132"/>
    <n v="0"/>
  </r>
  <r>
    <m/>
    <m/>
    <m/>
    <m/>
    <m/>
    <m/>
    <x v="9"/>
    <s v="Japan"/>
    <x v="132"/>
    <n v="40277.244999296803"/>
  </r>
  <r>
    <s v="BASE"/>
    <s v="BaseLine"/>
    <s v="InternalEvents"/>
    <m/>
    <m/>
    <m/>
    <x v="10"/>
    <s v="Japan"/>
    <x v="132"/>
    <n v="0"/>
  </r>
  <r>
    <s v="BASE"/>
    <s v="BaseLine"/>
    <s v="InternalEvents"/>
    <m/>
    <m/>
    <m/>
    <x v="11"/>
    <s v="Japan"/>
    <x v="132"/>
    <n v="0"/>
  </r>
  <r>
    <s v="BASE"/>
    <s v="BaseLine"/>
    <s v="updates"/>
    <m/>
    <m/>
    <m/>
    <x v="12"/>
    <s v="Japan"/>
    <x v="132"/>
    <n v="0"/>
  </r>
  <r>
    <s v="BASE"/>
    <s v="BaseLine"/>
    <s v="updates"/>
    <m/>
    <m/>
    <m/>
    <x v="13"/>
    <s v="Japan"/>
    <x v="132"/>
    <n v="0"/>
  </r>
  <r>
    <s v="BASE"/>
    <s v="BaseLine"/>
    <s v="updates"/>
    <m/>
    <m/>
    <m/>
    <x v="14"/>
    <s v="Japan"/>
    <x v="132"/>
    <n v="0"/>
  </r>
  <r>
    <s v="BASE"/>
    <s v="BaseLine"/>
    <s v="updates"/>
    <m/>
    <m/>
    <m/>
    <x v="15"/>
    <s v="Japan"/>
    <x v="132"/>
    <n v="0"/>
  </r>
  <r>
    <s v="BASE"/>
    <s v="BaseLine"/>
    <s v="updates"/>
    <m/>
    <m/>
    <m/>
    <x v="16"/>
    <s v="Japan"/>
    <x v="132"/>
    <n v="0"/>
  </r>
  <r>
    <s v="BASE"/>
    <s v="BaseLine"/>
    <s v="updates"/>
    <m/>
    <m/>
    <m/>
    <x v="17"/>
    <s v="Japan"/>
    <x v="132"/>
    <n v="0"/>
  </r>
  <r>
    <s v="BASE"/>
    <s v="BaseLine"/>
    <s v="InternalEvents"/>
    <m/>
    <m/>
    <m/>
    <x v="0"/>
    <s v="Japan"/>
    <x v="133"/>
    <n v="0"/>
  </r>
  <r>
    <s v="BASE"/>
    <s v="BaseLine"/>
    <s v="InternalEvents"/>
    <m/>
    <m/>
    <m/>
    <x v="1"/>
    <s v="Japan"/>
    <x v="133"/>
    <n v="0"/>
  </r>
  <r>
    <s v="BASE"/>
    <s v="BaseLine"/>
    <s v="InternalEvents"/>
    <m/>
    <m/>
    <m/>
    <x v="2"/>
    <s v="Japan"/>
    <x v="133"/>
    <n v="0"/>
  </r>
  <r>
    <s v="BASE"/>
    <s v="BaseLine"/>
    <s v="InternalEvents"/>
    <m/>
    <m/>
    <m/>
    <x v="3"/>
    <s v="Japan"/>
    <x v="133"/>
    <n v="0"/>
  </r>
  <r>
    <s v="BASE"/>
    <s v="BaseLine"/>
    <s v="InternalEvents"/>
    <m/>
    <m/>
    <m/>
    <x v="4"/>
    <s v="Japan"/>
    <x v="133"/>
    <n v="0"/>
  </r>
  <r>
    <s v="BASE"/>
    <s v="BaseLine"/>
    <s v="InternalEvents"/>
    <m/>
    <m/>
    <m/>
    <x v="5"/>
    <s v="Japan"/>
    <x v="133"/>
    <n v="0"/>
  </r>
  <r>
    <s v="BASE"/>
    <s v="BaseLine"/>
    <s v="InternalEvents"/>
    <m/>
    <m/>
    <m/>
    <x v="6"/>
    <s v="Japan"/>
    <x v="133"/>
    <n v="0"/>
  </r>
  <r>
    <s v="BASE"/>
    <s v="BaseLine"/>
    <s v="InternalEvents"/>
    <m/>
    <m/>
    <m/>
    <x v="7"/>
    <s v="Japan"/>
    <x v="133"/>
    <n v="0"/>
  </r>
  <r>
    <s v="BASE"/>
    <s v="BaseLine"/>
    <s v="InternalEvents"/>
    <m/>
    <m/>
    <m/>
    <x v="8"/>
    <s v="Japan"/>
    <x v="133"/>
    <n v="0"/>
  </r>
  <r>
    <m/>
    <m/>
    <m/>
    <m/>
    <m/>
    <m/>
    <x v="9"/>
    <s v="Japan"/>
    <x v="133"/>
    <n v="40277.244999296803"/>
  </r>
  <r>
    <s v="BASE"/>
    <s v="BaseLine"/>
    <s v="InternalEvents"/>
    <m/>
    <m/>
    <m/>
    <x v="10"/>
    <s v="Japan"/>
    <x v="133"/>
    <n v="0"/>
  </r>
  <r>
    <s v="BASE"/>
    <s v="BaseLine"/>
    <s v="InternalEvents"/>
    <m/>
    <m/>
    <m/>
    <x v="11"/>
    <s v="Japan"/>
    <x v="133"/>
    <n v="0"/>
  </r>
  <r>
    <s v="BASE"/>
    <s v="BaseLine"/>
    <s v="updates"/>
    <m/>
    <m/>
    <m/>
    <x v="12"/>
    <s v="Japan"/>
    <x v="133"/>
    <n v="0"/>
  </r>
  <r>
    <s v="BASE"/>
    <s v="BaseLine"/>
    <s v="updates"/>
    <m/>
    <m/>
    <m/>
    <x v="13"/>
    <s v="Japan"/>
    <x v="133"/>
    <n v="0"/>
  </r>
  <r>
    <s v="BASE"/>
    <s v="BaseLine"/>
    <s v="updates"/>
    <m/>
    <m/>
    <m/>
    <x v="14"/>
    <s v="Japan"/>
    <x v="133"/>
    <n v="0"/>
  </r>
  <r>
    <s v="BASE"/>
    <s v="BaseLine"/>
    <s v="updates"/>
    <m/>
    <m/>
    <m/>
    <x v="15"/>
    <s v="Japan"/>
    <x v="133"/>
    <n v="0"/>
  </r>
  <r>
    <s v="BASE"/>
    <s v="BaseLine"/>
    <s v="updates"/>
    <m/>
    <m/>
    <m/>
    <x v="16"/>
    <s v="Japan"/>
    <x v="133"/>
    <n v="0"/>
  </r>
  <r>
    <s v="BASE"/>
    <s v="BaseLine"/>
    <s v="updates"/>
    <m/>
    <m/>
    <m/>
    <x v="17"/>
    <s v="Japan"/>
    <x v="133"/>
    <n v="0"/>
  </r>
  <r>
    <s v="BASE"/>
    <s v="BaseLine"/>
    <s v="InternalEvents"/>
    <m/>
    <m/>
    <m/>
    <x v="0"/>
    <s v="Japan"/>
    <x v="134"/>
    <n v="0"/>
  </r>
  <r>
    <s v="BASE"/>
    <s v="BaseLine"/>
    <s v="InternalEvents"/>
    <m/>
    <m/>
    <m/>
    <x v="1"/>
    <s v="Japan"/>
    <x v="134"/>
    <n v="0"/>
  </r>
  <r>
    <s v="BASE"/>
    <s v="BaseLine"/>
    <s v="InternalEvents"/>
    <m/>
    <m/>
    <m/>
    <x v="2"/>
    <s v="Japan"/>
    <x v="134"/>
    <n v="0"/>
  </r>
  <r>
    <s v="BASE"/>
    <s v="BaseLine"/>
    <s v="InternalEvents"/>
    <m/>
    <m/>
    <m/>
    <x v="3"/>
    <s v="Japan"/>
    <x v="134"/>
    <n v="0"/>
  </r>
  <r>
    <s v="BASE"/>
    <s v="BaseLine"/>
    <s v="InternalEvents"/>
    <m/>
    <m/>
    <m/>
    <x v="4"/>
    <s v="Japan"/>
    <x v="134"/>
    <n v="0"/>
  </r>
  <r>
    <s v="BASE"/>
    <s v="BaseLine"/>
    <s v="InternalEvents"/>
    <m/>
    <m/>
    <m/>
    <x v="5"/>
    <s v="Japan"/>
    <x v="134"/>
    <n v="0"/>
  </r>
  <r>
    <s v="BASE"/>
    <s v="BaseLine"/>
    <s v="InternalEvents"/>
    <m/>
    <m/>
    <m/>
    <x v="6"/>
    <s v="Japan"/>
    <x v="134"/>
    <n v="0"/>
  </r>
  <r>
    <s v="BASE"/>
    <s v="BaseLine"/>
    <s v="InternalEvents"/>
    <m/>
    <m/>
    <m/>
    <x v="7"/>
    <s v="Japan"/>
    <x v="134"/>
    <n v="0"/>
  </r>
  <r>
    <s v="BASE"/>
    <s v="BaseLine"/>
    <s v="InternalEvents"/>
    <m/>
    <m/>
    <m/>
    <x v="8"/>
    <s v="Japan"/>
    <x v="134"/>
    <n v="0"/>
  </r>
  <r>
    <m/>
    <m/>
    <m/>
    <m/>
    <m/>
    <m/>
    <x v="9"/>
    <s v="Japan"/>
    <x v="134"/>
    <n v="40277.244999296803"/>
  </r>
  <r>
    <s v="BASE"/>
    <s v="BaseLine"/>
    <s v="InternalEvents"/>
    <m/>
    <m/>
    <m/>
    <x v="10"/>
    <s v="Japan"/>
    <x v="134"/>
    <n v="0"/>
  </r>
  <r>
    <s v="BASE"/>
    <s v="BaseLine"/>
    <s v="InternalEvents"/>
    <m/>
    <m/>
    <m/>
    <x v="11"/>
    <s v="Japan"/>
    <x v="134"/>
    <n v="0"/>
  </r>
  <r>
    <s v="BASE"/>
    <s v="BaseLine"/>
    <s v="updates"/>
    <m/>
    <m/>
    <m/>
    <x v="12"/>
    <s v="Japan"/>
    <x v="134"/>
    <n v="0"/>
  </r>
  <r>
    <s v="BASE"/>
    <s v="BaseLine"/>
    <s v="updates"/>
    <m/>
    <m/>
    <m/>
    <x v="13"/>
    <s v="Japan"/>
    <x v="134"/>
    <n v="0"/>
  </r>
  <r>
    <s v="BASE"/>
    <s v="BaseLine"/>
    <s v="updates"/>
    <m/>
    <m/>
    <m/>
    <x v="14"/>
    <s v="Japan"/>
    <x v="134"/>
    <n v="0"/>
  </r>
  <r>
    <s v="BASE"/>
    <s v="BaseLine"/>
    <s v="updates"/>
    <m/>
    <m/>
    <m/>
    <x v="15"/>
    <s v="Japan"/>
    <x v="134"/>
    <n v="0"/>
  </r>
  <r>
    <s v="BASE"/>
    <s v="BaseLine"/>
    <s v="updates"/>
    <m/>
    <m/>
    <m/>
    <x v="16"/>
    <s v="Japan"/>
    <x v="134"/>
    <n v="0"/>
  </r>
  <r>
    <s v="BASE"/>
    <s v="BaseLine"/>
    <s v="updates"/>
    <m/>
    <m/>
    <m/>
    <x v="17"/>
    <s v="Japan"/>
    <x v="134"/>
    <n v="0"/>
  </r>
  <r>
    <s v="BASE"/>
    <s v="BaseLine"/>
    <s v="InternalEvents"/>
    <m/>
    <m/>
    <m/>
    <x v="0"/>
    <s v="Japan"/>
    <x v="135"/>
    <n v="0"/>
  </r>
  <r>
    <s v="BASE"/>
    <s v="BaseLine"/>
    <s v="InternalEvents"/>
    <m/>
    <m/>
    <m/>
    <x v="1"/>
    <s v="Japan"/>
    <x v="135"/>
    <n v="0"/>
  </r>
  <r>
    <s v="BASE"/>
    <s v="BaseLine"/>
    <s v="InternalEvents"/>
    <m/>
    <m/>
    <m/>
    <x v="2"/>
    <s v="Japan"/>
    <x v="135"/>
    <n v="0"/>
  </r>
  <r>
    <s v="BASE"/>
    <s v="BaseLine"/>
    <s v="InternalEvents"/>
    <m/>
    <m/>
    <m/>
    <x v="3"/>
    <s v="Japan"/>
    <x v="135"/>
    <n v="0"/>
  </r>
  <r>
    <s v="BASE"/>
    <s v="BaseLine"/>
    <s v="InternalEvents"/>
    <m/>
    <m/>
    <m/>
    <x v="4"/>
    <s v="Japan"/>
    <x v="135"/>
    <n v="0"/>
  </r>
  <r>
    <s v="BASE"/>
    <s v="BaseLine"/>
    <s v="InternalEvents"/>
    <m/>
    <m/>
    <m/>
    <x v="5"/>
    <s v="Japan"/>
    <x v="135"/>
    <n v="0"/>
  </r>
  <r>
    <s v="BASE"/>
    <s v="BaseLine"/>
    <s v="InternalEvents"/>
    <m/>
    <m/>
    <m/>
    <x v="6"/>
    <s v="Japan"/>
    <x v="135"/>
    <n v="0"/>
  </r>
  <r>
    <s v="BASE"/>
    <s v="BaseLine"/>
    <s v="InternalEvents"/>
    <m/>
    <m/>
    <m/>
    <x v="7"/>
    <s v="Japan"/>
    <x v="135"/>
    <n v="94781.186279385394"/>
  </r>
  <r>
    <s v="BASE"/>
    <s v="BaseLine"/>
    <s v="InternalEvents"/>
    <m/>
    <m/>
    <m/>
    <x v="8"/>
    <s v="Japan"/>
    <x v="135"/>
    <n v="0"/>
  </r>
  <r>
    <m/>
    <m/>
    <m/>
    <m/>
    <m/>
    <m/>
    <x v="9"/>
    <s v="Japan"/>
    <x v="135"/>
    <n v="40277.244999296803"/>
  </r>
  <r>
    <s v="BASE"/>
    <s v="BaseLine"/>
    <s v="InternalEvents"/>
    <m/>
    <m/>
    <m/>
    <x v="10"/>
    <s v="Japan"/>
    <x v="135"/>
    <n v="0"/>
  </r>
  <r>
    <s v="BASE"/>
    <s v="BaseLine"/>
    <s v="InternalEvents"/>
    <m/>
    <m/>
    <m/>
    <x v="11"/>
    <s v="Japan"/>
    <x v="135"/>
    <n v="0"/>
  </r>
  <r>
    <s v="BASE"/>
    <s v="BaseLine"/>
    <s v="updates"/>
    <m/>
    <m/>
    <m/>
    <x v="12"/>
    <s v="Japan"/>
    <x v="135"/>
    <n v="0"/>
  </r>
  <r>
    <s v="BASE"/>
    <s v="BaseLine"/>
    <s v="updates"/>
    <m/>
    <m/>
    <m/>
    <x v="13"/>
    <s v="Japan"/>
    <x v="135"/>
    <n v="0"/>
  </r>
  <r>
    <s v="BASE"/>
    <s v="BaseLine"/>
    <s v="updates"/>
    <m/>
    <m/>
    <m/>
    <x v="14"/>
    <s v="Japan"/>
    <x v="135"/>
    <n v="0"/>
  </r>
  <r>
    <s v="BASE"/>
    <s v="BaseLine"/>
    <s v="updates"/>
    <m/>
    <m/>
    <m/>
    <x v="15"/>
    <s v="Japan"/>
    <x v="135"/>
    <n v="0"/>
  </r>
  <r>
    <s v="BASE"/>
    <s v="BaseLine"/>
    <s v="updates"/>
    <m/>
    <m/>
    <m/>
    <x v="16"/>
    <s v="Japan"/>
    <x v="135"/>
    <n v="0"/>
  </r>
  <r>
    <s v="BASE"/>
    <s v="BaseLine"/>
    <s v="updates"/>
    <m/>
    <m/>
    <m/>
    <x v="17"/>
    <s v="Japan"/>
    <x v="135"/>
    <n v="0"/>
  </r>
  <r>
    <s v="BASE"/>
    <s v="BaseLine"/>
    <s v="InternalEvents"/>
    <m/>
    <m/>
    <m/>
    <x v="0"/>
    <s v="Japan"/>
    <x v="136"/>
    <n v="0"/>
  </r>
  <r>
    <s v="BASE"/>
    <s v="BaseLine"/>
    <s v="InternalEvents"/>
    <m/>
    <m/>
    <m/>
    <x v="1"/>
    <s v="Japan"/>
    <x v="136"/>
    <n v="0"/>
  </r>
  <r>
    <s v="BASE"/>
    <s v="BaseLine"/>
    <s v="InternalEvents"/>
    <m/>
    <m/>
    <m/>
    <x v="2"/>
    <s v="Japan"/>
    <x v="136"/>
    <n v="0"/>
  </r>
  <r>
    <s v="BASE"/>
    <s v="BaseLine"/>
    <s v="InternalEvents"/>
    <m/>
    <m/>
    <m/>
    <x v="3"/>
    <s v="Japan"/>
    <x v="136"/>
    <n v="0"/>
  </r>
  <r>
    <s v="BASE"/>
    <s v="BaseLine"/>
    <s v="InternalEvents"/>
    <m/>
    <m/>
    <m/>
    <x v="4"/>
    <s v="Japan"/>
    <x v="136"/>
    <n v="0"/>
  </r>
  <r>
    <s v="BASE"/>
    <s v="BaseLine"/>
    <s v="InternalEvents"/>
    <m/>
    <m/>
    <m/>
    <x v="5"/>
    <s v="Japan"/>
    <x v="136"/>
    <n v="0"/>
  </r>
  <r>
    <s v="BASE"/>
    <s v="BaseLine"/>
    <s v="InternalEvents"/>
    <m/>
    <m/>
    <m/>
    <x v="6"/>
    <s v="Japan"/>
    <x v="136"/>
    <n v="0"/>
  </r>
  <r>
    <s v="BASE"/>
    <s v="BaseLine"/>
    <s v="InternalEvents"/>
    <m/>
    <m/>
    <m/>
    <x v="7"/>
    <s v="Japan"/>
    <x v="136"/>
    <n v="42587.932248717698"/>
  </r>
  <r>
    <s v="BASE"/>
    <s v="BaseLine"/>
    <s v="InternalEvents"/>
    <m/>
    <m/>
    <m/>
    <x v="8"/>
    <s v="Japan"/>
    <x v="136"/>
    <n v="0"/>
  </r>
  <r>
    <m/>
    <m/>
    <m/>
    <m/>
    <m/>
    <m/>
    <x v="9"/>
    <s v="Japan"/>
    <x v="136"/>
    <n v="40277.244999296803"/>
  </r>
  <r>
    <s v="BASE"/>
    <s v="BaseLine"/>
    <s v="InternalEvents"/>
    <m/>
    <m/>
    <m/>
    <x v="10"/>
    <s v="Japan"/>
    <x v="136"/>
    <n v="0"/>
  </r>
  <r>
    <s v="BASE"/>
    <s v="BaseLine"/>
    <s v="InternalEvents"/>
    <m/>
    <m/>
    <m/>
    <x v="11"/>
    <s v="Japan"/>
    <x v="136"/>
    <n v="0"/>
  </r>
  <r>
    <s v="BASE"/>
    <s v="BaseLine"/>
    <s v="updates"/>
    <m/>
    <m/>
    <m/>
    <x v="12"/>
    <s v="Japan"/>
    <x v="136"/>
    <n v="0"/>
  </r>
  <r>
    <s v="BASE"/>
    <s v="BaseLine"/>
    <s v="updates"/>
    <m/>
    <m/>
    <m/>
    <x v="13"/>
    <s v="Japan"/>
    <x v="136"/>
    <n v="0"/>
  </r>
  <r>
    <s v="BASE"/>
    <s v="BaseLine"/>
    <s v="updates"/>
    <m/>
    <m/>
    <m/>
    <x v="14"/>
    <s v="Japan"/>
    <x v="136"/>
    <n v="0"/>
  </r>
  <r>
    <s v="BASE"/>
    <s v="BaseLine"/>
    <s v="updates"/>
    <m/>
    <m/>
    <m/>
    <x v="15"/>
    <s v="Japan"/>
    <x v="136"/>
    <n v="0"/>
  </r>
  <r>
    <s v="BASE"/>
    <s v="BaseLine"/>
    <s v="updates"/>
    <m/>
    <m/>
    <m/>
    <x v="16"/>
    <s v="Japan"/>
    <x v="136"/>
    <n v="0"/>
  </r>
  <r>
    <s v="BASE"/>
    <s v="BaseLine"/>
    <s v="updates"/>
    <m/>
    <m/>
    <m/>
    <x v="17"/>
    <s v="Japan"/>
    <x v="136"/>
    <n v="0"/>
  </r>
  <r>
    <s v="BASE"/>
    <s v="BaseLine"/>
    <s v="InternalEvents"/>
    <m/>
    <m/>
    <m/>
    <x v="0"/>
    <s v="Japan"/>
    <x v="137"/>
    <n v="0"/>
  </r>
  <r>
    <s v="BASE"/>
    <s v="BaseLine"/>
    <s v="InternalEvents"/>
    <m/>
    <m/>
    <m/>
    <x v="1"/>
    <s v="Japan"/>
    <x v="137"/>
    <n v="0"/>
  </r>
  <r>
    <s v="BASE"/>
    <s v="BaseLine"/>
    <s v="InternalEvents"/>
    <m/>
    <m/>
    <m/>
    <x v="2"/>
    <s v="Japan"/>
    <x v="137"/>
    <n v="0"/>
  </r>
  <r>
    <s v="BASE"/>
    <s v="BaseLine"/>
    <s v="InternalEvents"/>
    <m/>
    <m/>
    <m/>
    <x v="3"/>
    <s v="Japan"/>
    <x v="137"/>
    <n v="0"/>
  </r>
  <r>
    <s v="BASE"/>
    <s v="BaseLine"/>
    <s v="InternalEvents"/>
    <m/>
    <m/>
    <m/>
    <x v="4"/>
    <s v="Japan"/>
    <x v="137"/>
    <n v="0"/>
  </r>
  <r>
    <s v="BASE"/>
    <s v="BaseLine"/>
    <s v="InternalEvents"/>
    <m/>
    <m/>
    <m/>
    <x v="5"/>
    <s v="Japan"/>
    <x v="137"/>
    <n v="0"/>
  </r>
  <r>
    <s v="BASE"/>
    <s v="BaseLine"/>
    <s v="InternalEvents"/>
    <m/>
    <m/>
    <m/>
    <x v="6"/>
    <s v="Japan"/>
    <x v="137"/>
    <n v="0"/>
  </r>
  <r>
    <s v="BASE"/>
    <s v="BaseLine"/>
    <s v="InternalEvents"/>
    <m/>
    <m/>
    <m/>
    <x v="7"/>
    <s v="Japan"/>
    <x v="137"/>
    <n v="0"/>
  </r>
  <r>
    <s v="BASE"/>
    <s v="BaseLine"/>
    <s v="InternalEvents"/>
    <m/>
    <m/>
    <m/>
    <x v="8"/>
    <s v="Japan"/>
    <x v="137"/>
    <n v="0"/>
  </r>
  <r>
    <m/>
    <m/>
    <m/>
    <m/>
    <m/>
    <m/>
    <x v="9"/>
    <s v="Japan"/>
    <x v="137"/>
    <n v="40277.244999296803"/>
  </r>
  <r>
    <s v="BASE"/>
    <s v="BaseLine"/>
    <s v="InternalEvents"/>
    <m/>
    <m/>
    <m/>
    <x v="10"/>
    <s v="Japan"/>
    <x v="137"/>
    <n v="0"/>
  </r>
  <r>
    <s v="BASE"/>
    <s v="BaseLine"/>
    <s v="InternalEvents"/>
    <m/>
    <m/>
    <m/>
    <x v="11"/>
    <s v="Japan"/>
    <x v="137"/>
    <n v="0"/>
  </r>
  <r>
    <s v="BASE"/>
    <s v="BaseLine"/>
    <s v="updates"/>
    <m/>
    <m/>
    <m/>
    <x v="12"/>
    <s v="Japan"/>
    <x v="137"/>
    <n v="0"/>
  </r>
  <r>
    <s v="BASE"/>
    <s v="BaseLine"/>
    <s v="updates"/>
    <m/>
    <m/>
    <m/>
    <x v="13"/>
    <s v="Japan"/>
    <x v="137"/>
    <n v="0"/>
  </r>
  <r>
    <s v="BASE"/>
    <s v="BaseLine"/>
    <s v="updates"/>
    <m/>
    <m/>
    <m/>
    <x v="14"/>
    <s v="Japan"/>
    <x v="137"/>
    <n v="0"/>
  </r>
  <r>
    <s v="BASE"/>
    <s v="BaseLine"/>
    <s v="updates"/>
    <m/>
    <m/>
    <m/>
    <x v="15"/>
    <s v="Japan"/>
    <x v="137"/>
    <n v="0"/>
  </r>
  <r>
    <s v="BASE"/>
    <s v="BaseLine"/>
    <s v="updates"/>
    <m/>
    <m/>
    <m/>
    <x v="16"/>
    <s v="Japan"/>
    <x v="137"/>
    <n v="0"/>
  </r>
  <r>
    <s v="BASE"/>
    <s v="BaseLine"/>
    <s v="updates"/>
    <m/>
    <m/>
    <m/>
    <x v="17"/>
    <s v="Japan"/>
    <x v="137"/>
    <n v="0"/>
  </r>
  <r>
    <s v="BASE"/>
    <s v="BaseLine"/>
    <s v="InternalEvents"/>
    <m/>
    <m/>
    <m/>
    <x v="0"/>
    <s v="Japan"/>
    <x v="138"/>
    <n v="0"/>
  </r>
  <r>
    <s v="BASE"/>
    <s v="BaseLine"/>
    <s v="InternalEvents"/>
    <m/>
    <m/>
    <m/>
    <x v="1"/>
    <s v="Japan"/>
    <x v="138"/>
    <n v="0"/>
  </r>
  <r>
    <s v="BASE"/>
    <s v="BaseLine"/>
    <s v="InternalEvents"/>
    <m/>
    <m/>
    <m/>
    <x v="2"/>
    <s v="Japan"/>
    <x v="138"/>
    <n v="0"/>
  </r>
  <r>
    <s v="BASE"/>
    <s v="BaseLine"/>
    <s v="InternalEvents"/>
    <m/>
    <m/>
    <m/>
    <x v="3"/>
    <s v="Japan"/>
    <x v="138"/>
    <n v="0"/>
  </r>
  <r>
    <s v="BASE"/>
    <s v="BaseLine"/>
    <s v="InternalEvents"/>
    <m/>
    <m/>
    <m/>
    <x v="4"/>
    <s v="Japan"/>
    <x v="138"/>
    <n v="0"/>
  </r>
  <r>
    <s v="BASE"/>
    <s v="BaseLine"/>
    <s v="InternalEvents"/>
    <m/>
    <m/>
    <m/>
    <x v="5"/>
    <s v="Japan"/>
    <x v="138"/>
    <n v="0"/>
  </r>
  <r>
    <s v="BASE"/>
    <s v="BaseLine"/>
    <s v="InternalEvents"/>
    <m/>
    <m/>
    <m/>
    <x v="6"/>
    <s v="Japan"/>
    <x v="138"/>
    <n v="0"/>
  </r>
  <r>
    <s v="BASE"/>
    <s v="BaseLine"/>
    <s v="InternalEvents"/>
    <m/>
    <m/>
    <m/>
    <x v="7"/>
    <s v="Japan"/>
    <x v="138"/>
    <n v="0"/>
  </r>
  <r>
    <s v="BASE"/>
    <s v="BaseLine"/>
    <s v="InternalEvents"/>
    <m/>
    <m/>
    <m/>
    <x v="8"/>
    <s v="Japan"/>
    <x v="138"/>
    <n v="0"/>
  </r>
  <r>
    <m/>
    <m/>
    <m/>
    <m/>
    <m/>
    <m/>
    <x v="9"/>
    <s v="Japan"/>
    <x v="138"/>
    <n v="40277.244999296803"/>
  </r>
  <r>
    <s v="BASE"/>
    <s v="BaseLine"/>
    <s v="InternalEvents"/>
    <m/>
    <m/>
    <m/>
    <x v="10"/>
    <s v="Japan"/>
    <x v="138"/>
    <n v="0"/>
  </r>
  <r>
    <s v="BASE"/>
    <s v="BaseLine"/>
    <s v="InternalEvents"/>
    <m/>
    <m/>
    <m/>
    <x v="11"/>
    <s v="Japan"/>
    <x v="138"/>
    <n v="0"/>
  </r>
  <r>
    <s v="BASE"/>
    <s v="BaseLine"/>
    <s v="updates"/>
    <m/>
    <m/>
    <m/>
    <x v="12"/>
    <s v="Japan"/>
    <x v="138"/>
    <n v="0"/>
  </r>
  <r>
    <s v="BASE"/>
    <s v="BaseLine"/>
    <s v="updates"/>
    <m/>
    <m/>
    <m/>
    <x v="13"/>
    <s v="Japan"/>
    <x v="138"/>
    <n v="0"/>
  </r>
  <r>
    <s v="BASE"/>
    <s v="BaseLine"/>
    <s v="updates"/>
    <m/>
    <m/>
    <m/>
    <x v="14"/>
    <s v="Japan"/>
    <x v="138"/>
    <n v="0"/>
  </r>
  <r>
    <s v="BASE"/>
    <s v="BaseLine"/>
    <s v="updates"/>
    <m/>
    <m/>
    <m/>
    <x v="15"/>
    <s v="Japan"/>
    <x v="138"/>
    <n v="0"/>
  </r>
  <r>
    <s v="BASE"/>
    <s v="BaseLine"/>
    <s v="updates"/>
    <m/>
    <m/>
    <m/>
    <x v="16"/>
    <s v="Japan"/>
    <x v="138"/>
    <n v="0"/>
  </r>
  <r>
    <s v="BASE"/>
    <s v="BaseLine"/>
    <s v="updates"/>
    <m/>
    <m/>
    <m/>
    <x v="17"/>
    <s v="Japan"/>
    <x v="138"/>
    <n v="0"/>
  </r>
  <r>
    <s v="BASE"/>
    <s v="BaseLine"/>
    <s v="InternalEvents"/>
    <m/>
    <m/>
    <m/>
    <x v="0"/>
    <s v="Japan"/>
    <x v="139"/>
    <n v="0"/>
  </r>
  <r>
    <s v="BASE"/>
    <s v="BaseLine"/>
    <s v="InternalEvents"/>
    <m/>
    <m/>
    <m/>
    <x v="1"/>
    <s v="Japan"/>
    <x v="139"/>
    <n v="0"/>
  </r>
  <r>
    <s v="BASE"/>
    <s v="BaseLine"/>
    <s v="InternalEvents"/>
    <m/>
    <m/>
    <m/>
    <x v="2"/>
    <s v="Japan"/>
    <x v="139"/>
    <n v="0"/>
  </r>
  <r>
    <s v="BASE"/>
    <s v="BaseLine"/>
    <s v="InternalEvents"/>
    <m/>
    <m/>
    <m/>
    <x v="3"/>
    <s v="Japan"/>
    <x v="139"/>
    <n v="0"/>
  </r>
  <r>
    <s v="BASE"/>
    <s v="BaseLine"/>
    <s v="InternalEvents"/>
    <m/>
    <m/>
    <m/>
    <x v="4"/>
    <s v="Japan"/>
    <x v="139"/>
    <n v="0"/>
  </r>
  <r>
    <s v="BASE"/>
    <s v="BaseLine"/>
    <s v="InternalEvents"/>
    <m/>
    <m/>
    <m/>
    <x v="5"/>
    <s v="Japan"/>
    <x v="139"/>
    <n v="0"/>
  </r>
  <r>
    <s v="BASE"/>
    <s v="BaseLine"/>
    <s v="InternalEvents"/>
    <m/>
    <m/>
    <m/>
    <x v="6"/>
    <s v="Japan"/>
    <x v="139"/>
    <n v="0"/>
  </r>
  <r>
    <s v="BASE"/>
    <s v="BaseLine"/>
    <s v="InternalEvents"/>
    <m/>
    <m/>
    <m/>
    <x v="7"/>
    <s v="Japan"/>
    <x v="139"/>
    <n v="0"/>
  </r>
  <r>
    <s v="BASE"/>
    <s v="BaseLine"/>
    <s v="InternalEvents"/>
    <m/>
    <m/>
    <m/>
    <x v="8"/>
    <s v="Japan"/>
    <x v="139"/>
    <n v="0"/>
  </r>
  <r>
    <m/>
    <m/>
    <m/>
    <m/>
    <m/>
    <m/>
    <x v="9"/>
    <s v="Japan"/>
    <x v="139"/>
    <n v="40277.244999296803"/>
  </r>
  <r>
    <s v="BASE"/>
    <s v="BaseLine"/>
    <s v="InternalEvents"/>
    <m/>
    <m/>
    <m/>
    <x v="10"/>
    <s v="Japan"/>
    <x v="139"/>
    <n v="0"/>
  </r>
  <r>
    <s v="BASE"/>
    <s v="BaseLine"/>
    <s v="InternalEvents"/>
    <m/>
    <m/>
    <m/>
    <x v="11"/>
    <s v="Japan"/>
    <x v="139"/>
    <n v="0"/>
  </r>
  <r>
    <s v="BASE"/>
    <s v="BaseLine"/>
    <s v="updates"/>
    <m/>
    <m/>
    <m/>
    <x v="12"/>
    <s v="Japan"/>
    <x v="139"/>
    <n v="0"/>
  </r>
  <r>
    <s v="BASE"/>
    <s v="BaseLine"/>
    <s v="updates"/>
    <m/>
    <m/>
    <m/>
    <x v="13"/>
    <s v="Japan"/>
    <x v="139"/>
    <n v="0"/>
  </r>
  <r>
    <s v="BASE"/>
    <s v="BaseLine"/>
    <s v="updates"/>
    <m/>
    <m/>
    <m/>
    <x v="14"/>
    <s v="Japan"/>
    <x v="139"/>
    <n v="0"/>
  </r>
  <r>
    <s v="BASE"/>
    <s v="BaseLine"/>
    <s v="updates"/>
    <m/>
    <m/>
    <m/>
    <x v="15"/>
    <s v="Japan"/>
    <x v="139"/>
    <n v="0"/>
  </r>
  <r>
    <s v="BASE"/>
    <s v="BaseLine"/>
    <s v="updates"/>
    <m/>
    <m/>
    <m/>
    <x v="16"/>
    <s v="Japan"/>
    <x v="139"/>
    <n v="0"/>
  </r>
  <r>
    <s v="BASE"/>
    <s v="BaseLine"/>
    <s v="updates"/>
    <m/>
    <m/>
    <m/>
    <x v="17"/>
    <s v="Japan"/>
    <x v="139"/>
    <n v="0"/>
  </r>
  <r>
    <s v="BASE"/>
    <s v="BaseLine"/>
    <s v="InternalEvents"/>
    <m/>
    <m/>
    <m/>
    <x v="0"/>
    <s v="Japan"/>
    <x v="140"/>
    <n v="0"/>
  </r>
  <r>
    <s v="BASE"/>
    <s v="BaseLine"/>
    <s v="InternalEvents"/>
    <m/>
    <m/>
    <m/>
    <x v="1"/>
    <s v="Japan"/>
    <x v="140"/>
    <n v="0"/>
  </r>
  <r>
    <s v="BASE"/>
    <s v="BaseLine"/>
    <s v="InternalEvents"/>
    <m/>
    <m/>
    <m/>
    <x v="2"/>
    <s v="Japan"/>
    <x v="140"/>
    <n v="0"/>
  </r>
  <r>
    <s v="BASE"/>
    <s v="BaseLine"/>
    <s v="InternalEvents"/>
    <m/>
    <m/>
    <m/>
    <x v="3"/>
    <s v="Japan"/>
    <x v="140"/>
    <n v="0"/>
  </r>
  <r>
    <s v="BASE"/>
    <s v="BaseLine"/>
    <s v="InternalEvents"/>
    <m/>
    <m/>
    <m/>
    <x v="4"/>
    <s v="Japan"/>
    <x v="140"/>
    <n v="0"/>
  </r>
  <r>
    <s v="BASE"/>
    <s v="BaseLine"/>
    <s v="InternalEvents"/>
    <m/>
    <m/>
    <m/>
    <x v="5"/>
    <s v="Japan"/>
    <x v="140"/>
    <n v="0"/>
  </r>
  <r>
    <s v="BASE"/>
    <s v="BaseLine"/>
    <s v="InternalEvents"/>
    <m/>
    <m/>
    <m/>
    <x v="6"/>
    <s v="Japan"/>
    <x v="140"/>
    <n v="0"/>
  </r>
  <r>
    <s v="BASE"/>
    <s v="BaseLine"/>
    <s v="InternalEvents"/>
    <m/>
    <m/>
    <m/>
    <x v="7"/>
    <s v="Japan"/>
    <x v="140"/>
    <n v="0"/>
  </r>
  <r>
    <s v="BASE"/>
    <s v="BaseLine"/>
    <s v="InternalEvents"/>
    <m/>
    <m/>
    <m/>
    <x v="8"/>
    <s v="Japan"/>
    <x v="140"/>
    <n v="0"/>
  </r>
  <r>
    <m/>
    <m/>
    <m/>
    <m/>
    <m/>
    <m/>
    <x v="9"/>
    <s v="Japan"/>
    <x v="140"/>
    <n v="40277.244999296803"/>
  </r>
  <r>
    <s v="BASE"/>
    <s v="BaseLine"/>
    <s v="InternalEvents"/>
    <m/>
    <m/>
    <m/>
    <x v="10"/>
    <s v="Japan"/>
    <x v="140"/>
    <n v="0"/>
  </r>
  <r>
    <s v="BASE"/>
    <s v="BaseLine"/>
    <s v="InternalEvents"/>
    <m/>
    <m/>
    <m/>
    <x v="11"/>
    <s v="Japan"/>
    <x v="140"/>
    <n v="0"/>
  </r>
  <r>
    <s v="BASE"/>
    <s v="BaseLine"/>
    <s v="updates"/>
    <m/>
    <m/>
    <m/>
    <x v="12"/>
    <s v="Japan"/>
    <x v="140"/>
    <n v="0"/>
  </r>
  <r>
    <s v="BASE"/>
    <s v="BaseLine"/>
    <s v="updates"/>
    <m/>
    <m/>
    <m/>
    <x v="13"/>
    <s v="Japan"/>
    <x v="140"/>
    <n v="0"/>
  </r>
  <r>
    <s v="BASE"/>
    <s v="BaseLine"/>
    <s v="updates"/>
    <m/>
    <m/>
    <m/>
    <x v="14"/>
    <s v="Japan"/>
    <x v="140"/>
    <n v="0"/>
  </r>
  <r>
    <s v="BASE"/>
    <s v="BaseLine"/>
    <s v="updates"/>
    <m/>
    <m/>
    <m/>
    <x v="15"/>
    <s v="Japan"/>
    <x v="140"/>
    <n v="0"/>
  </r>
  <r>
    <s v="BASE"/>
    <s v="BaseLine"/>
    <s v="updates"/>
    <m/>
    <m/>
    <m/>
    <x v="16"/>
    <s v="Japan"/>
    <x v="140"/>
    <n v="0"/>
  </r>
  <r>
    <s v="BASE"/>
    <s v="BaseLine"/>
    <s v="updates"/>
    <m/>
    <m/>
    <m/>
    <x v="17"/>
    <s v="Japan"/>
    <x v="140"/>
    <n v="0"/>
  </r>
  <r>
    <s v="BASE"/>
    <s v="BaseLine"/>
    <s v="InternalEvents"/>
    <m/>
    <m/>
    <m/>
    <x v="0"/>
    <s v="Japan"/>
    <x v="141"/>
    <n v="0"/>
  </r>
  <r>
    <s v="BASE"/>
    <s v="BaseLine"/>
    <s v="InternalEvents"/>
    <m/>
    <m/>
    <m/>
    <x v="1"/>
    <s v="Japan"/>
    <x v="141"/>
    <n v="0"/>
  </r>
  <r>
    <s v="BASE"/>
    <s v="BaseLine"/>
    <s v="InternalEvents"/>
    <m/>
    <m/>
    <m/>
    <x v="2"/>
    <s v="Japan"/>
    <x v="141"/>
    <n v="0"/>
  </r>
  <r>
    <s v="BASE"/>
    <s v="BaseLine"/>
    <s v="InternalEvents"/>
    <m/>
    <m/>
    <m/>
    <x v="3"/>
    <s v="Japan"/>
    <x v="141"/>
    <n v="0"/>
  </r>
  <r>
    <s v="BASE"/>
    <s v="BaseLine"/>
    <s v="InternalEvents"/>
    <m/>
    <m/>
    <m/>
    <x v="4"/>
    <s v="Japan"/>
    <x v="141"/>
    <n v="0"/>
  </r>
  <r>
    <s v="BASE"/>
    <s v="BaseLine"/>
    <s v="InternalEvents"/>
    <m/>
    <m/>
    <m/>
    <x v="5"/>
    <s v="Japan"/>
    <x v="141"/>
    <n v="0"/>
  </r>
  <r>
    <s v="BASE"/>
    <s v="BaseLine"/>
    <s v="InternalEvents"/>
    <m/>
    <m/>
    <m/>
    <x v="6"/>
    <s v="Japan"/>
    <x v="141"/>
    <n v="0"/>
  </r>
  <r>
    <s v="BASE"/>
    <s v="BaseLine"/>
    <s v="InternalEvents"/>
    <m/>
    <m/>
    <m/>
    <x v="7"/>
    <s v="Japan"/>
    <x v="141"/>
    <n v="0"/>
  </r>
  <r>
    <s v="BASE"/>
    <s v="BaseLine"/>
    <s v="InternalEvents"/>
    <m/>
    <m/>
    <m/>
    <x v="8"/>
    <s v="Japan"/>
    <x v="141"/>
    <n v="0"/>
  </r>
  <r>
    <m/>
    <m/>
    <m/>
    <m/>
    <m/>
    <m/>
    <x v="9"/>
    <s v="Japan"/>
    <x v="141"/>
    <n v="40277.244999296803"/>
  </r>
  <r>
    <s v="BASE"/>
    <s v="BaseLine"/>
    <s v="InternalEvents"/>
    <m/>
    <m/>
    <m/>
    <x v="10"/>
    <s v="Japan"/>
    <x v="141"/>
    <n v="0"/>
  </r>
  <r>
    <s v="BASE"/>
    <s v="BaseLine"/>
    <s v="InternalEvents"/>
    <m/>
    <m/>
    <m/>
    <x v="11"/>
    <s v="Japan"/>
    <x v="141"/>
    <n v="0"/>
  </r>
  <r>
    <s v="BASE"/>
    <s v="BaseLine"/>
    <s v="updates"/>
    <m/>
    <m/>
    <m/>
    <x v="12"/>
    <s v="Japan"/>
    <x v="141"/>
    <n v="0"/>
  </r>
  <r>
    <s v="BASE"/>
    <s v="BaseLine"/>
    <s v="updates"/>
    <m/>
    <m/>
    <m/>
    <x v="13"/>
    <s v="Japan"/>
    <x v="141"/>
    <n v="0"/>
  </r>
  <r>
    <s v="BASE"/>
    <s v="BaseLine"/>
    <s v="updates"/>
    <m/>
    <m/>
    <m/>
    <x v="14"/>
    <s v="Japan"/>
    <x v="141"/>
    <n v="0"/>
  </r>
  <r>
    <s v="BASE"/>
    <s v="BaseLine"/>
    <s v="updates"/>
    <m/>
    <m/>
    <m/>
    <x v="15"/>
    <s v="Japan"/>
    <x v="141"/>
    <n v="0"/>
  </r>
  <r>
    <s v="BASE"/>
    <s v="BaseLine"/>
    <s v="updates"/>
    <m/>
    <m/>
    <m/>
    <x v="16"/>
    <s v="Japan"/>
    <x v="141"/>
    <n v="0"/>
  </r>
  <r>
    <s v="BASE"/>
    <s v="BaseLine"/>
    <s v="updates"/>
    <m/>
    <m/>
    <m/>
    <x v="17"/>
    <s v="Japan"/>
    <x v="141"/>
    <n v="0"/>
  </r>
  <r>
    <s v="BASE"/>
    <s v="BaseLine"/>
    <s v="InternalEvents"/>
    <m/>
    <m/>
    <m/>
    <x v="0"/>
    <s v="Japan"/>
    <x v="142"/>
    <n v="0"/>
  </r>
  <r>
    <s v="BASE"/>
    <s v="BaseLine"/>
    <s v="InternalEvents"/>
    <m/>
    <m/>
    <m/>
    <x v="1"/>
    <s v="Japan"/>
    <x v="142"/>
    <n v="0"/>
  </r>
  <r>
    <s v="BASE"/>
    <s v="BaseLine"/>
    <s v="InternalEvents"/>
    <m/>
    <m/>
    <m/>
    <x v="2"/>
    <s v="Japan"/>
    <x v="142"/>
    <n v="0"/>
  </r>
  <r>
    <s v="BASE"/>
    <s v="BaseLine"/>
    <s v="InternalEvents"/>
    <m/>
    <m/>
    <m/>
    <x v="3"/>
    <s v="Japan"/>
    <x v="142"/>
    <n v="0"/>
  </r>
  <r>
    <s v="BASE"/>
    <s v="BaseLine"/>
    <s v="InternalEvents"/>
    <m/>
    <m/>
    <m/>
    <x v="4"/>
    <s v="Japan"/>
    <x v="142"/>
    <n v="0"/>
  </r>
  <r>
    <s v="BASE"/>
    <s v="BaseLine"/>
    <s v="InternalEvents"/>
    <m/>
    <m/>
    <m/>
    <x v="5"/>
    <s v="Japan"/>
    <x v="142"/>
    <n v="0"/>
  </r>
  <r>
    <s v="BASE"/>
    <s v="BaseLine"/>
    <s v="InternalEvents"/>
    <m/>
    <m/>
    <m/>
    <x v="6"/>
    <s v="Japan"/>
    <x v="142"/>
    <n v="0"/>
  </r>
  <r>
    <s v="BASE"/>
    <s v="BaseLine"/>
    <s v="InternalEvents"/>
    <m/>
    <m/>
    <m/>
    <x v="7"/>
    <s v="Japan"/>
    <x v="142"/>
    <n v="0"/>
  </r>
  <r>
    <s v="BASE"/>
    <s v="BaseLine"/>
    <s v="InternalEvents"/>
    <m/>
    <m/>
    <m/>
    <x v="8"/>
    <s v="Japan"/>
    <x v="142"/>
    <n v="0"/>
  </r>
  <r>
    <m/>
    <m/>
    <m/>
    <m/>
    <m/>
    <m/>
    <x v="9"/>
    <s v="Japan"/>
    <x v="142"/>
    <n v="40277.244999296803"/>
  </r>
  <r>
    <s v="BASE"/>
    <s v="BaseLine"/>
    <s v="InternalEvents"/>
    <m/>
    <m/>
    <m/>
    <x v="10"/>
    <s v="Japan"/>
    <x v="142"/>
    <n v="0"/>
  </r>
  <r>
    <s v="BASE"/>
    <s v="BaseLine"/>
    <s v="InternalEvents"/>
    <m/>
    <m/>
    <m/>
    <x v="11"/>
    <s v="Japan"/>
    <x v="142"/>
    <n v="0"/>
  </r>
  <r>
    <s v="BASE"/>
    <s v="BaseLine"/>
    <s v="updates"/>
    <m/>
    <m/>
    <m/>
    <x v="12"/>
    <s v="Japan"/>
    <x v="142"/>
    <n v="0"/>
  </r>
  <r>
    <s v="BASE"/>
    <s v="BaseLine"/>
    <s v="updates"/>
    <m/>
    <m/>
    <m/>
    <x v="13"/>
    <s v="Japan"/>
    <x v="142"/>
    <n v="0"/>
  </r>
  <r>
    <s v="BASE"/>
    <s v="BaseLine"/>
    <s v="updates"/>
    <m/>
    <m/>
    <m/>
    <x v="14"/>
    <s v="Japan"/>
    <x v="142"/>
    <n v="0"/>
  </r>
  <r>
    <s v="BASE"/>
    <s v="BaseLine"/>
    <s v="updates"/>
    <m/>
    <m/>
    <m/>
    <x v="15"/>
    <s v="Japan"/>
    <x v="142"/>
    <n v="0"/>
  </r>
  <r>
    <s v="BASE"/>
    <s v="BaseLine"/>
    <s v="updates"/>
    <m/>
    <m/>
    <m/>
    <x v="16"/>
    <s v="Japan"/>
    <x v="142"/>
    <n v="0"/>
  </r>
  <r>
    <s v="BASE"/>
    <s v="BaseLine"/>
    <s v="updates"/>
    <m/>
    <m/>
    <m/>
    <x v="17"/>
    <s v="Japan"/>
    <x v="142"/>
    <n v="0"/>
  </r>
  <r>
    <s v="BASE"/>
    <s v="BaseLine"/>
    <s v="InternalEvents"/>
    <m/>
    <m/>
    <m/>
    <x v="0"/>
    <s v="Japan"/>
    <x v="143"/>
    <n v="0"/>
  </r>
  <r>
    <s v="BASE"/>
    <s v="BaseLine"/>
    <s v="InternalEvents"/>
    <m/>
    <m/>
    <m/>
    <x v="1"/>
    <s v="Japan"/>
    <x v="143"/>
    <n v="0"/>
  </r>
  <r>
    <s v="BASE"/>
    <s v="BaseLine"/>
    <s v="InternalEvents"/>
    <m/>
    <m/>
    <m/>
    <x v="2"/>
    <s v="Japan"/>
    <x v="143"/>
    <n v="0"/>
  </r>
  <r>
    <s v="BASE"/>
    <s v="BaseLine"/>
    <s v="InternalEvents"/>
    <m/>
    <m/>
    <m/>
    <x v="3"/>
    <s v="Japan"/>
    <x v="143"/>
    <n v="0"/>
  </r>
  <r>
    <s v="BASE"/>
    <s v="BaseLine"/>
    <s v="InternalEvents"/>
    <m/>
    <m/>
    <m/>
    <x v="4"/>
    <s v="Japan"/>
    <x v="143"/>
    <n v="0"/>
  </r>
  <r>
    <s v="BASE"/>
    <s v="BaseLine"/>
    <s v="InternalEvents"/>
    <m/>
    <m/>
    <m/>
    <x v="5"/>
    <s v="Japan"/>
    <x v="143"/>
    <n v="0"/>
  </r>
  <r>
    <s v="BASE"/>
    <s v="BaseLine"/>
    <s v="InternalEvents"/>
    <m/>
    <m/>
    <m/>
    <x v="6"/>
    <s v="Japan"/>
    <x v="143"/>
    <n v="0"/>
  </r>
  <r>
    <s v="BASE"/>
    <s v="BaseLine"/>
    <s v="InternalEvents"/>
    <m/>
    <m/>
    <m/>
    <x v="7"/>
    <s v="Japan"/>
    <x v="143"/>
    <n v="0"/>
  </r>
  <r>
    <s v="BASE"/>
    <s v="BaseLine"/>
    <s v="InternalEvents"/>
    <m/>
    <m/>
    <m/>
    <x v="8"/>
    <s v="Japan"/>
    <x v="143"/>
    <n v="0"/>
  </r>
  <r>
    <m/>
    <m/>
    <m/>
    <m/>
    <m/>
    <m/>
    <x v="9"/>
    <s v="Japan"/>
    <x v="143"/>
    <n v="40277.244999296803"/>
  </r>
  <r>
    <s v="BASE"/>
    <s v="BaseLine"/>
    <s v="InternalEvents"/>
    <m/>
    <m/>
    <m/>
    <x v="10"/>
    <s v="Japan"/>
    <x v="143"/>
    <n v="0"/>
  </r>
  <r>
    <s v="BASE"/>
    <s v="BaseLine"/>
    <s v="InternalEvents"/>
    <m/>
    <m/>
    <m/>
    <x v="11"/>
    <s v="Japan"/>
    <x v="143"/>
    <n v="0"/>
  </r>
  <r>
    <s v="BASE"/>
    <s v="BaseLine"/>
    <s v="updates"/>
    <m/>
    <m/>
    <m/>
    <x v="12"/>
    <s v="Japan"/>
    <x v="143"/>
    <n v="0"/>
  </r>
  <r>
    <s v="BASE"/>
    <s v="BaseLine"/>
    <s v="updates"/>
    <m/>
    <m/>
    <m/>
    <x v="13"/>
    <s v="Japan"/>
    <x v="143"/>
    <n v="0"/>
  </r>
  <r>
    <s v="BASE"/>
    <s v="BaseLine"/>
    <s v="updates"/>
    <m/>
    <m/>
    <m/>
    <x v="14"/>
    <s v="Japan"/>
    <x v="143"/>
    <n v="0"/>
  </r>
  <r>
    <s v="BASE"/>
    <s v="BaseLine"/>
    <s v="updates"/>
    <m/>
    <m/>
    <m/>
    <x v="15"/>
    <s v="Japan"/>
    <x v="143"/>
    <n v="0"/>
  </r>
  <r>
    <s v="BASE"/>
    <s v="BaseLine"/>
    <s v="updates"/>
    <m/>
    <m/>
    <m/>
    <x v="16"/>
    <s v="Japan"/>
    <x v="143"/>
    <n v="0"/>
  </r>
  <r>
    <s v="BASE"/>
    <s v="BaseLine"/>
    <s v="updates"/>
    <m/>
    <m/>
    <m/>
    <x v="17"/>
    <s v="Japan"/>
    <x v="143"/>
    <n v="0"/>
  </r>
  <r>
    <s v="BASE"/>
    <s v="BaseLine"/>
    <s v="InternalEvents"/>
    <m/>
    <m/>
    <m/>
    <x v="0"/>
    <s v="Japan"/>
    <x v="144"/>
    <n v="0"/>
  </r>
  <r>
    <s v="BASE"/>
    <s v="BaseLine"/>
    <s v="InternalEvents"/>
    <m/>
    <m/>
    <m/>
    <x v="1"/>
    <s v="Japan"/>
    <x v="144"/>
    <n v="0"/>
  </r>
  <r>
    <s v="BASE"/>
    <s v="BaseLine"/>
    <s v="InternalEvents"/>
    <m/>
    <m/>
    <m/>
    <x v="2"/>
    <s v="Japan"/>
    <x v="144"/>
    <n v="0"/>
  </r>
  <r>
    <s v="BASE"/>
    <s v="BaseLine"/>
    <s v="InternalEvents"/>
    <m/>
    <m/>
    <m/>
    <x v="3"/>
    <s v="Japan"/>
    <x v="144"/>
    <n v="0"/>
  </r>
  <r>
    <s v="BASE"/>
    <s v="BaseLine"/>
    <s v="InternalEvents"/>
    <m/>
    <m/>
    <m/>
    <x v="4"/>
    <s v="Japan"/>
    <x v="144"/>
    <n v="0"/>
  </r>
  <r>
    <s v="BASE"/>
    <s v="BaseLine"/>
    <s v="InternalEvents"/>
    <m/>
    <m/>
    <m/>
    <x v="5"/>
    <s v="Japan"/>
    <x v="144"/>
    <n v="0"/>
  </r>
  <r>
    <s v="BASE"/>
    <s v="BaseLine"/>
    <s v="InternalEvents"/>
    <m/>
    <m/>
    <m/>
    <x v="6"/>
    <s v="Japan"/>
    <x v="144"/>
    <n v="0"/>
  </r>
  <r>
    <s v="BASE"/>
    <s v="BaseLine"/>
    <s v="InternalEvents"/>
    <m/>
    <m/>
    <m/>
    <x v="7"/>
    <s v="Japan"/>
    <x v="144"/>
    <n v="0"/>
  </r>
  <r>
    <s v="BASE"/>
    <s v="BaseLine"/>
    <s v="InternalEvents"/>
    <m/>
    <m/>
    <m/>
    <x v="8"/>
    <s v="Japan"/>
    <x v="144"/>
    <n v="0"/>
  </r>
  <r>
    <m/>
    <m/>
    <m/>
    <m/>
    <m/>
    <m/>
    <x v="9"/>
    <s v="Japan"/>
    <x v="144"/>
    <n v="40277.244999296803"/>
  </r>
  <r>
    <s v="BASE"/>
    <s v="BaseLine"/>
    <s v="InternalEvents"/>
    <m/>
    <m/>
    <m/>
    <x v="10"/>
    <s v="Japan"/>
    <x v="144"/>
    <n v="0"/>
  </r>
  <r>
    <s v="BASE"/>
    <s v="BaseLine"/>
    <s v="InternalEvents"/>
    <m/>
    <m/>
    <m/>
    <x v="11"/>
    <s v="Japan"/>
    <x v="144"/>
    <n v="0"/>
  </r>
  <r>
    <s v="BASE"/>
    <s v="BaseLine"/>
    <s v="updates"/>
    <m/>
    <m/>
    <m/>
    <x v="12"/>
    <s v="Japan"/>
    <x v="144"/>
    <n v="0"/>
  </r>
  <r>
    <s v="BASE"/>
    <s v="BaseLine"/>
    <s v="updates"/>
    <m/>
    <m/>
    <m/>
    <x v="13"/>
    <s v="Japan"/>
    <x v="144"/>
    <n v="0"/>
  </r>
  <r>
    <s v="BASE"/>
    <s v="BaseLine"/>
    <s v="updates"/>
    <m/>
    <m/>
    <m/>
    <x v="14"/>
    <s v="Japan"/>
    <x v="144"/>
    <n v="0"/>
  </r>
  <r>
    <s v="BASE"/>
    <s v="BaseLine"/>
    <s v="updates"/>
    <m/>
    <m/>
    <m/>
    <x v="15"/>
    <s v="Japan"/>
    <x v="144"/>
    <n v="0"/>
  </r>
  <r>
    <s v="BASE"/>
    <s v="BaseLine"/>
    <s v="updates"/>
    <m/>
    <m/>
    <m/>
    <x v="16"/>
    <s v="Japan"/>
    <x v="144"/>
    <n v="0"/>
  </r>
  <r>
    <s v="BASE"/>
    <s v="BaseLine"/>
    <s v="updates"/>
    <m/>
    <m/>
    <m/>
    <x v="17"/>
    <s v="Japan"/>
    <x v="144"/>
    <n v="0"/>
  </r>
  <r>
    <s v="BASE"/>
    <s v="BaseLine"/>
    <s v="InternalEvents"/>
    <m/>
    <m/>
    <m/>
    <x v="0"/>
    <s v="Japan"/>
    <x v="145"/>
    <n v="0"/>
  </r>
  <r>
    <s v="BASE"/>
    <s v="BaseLine"/>
    <s v="InternalEvents"/>
    <m/>
    <m/>
    <m/>
    <x v="1"/>
    <s v="Japan"/>
    <x v="145"/>
    <n v="0"/>
  </r>
  <r>
    <s v="BASE"/>
    <s v="BaseLine"/>
    <s v="InternalEvents"/>
    <m/>
    <m/>
    <m/>
    <x v="2"/>
    <s v="Japan"/>
    <x v="145"/>
    <n v="0"/>
  </r>
  <r>
    <s v="BASE"/>
    <s v="BaseLine"/>
    <s v="InternalEvents"/>
    <m/>
    <m/>
    <m/>
    <x v="3"/>
    <s v="Japan"/>
    <x v="145"/>
    <n v="0"/>
  </r>
  <r>
    <s v="BASE"/>
    <s v="BaseLine"/>
    <s v="InternalEvents"/>
    <m/>
    <m/>
    <m/>
    <x v="4"/>
    <s v="Japan"/>
    <x v="145"/>
    <n v="0"/>
  </r>
  <r>
    <s v="BASE"/>
    <s v="BaseLine"/>
    <s v="InternalEvents"/>
    <m/>
    <m/>
    <m/>
    <x v="5"/>
    <s v="Japan"/>
    <x v="145"/>
    <n v="0"/>
  </r>
  <r>
    <s v="BASE"/>
    <s v="BaseLine"/>
    <s v="InternalEvents"/>
    <m/>
    <m/>
    <m/>
    <x v="6"/>
    <s v="Japan"/>
    <x v="145"/>
    <n v="0"/>
  </r>
  <r>
    <s v="BASE"/>
    <s v="BaseLine"/>
    <s v="InternalEvents"/>
    <m/>
    <m/>
    <m/>
    <x v="7"/>
    <s v="Japan"/>
    <x v="145"/>
    <n v="0"/>
  </r>
  <r>
    <s v="BASE"/>
    <s v="BaseLine"/>
    <s v="InternalEvents"/>
    <m/>
    <m/>
    <m/>
    <x v="8"/>
    <s v="Japan"/>
    <x v="145"/>
    <n v="0"/>
  </r>
  <r>
    <m/>
    <m/>
    <m/>
    <m/>
    <m/>
    <m/>
    <x v="9"/>
    <s v="Japan"/>
    <x v="145"/>
    <n v="40277.244999296803"/>
  </r>
  <r>
    <s v="BASE"/>
    <s v="BaseLine"/>
    <s v="InternalEvents"/>
    <m/>
    <m/>
    <m/>
    <x v="10"/>
    <s v="Japan"/>
    <x v="145"/>
    <n v="0"/>
  </r>
  <r>
    <s v="BASE"/>
    <s v="BaseLine"/>
    <s v="InternalEvents"/>
    <m/>
    <m/>
    <m/>
    <x v="11"/>
    <s v="Japan"/>
    <x v="145"/>
    <n v="0"/>
  </r>
  <r>
    <s v="BASE"/>
    <s v="BaseLine"/>
    <s v="updates"/>
    <m/>
    <m/>
    <m/>
    <x v="12"/>
    <s v="Japan"/>
    <x v="145"/>
    <n v="0"/>
  </r>
  <r>
    <s v="BASE"/>
    <s v="BaseLine"/>
    <s v="updates"/>
    <m/>
    <m/>
    <m/>
    <x v="13"/>
    <s v="Japan"/>
    <x v="145"/>
    <n v="0"/>
  </r>
  <r>
    <s v="BASE"/>
    <s v="BaseLine"/>
    <s v="updates"/>
    <m/>
    <m/>
    <m/>
    <x v="14"/>
    <s v="Japan"/>
    <x v="145"/>
    <n v="0"/>
  </r>
  <r>
    <s v="BASE"/>
    <s v="BaseLine"/>
    <s v="updates"/>
    <m/>
    <m/>
    <m/>
    <x v="15"/>
    <s v="Japan"/>
    <x v="145"/>
    <n v="0"/>
  </r>
  <r>
    <s v="BASE"/>
    <s v="BaseLine"/>
    <s v="updates"/>
    <m/>
    <m/>
    <m/>
    <x v="16"/>
    <s v="Japan"/>
    <x v="145"/>
    <n v="0"/>
  </r>
  <r>
    <s v="BASE"/>
    <s v="BaseLine"/>
    <s v="updates"/>
    <m/>
    <m/>
    <m/>
    <x v="17"/>
    <s v="Japan"/>
    <x v="145"/>
    <n v="0"/>
  </r>
  <r>
    <s v="BASE"/>
    <s v="BaseLine"/>
    <s v="InternalEvents"/>
    <m/>
    <m/>
    <m/>
    <x v="0"/>
    <s v="Japan"/>
    <x v="146"/>
    <n v="0"/>
  </r>
  <r>
    <s v="BASE"/>
    <s v="BaseLine"/>
    <s v="InternalEvents"/>
    <m/>
    <m/>
    <m/>
    <x v="1"/>
    <s v="Japan"/>
    <x v="146"/>
    <n v="0"/>
  </r>
  <r>
    <s v="BASE"/>
    <s v="BaseLine"/>
    <s v="InternalEvents"/>
    <m/>
    <m/>
    <m/>
    <x v="2"/>
    <s v="Japan"/>
    <x v="146"/>
    <n v="0"/>
  </r>
  <r>
    <s v="BASE"/>
    <s v="BaseLine"/>
    <s v="InternalEvents"/>
    <m/>
    <m/>
    <m/>
    <x v="3"/>
    <s v="Japan"/>
    <x v="146"/>
    <n v="0"/>
  </r>
  <r>
    <s v="BASE"/>
    <s v="BaseLine"/>
    <s v="InternalEvents"/>
    <m/>
    <m/>
    <m/>
    <x v="4"/>
    <s v="Japan"/>
    <x v="146"/>
    <n v="0"/>
  </r>
  <r>
    <s v="BASE"/>
    <s v="BaseLine"/>
    <s v="InternalEvents"/>
    <m/>
    <m/>
    <m/>
    <x v="5"/>
    <s v="Japan"/>
    <x v="146"/>
    <n v="0"/>
  </r>
  <r>
    <s v="BASE"/>
    <s v="BaseLine"/>
    <s v="InternalEvents"/>
    <m/>
    <m/>
    <m/>
    <x v="6"/>
    <s v="Japan"/>
    <x v="146"/>
    <n v="0"/>
  </r>
  <r>
    <s v="BASE"/>
    <s v="BaseLine"/>
    <s v="InternalEvents"/>
    <m/>
    <m/>
    <m/>
    <x v="7"/>
    <s v="Japan"/>
    <x v="146"/>
    <n v="0"/>
  </r>
  <r>
    <s v="BASE"/>
    <s v="BaseLine"/>
    <s v="InternalEvents"/>
    <m/>
    <m/>
    <m/>
    <x v="8"/>
    <s v="Japan"/>
    <x v="146"/>
    <n v="0"/>
  </r>
  <r>
    <m/>
    <m/>
    <m/>
    <m/>
    <m/>
    <m/>
    <x v="9"/>
    <s v="Japan"/>
    <x v="146"/>
    <n v="40277.244999296803"/>
  </r>
  <r>
    <s v="BASE"/>
    <s v="BaseLine"/>
    <s v="InternalEvents"/>
    <m/>
    <m/>
    <m/>
    <x v="10"/>
    <s v="Japan"/>
    <x v="146"/>
    <n v="0"/>
  </r>
  <r>
    <s v="BASE"/>
    <s v="BaseLine"/>
    <s v="InternalEvents"/>
    <m/>
    <m/>
    <m/>
    <x v="11"/>
    <s v="Japan"/>
    <x v="146"/>
    <n v="0"/>
  </r>
  <r>
    <s v="BASE"/>
    <s v="BaseLine"/>
    <s v="updates"/>
    <m/>
    <m/>
    <m/>
    <x v="12"/>
    <s v="Japan"/>
    <x v="146"/>
    <n v="0"/>
  </r>
  <r>
    <s v="BASE"/>
    <s v="BaseLine"/>
    <s v="updates"/>
    <m/>
    <m/>
    <m/>
    <x v="13"/>
    <s v="Japan"/>
    <x v="146"/>
    <n v="0"/>
  </r>
  <r>
    <s v="BASE"/>
    <s v="BaseLine"/>
    <s v="updates"/>
    <m/>
    <m/>
    <m/>
    <x v="14"/>
    <s v="Japan"/>
    <x v="146"/>
    <n v="0"/>
  </r>
  <r>
    <s v="BASE"/>
    <s v="BaseLine"/>
    <s v="updates"/>
    <m/>
    <m/>
    <m/>
    <x v="15"/>
    <s v="Japan"/>
    <x v="146"/>
    <n v="0"/>
  </r>
  <r>
    <s v="BASE"/>
    <s v="BaseLine"/>
    <s v="updates"/>
    <m/>
    <m/>
    <m/>
    <x v="16"/>
    <s v="Japan"/>
    <x v="146"/>
    <n v="0"/>
  </r>
  <r>
    <s v="BASE"/>
    <s v="BaseLine"/>
    <s v="updates"/>
    <m/>
    <m/>
    <m/>
    <x v="17"/>
    <s v="Japan"/>
    <x v="146"/>
    <n v="0"/>
  </r>
  <r>
    <s v="BASE"/>
    <s v="BaseLine"/>
    <s v="InternalEvents"/>
    <m/>
    <m/>
    <m/>
    <x v="0"/>
    <s v="Japan"/>
    <x v="147"/>
    <n v="0"/>
  </r>
  <r>
    <s v="BASE"/>
    <s v="BaseLine"/>
    <s v="InternalEvents"/>
    <m/>
    <m/>
    <m/>
    <x v="1"/>
    <s v="Japan"/>
    <x v="147"/>
    <n v="0"/>
  </r>
  <r>
    <s v="BASE"/>
    <s v="BaseLine"/>
    <s v="InternalEvents"/>
    <m/>
    <m/>
    <m/>
    <x v="2"/>
    <s v="Japan"/>
    <x v="147"/>
    <n v="0"/>
  </r>
  <r>
    <s v="BASE"/>
    <s v="BaseLine"/>
    <s v="InternalEvents"/>
    <m/>
    <m/>
    <m/>
    <x v="3"/>
    <s v="Japan"/>
    <x v="147"/>
    <n v="0"/>
  </r>
  <r>
    <s v="BASE"/>
    <s v="BaseLine"/>
    <s v="InternalEvents"/>
    <m/>
    <m/>
    <m/>
    <x v="4"/>
    <s v="Japan"/>
    <x v="147"/>
    <n v="0"/>
  </r>
  <r>
    <s v="BASE"/>
    <s v="BaseLine"/>
    <s v="InternalEvents"/>
    <m/>
    <m/>
    <m/>
    <x v="5"/>
    <s v="Japan"/>
    <x v="147"/>
    <n v="0"/>
  </r>
  <r>
    <s v="BASE"/>
    <s v="BaseLine"/>
    <s v="InternalEvents"/>
    <m/>
    <m/>
    <m/>
    <x v="6"/>
    <s v="Japan"/>
    <x v="147"/>
    <n v="0"/>
  </r>
  <r>
    <s v="BASE"/>
    <s v="BaseLine"/>
    <s v="InternalEvents"/>
    <m/>
    <m/>
    <m/>
    <x v="7"/>
    <s v="Japan"/>
    <x v="147"/>
    <n v="0"/>
  </r>
  <r>
    <s v="BASE"/>
    <s v="BaseLine"/>
    <s v="InternalEvents"/>
    <m/>
    <m/>
    <m/>
    <x v="8"/>
    <s v="Japan"/>
    <x v="147"/>
    <n v="0"/>
  </r>
  <r>
    <m/>
    <m/>
    <m/>
    <m/>
    <m/>
    <m/>
    <x v="9"/>
    <s v="Japan"/>
    <x v="147"/>
    <n v="40277.244999296803"/>
  </r>
  <r>
    <s v="BASE"/>
    <s v="BaseLine"/>
    <s v="InternalEvents"/>
    <m/>
    <m/>
    <m/>
    <x v="10"/>
    <s v="Japan"/>
    <x v="147"/>
    <n v="0"/>
  </r>
  <r>
    <s v="BASE"/>
    <s v="BaseLine"/>
    <s v="InternalEvents"/>
    <m/>
    <m/>
    <m/>
    <x v="11"/>
    <s v="Japan"/>
    <x v="147"/>
    <n v="0"/>
  </r>
  <r>
    <s v="BASE"/>
    <s v="BaseLine"/>
    <s v="updates"/>
    <m/>
    <m/>
    <m/>
    <x v="12"/>
    <s v="Japan"/>
    <x v="147"/>
    <n v="0"/>
  </r>
  <r>
    <s v="BASE"/>
    <s v="BaseLine"/>
    <s v="updates"/>
    <m/>
    <m/>
    <m/>
    <x v="13"/>
    <s v="Japan"/>
    <x v="147"/>
    <n v="0"/>
  </r>
  <r>
    <s v="BASE"/>
    <s v="BaseLine"/>
    <s v="updates"/>
    <m/>
    <m/>
    <m/>
    <x v="14"/>
    <s v="Japan"/>
    <x v="147"/>
    <n v="0"/>
  </r>
  <r>
    <s v="BASE"/>
    <s v="BaseLine"/>
    <s v="updates"/>
    <m/>
    <m/>
    <m/>
    <x v="15"/>
    <s v="Japan"/>
    <x v="147"/>
    <n v="0"/>
  </r>
  <r>
    <s v="BASE"/>
    <s v="BaseLine"/>
    <s v="updates"/>
    <m/>
    <m/>
    <m/>
    <x v="16"/>
    <s v="Japan"/>
    <x v="147"/>
    <n v="0"/>
  </r>
  <r>
    <s v="BASE"/>
    <s v="BaseLine"/>
    <s v="updates"/>
    <m/>
    <m/>
    <m/>
    <x v="17"/>
    <s v="Japan"/>
    <x v="147"/>
    <n v="0"/>
  </r>
  <r>
    <s v="BASE"/>
    <s v="BaseLine"/>
    <s v="InternalEvents"/>
    <m/>
    <m/>
    <m/>
    <x v="0"/>
    <s v="Japan"/>
    <x v="148"/>
    <n v="0"/>
  </r>
  <r>
    <s v="BASE"/>
    <s v="BaseLine"/>
    <s v="InternalEvents"/>
    <m/>
    <m/>
    <m/>
    <x v="1"/>
    <s v="Japan"/>
    <x v="148"/>
    <n v="0"/>
  </r>
  <r>
    <s v="BASE"/>
    <s v="BaseLine"/>
    <s v="InternalEvents"/>
    <m/>
    <m/>
    <m/>
    <x v="2"/>
    <s v="Japan"/>
    <x v="148"/>
    <n v="0"/>
  </r>
  <r>
    <s v="BASE"/>
    <s v="BaseLine"/>
    <s v="InternalEvents"/>
    <m/>
    <m/>
    <m/>
    <x v="3"/>
    <s v="Japan"/>
    <x v="148"/>
    <n v="0"/>
  </r>
  <r>
    <s v="BASE"/>
    <s v="BaseLine"/>
    <s v="InternalEvents"/>
    <m/>
    <m/>
    <m/>
    <x v="4"/>
    <s v="Japan"/>
    <x v="148"/>
    <n v="0"/>
  </r>
  <r>
    <s v="BASE"/>
    <s v="BaseLine"/>
    <s v="InternalEvents"/>
    <m/>
    <m/>
    <m/>
    <x v="5"/>
    <s v="Japan"/>
    <x v="148"/>
    <n v="0"/>
  </r>
  <r>
    <s v="BASE"/>
    <s v="BaseLine"/>
    <s v="InternalEvents"/>
    <m/>
    <m/>
    <m/>
    <x v="6"/>
    <s v="Japan"/>
    <x v="148"/>
    <n v="0"/>
  </r>
  <r>
    <s v="BASE"/>
    <s v="BaseLine"/>
    <s v="InternalEvents"/>
    <m/>
    <m/>
    <m/>
    <x v="7"/>
    <s v="Japan"/>
    <x v="148"/>
    <n v="0"/>
  </r>
  <r>
    <s v="BASE"/>
    <s v="BaseLine"/>
    <s v="InternalEvents"/>
    <m/>
    <m/>
    <m/>
    <x v="8"/>
    <s v="Japan"/>
    <x v="148"/>
    <n v="0"/>
  </r>
  <r>
    <m/>
    <m/>
    <m/>
    <m/>
    <m/>
    <m/>
    <x v="9"/>
    <s v="Japan"/>
    <x v="148"/>
    <n v="40277.244999296803"/>
  </r>
  <r>
    <s v="BASE"/>
    <s v="BaseLine"/>
    <s v="InternalEvents"/>
    <m/>
    <m/>
    <m/>
    <x v="10"/>
    <s v="Japan"/>
    <x v="148"/>
    <n v="0"/>
  </r>
  <r>
    <s v="BASE"/>
    <s v="BaseLine"/>
    <s v="InternalEvents"/>
    <m/>
    <m/>
    <m/>
    <x v="11"/>
    <s v="Japan"/>
    <x v="148"/>
    <n v="0"/>
  </r>
  <r>
    <s v="BASE"/>
    <s v="BaseLine"/>
    <s v="updates"/>
    <m/>
    <m/>
    <m/>
    <x v="12"/>
    <s v="Japan"/>
    <x v="148"/>
    <n v="0"/>
  </r>
  <r>
    <s v="BASE"/>
    <s v="BaseLine"/>
    <s v="updates"/>
    <m/>
    <m/>
    <m/>
    <x v="13"/>
    <s v="Japan"/>
    <x v="148"/>
    <n v="0"/>
  </r>
  <r>
    <s v="BASE"/>
    <s v="BaseLine"/>
    <s v="updates"/>
    <m/>
    <m/>
    <m/>
    <x v="14"/>
    <s v="Japan"/>
    <x v="148"/>
    <n v="0"/>
  </r>
  <r>
    <s v="BASE"/>
    <s v="BaseLine"/>
    <s v="updates"/>
    <m/>
    <m/>
    <m/>
    <x v="15"/>
    <s v="Japan"/>
    <x v="148"/>
    <n v="0"/>
  </r>
  <r>
    <s v="BASE"/>
    <s v="BaseLine"/>
    <s v="updates"/>
    <m/>
    <m/>
    <m/>
    <x v="16"/>
    <s v="Japan"/>
    <x v="148"/>
    <n v="0"/>
  </r>
  <r>
    <s v="BASE"/>
    <s v="BaseLine"/>
    <s v="updates"/>
    <m/>
    <m/>
    <m/>
    <x v="17"/>
    <s v="Japan"/>
    <x v="148"/>
    <n v="0"/>
  </r>
  <r>
    <s v="BASE"/>
    <s v="BaseLine"/>
    <s v="InternalEvents"/>
    <m/>
    <m/>
    <m/>
    <x v="0"/>
    <s v="Japan"/>
    <x v="149"/>
    <n v="0"/>
  </r>
  <r>
    <s v="BASE"/>
    <s v="BaseLine"/>
    <s v="InternalEvents"/>
    <m/>
    <m/>
    <m/>
    <x v="1"/>
    <s v="Japan"/>
    <x v="149"/>
    <n v="0"/>
  </r>
  <r>
    <s v="BASE"/>
    <s v="BaseLine"/>
    <s v="InternalEvents"/>
    <m/>
    <m/>
    <m/>
    <x v="2"/>
    <s v="Japan"/>
    <x v="149"/>
    <n v="0"/>
  </r>
  <r>
    <s v="BASE"/>
    <s v="BaseLine"/>
    <s v="InternalEvents"/>
    <m/>
    <m/>
    <m/>
    <x v="3"/>
    <s v="Japan"/>
    <x v="149"/>
    <n v="0"/>
  </r>
  <r>
    <s v="BASE"/>
    <s v="BaseLine"/>
    <s v="InternalEvents"/>
    <m/>
    <m/>
    <m/>
    <x v="4"/>
    <s v="Japan"/>
    <x v="149"/>
    <n v="0"/>
  </r>
  <r>
    <s v="BASE"/>
    <s v="BaseLine"/>
    <s v="InternalEvents"/>
    <m/>
    <m/>
    <m/>
    <x v="5"/>
    <s v="Japan"/>
    <x v="149"/>
    <n v="0"/>
  </r>
  <r>
    <s v="BASE"/>
    <s v="BaseLine"/>
    <s v="InternalEvents"/>
    <m/>
    <m/>
    <m/>
    <x v="6"/>
    <s v="Japan"/>
    <x v="149"/>
    <n v="0"/>
  </r>
  <r>
    <s v="BASE"/>
    <s v="BaseLine"/>
    <s v="InternalEvents"/>
    <m/>
    <m/>
    <m/>
    <x v="7"/>
    <s v="Japan"/>
    <x v="149"/>
    <n v="0"/>
  </r>
  <r>
    <s v="BASE"/>
    <s v="BaseLine"/>
    <s v="InternalEvents"/>
    <m/>
    <m/>
    <m/>
    <x v="8"/>
    <s v="Japan"/>
    <x v="149"/>
    <n v="0"/>
  </r>
  <r>
    <m/>
    <m/>
    <m/>
    <m/>
    <m/>
    <m/>
    <x v="9"/>
    <s v="Japan"/>
    <x v="149"/>
    <n v="40277.244999296803"/>
  </r>
  <r>
    <s v="BASE"/>
    <s v="BaseLine"/>
    <s v="InternalEvents"/>
    <m/>
    <m/>
    <m/>
    <x v="10"/>
    <s v="Japan"/>
    <x v="149"/>
    <n v="0"/>
  </r>
  <r>
    <s v="BASE"/>
    <s v="BaseLine"/>
    <s v="InternalEvents"/>
    <m/>
    <m/>
    <m/>
    <x v="11"/>
    <s v="Japan"/>
    <x v="149"/>
    <n v="0"/>
  </r>
  <r>
    <s v="BASE"/>
    <s v="BaseLine"/>
    <s v="updates"/>
    <m/>
    <m/>
    <m/>
    <x v="12"/>
    <s v="Japan"/>
    <x v="149"/>
    <n v="0"/>
  </r>
  <r>
    <s v="BASE"/>
    <s v="BaseLine"/>
    <s v="updates"/>
    <m/>
    <m/>
    <m/>
    <x v="13"/>
    <s v="Japan"/>
    <x v="149"/>
    <n v="0"/>
  </r>
  <r>
    <s v="BASE"/>
    <s v="BaseLine"/>
    <s v="updates"/>
    <m/>
    <m/>
    <m/>
    <x v="14"/>
    <s v="Japan"/>
    <x v="149"/>
    <n v="0"/>
  </r>
  <r>
    <s v="BASE"/>
    <s v="BaseLine"/>
    <s v="updates"/>
    <m/>
    <m/>
    <m/>
    <x v="15"/>
    <s v="Japan"/>
    <x v="149"/>
    <n v="0"/>
  </r>
  <r>
    <s v="BASE"/>
    <s v="BaseLine"/>
    <s v="updates"/>
    <m/>
    <m/>
    <m/>
    <x v="16"/>
    <s v="Japan"/>
    <x v="149"/>
    <n v="0"/>
  </r>
  <r>
    <s v="BASE"/>
    <s v="BaseLine"/>
    <s v="updates"/>
    <m/>
    <m/>
    <m/>
    <x v="17"/>
    <s v="Japan"/>
    <x v="149"/>
    <n v="0"/>
  </r>
  <r>
    <s v="BASE"/>
    <s v="BaseLine"/>
    <s v="InternalEvents"/>
    <m/>
    <m/>
    <m/>
    <x v="0"/>
    <s v="Japan"/>
    <x v="150"/>
    <n v="0"/>
  </r>
  <r>
    <s v="BASE"/>
    <s v="BaseLine"/>
    <s v="InternalEvents"/>
    <m/>
    <m/>
    <m/>
    <x v="1"/>
    <s v="Japan"/>
    <x v="150"/>
    <n v="0"/>
  </r>
  <r>
    <s v="BASE"/>
    <s v="BaseLine"/>
    <s v="InternalEvents"/>
    <m/>
    <m/>
    <m/>
    <x v="2"/>
    <s v="Japan"/>
    <x v="150"/>
    <n v="0"/>
  </r>
  <r>
    <s v="BASE"/>
    <s v="BaseLine"/>
    <s v="InternalEvents"/>
    <m/>
    <m/>
    <m/>
    <x v="3"/>
    <s v="Japan"/>
    <x v="150"/>
    <n v="0"/>
  </r>
  <r>
    <s v="BASE"/>
    <s v="BaseLine"/>
    <s v="InternalEvents"/>
    <m/>
    <m/>
    <m/>
    <x v="4"/>
    <s v="Japan"/>
    <x v="150"/>
    <n v="0"/>
  </r>
  <r>
    <s v="BASE"/>
    <s v="BaseLine"/>
    <s v="InternalEvents"/>
    <m/>
    <m/>
    <m/>
    <x v="5"/>
    <s v="Japan"/>
    <x v="150"/>
    <n v="0"/>
  </r>
  <r>
    <s v="BASE"/>
    <s v="BaseLine"/>
    <s v="InternalEvents"/>
    <m/>
    <m/>
    <m/>
    <x v="6"/>
    <s v="Japan"/>
    <x v="150"/>
    <n v="0"/>
  </r>
  <r>
    <s v="BASE"/>
    <s v="BaseLine"/>
    <s v="InternalEvents"/>
    <m/>
    <m/>
    <m/>
    <x v="7"/>
    <s v="Japan"/>
    <x v="150"/>
    <n v="0"/>
  </r>
  <r>
    <s v="BASE"/>
    <s v="BaseLine"/>
    <s v="InternalEvents"/>
    <m/>
    <m/>
    <m/>
    <x v="8"/>
    <s v="Japan"/>
    <x v="150"/>
    <n v="0"/>
  </r>
  <r>
    <m/>
    <m/>
    <m/>
    <m/>
    <m/>
    <m/>
    <x v="9"/>
    <s v="Japan"/>
    <x v="150"/>
    <n v="40277.244999296803"/>
  </r>
  <r>
    <s v="BASE"/>
    <s v="BaseLine"/>
    <s v="InternalEvents"/>
    <m/>
    <m/>
    <m/>
    <x v="10"/>
    <s v="Japan"/>
    <x v="150"/>
    <n v="0"/>
  </r>
  <r>
    <s v="BASE"/>
    <s v="BaseLine"/>
    <s v="InternalEvents"/>
    <m/>
    <m/>
    <m/>
    <x v="11"/>
    <s v="Japan"/>
    <x v="150"/>
    <n v="0"/>
  </r>
  <r>
    <s v="BASE"/>
    <s v="BaseLine"/>
    <s v="updates"/>
    <m/>
    <m/>
    <m/>
    <x v="12"/>
    <s v="Japan"/>
    <x v="150"/>
    <n v="0"/>
  </r>
  <r>
    <s v="BASE"/>
    <s v="BaseLine"/>
    <s v="updates"/>
    <m/>
    <m/>
    <m/>
    <x v="13"/>
    <s v="Japan"/>
    <x v="150"/>
    <n v="0"/>
  </r>
  <r>
    <s v="BASE"/>
    <s v="BaseLine"/>
    <s v="updates"/>
    <m/>
    <m/>
    <m/>
    <x v="14"/>
    <s v="Japan"/>
    <x v="150"/>
    <n v="0"/>
  </r>
  <r>
    <s v="BASE"/>
    <s v="BaseLine"/>
    <s v="updates"/>
    <m/>
    <m/>
    <m/>
    <x v="15"/>
    <s v="Japan"/>
    <x v="150"/>
    <n v="0"/>
  </r>
  <r>
    <s v="BASE"/>
    <s v="BaseLine"/>
    <s v="updates"/>
    <m/>
    <m/>
    <m/>
    <x v="16"/>
    <s v="Japan"/>
    <x v="150"/>
    <n v="0"/>
  </r>
  <r>
    <s v="BASE"/>
    <s v="BaseLine"/>
    <s v="updates"/>
    <m/>
    <m/>
    <m/>
    <x v="17"/>
    <s v="Japan"/>
    <x v="150"/>
    <n v="316056.62776716199"/>
  </r>
  <r>
    <s v="BASE"/>
    <s v="BaseLine"/>
    <s v="InternalEvents"/>
    <m/>
    <m/>
    <m/>
    <x v="0"/>
    <s v="Japan"/>
    <x v="151"/>
    <n v="0"/>
  </r>
  <r>
    <s v="BASE"/>
    <s v="BaseLine"/>
    <s v="InternalEvents"/>
    <m/>
    <m/>
    <m/>
    <x v="1"/>
    <s v="Japan"/>
    <x v="151"/>
    <n v="0"/>
  </r>
  <r>
    <s v="BASE"/>
    <s v="BaseLine"/>
    <s v="InternalEvents"/>
    <m/>
    <m/>
    <m/>
    <x v="2"/>
    <s v="Japan"/>
    <x v="151"/>
    <n v="0"/>
  </r>
  <r>
    <s v="BASE"/>
    <s v="BaseLine"/>
    <s v="InternalEvents"/>
    <m/>
    <m/>
    <m/>
    <x v="3"/>
    <s v="Japan"/>
    <x v="151"/>
    <n v="0"/>
  </r>
  <r>
    <s v="BASE"/>
    <s v="BaseLine"/>
    <s v="InternalEvents"/>
    <m/>
    <m/>
    <m/>
    <x v="4"/>
    <s v="Japan"/>
    <x v="151"/>
    <n v="0"/>
  </r>
  <r>
    <s v="BASE"/>
    <s v="BaseLine"/>
    <s v="InternalEvents"/>
    <m/>
    <m/>
    <m/>
    <x v="5"/>
    <s v="Japan"/>
    <x v="151"/>
    <n v="0"/>
  </r>
  <r>
    <s v="BASE"/>
    <s v="BaseLine"/>
    <s v="InternalEvents"/>
    <m/>
    <m/>
    <m/>
    <x v="6"/>
    <s v="Japan"/>
    <x v="151"/>
    <n v="0"/>
  </r>
  <r>
    <s v="BASE"/>
    <s v="BaseLine"/>
    <s v="InternalEvents"/>
    <m/>
    <m/>
    <m/>
    <x v="7"/>
    <s v="Japan"/>
    <x v="151"/>
    <n v="0"/>
  </r>
  <r>
    <s v="BASE"/>
    <s v="BaseLine"/>
    <s v="InternalEvents"/>
    <m/>
    <m/>
    <m/>
    <x v="8"/>
    <s v="Japan"/>
    <x v="151"/>
    <n v="0"/>
  </r>
  <r>
    <m/>
    <m/>
    <m/>
    <m/>
    <m/>
    <m/>
    <x v="9"/>
    <s v="Japan"/>
    <x v="151"/>
    <n v="40277.244999296803"/>
  </r>
  <r>
    <s v="BASE"/>
    <s v="BaseLine"/>
    <s v="InternalEvents"/>
    <m/>
    <m/>
    <m/>
    <x v="10"/>
    <s v="Japan"/>
    <x v="151"/>
    <n v="0"/>
  </r>
  <r>
    <s v="BASE"/>
    <s v="BaseLine"/>
    <s v="InternalEvents"/>
    <m/>
    <m/>
    <m/>
    <x v="11"/>
    <s v="Japan"/>
    <x v="151"/>
    <n v="0"/>
  </r>
  <r>
    <s v="BASE"/>
    <s v="BaseLine"/>
    <s v="updates"/>
    <m/>
    <m/>
    <m/>
    <x v="12"/>
    <s v="Japan"/>
    <x v="151"/>
    <n v="0"/>
  </r>
  <r>
    <s v="BASE"/>
    <s v="BaseLine"/>
    <s v="updates"/>
    <m/>
    <m/>
    <m/>
    <x v="13"/>
    <s v="Japan"/>
    <x v="151"/>
    <n v="0"/>
  </r>
  <r>
    <s v="BASE"/>
    <s v="BaseLine"/>
    <s v="updates"/>
    <m/>
    <m/>
    <m/>
    <x v="14"/>
    <s v="Japan"/>
    <x v="151"/>
    <n v="0"/>
  </r>
  <r>
    <s v="BASE"/>
    <s v="BaseLine"/>
    <s v="updates"/>
    <m/>
    <m/>
    <m/>
    <x v="15"/>
    <s v="Japan"/>
    <x v="151"/>
    <n v="0"/>
  </r>
  <r>
    <s v="BASE"/>
    <s v="BaseLine"/>
    <s v="updates"/>
    <m/>
    <m/>
    <m/>
    <x v="16"/>
    <s v="Japan"/>
    <x v="151"/>
    <n v="0"/>
  </r>
  <r>
    <s v="BASE"/>
    <s v="BaseLine"/>
    <s v="updates"/>
    <m/>
    <m/>
    <m/>
    <x v="17"/>
    <s v="Japan"/>
    <x v="151"/>
    <n v="142013.39715700201"/>
  </r>
  <r>
    <s v="BASE"/>
    <s v="BaseLine"/>
    <s v="InternalEvents"/>
    <m/>
    <m/>
    <m/>
    <x v="0"/>
    <s v="Japan"/>
    <x v="152"/>
    <n v="0"/>
  </r>
  <r>
    <s v="BASE"/>
    <s v="BaseLine"/>
    <s v="InternalEvents"/>
    <m/>
    <m/>
    <m/>
    <x v="1"/>
    <s v="Japan"/>
    <x v="152"/>
    <n v="0"/>
  </r>
  <r>
    <s v="BASE"/>
    <s v="BaseLine"/>
    <s v="InternalEvents"/>
    <m/>
    <m/>
    <m/>
    <x v="2"/>
    <s v="Japan"/>
    <x v="152"/>
    <n v="0"/>
  </r>
  <r>
    <s v="BASE"/>
    <s v="BaseLine"/>
    <s v="InternalEvents"/>
    <m/>
    <m/>
    <m/>
    <x v="3"/>
    <s v="Japan"/>
    <x v="152"/>
    <n v="0"/>
  </r>
  <r>
    <s v="BASE"/>
    <s v="BaseLine"/>
    <s v="InternalEvents"/>
    <m/>
    <m/>
    <m/>
    <x v="4"/>
    <s v="Japan"/>
    <x v="152"/>
    <n v="0"/>
  </r>
  <r>
    <s v="BASE"/>
    <s v="BaseLine"/>
    <s v="InternalEvents"/>
    <m/>
    <m/>
    <m/>
    <x v="5"/>
    <s v="Japan"/>
    <x v="152"/>
    <n v="0"/>
  </r>
  <r>
    <s v="BASE"/>
    <s v="BaseLine"/>
    <s v="InternalEvents"/>
    <m/>
    <m/>
    <m/>
    <x v="6"/>
    <s v="Japan"/>
    <x v="152"/>
    <n v="0"/>
  </r>
  <r>
    <s v="BASE"/>
    <s v="BaseLine"/>
    <s v="InternalEvents"/>
    <m/>
    <m/>
    <m/>
    <x v="7"/>
    <s v="Japan"/>
    <x v="152"/>
    <n v="0"/>
  </r>
  <r>
    <s v="BASE"/>
    <s v="BaseLine"/>
    <s v="InternalEvents"/>
    <m/>
    <m/>
    <m/>
    <x v="8"/>
    <s v="Japan"/>
    <x v="152"/>
    <n v="0"/>
  </r>
  <r>
    <m/>
    <m/>
    <m/>
    <m/>
    <m/>
    <m/>
    <x v="9"/>
    <s v="Japan"/>
    <x v="152"/>
    <n v="40277.244999296803"/>
  </r>
  <r>
    <s v="BASE"/>
    <s v="BaseLine"/>
    <s v="InternalEvents"/>
    <m/>
    <m/>
    <m/>
    <x v="10"/>
    <s v="Japan"/>
    <x v="152"/>
    <n v="0"/>
  </r>
  <r>
    <s v="BASE"/>
    <s v="BaseLine"/>
    <s v="InternalEvents"/>
    <m/>
    <m/>
    <m/>
    <x v="11"/>
    <s v="Japan"/>
    <x v="152"/>
    <n v="0"/>
  </r>
  <r>
    <s v="BASE"/>
    <s v="BaseLine"/>
    <s v="updates"/>
    <m/>
    <m/>
    <m/>
    <x v="12"/>
    <s v="Japan"/>
    <x v="152"/>
    <n v="0"/>
  </r>
  <r>
    <s v="BASE"/>
    <s v="BaseLine"/>
    <s v="updates"/>
    <m/>
    <m/>
    <m/>
    <x v="13"/>
    <s v="Japan"/>
    <x v="152"/>
    <n v="0"/>
  </r>
  <r>
    <s v="BASE"/>
    <s v="BaseLine"/>
    <s v="updates"/>
    <m/>
    <m/>
    <m/>
    <x v="14"/>
    <s v="Japan"/>
    <x v="152"/>
    <n v="0"/>
  </r>
  <r>
    <s v="BASE"/>
    <s v="BaseLine"/>
    <s v="updates"/>
    <m/>
    <m/>
    <m/>
    <x v="15"/>
    <s v="Japan"/>
    <x v="152"/>
    <n v="0"/>
  </r>
  <r>
    <s v="BASE"/>
    <s v="BaseLine"/>
    <s v="updates"/>
    <m/>
    <m/>
    <m/>
    <x v="16"/>
    <s v="Japan"/>
    <x v="152"/>
    <n v="0"/>
  </r>
  <r>
    <s v="BASE"/>
    <s v="BaseLine"/>
    <s v="updates"/>
    <m/>
    <m/>
    <m/>
    <x v="17"/>
    <s v="Japan"/>
    <x v="152"/>
    <n v="63810.7326353229"/>
  </r>
  <r>
    <s v="BASE"/>
    <s v="BaseLine"/>
    <s v="InternalEvents"/>
    <m/>
    <m/>
    <m/>
    <x v="0"/>
    <s v="Japan"/>
    <x v="153"/>
    <n v="0"/>
  </r>
  <r>
    <s v="BASE"/>
    <s v="BaseLine"/>
    <s v="InternalEvents"/>
    <m/>
    <m/>
    <m/>
    <x v="1"/>
    <s v="Japan"/>
    <x v="153"/>
    <n v="0"/>
  </r>
  <r>
    <s v="BASE"/>
    <s v="BaseLine"/>
    <s v="InternalEvents"/>
    <m/>
    <m/>
    <m/>
    <x v="2"/>
    <s v="Japan"/>
    <x v="153"/>
    <n v="0"/>
  </r>
  <r>
    <s v="BASE"/>
    <s v="BaseLine"/>
    <s v="InternalEvents"/>
    <m/>
    <m/>
    <m/>
    <x v="3"/>
    <s v="Japan"/>
    <x v="153"/>
    <n v="0"/>
  </r>
  <r>
    <s v="BASE"/>
    <s v="BaseLine"/>
    <s v="InternalEvents"/>
    <m/>
    <m/>
    <m/>
    <x v="4"/>
    <s v="Japan"/>
    <x v="153"/>
    <n v="0"/>
  </r>
  <r>
    <s v="BASE"/>
    <s v="BaseLine"/>
    <s v="InternalEvents"/>
    <m/>
    <m/>
    <m/>
    <x v="5"/>
    <s v="Japan"/>
    <x v="153"/>
    <n v="0"/>
  </r>
  <r>
    <s v="BASE"/>
    <s v="BaseLine"/>
    <s v="InternalEvents"/>
    <m/>
    <m/>
    <m/>
    <x v="6"/>
    <s v="Japan"/>
    <x v="153"/>
    <n v="0"/>
  </r>
  <r>
    <s v="BASE"/>
    <s v="BaseLine"/>
    <s v="InternalEvents"/>
    <m/>
    <m/>
    <m/>
    <x v="7"/>
    <s v="Japan"/>
    <x v="153"/>
    <n v="0"/>
  </r>
  <r>
    <s v="BASE"/>
    <s v="BaseLine"/>
    <s v="InternalEvents"/>
    <m/>
    <m/>
    <m/>
    <x v="8"/>
    <s v="Japan"/>
    <x v="153"/>
    <n v="0"/>
  </r>
  <r>
    <m/>
    <m/>
    <m/>
    <m/>
    <m/>
    <m/>
    <x v="9"/>
    <s v="Japan"/>
    <x v="153"/>
    <n v="40277.244999296803"/>
  </r>
  <r>
    <s v="BASE"/>
    <s v="BaseLine"/>
    <s v="InternalEvents"/>
    <m/>
    <m/>
    <m/>
    <x v="10"/>
    <s v="Japan"/>
    <x v="153"/>
    <n v="0"/>
  </r>
  <r>
    <s v="BASE"/>
    <s v="BaseLine"/>
    <s v="InternalEvents"/>
    <m/>
    <m/>
    <m/>
    <x v="11"/>
    <s v="Japan"/>
    <x v="153"/>
    <n v="0"/>
  </r>
  <r>
    <s v="BASE"/>
    <s v="BaseLine"/>
    <s v="updates"/>
    <m/>
    <m/>
    <m/>
    <x v="12"/>
    <s v="Japan"/>
    <x v="153"/>
    <n v="0"/>
  </r>
  <r>
    <s v="BASE"/>
    <s v="BaseLine"/>
    <s v="updates"/>
    <m/>
    <m/>
    <m/>
    <x v="13"/>
    <s v="Japan"/>
    <x v="153"/>
    <n v="0"/>
  </r>
  <r>
    <s v="BASE"/>
    <s v="BaseLine"/>
    <s v="updates"/>
    <m/>
    <m/>
    <m/>
    <x v="14"/>
    <s v="Japan"/>
    <x v="153"/>
    <n v="0"/>
  </r>
  <r>
    <s v="BASE"/>
    <s v="BaseLine"/>
    <s v="updates"/>
    <m/>
    <m/>
    <m/>
    <x v="15"/>
    <s v="Japan"/>
    <x v="153"/>
    <n v="0"/>
  </r>
  <r>
    <s v="BASE"/>
    <s v="BaseLine"/>
    <s v="updates"/>
    <m/>
    <m/>
    <m/>
    <x v="16"/>
    <s v="Japan"/>
    <x v="153"/>
    <n v="0"/>
  </r>
  <r>
    <s v="BASE"/>
    <s v="BaseLine"/>
    <s v="updates"/>
    <m/>
    <m/>
    <m/>
    <x v="17"/>
    <s v="Japan"/>
    <x v="153"/>
    <n v="0"/>
  </r>
  <r>
    <s v="BASE"/>
    <s v="BaseLine"/>
    <s v="InternalEvents"/>
    <m/>
    <m/>
    <m/>
    <x v="0"/>
    <s v="Japan"/>
    <x v="154"/>
    <n v="0"/>
  </r>
  <r>
    <s v="BASE"/>
    <s v="BaseLine"/>
    <s v="InternalEvents"/>
    <m/>
    <m/>
    <m/>
    <x v="1"/>
    <s v="Japan"/>
    <x v="154"/>
    <n v="0"/>
  </r>
  <r>
    <s v="BASE"/>
    <s v="BaseLine"/>
    <s v="InternalEvents"/>
    <m/>
    <m/>
    <m/>
    <x v="2"/>
    <s v="Japan"/>
    <x v="154"/>
    <n v="0"/>
  </r>
  <r>
    <s v="BASE"/>
    <s v="BaseLine"/>
    <s v="InternalEvents"/>
    <m/>
    <m/>
    <m/>
    <x v="3"/>
    <s v="Japan"/>
    <x v="154"/>
    <n v="0"/>
  </r>
  <r>
    <s v="BASE"/>
    <s v="BaseLine"/>
    <s v="InternalEvents"/>
    <m/>
    <m/>
    <m/>
    <x v="4"/>
    <s v="Japan"/>
    <x v="154"/>
    <n v="0"/>
  </r>
  <r>
    <s v="BASE"/>
    <s v="BaseLine"/>
    <s v="InternalEvents"/>
    <m/>
    <m/>
    <m/>
    <x v="5"/>
    <s v="Japan"/>
    <x v="154"/>
    <n v="0"/>
  </r>
  <r>
    <s v="BASE"/>
    <s v="BaseLine"/>
    <s v="InternalEvents"/>
    <m/>
    <m/>
    <m/>
    <x v="6"/>
    <s v="Japan"/>
    <x v="154"/>
    <n v="0"/>
  </r>
  <r>
    <s v="BASE"/>
    <s v="BaseLine"/>
    <s v="InternalEvents"/>
    <m/>
    <m/>
    <m/>
    <x v="7"/>
    <s v="Japan"/>
    <x v="154"/>
    <n v="0"/>
  </r>
  <r>
    <s v="BASE"/>
    <s v="BaseLine"/>
    <s v="InternalEvents"/>
    <m/>
    <m/>
    <m/>
    <x v="8"/>
    <s v="Japan"/>
    <x v="154"/>
    <n v="0"/>
  </r>
  <r>
    <m/>
    <m/>
    <m/>
    <m/>
    <m/>
    <m/>
    <x v="9"/>
    <s v="Japan"/>
    <x v="154"/>
    <n v="40277.244999296803"/>
  </r>
  <r>
    <s v="BASE"/>
    <s v="BaseLine"/>
    <s v="InternalEvents"/>
    <m/>
    <m/>
    <m/>
    <x v="10"/>
    <s v="Japan"/>
    <x v="154"/>
    <n v="0"/>
  </r>
  <r>
    <s v="BASE"/>
    <s v="BaseLine"/>
    <s v="InternalEvents"/>
    <m/>
    <m/>
    <m/>
    <x v="11"/>
    <s v="Japan"/>
    <x v="154"/>
    <n v="0"/>
  </r>
  <r>
    <s v="BASE"/>
    <s v="BaseLine"/>
    <s v="updates"/>
    <m/>
    <m/>
    <m/>
    <x v="12"/>
    <s v="Japan"/>
    <x v="154"/>
    <n v="0"/>
  </r>
  <r>
    <s v="BASE"/>
    <s v="BaseLine"/>
    <s v="updates"/>
    <m/>
    <m/>
    <m/>
    <x v="13"/>
    <s v="Japan"/>
    <x v="154"/>
    <n v="0"/>
  </r>
  <r>
    <s v="BASE"/>
    <s v="BaseLine"/>
    <s v="updates"/>
    <m/>
    <m/>
    <m/>
    <x v="14"/>
    <s v="Japan"/>
    <x v="154"/>
    <n v="0"/>
  </r>
  <r>
    <s v="BASE"/>
    <s v="BaseLine"/>
    <s v="updates"/>
    <m/>
    <m/>
    <m/>
    <x v="15"/>
    <s v="Japan"/>
    <x v="154"/>
    <n v="0"/>
  </r>
  <r>
    <s v="BASE"/>
    <s v="BaseLine"/>
    <s v="updates"/>
    <m/>
    <m/>
    <m/>
    <x v="16"/>
    <s v="Japan"/>
    <x v="154"/>
    <n v="0"/>
  </r>
  <r>
    <s v="BASE"/>
    <s v="BaseLine"/>
    <s v="updates"/>
    <m/>
    <m/>
    <m/>
    <x v="17"/>
    <s v="Japan"/>
    <x v="154"/>
    <n v="0"/>
  </r>
  <r>
    <s v="BASE"/>
    <s v="BaseLine"/>
    <s v="InternalEvents"/>
    <m/>
    <m/>
    <m/>
    <x v="0"/>
    <s v="Japan"/>
    <x v="155"/>
    <n v="0"/>
  </r>
  <r>
    <s v="BASE"/>
    <s v="BaseLine"/>
    <s v="InternalEvents"/>
    <m/>
    <m/>
    <m/>
    <x v="1"/>
    <s v="Japan"/>
    <x v="155"/>
    <n v="0"/>
  </r>
  <r>
    <s v="BASE"/>
    <s v="BaseLine"/>
    <s v="InternalEvents"/>
    <m/>
    <m/>
    <m/>
    <x v="2"/>
    <s v="Japan"/>
    <x v="155"/>
    <n v="0"/>
  </r>
  <r>
    <s v="BASE"/>
    <s v="BaseLine"/>
    <s v="InternalEvents"/>
    <m/>
    <m/>
    <m/>
    <x v="3"/>
    <s v="Japan"/>
    <x v="155"/>
    <n v="0"/>
  </r>
  <r>
    <s v="BASE"/>
    <s v="BaseLine"/>
    <s v="InternalEvents"/>
    <m/>
    <m/>
    <m/>
    <x v="4"/>
    <s v="Japan"/>
    <x v="155"/>
    <n v="0"/>
  </r>
  <r>
    <s v="BASE"/>
    <s v="BaseLine"/>
    <s v="InternalEvents"/>
    <m/>
    <m/>
    <m/>
    <x v="5"/>
    <s v="Japan"/>
    <x v="155"/>
    <n v="0"/>
  </r>
  <r>
    <s v="BASE"/>
    <s v="BaseLine"/>
    <s v="InternalEvents"/>
    <m/>
    <m/>
    <m/>
    <x v="6"/>
    <s v="Japan"/>
    <x v="155"/>
    <n v="0"/>
  </r>
  <r>
    <s v="BASE"/>
    <s v="BaseLine"/>
    <s v="InternalEvents"/>
    <m/>
    <m/>
    <m/>
    <x v="7"/>
    <s v="Japan"/>
    <x v="155"/>
    <n v="0"/>
  </r>
  <r>
    <s v="BASE"/>
    <s v="BaseLine"/>
    <s v="InternalEvents"/>
    <m/>
    <m/>
    <m/>
    <x v="8"/>
    <s v="Japan"/>
    <x v="155"/>
    <n v="0"/>
  </r>
  <r>
    <m/>
    <m/>
    <m/>
    <m/>
    <m/>
    <m/>
    <x v="9"/>
    <s v="Japan"/>
    <x v="155"/>
    <n v="40277.244999296803"/>
  </r>
  <r>
    <s v="BASE"/>
    <s v="BaseLine"/>
    <s v="InternalEvents"/>
    <m/>
    <m/>
    <m/>
    <x v="10"/>
    <s v="Japan"/>
    <x v="155"/>
    <n v="0"/>
  </r>
  <r>
    <s v="BASE"/>
    <s v="BaseLine"/>
    <s v="InternalEvents"/>
    <m/>
    <m/>
    <m/>
    <x v="11"/>
    <s v="Japan"/>
    <x v="155"/>
    <n v="0"/>
  </r>
  <r>
    <s v="BASE"/>
    <s v="BaseLine"/>
    <s v="updates"/>
    <m/>
    <m/>
    <m/>
    <x v="12"/>
    <s v="Japan"/>
    <x v="155"/>
    <n v="0"/>
  </r>
  <r>
    <s v="BASE"/>
    <s v="BaseLine"/>
    <s v="updates"/>
    <m/>
    <m/>
    <m/>
    <x v="13"/>
    <s v="Japan"/>
    <x v="155"/>
    <n v="0"/>
  </r>
  <r>
    <s v="BASE"/>
    <s v="BaseLine"/>
    <s v="updates"/>
    <m/>
    <m/>
    <m/>
    <x v="14"/>
    <s v="Japan"/>
    <x v="155"/>
    <n v="0"/>
  </r>
  <r>
    <s v="BASE"/>
    <s v="BaseLine"/>
    <s v="updates"/>
    <m/>
    <m/>
    <m/>
    <x v="15"/>
    <s v="Japan"/>
    <x v="155"/>
    <n v="0"/>
  </r>
  <r>
    <s v="BASE"/>
    <s v="BaseLine"/>
    <s v="updates"/>
    <m/>
    <m/>
    <m/>
    <x v="16"/>
    <s v="Japan"/>
    <x v="155"/>
    <n v="0"/>
  </r>
  <r>
    <s v="BASE"/>
    <s v="BaseLine"/>
    <s v="updates"/>
    <m/>
    <m/>
    <m/>
    <x v="17"/>
    <s v="Japan"/>
    <x v="155"/>
    <n v="0"/>
  </r>
  <r>
    <s v="BASE"/>
    <s v="BaseLine"/>
    <s v="InternalEvents"/>
    <m/>
    <m/>
    <m/>
    <x v="0"/>
    <s v="Japan"/>
    <x v="156"/>
    <n v="0"/>
  </r>
  <r>
    <s v="BASE"/>
    <s v="BaseLine"/>
    <s v="InternalEvents"/>
    <m/>
    <m/>
    <m/>
    <x v="1"/>
    <s v="Japan"/>
    <x v="156"/>
    <n v="0"/>
  </r>
  <r>
    <s v="BASE"/>
    <s v="BaseLine"/>
    <s v="InternalEvents"/>
    <m/>
    <m/>
    <m/>
    <x v="2"/>
    <s v="Japan"/>
    <x v="156"/>
    <n v="0"/>
  </r>
  <r>
    <s v="BASE"/>
    <s v="BaseLine"/>
    <s v="InternalEvents"/>
    <m/>
    <m/>
    <m/>
    <x v="3"/>
    <s v="Japan"/>
    <x v="156"/>
    <n v="0"/>
  </r>
  <r>
    <s v="BASE"/>
    <s v="BaseLine"/>
    <s v="InternalEvents"/>
    <m/>
    <m/>
    <m/>
    <x v="4"/>
    <s v="Japan"/>
    <x v="156"/>
    <n v="0"/>
  </r>
  <r>
    <s v="BASE"/>
    <s v="BaseLine"/>
    <s v="InternalEvents"/>
    <m/>
    <m/>
    <m/>
    <x v="5"/>
    <s v="Japan"/>
    <x v="156"/>
    <n v="0"/>
  </r>
  <r>
    <s v="BASE"/>
    <s v="BaseLine"/>
    <s v="InternalEvents"/>
    <m/>
    <m/>
    <m/>
    <x v="6"/>
    <s v="Japan"/>
    <x v="156"/>
    <n v="0"/>
  </r>
  <r>
    <s v="BASE"/>
    <s v="BaseLine"/>
    <s v="InternalEvents"/>
    <m/>
    <m/>
    <m/>
    <x v="7"/>
    <s v="Japan"/>
    <x v="156"/>
    <n v="0"/>
  </r>
  <r>
    <s v="BASE"/>
    <s v="BaseLine"/>
    <s v="InternalEvents"/>
    <m/>
    <m/>
    <m/>
    <x v="8"/>
    <s v="Japan"/>
    <x v="156"/>
    <n v="0"/>
  </r>
  <r>
    <m/>
    <m/>
    <m/>
    <m/>
    <m/>
    <m/>
    <x v="9"/>
    <s v="Japan"/>
    <x v="156"/>
    <n v="40277.244999296803"/>
  </r>
  <r>
    <s v="BASE"/>
    <s v="BaseLine"/>
    <s v="InternalEvents"/>
    <m/>
    <m/>
    <m/>
    <x v="10"/>
    <s v="Japan"/>
    <x v="156"/>
    <n v="0"/>
  </r>
  <r>
    <s v="BASE"/>
    <s v="BaseLine"/>
    <s v="InternalEvents"/>
    <m/>
    <m/>
    <m/>
    <x v="11"/>
    <s v="Japan"/>
    <x v="156"/>
    <n v="0"/>
  </r>
  <r>
    <s v="BASE"/>
    <s v="BaseLine"/>
    <s v="updates"/>
    <m/>
    <m/>
    <m/>
    <x v="12"/>
    <s v="Japan"/>
    <x v="156"/>
    <n v="0"/>
  </r>
  <r>
    <s v="BASE"/>
    <s v="BaseLine"/>
    <s v="updates"/>
    <m/>
    <m/>
    <m/>
    <x v="13"/>
    <s v="Japan"/>
    <x v="156"/>
    <n v="0"/>
  </r>
  <r>
    <s v="BASE"/>
    <s v="BaseLine"/>
    <s v="updates"/>
    <m/>
    <m/>
    <m/>
    <x v="14"/>
    <s v="Japan"/>
    <x v="156"/>
    <n v="0"/>
  </r>
  <r>
    <s v="BASE"/>
    <s v="BaseLine"/>
    <s v="updates"/>
    <m/>
    <m/>
    <m/>
    <x v="15"/>
    <s v="Japan"/>
    <x v="156"/>
    <n v="0"/>
  </r>
  <r>
    <s v="BASE"/>
    <s v="BaseLine"/>
    <s v="updates"/>
    <m/>
    <m/>
    <m/>
    <x v="16"/>
    <s v="Japan"/>
    <x v="156"/>
    <n v="0"/>
  </r>
  <r>
    <s v="BASE"/>
    <s v="BaseLine"/>
    <s v="updates"/>
    <m/>
    <m/>
    <m/>
    <x v="17"/>
    <s v="Japan"/>
    <x v="156"/>
    <n v="0"/>
  </r>
  <r>
    <s v="BASE"/>
    <s v="BaseLine"/>
    <s v="InternalEvents"/>
    <m/>
    <m/>
    <m/>
    <x v="0"/>
    <s v="Japan"/>
    <x v="157"/>
    <n v="0"/>
  </r>
  <r>
    <s v="BASE"/>
    <s v="BaseLine"/>
    <s v="InternalEvents"/>
    <m/>
    <m/>
    <m/>
    <x v="1"/>
    <s v="Japan"/>
    <x v="157"/>
    <n v="0"/>
  </r>
  <r>
    <s v="BASE"/>
    <s v="BaseLine"/>
    <s v="InternalEvents"/>
    <m/>
    <m/>
    <m/>
    <x v="2"/>
    <s v="Japan"/>
    <x v="157"/>
    <n v="0"/>
  </r>
  <r>
    <s v="BASE"/>
    <s v="BaseLine"/>
    <s v="InternalEvents"/>
    <m/>
    <m/>
    <m/>
    <x v="3"/>
    <s v="Japan"/>
    <x v="157"/>
    <n v="0"/>
  </r>
  <r>
    <s v="BASE"/>
    <s v="BaseLine"/>
    <s v="InternalEvents"/>
    <m/>
    <m/>
    <m/>
    <x v="4"/>
    <s v="Japan"/>
    <x v="157"/>
    <n v="0"/>
  </r>
  <r>
    <s v="BASE"/>
    <s v="BaseLine"/>
    <s v="InternalEvents"/>
    <m/>
    <m/>
    <m/>
    <x v="5"/>
    <s v="Japan"/>
    <x v="157"/>
    <n v="0"/>
  </r>
  <r>
    <s v="BASE"/>
    <s v="BaseLine"/>
    <s v="InternalEvents"/>
    <m/>
    <m/>
    <m/>
    <x v="6"/>
    <s v="Japan"/>
    <x v="157"/>
    <n v="0"/>
  </r>
  <r>
    <s v="BASE"/>
    <s v="BaseLine"/>
    <s v="InternalEvents"/>
    <m/>
    <m/>
    <m/>
    <x v="7"/>
    <s v="Japan"/>
    <x v="157"/>
    <n v="0"/>
  </r>
  <r>
    <s v="BASE"/>
    <s v="BaseLine"/>
    <s v="InternalEvents"/>
    <m/>
    <m/>
    <m/>
    <x v="8"/>
    <s v="Japan"/>
    <x v="157"/>
    <n v="0"/>
  </r>
  <r>
    <m/>
    <m/>
    <m/>
    <m/>
    <m/>
    <m/>
    <x v="9"/>
    <s v="Japan"/>
    <x v="157"/>
    <n v="40277.244999296803"/>
  </r>
  <r>
    <s v="BASE"/>
    <s v="BaseLine"/>
    <s v="InternalEvents"/>
    <m/>
    <m/>
    <m/>
    <x v="10"/>
    <s v="Japan"/>
    <x v="157"/>
    <n v="0"/>
  </r>
  <r>
    <s v="BASE"/>
    <s v="BaseLine"/>
    <s v="InternalEvents"/>
    <m/>
    <m/>
    <m/>
    <x v="11"/>
    <s v="Japan"/>
    <x v="157"/>
    <n v="0"/>
  </r>
  <r>
    <s v="BASE"/>
    <s v="BaseLine"/>
    <s v="updates"/>
    <m/>
    <m/>
    <m/>
    <x v="12"/>
    <s v="Japan"/>
    <x v="157"/>
    <n v="0"/>
  </r>
  <r>
    <s v="BASE"/>
    <s v="BaseLine"/>
    <s v="updates"/>
    <m/>
    <m/>
    <m/>
    <x v="13"/>
    <s v="Japan"/>
    <x v="157"/>
    <n v="0"/>
  </r>
  <r>
    <s v="BASE"/>
    <s v="BaseLine"/>
    <s v="updates"/>
    <m/>
    <m/>
    <m/>
    <x v="14"/>
    <s v="Japan"/>
    <x v="157"/>
    <n v="0"/>
  </r>
  <r>
    <s v="BASE"/>
    <s v="BaseLine"/>
    <s v="updates"/>
    <m/>
    <m/>
    <m/>
    <x v="15"/>
    <s v="Japan"/>
    <x v="157"/>
    <n v="0"/>
  </r>
  <r>
    <s v="BASE"/>
    <s v="BaseLine"/>
    <s v="updates"/>
    <m/>
    <m/>
    <m/>
    <x v="16"/>
    <s v="Japan"/>
    <x v="157"/>
    <n v="0"/>
  </r>
  <r>
    <s v="BASE"/>
    <s v="BaseLine"/>
    <s v="updates"/>
    <m/>
    <m/>
    <m/>
    <x v="17"/>
    <s v="Japan"/>
    <x v="157"/>
    <n v="0"/>
  </r>
  <r>
    <s v="BASE"/>
    <s v="BaseLine"/>
    <s v="InternalEvents"/>
    <m/>
    <m/>
    <m/>
    <x v="0"/>
    <s v="Japan"/>
    <x v="158"/>
    <n v="0"/>
  </r>
  <r>
    <s v="BASE"/>
    <s v="BaseLine"/>
    <s v="InternalEvents"/>
    <m/>
    <m/>
    <m/>
    <x v="1"/>
    <s v="Japan"/>
    <x v="158"/>
    <n v="0"/>
  </r>
  <r>
    <s v="BASE"/>
    <s v="BaseLine"/>
    <s v="InternalEvents"/>
    <m/>
    <m/>
    <m/>
    <x v="2"/>
    <s v="Japan"/>
    <x v="158"/>
    <n v="0"/>
  </r>
  <r>
    <s v="BASE"/>
    <s v="BaseLine"/>
    <s v="InternalEvents"/>
    <m/>
    <m/>
    <m/>
    <x v="3"/>
    <s v="Japan"/>
    <x v="158"/>
    <n v="0"/>
  </r>
  <r>
    <s v="BASE"/>
    <s v="BaseLine"/>
    <s v="InternalEvents"/>
    <m/>
    <m/>
    <m/>
    <x v="4"/>
    <s v="Japan"/>
    <x v="158"/>
    <n v="0"/>
  </r>
  <r>
    <s v="BASE"/>
    <s v="BaseLine"/>
    <s v="InternalEvents"/>
    <m/>
    <m/>
    <m/>
    <x v="5"/>
    <s v="Japan"/>
    <x v="158"/>
    <n v="0"/>
  </r>
  <r>
    <s v="BASE"/>
    <s v="BaseLine"/>
    <s v="InternalEvents"/>
    <m/>
    <m/>
    <m/>
    <x v="6"/>
    <s v="Japan"/>
    <x v="158"/>
    <n v="0"/>
  </r>
  <r>
    <s v="BASE"/>
    <s v="BaseLine"/>
    <s v="InternalEvents"/>
    <m/>
    <m/>
    <m/>
    <x v="7"/>
    <s v="Japan"/>
    <x v="158"/>
    <n v="0"/>
  </r>
  <r>
    <s v="BASE"/>
    <s v="BaseLine"/>
    <s v="InternalEvents"/>
    <m/>
    <m/>
    <m/>
    <x v="8"/>
    <s v="Japan"/>
    <x v="158"/>
    <n v="0"/>
  </r>
  <r>
    <m/>
    <m/>
    <m/>
    <m/>
    <m/>
    <m/>
    <x v="9"/>
    <s v="Japan"/>
    <x v="158"/>
    <n v="40277.244999296803"/>
  </r>
  <r>
    <s v="BASE"/>
    <s v="BaseLine"/>
    <s v="InternalEvents"/>
    <m/>
    <m/>
    <m/>
    <x v="10"/>
    <s v="Japan"/>
    <x v="158"/>
    <n v="0"/>
  </r>
  <r>
    <s v="BASE"/>
    <s v="BaseLine"/>
    <s v="InternalEvents"/>
    <m/>
    <m/>
    <m/>
    <x v="11"/>
    <s v="Japan"/>
    <x v="158"/>
    <n v="0"/>
  </r>
  <r>
    <s v="BASE"/>
    <s v="BaseLine"/>
    <s v="updates"/>
    <m/>
    <m/>
    <m/>
    <x v="12"/>
    <s v="Japan"/>
    <x v="158"/>
    <n v="0"/>
  </r>
  <r>
    <s v="BASE"/>
    <s v="BaseLine"/>
    <s v="updates"/>
    <m/>
    <m/>
    <m/>
    <x v="13"/>
    <s v="Japan"/>
    <x v="158"/>
    <n v="0"/>
  </r>
  <r>
    <s v="BASE"/>
    <s v="BaseLine"/>
    <s v="updates"/>
    <m/>
    <m/>
    <m/>
    <x v="14"/>
    <s v="Japan"/>
    <x v="158"/>
    <n v="0"/>
  </r>
  <r>
    <s v="BASE"/>
    <s v="BaseLine"/>
    <s v="updates"/>
    <m/>
    <m/>
    <m/>
    <x v="15"/>
    <s v="Japan"/>
    <x v="158"/>
    <n v="0"/>
  </r>
  <r>
    <s v="BASE"/>
    <s v="BaseLine"/>
    <s v="updates"/>
    <m/>
    <m/>
    <m/>
    <x v="16"/>
    <s v="Japan"/>
    <x v="158"/>
    <n v="0"/>
  </r>
  <r>
    <s v="BASE"/>
    <s v="BaseLine"/>
    <s v="updates"/>
    <m/>
    <m/>
    <m/>
    <x v="17"/>
    <s v="Japan"/>
    <x v="158"/>
    <n v="0"/>
  </r>
  <r>
    <s v="BASE"/>
    <s v="BaseLine"/>
    <s v="InternalEvents"/>
    <m/>
    <m/>
    <m/>
    <x v="0"/>
    <s v="Japan"/>
    <x v="159"/>
    <n v="0"/>
  </r>
  <r>
    <s v="BASE"/>
    <s v="BaseLine"/>
    <s v="InternalEvents"/>
    <m/>
    <m/>
    <m/>
    <x v="1"/>
    <s v="Japan"/>
    <x v="159"/>
    <n v="0"/>
  </r>
  <r>
    <s v="BASE"/>
    <s v="BaseLine"/>
    <s v="InternalEvents"/>
    <m/>
    <m/>
    <m/>
    <x v="2"/>
    <s v="Japan"/>
    <x v="159"/>
    <n v="0"/>
  </r>
  <r>
    <s v="BASE"/>
    <s v="BaseLine"/>
    <s v="InternalEvents"/>
    <m/>
    <m/>
    <m/>
    <x v="3"/>
    <s v="Japan"/>
    <x v="159"/>
    <n v="0"/>
  </r>
  <r>
    <s v="BASE"/>
    <s v="BaseLine"/>
    <s v="InternalEvents"/>
    <m/>
    <m/>
    <m/>
    <x v="4"/>
    <s v="Japan"/>
    <x v="159"/>
    <n v="0"/>
  </r>
  <r>
    <s v="BASE"/>
    <s v="BaseLine"/>
    <s v="InternalEvents"/>
    <m/>
    <m/>
    <m/>
    <x v="5"/>
    <s v="Japan"/>
    <x v="159"/>
    <n v="0"/>
  </r>
  <r>
    <s v="BASE"/>
    <s v="BaseLine"/>
    <s v="InternalEvents"/>
    <m/>
    <m/>
    <m/>
    <x v="6"/>
    <s v="Japan"/>
    <x v="159"/>
    <n v="0"/>
  </r>
  <r>
    <s v="BASE"/>
    <s v="BaseLine"/>
    <s v="InternalEvents"/>
    <m/>
    <m/>
    <m/>
    <x v="7"/>
    <s v="Japan"/>
    <x v="159"/>
    <n v="0"/>
  </r>
  <r>
    <s v="BASE"/>
    <s v="BaseLine"/>
    <s v="InternalEvents"/>
    <m/>
    <m/>
    <m/>
    <x v="8"/>
    <s v="Japan"/>
    <x v="159"/>
    <n v="0"/>
  </r>
  <r>
    <m/>
    <m/>
    <m/>
    <m/>
    <m/>
    <m/>
    <x v="9"/>
    <s v="Japan"/>
    <x v="159"/>
    <n v="40277.244999296803"/>
  </r>
  <r>
    <s v="BASE"/>
    <s v="BaseLine"/>
    <s v="InternalEvents"/>
    <m/>
    <m/>
    <m/>
    <x v="10"/>
    <s v="Japan"/>
    <x v="159"/>
    <n v="0"/>
  </r>
  <r>
    <s v="BASE"/>
    <s v="BaseLine"/>
    <s v="InternalEvents"/>
    <m/>
    <m/>
    <m/>
    <x v="11"/>
    <s v="Japan"/>
    <x v="159"/>
    <n v="0"/>
  </r>
  <r>
    <s v="BASE"/>
    <s v="BaseLine"/>
    <s v="updates"/>
    <m/>
    <m/>
    <m/>
    <x v="12"/>
    <s v="Japan"/>
    <x v="159"/>
    <n v="0"/>
  </r>
  <r>
    <s v="BASE"/>
    <s v="BaseLine"/>
    <s v="updates"/>
    <m/>
    <m/>
    <m/>
    <x v="13"/>
    <s v="Japan"/>
    <x v="159"/>
    <n v="0"/>
  </r>
  <r>
    <s v="BASE"/>
    <s v="BaseLine"/>
    <s v="updates"/>
    <m/>
    <m/>
    <m/>
    <x v="14"/>
    <s v="Japan"/>
    <x v="159"/>
    <n v="0"/>
  </r>
  <r>
    <s v="BASE"/>
    <s v="BaseLine"/>
    <s v="updates"/>
    <m/>
    <m/>
    <m/>
    <x v="15"/>
    <s v="Japan"/>
    <x v="159"/>
    <n v="0"/>
  </r>
  <r>
    <s v="BASE"/>
    <s v="BaseLine"/>
    <s v="updates"/>
    <m/>
    <m/>
    <m/>
    <x v="16"/>
    <s v="Japan"/>
    <x v="159"/>
    <n v="0"/>
  </r>
  <r>
    <s v="BASE"/>
    <s v="BaseLine"/>
    <s v="updates"/>
    <m/>
    <m/>
    <m/>
    <x v="17"/>
    <s v="Japan"/>
    <x v="159"/>
    <n v="0"/>
  </r>
  <r>
    <s v="BASE"/>
    <s v="BaseLine"/>
    <s v="InternalEvents"/>
    <m/>
    <m/>
    <m/>
    <x v="0"/>
    <s v="Japan"/>
    <x v="160"/>
    <n v="0"/>
  </r>
  <r>
    <s v="BASE"/>
    <s v="BaseLine"/>
    <s v="InternalEvents"/>
    <m/>
    <m/>
    <m/>
    <x v="1"/>
    <s v="Japan"/>
    <x v="160"/>
    <n v="0"/>
  </r>
  <r>
    <s v="BASE"/>
    <s v="BaseLine"/>
    <s v="InternalEvents"/>
    <m/>
    <m/>
    <m/>
    <x v="2"/>
    <s v="Japan"/>
    <x v="160"/>
    <n v="0"/>
  </r>
  <r>
    <s v="BASE"/>
    <s v="BaseLine"/>
    <s v="InternalEvents"/>
    <m/>
    <m/>
    <m/>
    <x v="3"/>
    <s v="Japan"/>
    <x v="160"/>
    <n v="0"/>
  </r>
  <r>
    <s v="BASE"/>
    <s v="BaseLine"/>
    <s v="InternalEvents"/>
    <m/>
    <m/>
    <m/>
    <x v="4"/>
    <s v="Japan"/>
    <x v="160"/>
    <n v="0"/>
  </r>
  <r>
    <s v="BASE"/>
    <s v="BaseLine"/>
    <s v="InternalEvents"/>
    <m/>
    <m/>
    <m/>
    <x v="5"/>
    <s v="Japan"/>
    <x v="160"/>
    <n v="0"/>
  </r>
  <r>
    <s v="BASE"/>
    <s v="BaseLine"/>
    <s v="InternalEvents"/>
    <m/>
    <m/>
    <m/>
    <x v="6"/>
    <s v="Japan"/>
    <x v="160"/>
    <n v="0"/>
  </r>
  <r>
    <s v="BASE"/>
    <s v="BaseLine"/>
    <s v="InternalEvents"/>
    <m/>
    <m/>
    <m/>
    <x v="7"/>
    <s v="Japan"/>
    <x v="160"/>
    <n v="0"/>
  </r>
  <r>
    <s v="BASE"/>
    <s v="BaseLine"/>
    <s v="InternalEvents"/>
    <m/>
    <m/>
    <m/>
    <x v="8"/>
    <s v="Japan"/>
    <x v="160"/>
    <n v="0"/>
  </r>
  <r>
    <m/>
    <m/>
    <m/>
    <m/>
    <m/>
    <m/>
    <x v="9"/>
    <s v="Japan"/>
    <x v="160"/>
    <n v="40277.244999296803"/>
  </r>
  <r>
    <s v="BASE"/>
    <s v="BaseLine"/>
    <s v="InternalEvents"/>
    <m/>
    <m/>
    <m/>
    <x v="10"/>
    <s v="Japan"/>
    <x v="160"/>
    <n v="0"/>
  </r>
  <r>
    <s v="BASE"/>
    <s v="BaseLine"/>
    <s v="InternalEvents"/>
    <m/>
    <m/>
    <m/>
    <x v="11"/>
    <s v="Japan"/>
    <x v="160"/>
    <n v="0"/>
  </r>
  <r>
    <s v="BASE"/>
    <s v="BaseLine"/>
    <s v="updates"/>
    <m/>
    <m/>
    <m/>
    <x v="12"/>
    <s v="Japan"/>
    <x v="160"/>
    <n v="0"/>
  </r>
  <r>
    <s v="BASE"/>
    <s v="BaseLine"/>
    <s v="updates"/>
    <m/>
    <m/>
    <m/>
    <x v="13"/>
    <s v="Japan"/>
    <x v="160"/>
    <n v="0"/>
  </r>
  <r>
    <s v="BASE"/>
    <s v="BaseLine"/>
    <s v="updates"/>
    <m/>
    <m/>
    <m/>
    <x v="14"/>
    <s v="Japan"/>
    <x v="160"/>
    <n v="0"/>
  </r>
  <r>
    <s v="BASE"/>
    <s v="BaseLine"/>
    <s v="updates"/>
    <m/>
    <m/>
    <m/>
    <x v="15"/>
    <s v="Japan"/>
    <x v="160"/>
    <n v="0"/>
  </r>
  <r>
    <s v="BASE"/>
    <s v="BaseLine"/>
    <s v="updates"/>
    <m/>
    <m/>
    <m/>
    <x v="16"/>
    <s v="Japan"/>
    <x v="160"/>
    <n v="0"/>
  </r>
  <r>
    <s v="BASE"/>
    <s v="BaseLine"/>
    <s v="updates"/>
    <m/>
    <m/>
    <m/>
    <x v="17"/>
    <s v="Japan"/>
    <x v="160"/>
    <n v="0"/>
  </r>
  <r>
    <s v="BASE"/>
    <s v="BaseLine"/>
    <s v="InternalEvents"/>
    <m/>
    <m/>
    <m/>
    <x v="0"/>
    <s v="Japan"/>
    <x v="161"/>
    <n v="0"/>
  </r>
  <r>
    <s v="BASE"/>
    <s v="BaseLine"/>
    <s v="InternalEvents"/>
    <m/>
    <m/>
    <m/>
    <x v="1"/>
    <s v="Japan"/>
    <x v="161"/>
    <n v="0"/>
  </r>
  <r>
    <s v="BASE"/>
    <s v="BaseLine"/>
    <s v="InternalEvents"/>
    <m/>
    <m/>
    <m/>
    <x v="2"/>
    <s v="Japan"/>
    <x v="161"/>
    <n v="0"/>
  </r>
  <r>
    <s v="BASE"/>
    <s v="BaseLine"/>
    <s v="InternalEvents"/>
    <m/>
    <m/>
    <m/>
    <x v="3"/>
    <s v="Japan"/>
    <x v="161"/>
    <n v="0"/>
  </r>
  <r>
    <s v="BASE"/>
    <s v="BaseLine"/>
    <s v="InternalEvents"/>
    <m/>
    <m/>
    <m/>
    <x v="4"/>
    <s v="Japan"/>
    <x v="161"/>
    <n v="0"/>
  </r>
  <r>
    <s v="BASE"/>
    <s v="BaseLine"/>
    <s v="InternalEvents"/>
    <m/>
    <m/>
    <m/>
    <x v="5"/>
    <s v="Japan"/>
    <x v="161"/>
    <n v="0"/>
  </r>
  <r>
    <s v="BASE"/>
    <s v="BaseLine"/>
    <s v="InternalEvents"/>
    <m/>
    <m/>
    <m/>
    <x v="6"/>
    <s v="Japan"/>
    <x v="161"/>
    <n v="0"/>
  </r>
  <r>
    <s v="BASE"/>
    <s v="BaseLine"/>
    <s v="InternalEvents"/>
    <m/>
    <m/>
    <m/>
    <x v="7"/>
    <s v="Japan"/>
    <x v="161"/>
    <n v="0"/>
  </r>
  <r>
    <s v="BASE"/>
    <s v="BaseLine"/>
    <s v="InternalEvents"/>
    <m/>
    <m/>
    <m/>
    <x v="8"/>
    <s v="Japan"/>
    <x v="161"/>
    <n v="0"/>
  </r>
  <r>
    <m/>
    <m/>
    <m/>
    <m/>
    <m/>
    <m/>
    <x v="9"/>
    <s v="Japan"/>
    <x v="161"/>
    <n v="40277.244999296803"/>
  </r>
  <r>
    <s v="BASE"/>
    <s v="BaseLine"/>
    <s v="InternalEvents"/>
    <m/>
    <m/>
    <m/>
    <x v="10"/>
    <s v="Japan"/>
    <x v="161"/>
    <n v="0"/>
  </r>
  <r>
    <s v="BASE"/>
    <s v="BaseLine"/>
    <s v="InternalEvents"/>
    <m/>
    <m/>
    <m/>
    <x v="11"/>
    <s v="Japan"/>
    <x v="161"/>
    <n v="0"/>
  </r>
  <r>
    <s v="BASE"/>
    <s v="BaseLine"/>
    <s v="updates"/>
    <m/>
    <m/>
    <m/>
    <x v="12"/>
    <s v="Japan"/>
    <x v="161"/>
    <n v="0"/>
  </r>
  <r>
    <s v="BASE"/>
    <s v="BaseLine"/>
    <s v="updates"/>
    <m/>
    <m/>
    <m/>
    <x v="13"/>
    <s v="Japan"/>
    <x v="161"/>
    <n v="0"/>
  </r>
  <r>
    <s v="BASE"/>
    <s v="BaseLine"/>
    <s v="updates"/>
    <m/>
    <m/>
    <m/>
    <x v="14"/>
    <s v="Japan"/>
    <x v="161"/>
    <n v="0"/>
  </r>
  <r>
    <s v="BASE"/>
    <s v="BaseLine"/>
    <s v="updates"/>
    <m/>
    <m/>
    <m/>
    <x v="15"/>
    <s v="Japan"/>
    <x v="161"/>
    <n v="0"/>
  </r>
  <r>
    <s v="BASE"/>
    <s v="BaseLine"/>
    <s v="updates"/>
    <m/>
    <m/>
    <m/>
    <x v="16"/>
    <s v="Japan"/>
    <x v="161"/>
    <n v="0"/>
  </r>
  <r>
    <s v="BASE"/>
    <s v="BaseLine"/>
    <s v="updates"/>
    <m/>
    <m/>
    <m/>
    <x v="17"/>
    <s v="Japan"/>
    <x v="161"/>
    <n v="0"/>
  </r>
  <r>
    <s v="BASE"/>
    <s v="BaseLine"/>
    <s v="InternalEvents"/>
    <m/>
    <m/>
    <m/>
    <x v="0"/>
    <s v="Japan"/>
    <x v="162"/>
    <n v="0"/>
  </r>
  <r>
    <s v="BASE"/>
    <s v="BaseLine"/>
    <s v="InternalEvents"/>
    <m/>
    <m/>
    <m/>
    <x v="1"/>
    <s v="Japan"/>
    <x v="162"/>
    <n v="0"/>
  </r>
  <r>
    <s v="BASE"/>
    <s v="BaseLine"/>
    <s v="InternalEvents"/>
    <m/>
    <m/>
    <m/>
    <x v="2"/>
    <s v="Japan"/>
    <x v="162"/>
    <n v="0"/>
  </r>
  <r>
    <s v="BASE"/>
    <s v="BaseLine"/>
    <s v="InternalEvents"/>
    <m/>
    <m/>
    <m/>
    <x v="3"/>
    <s v="Japan"/>
    <x v="162"/>
    <n v="0"/>
  </r>
  <r>
    <s v="BASE"/>
    <s v="BaseLine"/>
    <s v="InternalEvents"/>
    <m/>
    <m/>
    <m/>
    <x v="4"/>
    <s v="Japan"/>
    <x v="162"/>
    <n v="0"/>
  </r>
  <r>
    <s v="BASE"/>
    <s v="BaseLine"/>
    <s v="InternalEvents"/>
    <m/>
    <m/>
    <m/>
    <x v="5"/>
    <s v="Japan"/>
    <x v="162"/>
    <n v="0"/>
  </r>
  <r>
    <s v="BASE"/>
    <s v="BaseLine"/>
    <s v="InternalEvents"/>
    <m/>
    <m/>
    <m/>
    <x v="6"/>
    <s v="Japan"/>
    <x v="162"/>
    <n v="0"/>
  </r>
  <r>
    <s v="BASE"/>
    <s v="BaseLine"/>
    <s v="InternalEvents"/>
    <m/>
    <m/>
    <m/>
    <x v="7"/>
    <s v="Japan"/>
    <x v="162"/>
    <n v="0"/>
  </r>
  <r>
    <s v="BASE"/>
    <s v="BaseLine"/>
    <s v="InternalEvents"/>
    <m/>
    <m/>
    <m/>
    <x v="8"/>
    <s v="Japan"/>
    <x v="162"/>
    <n v="0"/>
  </r>
  <r>
    <m/>
    <m/>
    <m/>
    <m/>
    <m/>
    <m/>
    <x v="9"/>
    <s v="Japan"/>
    <x v="162"/>
    <n v="40277.244999296803"/>
  </r>
  <r>
    <s v="BASE"/>
    <s v="BaseLine"/>
    <s v="InternalEvents"/>
    <m/>
    <m/>
    <m/>
    <x v="10"/>
    <s v="Japan"/>
    <x v="162"/>
    <n v="0"/>
  </r>
  <r>
    <s v="BASE"/>
    <s v="BaseLine"/>
    <s v="InternalEvents"/>
    <m/>
    <m/>
    <m/>
    <x v="11"/>
    <s v="Japan"/>
    <x v="162"/>
    <n v="0"/>
  </r>
  <r>
    <s v="BASE"/>
    <s v="BaseLine"/>
    <s v="updates"/>
    <m/>
    <m/>
    <m/>
    <x v="12"/>
    <s v="Japan"/>
    <x v="162"/>
    <n v="0"/>
  </r>
  <r>
    <s v="BASE"/>
    <s v="BaseLine"/>
    <s v="updates"/>
    <m/>
    <m/>
    <m/>
    <x v="13"/>
    <s v="Japan"/>
    <x v="162"/>
    <n v="0"/>
  </r>
  <r>
    <s v="BASE"/>
    <s v="BaseLine"/>
    <s v="updates"/>
    <m/>
    <m/>
    <m/>
    <x v="14"/>
    <s v="Japan"/>
    <x v="162"/>
    <n v="0"/>
  </r>
  <r>
    <s v="BASE"/>
    <s v="BaseLine"/>
    <s v="updates"/>
    <m/>
    <m/>
    <m/>
    <x v="15"/>
    <s v="Japan"/>
    <x v="162"/>
    <n v="0"/>
  </r>
  <r>
    <s v="BASE"/>
    <s v="BaseLine"/>
    <s v="updates"/>
    <m/>
    <m/>
    <m/>
    <x v="16"/>
    <s v="Japan"/>
    <x v="162"/>
    <n v="0"/>
  </r>
  <r>
    <s v="BASE"/>
    <s v="BaseLine"/>
    <s v="updates"/>
    <m/>
    <m/>
    <m/>
    <x v="17"/>
    <s v="Japan"/>
    <x v="162"/>
    <n v="0"/>
  </r>
  <r>
    <s v="BASE"/>
    <s v="BaseLine"/>
    <s v="InternalEvents"/>
    <m/>
    <m/>
    <m/>
    <x v="0"/>
    <s v="Japan"/>
    <x v="163"/>
    <n v="0"/>
  </r>
  <r>
    <s v="BASE"/>
    <s v="BaseLine"/>
    <s v="InternalEvents"/>
    <m/>
    <m/>
    <m/>
    <x v="1"/>
    <s v="Japan"/>
    <x v="163"/>
    <n v="0"/>
  </r>
  <r>
    <s v="BASE"/>
    <s v="BaseLine"/>
    <s v="InternalEvents"/>
    <m/>
    <m/>
    <m/>
    <x v="2"/>
    <s v="Japan"/>
    <x v="163"/>
    <n v="0"/>
  </r>
  <r>
    <s v="BASE"/>
    <s v="BaseLine"/>
    <s v="InternalEvents"/>
    <m/>
    <m/>
    <m/>
    <x v="3"/>
    <s v="Japan"/>
    <x v="163"/>
    <n v="0"/>
  </r>
  <r>
    <s v="BASE"/>
    <s v="BaseLine"/>
    <s v="InternalEvents"/>
    <m/>
    <m/>
    <m/>
    <x v="4"/>
    <s v="Japan"/>
    <x v="163"/>
    <n v="0"/>
  </r>
  <r>
    <s v="BASE"/>
    <s v="BaseLine"/>
    <s v="InternalEvents"/>
    <m/>
    <m/>
    <m/>
    <x v="5"/>
    <s v="Japan"/>
    <x v="163"/>
    <n v="0"/>
  </r>
  <r>
    <s v="BASE"/>
    <s v="BaseLine"/>
    <s v="InternalEvents"/>
    <m/>
    <m/>
    <m/>
    <x v="6"/>
    <s v="Japan"/>
    <x v="163"/>
    <n v="0"/>
  </r>
  <r>
    <s v="BASE"/>
    <s v="BaseLine"/>
    <s v="InternalEvents"/>
    <m/>
    <m/>
    <m/>
    <x v="7"/>
    <s v="Japan"/>
    <x v="163"/>
    <n v="0"/>
  </r>
  <r>
    <s v="BASE"/>
    <s v="BaseLine"/>
    <s v="InternalEvents"/>
    <m/>
    <m/>
    <m/>
    <x v="8"/>
    <s v="Japan"/>
    <x v="163"/>
    <n v="0"/>
  </r>
  <r>
    <m/>
    <m/>
    <m/>
    <m/>
    <m/>
    <m/>
    <x v="9"/>
    <s v="Japan"/>
    <x v="163"/>
    <n v="40277.244999296803"/>
  </r>
  <r>
    <s v="BASE"/>
    <s v="BaseLine"/>
    <s v="InternalEvents"/>
    <m/>
    <m/>
    <m/>
    <x v="10"/>
    <s v="Japan"/>
    <x v="163"/>
    <n v="0"/>
  </r>
  <r>
    <s v="BASE"/>
    <s v="BaseLine"/>
    <s v="InternalEvents"/>
    <m/>
    <m/>
    <m/>
    <x v="11"/>
    <s v="Japan"/>
    <x v="163"/>
    <n v="0"/>
  </r>
  <r>
    <s v="BASE"/>
    <s v="BaseLine"/>
    <s v="updates"/>
    <m/>
    <m/>
    <m/>
    <x v="12"/>
    <s v="Japan"/>
    <x v="163"/>
    <n v="0"/>
  </r>
  <r>
    <s v="BASE"/>
    <s v="BaseLine"/>
    <s v="updates"/>
    <m/>
    <m/>
    <m/>
    <x v="13"/>
    <s v="Japan"/>
    <x v="163"/>
    <n v="0"/>
  </r>
  <r>
    <s v="BASE"/>
    <s v="BaseLine"/>
    <s v="updates"/>
    <m/>
    <m/>
    <m/>
    <x v="14"/>
    <s v="Japan"/>
    <x v="163"/>
    <n v="0"/>
  </r>
  <r>
    <s v="BASE"/>
    <s v="BaseLine"/>
    <s v="updates"/>
    <m/>
    <m/>
    <m/>
    <x v="15"/>
    <s v="Japan"/>
    <x v="163"/>
    <n v="0"/>
  </r>
  <r>
    <s v="BASE"/>
    <s v="BaseLine"/>
    <s v="updates"/>
    <m/>
    <m/>
    <m/>
    <x v="16"/>
    <s v="Japan"/>
    <x v="163"/>
    <n v="0"/>
  </r>
  <r>
    <s v="BASE"/>
    <s v="BaseLine"/>
    <s v="updates"/>
    <m/>
    <m/>
    <m/>
    <x v="17"/>
    <s v="Japan"/>
    <x v="163"/>
    <n v="0"/>
  </r>
  <r>
    <s v="BASE"/>
    <s v="BaseLine"/>
    <s v="InternalEvents"/>
    <m/>
    <m/>
    <m/>
    <x v="0"/>
    <s v="Japan"/>
    <x v="164"/>
    <n v="0"/>
  </r>
  <r>
    <s v="BASE"/>
    <s v="BaseLine"/>
    <s v="InternalEvents"/>
    <m/>
    <m/>
    <m/>
    <x v="1"/>
    <s v="Japan"/>
    <x v="164"/>
    <n v="0"/>
  </r>
  <r>
    <s v="BASE"/>
    <s v="BaseLine"/>
    <s v="InternalEvents"/>
    <m/>
    <m/>
    <m/>
    <x v="2"/>
    <s v="Japan"/>
    <x v="164"/>
    <n v="0"/>
  </r>
  <r>
    <s v="BASE"/>
    <s v="BaseLine"/>
    <s v="InternalEvents"/>
    <m/>
    <m/>
    <m/>
    <x v="3"/>
    <s v="Japan"/>
    <x v="164"/>
    <n v="0"/>
  </r>
  <r>
    <s v="BASE"/>
    <s v="BaseLine"/>
    <s v="InternalEvents"/>
    <m/>
    <m/>
    <m/>
    <x v="4"/>
    <s v="Japan"/>
    <x v="164"/>
    <n v="0"/>
  </r>
  <r>
    <s v="BASE"/>
    <s v="BaseLine"/>
    <s v="InternalEvents"/>
    <m/>
    <m/>
    <m/>
    <x v="5"/>
    <s v="Japan"/>
    <x v="164"/>
    <n v="0"/>
  </r>
  <r>
    <s v="BASE"/>
    <s v="BaseLine"/>
    <s v="InternalEvents"/>
    <m/>
    <m/>
    <m/>
    <x v="6"/>
    <s v="Japan"/>
    <x v="164"/>
    <n v="0"/>
  </r>
  <r>
    <s v="BASE"/>
    <s v="BaseLine"/>
    <s v="InternalEvents"/>
    <m/>
    <m/>
    <m/>
    <x v="7"/>
    <s v="Japan"/>
    <x v="164"/>
    <n v="0"/>
  </r>
  <r>
    <s v="BASE"/>
    <s v="BaseLine"/>
    <s v="InternalEvents"/>
    <m/>
    <m/>
    <m/>
    <x v="8"/>
    <s v="Japan"/>
    <x v="164"/>
    <n v="77419.6067127032"/>
  </r>
  <r>
    <m/>
    <m/>
    <m/>
    <m/>
    <m/>
    <m/>
    <x v="9"/>
    <s v="Japan"/>
    <x v="164"/>
    <n v="40277.244999296803"/>
  </r>
  <r>
    <s v="BASE"/>
    <s v="BaseLine"/>
    <s v="InternalEvents"/>
    <m/>
    <m/>
    <m/>
    <x v="10"/>
    <s v="Japan"/>
    <x v="164"/>
    <n v="0"/>
  </r>
  <r>
    <s v="BASE"/>
    <s v="BaseLine"/>
    <s v="InternalEvents"/>
    <m/>
    <m/>
    <m/>
    <x v="11"/>
    <s v="Japan"/>
    <x v="164"/>
    <n v="0"/>
  </r>
  <r>
    <s v="BASE"/>
    <s v="BaseLine"/>
    <s v="updates"/>
    <m/>
    <m/>
    <m/>
    <x v="12"/>
    <s v="Japan"/>
    <x v="164"/>
    <n v="0"/>
  </r>
  <r>
    <s v="BASE"/>
    <s v="BaseLine"/>
    <s v="updates"/>
    <m/>
    <m/>
    <m/>
    <x v="13"/>
    <s v="Japan"/>
    <x v="164"/>
    <n v="0"/>
  </r>
  <r>
    <s v="BASE"/>
    <s v="BaseLine"/>
    <s v="updates"/>
    <m/>
    <m/>
    <m/>
    <x v="14"/>
    <s v="Japan"/>
    <x v="164"/>
    <n v="0"/>
  </r>
  <r>
    <s v="BASE"/>
    <s v="BaseLine"/>
    <s v="updates"/>
    <m/>
    <m/>
    <m/>
    <x v="15"/>
    <s v="Japan"/>
    <x v="164"/>
    <n v="0"/>
  </r>
  <r>
    <s v="BASE"/>
    <s v="BaseLine"/>
    <s v="updates"/>
    <m/>
    <m/>
    <m/>
    <x v="16"/>
    <s v="Japan"/>
    <x v="164"/>
    <n v="0"/>
  </r>
  <r>
    <s v="BASE"/>
    <s v="BaseLine"/>
    <s v="updates"/>
    <m/>
    <m/>
    <m/>
    <x v="17"/>
    <s v="Japan"/>
    <x v="164"/>
    <n v="0"/>
  </r>
  <r>
    <s v="BASE"/>
    <s v="BaseLine"/>
    <s v="InternalEvents"/>
    <m/>
    <m/>
    <m/>
    <x v="0"/>
    <s v="Japan"/>
    <x v="165"/>
    <n v="0"/>
  </r>
  <r>
    <s v="BASE"/>
    <s v="BaseLine"/>
    <s v="InternalEvents"/>
    <m/>
    <m/>
    <m/>
    <x v="1"/>
    <s v="Japan"/>
    <x v="165"/>
    <n v="0"/>
  </r>
  <r>
    <s v="BASE"/>
    <s v="BaseLine"/>
    <s v="InternalEvents"/>
    <m/>
    <m/>
    <m/>
    <x v="2"/>
    <s v="Japan"/>
    <x v="165"/>
    <n v="0"/>
  </r>
  <r>
    <s v="BASE"/>
    <s v="BaseLine"/>
    <s v="InternalEvents"/>
    <m/>
    <m/>
    <m/>
    <x v="3"/>
    <s v="Japan"/>
    <x v="165"/>
    <n v="0"/>
  </r>
  <r>
    <s v="BASE"/>
    <s v="BaseLine"/>
    <s v="InternalEvents"/>
    <m/>
    <m/>
    <m/>
    <x v="4"/>
    <s v="Japan"/>
    <x v="165"/>
    <n v="0"/>
  </r>
  <r>
    <s v="BASE"/>
    <s v="BaseLine"/>
    <s v="InternalEvents"/>
    <m/>
    <m/>
    <m/>
    <x v="5"/>
    <s v="Japan"/>
    <x v="165"/>
    <n v="0"/>
  </r>
  <r>
    <s v="BASE"/>
    <s v="BaseLine"/>
    <s v="InternalEvents"/>
    <m/>
    <m/>
    <m/>
    <x v="6"/>
    <s v="Japan"/>
    <x v="165"/>
    <n v="0"/>
  </r>
  <r>
    <s v="BASE"/>
    <s v="BaseLine"/>
    <s v="InternalEvents"/>
    <m/>
    <m/>
    <m/>
    <x v="7"/>
    <s v="Japan"/>
    <x v="165"/>
    <n v="0"/>
  </r>
  <r>
    <s v="BASE"/>
    <s v="BaseLine"/>
    <s v="InternalEvents"/>
    <m/>
    <m/>
    <m/>
    <x v="8"/>
    <s v="Japan"/>
    <x v="165"/>
    <n v="0"/>
  </r>
  <r>
    <m/>
    <m/>
    <m/>
    <m/>
    <m/>
    <m/>
    <x v="9"/>
    <s v="Japan"/>
    <x v="165"/>
    <n v="40277.244999296803"/>
  </r>
  <r>
    <s v="BASE"/>
    <s v="BaseLine"/>
    <s v="InternalEvents"/>
    <m/>
    <m/>
    <m/>
    <x v="10"/>
    <s v="Japan"/>
    <x v="165"/>
    <n v="0"/>
  </r>
  <r>
    <s v="BASE"/>
    <s v="BaseLine"/>
    <s v="InternalEvents"/>
    <m/>
    <m/>
    <m/>
    <x v="11"/>
    <s v="Japan"/>
    <x v="165"/>
    <n v="0"/>
  </r>
  <r>
    <s v="BASE"/>
    <s v="BaseLine"/>
    <s v="updates"/>
    <m/>
    <m/>
    <m/>
    <x v="12"/>
    <s v="Japan"/>
    <x v="165"/>
    <n v="0"/>
  </r>
  <r>
    <s v="BASE"/>
    <s v="BaseLine"/>
    <s v="updates"/>
    <m/>
    <m/>
    <m/>
    <x v="13"/>
    <s v="Japan"/>
    <x v="165"/>
    <n v="0"/>
  </r>
  <r>
    <s v="BASE"/>
    <s v="BaseLine"/>
    <s v="updates"/>
    <m/>
    <m/>
    <m/>
    <x v="14"/>
    <s v="Japan"/>
    <x v="165"/>
    <n v="0"/>
  </r>
  <r>
    <s v="BASE"/>
    <s v="BaseLine"/>
    <s v="updates"/>
    <m/>
    <m/>
    <m/>
    <x v="15"/>
    <s v="Japan"/>
    <x v="165"/>
    <n v="0"/>
  </r>
  <r>
    <s v="BASE"/>
    <s v="BaseLine"/>
    <s v="updates"/>
    <m/>
    <m/>
    <m/>
    <x v="16"/>
    <s v="Japan"/>
    <x v="165"/>
    <n v="0"/>
  </r>
  <r>
    <s v="BASE"/>
    <s v="BaseLine"/>
    <s v="updates"/>
    <m/>
    <m/>
    <m/>
    <x v="17"/>
    <s v="Japan"/>
    <x v="165"/>
    <n v="0"/>
  </r>
  <r>
    <s v="BASE"/>
    <s v="BaseLine"/>
    <s v="InternalEvents"/>
    <m/>
    <m/>
    <m/>
    <x v="0"/>
    <s v="Japan"/>
    <x v="166"/>
    <n v="0"/>
  </r>
  <r>
    <s v="BASE"/>
    <s v="BaseLine"/>
    <s v="InternalEvents"/>
    <m/>
    <m/>
    <m/>
    <x v="1"/>
    <s v="Japan"/>
    <x v="166"/>
    <n v="0"/>
  </r>
  <r>
    <s v="BASE"/>
    <s v="BaseLine"/>
    <s v="InternalEvents"/>
    <m/>
    <m/>
    <m/>
    <x v="2"/>
    <s v="Japan"/>
    <x v="166"/>
    <n v="0"/>
  </r>
  <r>
    <s v="BASE"/>
    <s v="BaseLine"/>
    <s v="InternalEvents"/>
    <m/>
    <m/>
    <m/>
    <x v="3"/>
    <s v="Japan"/>
    <x v="166"/>
    <n v="0"/>
  </r>
  <r>
    <s v="BASE"/>
    <s v="BaseLine"/>
    <s v="InternalEvents"/>
    <m/>
    <m/>
    <m/>
    <x v="4"/>
    <s v="Japan"/>
    <x v="166"/>
    <n v="0"/>
  </r>
  <r>
    <s v="BASE"/>
    <s v="BaseLine"/>
    <s v="InternalEvents"/>
    <m/>
    <m/>
    <m/>
    <x v="5"/>
    <s v="Japan"/>
    <x v="166"/>
    <n v="0"/>
  </r>
  <r>
    <s v="BASE"/>
    <s v="BaseLine"/>
    <s v="InternalEvents"/>
    <m/>
    <m/>
    <m/>
    <x v="6"/>
    <s v="Japan"/>
    <x v="166"/>
    <n v="0"/>
  </r>
  <r>
    <s v="BASE"/>
    <s v="BaseLine"/>
    <s v="InternalEvents"/>
    <m/>
    <m/>
    <m/>
    <x v="7"/>
    <s v="Japan"/>
    <x v="166"/>
    <n v="0"/>
  </r>
  <r>
    <s v="BASE"/>
    <s v="BaseLine"/>
    <s v="InternalEvents"/>
    <m/>
    <m/>
    <m/>
    <x v="8"/>
    <s v="Japan"/>
    <x v="166"/>
    <n v="0"/>
  </r>
  <r>
    <m/>
    <m/>
    <m/>
    <m/>
    <m/>
    <m/>
    <x v="9"/>
    <s v="Japan"/>
    <x v="166"/>
    <n v="40277.244999296803"/>
  </r>
  <r>
    <s v="BASE"/>
    <s v="BaseLine"/>
    <s v="InternalEvents"/>
    <m/>
    <m/>
    <m/>
    <x v="10"/>
    <s v="Japan"/>
    <x v="166"/>
    <n v="0"/>
  </r>
  <r>
    <s v="BASE"/>
    <s v="BaseLine"/>
    <s v="InternalEvents"/>
    <m/>
    <m/>
    <m/>
    <x v="11"/>
    <s v="Japan"/>
    <x v="166"/>
    <n v="0"/>
  </r>
  <r>
    <s v="BASE"/>
    <s v="BaseLine"/>
    <s v="updates"/>
    <m/>
    <m/>
    <m/>
    <x v="12"/>
    <s v="Japan"/>
    <x v="166"/>
    <n v="0"/>
  </r>
  <r>
    <s v="BASE"/>
    <s v="BaseLine"/>
    <s v="updates"/>
    <m/>
    <m/>
    <m/>
    <x v="13"/>
    <s v="Japan"/>
    <x v="166"/>
    <n v="0"/>
  </r>
  <r>
    <s v="BASE"/>
    <s v="BaseLine"/>
    <s v="updates"/>
    <m/>
    <m/>
    <m/>
    <x v="14"/>
    <s v="Japan"/>
    <x v="166"/>
    <n v="0"/>
  </r>
  <r>
    <s v="BASE"/>
    <s v="BaseLine"/>
    <s v="updates"/>
    <m/>
    <m/>
    <m/>
    <x v="15"/>
    <s v="Japan"/>
    <x v="166"/>
    <n v="0"/>
  </r>
  <r>
    <s v="BASE"/>
    <s v="BaseLine"/>
    <s v="updates"/>
    <m/>
    <m/>
    <m/>
    <x v="16"/>
    <s v="Japan"/>
    <x v="166"/>
    <n v="0"/>
  </r>
  <r>
    <s v="BASE"/>
    <s v="BaseLine"/>
    <s v="updates"/>
    <m/>
    <m/>
    <m/>
    <x v="17"/>
    <s v="Japan"/>
    <x v="166"/>
    <n v="0"/>
  </r>
  <r>
    <s v="BASE"/>
    <s v="BaseLine"/>
    <s v="InternalEvents"/>
    <m/>
    <m/>
    <m/>
    <x v="0"/>
    <s v="Japan"/>
    <x v="167"/>
    <n v="0"/>
  </r>
  <r>
    <s v="BASE"/>
    <s v="BaseLine"/>
    <s v="InternalEvents"/>
    <m/>
    <m/>
    <m/>
    <x v="1"/>
    <s v="Japan"/>
    <x v="167"/>
    <n v="0"/>
  </r>
  <r>
    <s v="BASE"/>
    <s v="BaseLine"/>
    <s v="InternalEvents"/>
    <m/>
    <m/>
    <m/>
    <x v="2"/>
    <s v="Japan"/>
    <x v="167"/>
    <n v="0"/>
  </r>
  <r>
    <s v="BASE"/>
    <s v="BaseLine"/>
    <s v="InternalEvents"/>
    <m/>
    <m/>
    <m/>
    <x v="3"/>
    <s v="Japan"/>
    <x v="167"/>
    <n v="0"/>
  </r>
  <r>
    <s v="BASE"/>
    <s v="BaseLine"/>
    <s v="InternalEvents"/>
    <m/>
    <m/>
    <m/>
    <x v="4"/>
    <s v="Japan"/>
    <x v="167"/>
    <n v="0"/>
  </r>
  <r>
    <s v="BASE"/>
    <s v="BaseLine"/>
    <s v="InternalEvents"/>
    <m/>
    <m/>
    <m/>
    <x v="5"/>
    <s v="Japan"/>
    <x v="167"/>
    <n v="0"/>
  </r>
  <r>
    <s v="BASE"/>
    <s v="BaseLine"/>
    <s v="InternalEvents"/>
    <m/>
    <m/>
    <m/>
    <x v="6"/>
    <s v="Japan"/>
    <x v="167"/>
    <n v="0"/>
  </r>
  <r>
    <s v="BASE"/>
    <s v="BaseLine"/>
    <s v="InternalEvents"/>
    <m/>
    <m/>
    <m/>
    <x v="7"/>
    <s v="Japan"/>
    <x v="167"/>
    <n v="0"/>
  </r>
  <r>
    <s v="BASE"/>
    <s v="BaseLine"/>
    <s v="InternalEvents"/>
    <m/>
    <m/>
    <m/>
    <x v="8"/>
    <s v="Japan"/>
    <x v="167"/>
    <n v="0"/>
  </r>
  <r>
    <m/>
    <m/>
    <m/>
    <m/>
    <m/>
    <m/>
    <x v="9"/>
    <s v="Japan"/>
    <x v="167"/>
    <n v="40277.244999296803"/>
  </r>
  <r>
    <s v="BASE"/>
    <s v="BaseLine"/>
    <s v="InternalEvents"/>
    <m/>
    <m/>
    <m/>
    <x v="10"/>
    <s v="Japan"/>
    <x v="167"/>
    <n v="0"/>
  </r>
  <r>
    <s v="BASE"/>
    <s v="BaseLine"/>
    <s v="InternalEvents"/>
    <m/>
    <m/>
    <m/>
    <x v="11"/>
    <s v="Japan"/>
    <x v="167"/>
    <n v="0"/>
  </r>
  <r>
    <s v="BASE"/>
    <s v="BaseLine"/>
    <s v="updates"/>
    <m/>
    <m/>
    <m/>
    <x v="12"/>
    <s v="Japan"/>
    <x v="167"/>
    <n v="0"/>
  </r>
  <r>
    <s v="BASE"/>
    <s v="BaseLine"/>
    <s v="updates"/>
    <m/>
    <m/>
    <m/>
    <x v="13"/>
    <s v="Japan"/>
    <x v="167"/>
    <n v="0"/>
  </r>
  <r>
    <s v="BASE"/>
    <s v="BaseLine"/>
    <s v="updates"/>
    <m/>
    <m/>
    <m/>
    <x v="14"/>
    <s v="Japan"/>
    <x v="167"/>
    <n v="0"/>
  </r>
  <r>
    <s v="BASE"/>
    <s v="BaseLine"/>
    <s v="updates"/>
    <m/>
    <m/>
    <m/>
    <x v="15"/>
    <s v="Japan"/>
    <x v="167"/>
    <n v="0"/>
  </r>
  <r>
    <s v="BASE"/>
    <s v="BaseLine"/>
    <s v="updates"/>
    <m/>
    <m/>
    <m/>
    <x v="16"/>
    <s v="Japan"/>
    <x v="167"/>
    <n v="0"/>
  </r>
  <r>
    <s v="BASE"/>
    <s v="BaseLine"/>
    <s v="updates"/>
    <m/>
    <m/>
    <m/>
    <x v="17"/>
    <s v="Japan"/>
    <x v="167"/>
    <n v="0"/>
  </r>
  <r>
    <s v="BASE"/>
    <s v="BaseLine"/>
    <s v="InternalEvents"/>
    <m/>
    <m/>
    <m/>
    <x v="0"/>
    <s v="Japan"/>
    <x v="168"/>
    <n v="0"/>
  </r>
  <r>
    <s v="BASE"/>
    <s v="BaseLine"/>
    <s v="InternalEvents"/>
    <m/>
    <m/>
    <m/>
    <x v="1"/>
    <s v="Japan"/>
    <x v="168"/>
    <n v="0"/>
  </r>
  <r>
    <s v="BASE"/>
    <s v="BaseLine"/>
    <s v="InternalEvents"/>
    <m/>
    <m/>
    <m/>
    <x v="2"/>
    <s v="Japan"/>
    <x v="168"/>
    <n v="0"/>
  </r>
  <r>
    <s v="BASE"/>
    <s v="BaseLine"/>
    <s v="InternalEvents"/>
    <m/>
    <m/>
    <m/>
    <x v="3"/>
    <s v="Japan"/>
    <x v="168"/>
    <n v="0"/>
  </r>
  <r>
    <s v="BASE"/>
    <s v="BaseLine"/>
    <s v="InternalEvents"/>
    <m/>
    <m/>
    <m/>
    <x v="4"/>
    <s v="Japan"/>
    <x v="168"/>
    <n v="0"/>
  </r>
  <r>
    <s v="BASE"/>
    <s v="BaseLine"/>
    <s v="InternalEvents"/>
    <m/>
    <m/>
    <m/>
    <x v="5"/>
    <s v="Japan"/>
    <x v="168"/>
    <n v="0"/>
  </r>
  <r>
    <s v="BASE"/>
    <s v="BaseLine"/>
    <s v="InternalEvents"/>
    <m/>
    <m/>
    <m/>
    <x v="6"/>
    <s v="Japan"/>
    <x v="168"/>
    <n v="0"/>
  </r>
  <r>
    <s v="BASE"/>
    <s v="BaseLine"/>
    <s v="InternalEvents"/>
    <m/>
    <m/>
    <m/>
    <x v="7"/>
    <s v="Japan"/>
    <x v="168"/>
    <n v="0"/>
  </r>
  <r>
    <s v="BASE"/>
    <s v="BaseLine"/>
    <s v="InternalEvents"/>
    <m/>
    <m/>
    <m/>
    <x v="8"/>
    <s v="Japan"/>
    <x v="168"/>
    <n v="0"/>
  </r>
  <r>
    <m/>
    <m/>
    <m/>
    <m/>
    <m/>
    <m/>
    <x v="9"/>
    <s v="Japan"/>
    <x v="168"/>
    <n v="40277.244999296803"/>
  </r>
  <r>
    <s v="BASE"/>
    <s v="BaseLine"/>
    <s v="InternalEvents"/>
    <m/>
    <m/>
    <m/>
    <x v="10"/>
    <s v="Japan"/>
    <x v="168"/>
    <n v="0"/>
  </r>
  <r>
    <s v="BASE"/>
    <s v="BaseLine"/>
    <s v="InternalEvents"/>
    <m/>
    <m/>
    <m/>
    <x v="11"/>
    <s v="Japan"/>
    <x v="168"/>
    <n v="0"/>
  </r>
  <r>
    <s v="BASE"/>
    <s v="BaseLine"/>
    <s v="updates"/>
    <m/>
    <m/>
    <m/>
    <x v="12"/>
    <s v="Japan"/>
    <x v="168"/>
    <n v="0"/>
  </r>
  <r>
    <s v="BASE"/>
    <s v="BaseLine"/>
    <s v="updates"/>
    <m/>
    <m/>
    <m/>
    <x v="13"/>
    <s v="Japan"/>
    <x v="168"/>
    <n v="0"/>
  </r>
  <r>
    <s v="BASE"/>
    <s v="BaseLine"/>
    <s v="updates"/>
    <m/>
    <m/>
    <m/>
    <x v="14"/>
    <s v="Japan"/>
    <x v="168"/>
    <n v="0"/>
  </r>
  <r>
    <s v="BASE"/>
    <s v="BaseLine"/>
    <s v="updates"/>
    <m/>
    <m/>
    <m/>
    <x v="15"/>
    <s v="Japan"/>
    <x v="168"/>
    <n v="0"/>
  </r>
  <r>
    <s v="BASE"/>
    <s v="BaseLine"/>
    <s v="updates"/>
    <m/>
    <m/>
    <m/>
    <x v="16"/>
    <s v="Japan"/>
    <x v="168"/>
    <n v="0"/>
  </r>
  <r>
    <s v="BASE"/>
    <s v="BaseLine"/>
    <s v="updates"/>
    <m/>
    <m/>
    <m/>
    <x v="17"/>
    <s v="Japan"/>
    <x v="168"/>
    <n v="0"/>
  </r>
  <r>
    <s v="BASE"/>
    <s v="BaseLine"/>
    <s v="InternalEvents"/>
    <m/>
    <m/>
    <m/>
    <x v="0"/>
    <s v="Japan"/>
    <x v="169"/>
    <n v="0"/>
  </r>
  <r>
    <s v="BASE"/>
    <s v="BaseLine"/>
    <s v="InternalEvents"/>
    <m/>
    <m/>
    <m/>
    <x v="1"/>
    <s v="Japan"/>
    <x v="169"/>
    <n v="0"/>
  </r>
  <r>
    <s v="BASE"/>
    <s v="BaseLine"/>
    <s v="InternalEvents"/>
    <m/>
    <m/>
    <m/>
    <x v="2"/>
    <s v="Japan"/>
    <x v="169"/>
    <n v="0"/>
  </r>
  <r>
    <s v="BASE"/>
    <s v="BaseLine"/>
    <s v="InternalEvents"/>
    <m/>
    <m/>
    <m/>
    <x v="3"/>
    <s v="Japan"/>
    <x v="169"/>
    <n v="0"/>
  </r>
  <r>
    <s v="BASE"/>
    <s v="BaseLine"/>
    <s v="InternalEvents"/>
    <m/>
    <m/>
    <m/>
    <x v="4"/>
    <s v="Japan"/>
    <x v="169"/>
    <n v="0"/>
  </r>
  <r>
    <s v="BASE"/>
    <s v="BaseLine"/>
    <s v="InternalEvents"/>
    <m/>
    <m/>
    <m/>
    <x v="5"/>
    <s v="Japan"/>
    <x v="169"/>
    <n v="0"/>
  </r>
  <r>
    <s v="BASE"/>
    <s v="BaseLine"/>
    <s v="InternalEvents"/>
    <m/>
    <m/>
    <m/>
    <x v="6"/>
    <s v="Japan"/>
    <x v="169"/>
    <n v="0"/>
  </r>
  <r>
    <s v="BASE"/>
    <s v="BaseLine"/>
    <s v="InternalEvents"/>
    <m/>
    <m/>
    <m/>
    <x v="7"/>
    <s v="Japan"/>
    <x v="169"/>
    <n v="0"/>
  </r>
  <r>
    <s v="BASE"/>
    <s v="BaseLine"/>
    <s v="InternalEvents"/>
    <m/>
    <m/>
    <m/>
    <x v="8"/>
    <s v="Japan"/>
    <x v="169"/>
    <n v="0"/>
  </r>
  <r>
    <m/>
    <m/>
    <m/>
    <m/>
    <m/>
    <m/>
    <x v="9"/>
    <s v="Japan"/>
    <x v="169"/>
    <n v="40277.244999296803"/>
  </r>
  <r>
    <s v="BASE"/>
    <s v="BaseLine"/>
    <s v="InternalEvents"/>
    <m/>
    <m/>
    <m/>
    <x v="10"/>
    <s v="Japan"/>
    <x v="169"/>
    <n v="0"/>
  </r>
  <r>
    <s v="BASE"/>
    <s v="BaseLine"/>
    <s v="InternalEvents"/>
    <m/>
    <m/>
    <m/>
    <x v="11"/>
    <s v="Japan"/>
    <x v="169"/>
    <n v="0"/>
  </r>
  <r>
    <s v="BASE"/>
    <s v="BaseLine"/>
    <s v="updates"/>
    <m/>
    <m/>
    <m/>
    <x v="12"/>
    <s v="Japan"/>
    <x v="169"/>
    <n v="0"/>
  </r>
  <r>
    <s v="BASE"/>
    <s v="BaseLine"/>
    <s v="updates"/>
    <m/>
    <m/>
    <m/>
    <x v="13"/>
    <s v="Japan"/>
    <x v="169"/>
    <n v="0"/>
  </r>
  <r>
    <s v="BASE"/>
    <s v="BaseLine"/>
    <s v="updates"/>
    <m/>
    <m/>
    <m/>
    <x v="14"/>
    <s v="Japan"/>
    <x v="169"/>
    <n v="0"/>
  </r>
  <r>
    <s v="BASE"/>
    <s v="BaseLine"/>
    <s v="updates"/>
    <m/>
    <m/>
    <m/>
    <x v="15"/>
    <s v="Japan"/>
    <x v="169"/>
    <n v="0"/>
  </r>
  <r>
    <s v="BASE"/>
    <s v="BaseLine"/>
    <s v="updates"/>
    <m/>
    <m/>
    <m/>
    <x v="16"/>
    <s v="Japan"/>
    <x v="169"/>
    <n v="0"/>
  </r>
  <r>
    <s v="BASE"/>
    <s v="BaseLine"/>
    <s v="updates"/>
    <m/>
    <m/>
    <m/>
    <x v="17"/>
    <s v="Japan"/>
    <x v="169"/>
    <n v="0"/>
  </r>
  <r>
    <s v="BASE"/>
    <s v="BaseLine"/>
    <s v="InternalEvents"/>
    <m/>
    <m/>
    <m/>
    <x v="0"/>
    <s v="Japan"/>
    <x v="170"/>
    <n v="0"/>
  </r>
  <r>
    <s v="BASE"/>
    <s v="BaseLine"/>
    <s v="InternalEvents"/>
    <m/>
    <m/>
    <m/>
    <x v="1"/>
    <s v="Japan"/>
    <x v="170"/>
    <n v="0"/>
  </r>
  <r>
    <s v="BASE"/>
    <s v="BaseLine"/>
    <s v="InternalEvents"/>
    <m/>
    <m/>
    <m/>
    <x v="2"/>
    <s v="Japan"/>
    <x v="170"/>
    <n v="0"/>
  </r>
  <r>
    <s v="BASE"/>
    <s v="BaseLine"/>
    <s v="InternalEvents"/>
    <m/>
    <m/>
    <m/>
    <x v="3"/>
    <s v="Japan"/>
    <x v="170"/>
    <n v="0"/>
  </r>
  <r>
    <s v="BASE"/>
    <s v="BaseLine"/>
    <s v="InternalEvents"/>
    <m/>
    <m/>
    <m/>
    <x v="4"/>
    <s v="Japan"/>
    <x v="170"/>
    <n v="0"/>
  </r>
  <r>
    <s v="BASE"/>
    <s v="BaseLine"/>
    <s v="InternalEvents"/>
    <m/>
    <m/>
    <m/>
    <x v="5"/>
    <s v="Japan"/>
    <x v="170"/>
    <n v="0"/>
  </r>
  <r>
    <s v="BASE"/>
    <s v="BaseLine"/>
    <s v="InternalEvents"/>
    <m/>
    <m/>
    <m/>
    <x v="6"/>
    <s v="Japan"/>
    <x v="170"/>
    <n v="0"/>
  </r>
  <r>
    <s v="BASE"/>
    <s v="BaseLine"/>
    <s v="InternalEvents"/>
    <m/>
    <m/>
    <m/>
    <x v="7"/>
    <s v="Japan"/>
    <x v="170"/>
    <n v="0"/>
  </r>
  <r>
    <s v="BASE"/>
    <s v="BaseLine"/>
    <s v="InternalEvents"/>
    <m/>
    <m/>
    <m/>
    <x v="8"/>
    <s v="Japan"/>
    <x v="170"/>
    <n v="0"/>
  </r>
  <r>
    <m/>
    <m/>
    <m/>
    <m/>
    <m/>
    <m/>
    <x v="9"/>
    <s v="Japan"/>
    <x v="170"/>
    <n v="40277.244999296803"/>
  </r>
  <r>
    <s v="BASE"/>
    <s v="BaseLine"/>
    <s v="InternalEvents"/>
    <m/>
    <m/>
    <m/>
    <x v="10"/>
    <s v="Japan"/>
    <x v="170"/>
    <n v="0"/>
  </r>
  <r>
    <s v="BASE"/>
    <s v="BaseLine"/>
    <s v="InternalEvents"/>
    <m/>
    <m/>
    <m/>
    <x v="11"/>
    <s v="Japan"/>
    <x v="170"/>
    <n v="0"/>
  </r>
  <r>
    <s v="BASE"/>
    <s v="BaseLine"/>
    <s v="updates"/>
    <m/>
    <m/>
    <m/>
    <x v="12"/>
    <s v="Japan"/>
    <x v="170"/>
    <n v="0"/>
  </r>
  <r>
    <s v="BASE"/>
    <s v="BaseLine"/>
    <s v="updates"/>
    <m/>
    <m/>
    <m/>
    <x v="13"/>
    <s v="Japan"/>
    <x v="170"/>
    <n v="0"/>
  </r>
  <r>
    <s v="BASE"/>
    <s v="BaseLine"/>
    <s v="updates"/>
    <m/>
    <m/>
    <m/>
    <x v="14"/>
    <s v="Japan"/>
    <x v="170"/>
    <n v="0"/>
  </r>
  <r>
    <s v="BASE"/>
    <s v="BaseLine"/>
    <s v="updates"/>
    <m/>
    <m/>
    <m/>
    <x v="15"/>
    <s v="Japan"/>
    <x v="170"/>
    <n v="0"/>
  </r>
  <r>
    <s v="BASE"/>
    <s v="BaseLine"/>
    <s v="updates"/>
    <m/>
    <m/>
    <m/>
    <x v="16"/>
    <s v="Japan"/>
    <x v="170"/>
    <n v="0"/>
  </r>
  <r>
    <s v="BASE"/>
    <s v="BaseLine"/>
    <s v="updates"/>
    <m/>
    <m/>
    <m/>
    <x v="17"/>
    <s v="Japan"/>
    <x v="170"/>
    <n v="0"/>
  </r>
  <r>
    <s v="BASE"/>
    <s v="BaseLine"/>
    <s v="InternalEvents"/>
    <m/>
    <m/>
    <m/>
    <x v="0"/>
    <s v="Japan"/>
    <x v="171"/>
    <n v="0"/>
  </r>
  <r>
    <s v="BASE"/>
    <s v="BaseLine"/>
    <s v="InternalEvents"/>
    <m/>
    <m/>
    <m/>
    <x v="1"/>
    <s v="Japan"/>
    <x v="171"/>
    <n v="0"/>
  </r>
  <r>
    <s v="BASE"/>
    <s v="BaseLine"/>
    <s v="InternalEvents"/>
    <m/>
    <m/>
    <m/>
    <x v="2"/>
    <s v="Japan"/>
    <x v="171"/>
    <n v="0"/>
  </r>
  <r>
    <s v="BASE"/>
    <s v="BaseLine"/>
    <s v="InternalEvents"/>
    <m/>
    <m/>
    <m/>
    <x v="3"/>
    <s v="Japan"/>
    <x v="171"/>
    <n v="0"/>
  </r>
  <r>
    <s v="BASE"/>
    <s v="BaseLine"/>
    <s v="InternalEvents"/>
    <m/>
    <m/>
    <m/>
    <x v="4"/>
    <s v="Japan"/>
    <x v="171"/>
    <n v="0"/>
  </r>
  <r>
    <s v="BASE"/>
    <s v="BaseLine"/>
    <s v="InternalEvents"/>
    <m/>
    <m/>
    <m/>
    <x v="5"/>
    <s v="Japan"/>
    <x v="171"/>
    <n v="0"/>
  </r>
  <r>
    <s v="BASE"/>
    <s v="BaseLine"/>
    <s v="InternalEvents"/>
    <m/>
    <m/>
    <m/>
    <x v="6"/>
    <s v="Japan"/>
    <x v="171"/>
    <n v="0"/>
  </r>
  <r>
    <s v="BASE"/>
    <s v="BaseLine"/>
    <s v="InternalEvents"/>
    <m/>
    <m/>
    <m/>
    <x v="7"/>
    <s v="Japan"/>
    <x v="171"/>
    <n v="0"/>
  </r>
  <r>
    <s v="BASE"/>
    <s v="BaseLine"/>
    <s v="InternalEvents"/>
    <m/>
    <m/>
    <m/>
    <x v="8"/>
    <s v="Japan"/>
    <x v="171"/>
    <n v="0"/>
  </r>
  <r>
    <m/>
    <m/>
    <m/>
    <m/>
    <m/>
    <m/>
    <x v="9"/>
    <s v="Japan"/>
    <x v="171"/>
    <n v="40277.244999296803"/>
  </r>
  <r>
    <s v="BASE"/>
    <s v="BaseLine"/>
    <s v="InternalEvents"/>
    <m/>
    <m/>
    <m/>
    <x v="10"/>
    <s v="Japan"/>
    <x v="171"/>
    <n v="0"/>
  </r>
  <r>
    <s v="BASE"/>
    <s v="BaseLine"/>
    <s v="InternalEvents"/>
    <m/>
    <m/>
    <m/>
    <x v="11"/>
    <s v="Japan"/>
    <x v="171"/>
    <n v="0"/>
  </r>
  <r>
    <s v="BASE"/>
    <s v="BaseLine"/>
    <s v="updates"/>
    <m/>
    <m/>
    <m/>
    <x v="12"/>
    <s v="Japan"/>
    <x v="171"/>
    <n v="0"/>
  </r>
  <r>
    <s v="BASE"/>
    <s v="BaseLine"/>
    <s v="updates"/>
    <m/>
    <m/>
    <m/>
    <x v="13"/>
    <s v="Japan"/>
    <x v="171"/>
    <n v="0"/>
  </r>
  <r>
    <s v="BASE"/>
    <s v="BaseLine"/>
    <s v="updates"/>
    <m/>
    <m/>
    <m/>
    <x v="14"/>
    <s v="Japan"/>
    <x v="171"/>
    <n v="0"/>
  </r>
  <r>
    <s v="BASE"/>
    <s v="BaseLine"/>
    <s v="updates"/>
    <m/>
    <m/>
    <m/>
    <x v="15"/>
    <s v="Japan"/>
    <x v="171"/>
    <n v="0"/>
  </r>
  <r>
    <s v="BASE"/>
    <s v="BaseLine"/>
    <s v="updates"/>
    <m/>
    <m/>
    <m/>
    <x v="16"/>
    <s v="Japan"/>
    <x v="171"/>
    <n v="0"/>
  </r>
  <r>
    <s v="BASE"/>
    <s v="BaseLine"/>
    <s v="updates"/>
    <m/>
    <m/>
    <m/>
    <x v="17"/>
    <s v="Japan"/>
    <x v="171"/>
    <n v="0"/>
  </r>
  <r>
    <s v="BASE"/>
    <s v="BaseLine"/>
    <s v="InternalEvents"/>
    <m/>
    <m/>
    <m/>
    <x v="0"/>
    <s v="Japan"/>
    <x v="172"/>
    <n v="0"/>
  </r>
  <r>
    <s v="BASE"/>
    <s v="BaseLine"/>
    <s v="InternalEvents"/>
    <m/>
    <m/>
    <m/>
    <x v="1"/>
    <s v="Japan"/>
    <x v="172"/>
    <n v="0"/>
  </r>
  <r>
    <s v="BASE"/>
    <s v="BaseLine"/>
    <s v="InternalEvents"/>
    <m/>
    <m/>
    <m/>
    <x v="2"/>
    <s v="Japan"/>
    <x v="172"/>
    <n v="0"/>
  </r>
  <r>
    <s v="BASE"/>
    <s v="BaseLine"/>
    <s v="InternalEvents"/>
    <m/>
    <m/>
    <m/>
    <x v="3"/>
    <s v="Japan"/>
    <x v="172"/>
    <n v="0"/>
  </r>
  <r>
    <s v="BASE"/>
    <s v="BaseLine"/>
    <s v="InternalEvents"/>
    <m/>
    <m/>
    <m/>
    <x v="4"/>
    <s v="Japan"/>
    <x v="172"/>
    <n v="0"/>
  </r>
  <r>
    <s v="BASE"/>
    <s v="BaseLine"/>
    <s v="InternalEvents"/>
    <m/>
    <m/>
    <m/>
    <x v="5"/>
    <s v="Japan"/>
    <x v="172"/>
    <n v="0"/>
  </r>
  <r>
    <s v="BASE"/>
    <s v="BaseLine"/>
    <s v="InternalEvents"/>
    <m/>
    <m/>
    <m/>
    <x v="6"/>
    <s v="Japan"/>
    <x v="172"/>
    <n v="0"/>
  </r>
  <r>
    <s v="BASE"/>
    <s v="BaseLine"/>
    <s v="InternalEvents"/>
    <m/>
    <m/>
    <m/>
    <x v="7"/>
    <s v="Japan"/>
    <x v="172"/>
    <n v="0"/>
  </r>
  <r>
    <s v="BASE"/>
    <s v="BaseLine"/>
    <s v="InternalEvents"/>
    <m/>
    <m/>
    <m/>
    <x v="8"/>
    <s v="Japan"/>
    <x v="172"/>
    <n v="0"/>
  </r>
  <r>
    <m/>
    <m/>
    <m/>
    <m/>
    <m/>
    <m/>
    <x v="9"/>
    <s v="Japan"/>
    <x v="172"/>
    <n v="40277.244999296803"/>
  </r>
  <r>
    <s v="BASE"/>
    <s v="BaseLine"/>
    <s v="InternalEvents"/>
    <m/>
    <m/>
    <m/>
    <x v="10"/>
    <s v="Japan"/>
    <x v="172"/>
    <n v="0"/>
  </r>
  <r>
    <s v="BASE"/>
    <s v="BaseLine"/>
    <s v="InternalEvents"/>
    <m/>
    <m/>
    <m/>
    <x v="11"/>
    <s v="Japan"/>
    <x v="172"/>
    <n v="0"/>
  </r>
  <r>
    <s v="BASE"/>
    <s v="BaseLine"/>
    <s v="updates"/>
    <m/>
    <m/>
    <m/>
    <x v="12"/>
    <s v="Japan"/>
    <x v="172"/>
    <n v="0"/>
  </r>
  <r>
    <s v="BASE"/>
    <s v="BaseLine"/>
    <s v="updates"/>
    <m/>
    <m/>
    <m/>
    <x v="13"/>
    <s v="Japan"/>
    <x v="172"/>
    <n v="0"/>
  </r>
  <r>
    <s v="BASE"/>
    <s v="BaseLine"/>
    <s v="updates"/>
    <m/>
    <m/>
    <m/>
    <x v="14"/>
    <s v="Japan"/>
    <x v="172"/>
    <n v="0"/>
  </r>
  <r>
    <s v="BASE"/>
    <s v="BaseLine"/>
    <s v="updates"/>
    <m/>
    <m/>
    <m/>
    <x v="15"/>
    <s v="Japan"/>
    <x v="172"/>
    <n v="0"/>
  </r>
  <r>
    <s v="BASE"/>
    <s v="BaseLine"/>
    <s v="updates"/>
    <m/>
    <m/>
    <m/>
    <x v="16"/>
    <s v="Japan"/>
    <x v="172"/>
    <n v="0"/>
  </r>
  <r>
    <s v="BASE"/>
    <s v="BaseLine"/>
    <s v="updates"/>
    <m/>
    <m/>
    <m/>
    <x v="17"/>
    <s v="Japan"/>
    <x v="172"/>
    <n v="0"/>
  </r>
  <r>
    <s v="BASE"/>
    <s v="BaseLine"/>
    <s v="InternalEvents"/>
    <m/>
    <m/>
    <m/>
    <x v="0"/>
    <s v="Japan"/>
    <x v="173"/>
    <n v="150982.01477502199"/>
  </r>
  <r>
    <s v="BASE"/>
    <s v="BaseLine"/>
    <s v="InternalEvents"/>
    <m/>
    <m/>
    <m/>
    <x v="1"/>
    <s v="Japan"/>
    <x v="173"/>
    <n v="0"/>
  </r>
  <r>
    <s v="BASE"/>
    <s v="BaseLine"/>
    <s v="InternalEvents"/>
    <m/>
    <m/>
    <m/>
    <x v="2"/>
    <s v="Japan"/>
    <x v="173"/>
    <n v="0"/>
  </r>
  <r>
    <s v="BASE"/>
    <s v="BaseLine"/>
    <s v="InternalEvents"/>
    <m/>
    <m/>
    <m/>
    <x v="3"/>
    <s v="Japan"/>
    <x v="173"/>
    <n v="0"/>
  </r>
  <r>
    <s v="BASE"/>
    <s v="BaseLine"/>
    <s v="InternalEvents"/>
    <m/>
    <m/>
    <m/>
    <x v="4"/>
    <s v="Japan"/>
    <x v="173"/>
    <n v="0"/>
  </r>
  <r>
    <s v="BASE"/>
    <s v="BaseLine"/>
    <s v="InternalEvents"/>
    <m/>
    <m/>
    <m/>
    <x v="5"/>
    <s v="Japan"/>
    <x v="173"/>
    <n v="0"/>
  </r>
  <r>
    <s v="BASE"/>
    <s v="BaseLine"/>
    <s v="InternalEvents"/>
    <m/>
    <m/>
    <m/>
    <x v="6"/>
    <s v="Japan"/>
    <x v="173"/>
    <n v="0"/>
  </r>
  <r>
    <s v="BASE"/>
    <s v="BaseLine"/>
    <s v="InternalEvents"/>
    <m/>
    <m/>
    <m/>
    <x v="7"/>
    <s v="Japan"/>
    <x v="173"/>
    <n v="0"/>
  </r>
  <r>
    <s v="BASE"/>
    <s v="BaseLine"/>
    <s v="InternalEvents"/>
    <m/>
    <m/>
    <m/>
    <x v="8"/>
    <s v="Japan"/>
    <x v="173"/>
    <n v="0"/>
  </r>
  <r>
    <m/>
    <m/>
    <m/>
    <m/>
    <m/>
    <m/>
    <x v="9"/>
    <s v="Japan"/>
    <x v="173"/>
    <n v="40277.244999296803"/>
  </r>
  <r>
    <s v="BASE"/>
    <s v="BaseLine"/>
    <s v="InternalEvents"/>
    <m/>
    <m/>
    <m/>
    <x v="10"/>
    <s v="Japan"/>
    <x v="173"/>
    <n v="0"/>
  </r>
  <r>
    <s v="BASE"/>
    <s v="BaseLine"/>
    <s v="InternalEvents"/>
    <m/>
    <m/>
    <m/>
    <x v="11"/>
    <s v="Japan"/>
    <x v="173"/>
    <n v="0"/>
  </r>
  <r>
    <s v="BASE"/>
    <s v="BaseLine"/>
    <s v="updates"/>
    <m/>
    <m/>
    <m/>
    <x v="12"/>
    <s v="Japan"/>
    <x v="173"/>
    <n v="0"/>
  </r>
  <r>
    <s v="BASE"/>
    <s v="BaseLine"/>
    <s v="updates"/>
    <m/>
    <m/>
    <m/>
    <x v="13"/>
    <s v="Japan"/>
    <x v="173"/>
    <n v="0"/>
  </r>
  <r>
    <s v="BASE"/>
    <s v="BaseLine"/>
    <s v="updates"/>
    <m/>
    <m/>
    <m/>
    <x v="14"/>
    <s v="Japan"/>
    <x v="173"/>
    <n v="0"/>
  </r>
  <r>
    <s v="BASE"/>
    <s v="BaseLine"/>
    <s v="updates"/>
    <m/>
    <m/>
    <m/>
    <x v="15"/>
    <s v="Japan"/>
    <x v="173"/>
    <n v="0"/>
  </r>
  <r>
    <s v="BASE"/>
    <s v="BaseLine"/>
    <s v="updates"/>
    <m/>
    <m/>
    <m/>
    <x v="16"/>
    <s v="Japan"/>
    <x v="173"/>
    <n v="0"/>
  </r>
  <r>
    <s v="BASE"/>
    <s v="BaseLine"/>
    <s v="updates"/>
    <m/>
    <m/>
    <m/>
    <x v="17"/>
    <s v="Japan"/>
    <x v="173"/>
    <n v="0"/>
  </r>
  <r>
    <s v="BASE"/>
    <s v="BaseLine"/>
    <s v="InternalEvents"/>
    <m/>
    <m/>
    <m/>
    <x v="0"/>
    <s v="Japan"/>
    <x v="174"/>
    <n v="74975.449674093295"/>
  </r>
  <r>
    <s v="BASE"/>
    <s v="BaseLine"/>
    <s v="InternalEvents"/>
    <m/>
    <m/>
    <m/>
    <x v="1"/>
    <s v="Japan"/>
    <x v="174"/>
    <n v="0"/>
  </r>
  <r>
    <s v="BASE"/>
    <s v="BaseLine"/>
    <s v="InternalEvents"/>
    <m/>
    <m/>
    <m/>
    <x v="2"/>
    <s v="Japan"/>
    <x v="174"/>
    <n v="0"/>
  </r>
  <r>
    <s v="BASE"/>
    <s v="BaseLine"/>
    <s v="InternalEvents"/>
    <m/>
    <m/>
    <m/>
    <x v="3"/>
    <s v="Japan"/>
    <x v="174"/>
    <n v="0"/>
  </r>
  <r>
    <s v="BASE"/>
    <s v="BaseLine"/>
    <s v="InternalEvents"/>
    <m/>
    <m/>
    <m/>
    <x v="4"/>
    <s v="Japan"/>
    <x v="174"/>
    <n v="0"/>
  </r>
  <r>
    <s v="BASE"/>
    <s v="BaseLine"/>
    <s v="InternalEvents"/>
    <m/>
    <m/>
    <m/>
    <x v="5"/>
    <s v="Japan"/>
    <x v="174"/>
    <n v="0"/>
  </r>
  <r>
    <s v="BASE"/>
    <s v="BaseLine"/>
    <s v="InternalEvents"/>
    <m/>
    <m/>
    <m/>
    <x v="6"/>
    <s v="Japan"/>
    <x v="174"/>
    <n v="0"/>
  </r>
  <r>
    <s v="BASE"/>
    <s v="BaseLine"/>
    <s v="InternalEvents"/>
    <m/>
    <m/>
    <m/>
    <x v="7"/>
    <s v="Japan"/>
    <x v="174"/>
    <n v="0"/>
  </r>
  <r>
    <s v="BASE"/>
    <s v="BaseLine"/>
    <s v="InternalEvents"/>
    <m/>
    <m/>
    <m/>
    <x v="8"/>
    <s v="Japan"/>
    <x v="174"/>
    <n v="0"/>
  </r>
  <r>
    <m/>
    <m/>
    <m/>
    <m/>
    <m/>
    <m/>
    <x v="9"/>
    <s v="Japan"/>
    <x v="174"/>
    <n v="40277.244999296803"/>
  </r>
  <r>
    <s v="BASE"/>
    <s v="BaseLine"/>
    <s v="InternalEvents"/>
    <m/>
    <m/>
    <m/>
    <x v="10"/>
    <s v="Japan"/>
    <x v="174"/>
    <n v="0"/>
  </r>
  <r>
    <s v="BASE"/>
    <s v="BaseLine"/>
    <s v="InternalEvents"/>
    <m/>
    <m/>
    <m/>
    <x v="11"/>
    <s v="Japan"/>
    <x v="174"/>
    <n v="0"/>
  </r>
  <r>
    <s v="BASE"/>
    <s v="BaseLine"/>
    <s v="updates"/>
    <m/>
    <m/>
    <m/>
    <x v="12"/>
    <s v="Japan"/>
    <x v="174"/>
    <n v="0"/>
  </r>
  <r>
    <s v="BASE"/>
    <s v="BaseLine"/>
    <s v="updates"/>
    <m/>
    <m/>
    <m/>
    <x v="13"/>
    <s v="Japan"/>
    <x v="174"/>
    <n v="0"/>
  </r>
  <r>
    <s v="BASE"/>
    <s v="BaseLine"/>
    <s v="updates"/>
    <m/>
    <m/>
    <m/>
    <x v="14"/>
    <s v="Japan"/>
    <x v="174"/>
    <n v="0"/>
  </r>
  <r>
    <s v="BASE"/>
    <s v="BaseLine"/>
    <s v="updates"/>
    <m/>
    <m/>
    <m/>
    <x v="15"/>
    <s v="Japan"/>
    <x v="174"/>
    <n v="0"/>
  </r>
  <r>
    <s v="BASE"/>
    <s v="BaseLine"/>
    <s v="updates"/>
    <m/>
    <m/>
    <m/>
    <x v="16"/>
    <s v="Japan"/>
    <x v="174"/>
    <n v="0"/>
  </r>
  <r>
    <s v="BASE"/>
    <s v="BaseLine"/>
    <s v="updates"/>
    <m/>
    <m/>
    <m/>
    <x v="17"/>
    <s v="Japan"/>
    <x v="174"/>
    <n v="0"/>
  </r>
  <r>
    <s v="BASE"/>
    <s v="BaseLine"/>
    <s v="InternalEvents"/>
    <m/>
    <m/>
    <m/>
    <x v="0"/>
    <s v="Japan"/>
    <x v="175"/>
    <n v="37231.706453307197"/>
  </r>
  <r>
    <s v="BASE"/>
    <s v="BaseLine"/>
    <s v="InternalEvents"/>
    <m/>
    <m/>
    <m/>
    <x v="1"/>
    <s v="Japan"/>
    <x v="175"/>
    <n v="0"/>
  </r>
  <r>
    <s v="BASE"/>
    <s v="BaseLine"/>
    <s v="InternalEvents"/>
    <m/>
    <m/>
    <m/>
    <x v="2"/>
    <s v="Japan"/>
    <x v="175"/>
    <n v="0"/>
  </r>
  <r>
    <s v="BASE"/>
    <s v="BaseLine"/>
    <s v="InternalEvents"/>
    <m/>
    <m/>
    <m/>
    <x v="3"/>
    <s v="Japan"/>
    <x v="175"/>
    <n v="0"/>
  </r>
  <r>
    <s v="BASE"/>
    <s v="BaseLine"/>
    <s v="InternalEvents"/>
    <m/>
    <m/>
    <m/>
    <x v="4"/>
    <s v="Japan"/>
    <x v="175"/>
    <n v="0"/>
  </r>
  <r>
    <s v="BASE"/>
    <s v="BaseLine"/>
    <s v="InternalEvents"/>
    <m/>
    <m/>
    <m/>
    <x v="5"/>
    <s v="Japan"/>
    <x v="175"/>
    <n v="0"/>
  </r>
  <r>
    <s v="BASE"/>
    <s v="BaseLine"/>
    <s v="InternalEvents"/>
    <m/>
    <m/>
    <m/>
    <x v="6"/>
    <s v="Japan"/>
    <x v="175"/>
    <n v="0"/>
  </r>
  <r>
    <s v="BASE"/>
    <s v="BaseLine"/>
    <s v="InternalEvents"/>
    <m/>
    <m/>
    <m/>
    <x v="7"/>
    <s v="Japan"/>
    <x v="175"/>
    <n v="0"/>
  </r>
  <r>
    <s v="BASE"/>
    <s v="BaseLine"/>
    <s v="InternalEvents"/>
    <m/>
    <m/>
    <m/>
    <x v="8"/>
    <s v="Japan"/>
    <x v="175"/>
    <n v="0"/>
  </r>
  <r>
    <m/>
    <m/>
    <m/>
    <m/>
    <m/>
    <m/>
    <x v="9"/>
    <s v="Japan"/>
    <x v="175"/>
    <n v="40277.244999296803"/>
  </r>
  <r>
    <s v="BASE"/>
    <s v="BaseLine"/>
    <s v="InternalEvents"/>
    <m/>
    <m/>
    <m/>
    <x v="10"/>
    <s v="Japan"/>
    <x v="175"/>
    <n v="0"/>
  </r>
  <r>
    <s v="BASE"/>
    <s v="BaseLine"/>
    <s v="InternalEvents"/>
    <m/>
    <m/>
    <m/>
    <x v="11"/>
    <s v="Japan"/>
    <x v="175"/>
    <n v="0"/>
  </r>
  <r>
    <s v="BASE"/>
    <s v="BaseLine"/>
    <s v="updates"/>
    <m/>
    <m/>
    <m/>
    <x v="12"/>
    <s v="Japan"/>
    <x v="175"/>
    <n v="0"/>
  </r>
  <r>
    <s v="BASE"/>
    <s v="BaseLine"/>
    <s v="updates"/>
    <m/>
    <m/>
    <m/>
    <x v="13"/>
    <s v="Japan"/>
    <x v="175"/>
    <n v="0"/>
  </r>
  <r>
    <s v="BASE"/>
    <s v="BaseLine"/>
    <s v="updates"/>
    <m/>
    <m/>
    <m/>
    <x v="14"/>
    <s v="Japan"/>
    <x v="175"/>
    <n v="0"/>
  </r>
  <r>
    <s v="BASE"/>
    <s v="BaseLine"/>
    <s v="updates"/>
    <m/>
    <m/>
    <m/>
    <x v="15"/>
    <s v="Japan"/>
    <x v="175"/>
    <n v="0"/>
  </r>
  <r>
    <s v="BASE"/>
    <s v="BaseLine"/>
    <s v="updates"/>
    <m/>
    <m/>
    <m/>
    <x v="16"/>
    <s v="Japan"/>
    <x v="175"/>
    <n v="0"/>
  </r>
  <r>
    <s v="BASE"/>
    <s v="BaseLine"/>
    <s v="updates"/>
    <m/>
    <m/>
    <m/>
    <x v="17"/>
    <s v="Japan"/>
    <x v="175"/>
    <n v="0"/>
  </r>
  <r>
    <s v="BASE"/>
    <s v="BaseLine"/>
    <s v="InternalEvents"/>
    <m/>
    <m/>
    <m/>
    <x v="0"/>
    <s v="Japan"/>
    <x v="176"/>
    <n v="18488.7182597881"/>
  </r>
  <r>
    <s v="BASE"/>
    <s v="BaseLine"/>
    <s v="InternalEvents"/>
    <m/>
    <m/>
    <m/>
    <x v="1"/>
    <s v="Japan"/>
    <x v="176"/>
    <n v="0"/>
  </r>
  <r>
    <s v="BASE"/>
    <s v="BaseLine"/>
    <s v="InternalEvents"/>
    <m/>
    <m/>
    <m/>
    <x v="2"/>
    <s v="Japan"/>
    <x v="176"/>
    <n v="0"/>
  </r>
  <r>
    <s v="BASE"/>
    <s v="BaseLine"/>
    <s v="InternalEvents"/>
    <m/>
    <m/>
    <m/>
    <x v="3"/>
    <s v="Japan"/>
    <x v="176"/>
    <n v="0"/>
  </r>
  <r>
    <s v="BASE"/>
    <s v="BaseLine"/>
    <s v="InternalEvents"/>
    <m/>
    <m/>
    <m/>
    <x v="4"/>
    <s v="Japan"/>
    <x v="176"/>
    <n v="0"/>
  </r>
  <r>
    <s v="BASE"/>
    <s v="BaseLine"/>
    <s v="InternalEvents"/>
    <m/>
    <m/>
    <m/>
    <x v="5"/>
    <s v="Japan"/>
    <x v="176"/>
    <n v="0"/>
  </r>
  <r>
    <s v="BASE"/>
    <s v="BaseLine"/>
    <s v="InternalEvents"/>
    <m/>
    <m/>
    <m/>
    <x v="6"/>
    <s v="Japan"/>
    <x v="176"/>
    <n v="0"/>
  </r>
  <r>
    <s v="BASE"/>
    <s v="BaseLine"/>
    <s v="InternalEvents"/>
    <m/>
    <m/>
    <m/>
    <x v="7"/>
    <s v="Japan"/>
    <x v="176"/>
    <n v="0"/>
  </r>
  <r>
    <s v="BASE"/>
    <s v="BaseLine"/>
    <s v="InternalEvents"/>
    <m/>
    <m/>
    <m/>
    <x v="8"/>
    <s v="Japan"/>
    <x v="176"/>
    <n v="0"/>
  </r>
  <r>
    <m/>
    <m/>
    <m/>
    <m/>
    <m/>
    <m/>
    <x v="9"/>
    <s v="Japan"/>
    <x v="176"/>
    <n v="40277.244999296803"/>
  </r>
  <r>
    <s v="BASE"/>
    <s v="BaseLine"/>
    <s v="InternalEvents"/>
    <m/>
    <m/>
    <m/>
    <x v="10"/>
    <s v="Japan"/>
    <x v="176"/>
    <n v="0"/>
  </r>
  <r>
    <s v="BASE"/>
    <s v="BaseLine"/>
    <s v="InternalEvents"/>
    <m/>
    <m/>
    <m/>
    <x v="11"/>
    <s v="Japan"/>
    <x v="176"/>
    <n v="0"/>
  </r>
  <r>
    <s v="BASE"/>
    <s v="BaseLine"/>
    <s v="updates"/>
    <m/>
    <m/>
    <m/>
    <x v="12"/>
    <s v="Japan"/>
    <x v="176"/>
    <n v="0"/>
  </r>
  <r>
    <s v="BASE"/>
    <s v="BaseLine"/>
    <s v="updates"/>
    <m/>
    <m/>
    <m/>
    <x v="13"/>
    <s v="Japan"/>
    <x v="176"/>
    <n v="0"/>
  </r>
  <r>
    <s v="BASE"/>
    <s v="BaseLine"/>
    <s v="updates"/>
    <m/>
    <m/>
    <m/>
    <x v="14"/>
    <s v="Japan"/>
    <x v="176"/>
    <n v="0"/>
  </r>
  <r>
    <s v="BASE"/>
    <s v="BaseLine"/>
    <s v="updates"/>
    <m/>
    <m/>
    <m/>
    <x v="15"/>
    <s v="Japan"/>
    <x v="176"/>
    <n v="0"/>
  </r>
  <r>
    <s v="BASE"/>
    <s v="BaseLine"/>
    <s v="updates"/>
    <m/>
    <m/>
    <m/>
    <x v="16"/>
    <s v="Japan"/>
    <x v="176"/>
    <n v="0"/>
  </r>
  <r>
    <s v="BASE"/>
    <s v="BaseLine"/>
    <s v="updates"/>
    <m/>
    <m/>
    <m/>
    <x v="17"/>
    <s v="Japan"/>
    <x v="176"/>
    <n v="0"/>
  </r>
  <r>
    <s v="BASE"/>
    <s v="BaseLine"/>
    <s v="InternalEvents"/>
    <m/>
    <m/>
    <m/>
    <x v="0"/>
    <s v="Japan"/>
    <x v="177"/>
    <n v="9181.2257737506807"/>
  </r>
  <r>
    <s v="BASE"/>
    <s v="BaseLine"/>
    <s v="InternalEvents"/>
    <m/>
    <m/>
    <m/>
    <x v="1"/>
    <s v="Japan"/>
    <x v="177"/>
    <n v="0"/>
  </r>
  <r>
    <s v="BASE"/>
    <s v="BaseLine"/>
    <s v="InternalEvents"/>
    <m/>
    <m/>
    <m/>
    <x v="2"/>
    <s v="Japan"/>
    <x v="177"/>
    <n v="0"/>
  </r>
  <r>
    <s v="BASE"/>
    <s v="BaseLine"/>
    <s v="InternalEvents"/>
    <m/>
    <m/>
    <m/>
    <x v="3"/>
    <s v="Japan"/>
    <x v="177"/>
    <n v="0"/>
  </r>
  <r>
    <s v="BASE"/>
    <s v="BaseLine"/>
    <s v="InternalEvents"/>
    <m/>
    <m/>
    <m/>
    <x v="4"/>
    <s v="Japan"/>
    <x v="177"/>
    <n v="0"/>
  </r>
  <r>
    <s v="BASE"/>
    <s v="BaseLine"/>
    <s v="InternalEvents"/>
    <m/>
    <m/>
    <m/>
    <x v="5"/>
    <s v="Japan"/>
    <x v="177"/>
    <n v="0"/>
  </r>
  <r>
    <s v="BASE"/>
    <s v="BaseLine"/>
    <s v="InternalEvents"/>
    <m/>
    <m/>
    <m/>
    <x v="6"/>
    <s v="Japan"/>
    <x v="177"/>
    <n v="0"/>
  </r>
  <r>
    <s v="BASE"/>
    <s v="BaseLine"/>
    <s v="InternalEvents"/>
    <m/>
    <m/>
    <m/>
    <x v="7"/>
    <s v="Japan"/>
    <x v="177"/>
    <n v="0"/>
  </r>
  <r>
    <s v="BASE"/>
    <s v="BaseLine"/>
    <s v="InternalEvents"/>
    <m/>
    <m/>
    <m/>
    <x v="8"/>
    <s v="Japan"/>
    <x v="177"/>
    <n v="0"/>
  </r>
  <r>
    <m/>
    <m/>
    <m/>
    <m/>
    <m/>
    <m/>
    <x v="9"/>
    <s v="Japan"/>
    <x v="177"/>
    <n v="40277.244999296803"/>
  </r>
  <r>
    <s v="BASE"/>
    <s v="BaseLine"/>
    <s v="InternalEvents"/>
    <m/>
    <m/>
    <m/>
    <x v="10"/>
    <s v="Japan"/>
    <x v="177"/>
    <n v="0"/>
  </r>
  <r>
    <s v="BASE"/>
    <s v="BaseLine"/>
    <s v="InternalEvents"/>
    <m/>
    <m/>
    <m/>
    <x v="11"/>
    <s v="Japan"/>
    <x v="177"/>
    <n v="0"/>
  </r>
  <r>
    <s v="BASE"/>
    <s v="BaseLine"/>
    <s v="updates"/>
    <m/>
    <m/>
    <m/>
    <x v="12"/>
    <s v="Japan"/>
    <x v="177"/>
    <n v="0"/>
  </r>
  <r>
    <s v="BASE"/>
    <s v="BaseLine"/>
    <s v="updates"/>
    <m/>
    <m/>
    <m/>
    <x v="13"/>
    <s v="Japan"/>
    <x v="177"/>
    <n v="0"/>
  </r>
  <r>
    <s v="BASE"/>
    <s v="BaseLine"/>
    <s v="updates"/>
    <m/>
    <m/>
    <m/>
    <x v="14"/>
    <s v="Japan"/>
    <x v="177"/>
    <n v="0"/>
  </r>
  <r>
    <s v="BASE"/>
    <s v="BaseLine"/>
    <s v="updates"/>
    <m/>
    <m/>
    <m/>
    <x v="15"/>
    <s v="Japan"/>
    <x v="177"/>
    <n v="0"/>
  </r>
  <r>
    <s v="BASE"/>
    <s v="BaseLine"/>
    <s v="updates"/>
    <m/>
    <m/>
    <m/>
    <x v="16"/>
    <s v="Japan"/>
    <x v="177"/>
    <n v="0"/>
  </r>
  <r>
    <s v="BASE"/>
    <s v="BaseLine"/>
    <s v="updates"/>
    <m/>
    <m/>
    <m/>
    <x v="17"/>
    <s v="Japan"/>
    <x v="177"/>
    <n v="0"/>
  </r>
  <r>
    <s v="BASE"/>
    <s v="BaseLine"/>
    <s v="InternalEvents"/>
    <m/>
    <m/>
    <m/>
    <x v="0"/>
    <s v="Japan"/>
    <x v="178"/>
    <n v="4559.2617900354999"/>
  </r>
  <r>
    <s v="BASE"/>
    <s v="BaseLine"/>
    <s v="InternalEvents"/>
    <m/>
    <m/>
    <m/>
    <x v="1"/>
    <s v="Japan"/>
    <x v="178"/>
    <n v="0"/>
  </r>
  <r>
    <s v="BASE"/>
    <s v="BaseLine"/>
    <s v="InternalEvents"/>
    <m/>
    <m/>
    <m/>
    <x v="2"/>
    <s v="Japan"/>
    <x v="178"/>
    <n v="0"/>
  </r>
  <r>
    <s v="BASE"/>
    <s v="BaseLine"/>
    <s v="InternalEvents"/>
    <m/>
    <m/>
    <m/>
    <x v="3"/>
    <s v="Japan"/>
    <x v="178"/>
    <n v="0"/>
  </r>
  <r>
    <s v="BASE"/>
    <s v="BaseLine"/>
    <s v="InternalEvents"/>
    <m/>
    <m/>
    <m/>
    <x v="4"/>
    <s v="Japan"/>
    <x v="178"/>
    <n v="0"/>
  </r>
  <r>
    <s v="BASE"/>
    <s v="BaseLine"/>
    <s v="InternalEvents"/>
    <m/>
    <m/>
    <m/>
    <x v="5"/>
    <s v="Japan"/>
    <x v="178"/>
    <n v="0"/>
  </r>
  <r>
    <s v="BASE"/>
    <s v="BaseLine"/>
    <s v="InternalEvents"/>
    <m/>
    <m/>
    <m/>
    <x v="6"/>
    <s v="Japan"/>
    <x v="178"/>
    <n v="0"/>
  </r>
  <r>
    <s v="BASE"/>
    <s v="BaseLine"/>
    <s v="InternalEvents"/>
    <m/>
    <m/>
    <m/>
    <x v="7"/>
    <s v="Japan"/>
    <x v="178"/>
    <n v="0"/>
  </r>
  <r>
    <s v="BASE"/>
    <s v="BaseLine"/>
    <s v="InternalEvents"/>
    <m/>
    <m/>
    <m/>
    <x v="8"/>
    <s v="Japan"/>
    <x v="178"/>
    <n v="0"/>
  </r>
  <r>
    <m/>
    <m/>
    <m/>
    <m/>
    <m/>
    <m/>
    <x v="9"/>
    <s v="Japan"/>
    <x v="178"/>
    <n v="40277.244999296803"/>
  </r>
  <r>
    <s v="BASE"/>
    <s v="BaseLine"/>
    <s v="InternalEvents"/>
    <m/>
    <m/>
    <m/>
    <x v="10"/>
    <s v="Japan"/>
    <x v="178"/>
    <n v="0"/>
  </r>
  <r>
    <s v="BASE"/>
    <s v="BaseLine"/>
    <s v="InternalEvents"/>
    <m/>
    <m/>
    <m/>
    <x v="11"/>
    <s v="Japan"/>
    <x v="178"/>
    <n v="0"/>
  </r>
  <r>
    <s v="BASE"/>
    <s v="BaseLine"/>
    <s v="updates"/>
    <m/>
    <m/>
    <m/>
    <x v="12"/>
    <s v="Japan"/>
    <x v="178"/>
    <n v="0"/>
  </r>
  <r>
    <s v="BASE"/>
    <s v="BaseLine"/>
    <s v="updates"/>
    <m/>
    <m/>
    <m/>
    <x v="13"/>
    <s v="Japan"/>
    <x v="178"/>
    <n v="0"/>
  </r>
  <r>
    <s v="BASE"/>
    <s v="BaseLine"/>
    <s v="updates"/>
    <m/>
    <m/>
    <m/>
    <x v="14"/>
    <s v="Japan"/>
    <x v="178"/>
    <n v="0"/>
  </r>
  <r>
    <s v="BASE"/>
    <s v="BaseLine"/>
    <s v="updates"/>
    <m/>
    <m/>
    <m/>
    <x v="15"/>
    <s v="Japan"/>
    <x v="178"/>
    <n v="0"/>
  </r>
  <r>
    <s v="BASE"/>
    <s v="BaseLine"/>
    <s v="updates"/>
    <m/>
    <m/>
    <m/>
    <x v="16"/>
    <s v="Japan"/>
    <x v="178"/>
    <n v="0"/>
  </r>
  <r>
    <s v="BASE"/>
    <s v="BaseLine"/>
    <s v="updates"/>
    <m/>
    <m/>
    <m/>
    <x v="17"/>
    <s v="Japan"/>
    <x v="178"/>
    <n v="0"/>
  </r>
  <r>
    <s v="BASE"/>
    <s v="BaseLine"/>
    <s v="InternalEvents"/>
    <m/>
    <m/>
    <m/>
    <x v="0"/>
    <s v="Japan"/>
    <x v="179"/>
    <n v="0"/>
  </r>
  <r>
    <s v="BASE"/>
    <s v="BaseLine"/>
    <s v="InternalEvents"/>
    <m/>
    <m/>
    <m/>
    <x v="1"/>
    <s v="Japan"/>
    <x v="179"/>
    <n v="0"/>
  </r>
  <r>
    <s v="BASE"/>
    <s v="BaseLine"/>
    <s v="InternalEvents"/>
    <m/>
    <m/>
    <m/>
    <x v="2"/>
    <s v="Japan"/>
    <x v="179"/>
    <n v="0"/>
  </r>
  <r>
    <s v="BASE"/>
    <s v="BaseLine"/>
    <s v="InternalEvents"/>
    <m/>
    <m/>
    <m/>
    <x v="3"/>
    <s v="Japan"/>
    <x v="179"/>
    <n v="0"/>
  </r>
  <r>
    <s v="BASE"/>
    <s v="BaseLine"/>
    <s v="InternalEvents"/>
    <m/>
    <m/>
    <m/>
    <x v="4"/>
    <s v="Japan"/>
    <x v="179"/>
    <n v="0"/>
  </r>
  <r>
    <s v="BASE"/>
    <s v="BaseLine"/>
    <s v="InternalEvents"/>
    <m/>
    <m/>
    <m/>
    <x v="5"/>
    <s v="Japan"/>
    <x v="179"/>
    <n v="0"/>
  </r>
  <r>
    <s v="BASE"/>
    <s v="BaseLine"/>
    <s v="InternalEvents"/>
    <m/>
    <m/>
    <m/>
    <x v="6"/>
    <s v="Japan"/>
    <x v="179"/>
    <n v="0"/>
  </r>
  <r>
    <s v="BASE"/>
    <s v="BaseLine"/>
    <s v="InternalEvents"/>
    <m/>
    <m/>
    <m/>
    <x v="7"/>
    <s v="Japan"/>
    <x v="179"/>
    <n v="0"/>
  </r>
  <r>
    <s v="BASE"/>
    <s v="BaseLine"/>
    <s v="InternalEvents"/>
    <m/>
    <m/>
    <m/>
    <x v="8"/>
    <s v="Japan"/>
    <x v="179"/>
    <n v="0"/>
  </r>
  <r>
    <m/>
    <m/>
    <m/>
    <m/>
    <m/>
    <m/>
    <x v="9"/>
    <s v="Japan"/>
    <x v="179"/>
    <n v="40277.244999296803"/>
  </r>
  <r>
    <s v="BASE"/>
    <s v="BaseLine"/>
    <s v="InternalEvents"/>
    <m/>
    <m/>
    <m/>
    <x v="10"/>
    <s v="Japan"/>
    <x v="179"/>
    <n v="0"/>
  </r>
  <r>
    <s v="BASE"/>
    <s v="BaseLine"/>
    <s v="InternalEvents"/>
    <m/>
    <m/>
    <m/>
    <x v="11"/>
    <s v="Japan"/>
    <x v="179"/>
    <n v="0"/>
  </r>
  <r>
    <s v="BASE"/>
    <s v="BaseLine"/>
    <s v="updates"/>
    <m/>
    <m/>
    <m/>
    <x v="12"/>
    <s v="Japan"/>
    <x v="179"/>
    <n v="0"/>
  </r>
  <r>
    <s v="BASE"/>
    <s v="BaseLine"/>
    <s v="updates"/>
    <m/>
    <m/>
    <m/>
    <x v="13"/>
    <s v="Japan"/>
    <x v="179"/>
    <n v="0"/>
  </r>
  <r>
    <s v="BASE"/>
    <s v="BaseLine"/>
    <s v="updates"/>
    <m/>
    <m/>
    <m/>
    <x v="14"/>
    <s v="Japan"/>
    <x v="179"/>
    <n v="0"/>
  </r>
  <r>
    <s v="BASE"/>
    <s v="BaseLine"/>
    <s v="updates"/>
    <m/>
    <m/>
    <m/>
    <x v="15"/>
    <s v="Japan"/>
    <x v="179"/>
    <n v="0"/>
  </r>
  <r>
    <s v="BASE"/>
    <s v="BaseLine"/>
    <s v="updates"/>
    <m/>
    <m/>
    <m/>
    <x v="16"/>
    <s v="Japan"/>
    <x v="179"/>
    <n v="0"/>
  </r>
  <r>
    <s v="BASE"/>
    <s v="BaseLine"/>
    <s v="updates"/>
    <m/>
    <m/>
    <m/>
    <x v="17"/>
    <s v="Japan"/>
    <x v="179"/>
    <n v="0"/>
  </r>
  <r>
    <s v="BASE"/>
    <s v="BaseLine"/>
    <s v="InternalEvents"/>
    <m/>
    <m/>
    <m/>
    <x v="0"/>
    <s v="Japan"/>
    <x v="180"/>
    <n v="0"/>
  </r>
  <r>
    <s v="BASE"/>
    <s v="BaseLine"/>
    <s v="InternalEvents"/>
    <m/>
    <m/>
    <m/>
    <x v="1"/>
    <s v="Japan"/>
    <x v="180"/>
    <n v="0"/>
  </r>
  <r>
    <s v="BASE"/>
    <s v="BaseLine"/>
    <s v="InternalEvents"/>
    <m/>
    <m/>
    <m/>
    <x v="2"/>
    <s v="Japan"/>
    <x v="180"/>
    <n v="0"/>
  </r>
  <r>
    <s v="BASE"/>
    <s v="BaseLine"/>
    <s v="InternalEvents"/>
    <m/>
    <m/>
    <m/>
    <x v="3"/>
    <s v="Japan"/>
    <x v="180"/>
    <n v="0"/>
  </r>
  <r>
    <s v="BASE"/>
    <s v="BaseLine"/>
    <s v="InternalEvents"/>
    <m/>
    <m/>
    <m/>
    <x v="4"/>
    <s v="Japan"/>
    <x v="180"/>
    <n v="0"/>
  </r>
  <r>
    <s v="BASE"/>
    <s v="BaseLine"/>
    <s v="InternalEvents"/>
    <m/>
    <m/>
    <m/>
    <x v="5"/>
    <s v="Japan"/>
    <x v="180"/>
    <n v="0"/>
  </r>
  <r>
    <s v="BASE"/>
    <s v="BaseLine"/>
    <s v="InternalEvents"/>
    <m/>
    <m/>
    <m/>
    <x v="6"/>
    <s v="Japan"/>
    <x v="180"/>
    <n v="0"/>
  </r>
  <r>
    <s v="BASE"/>
    <s v="BaseLine"/>
    <s v="InternalEvents"/>
    <m/>
    <m/>
    <m/>
    <x v="7"/>
    <s v="Japan"/>
    <x v="180"/>
    <n v="0"/>
  </r>
  <r>
    <s v="BASE"/>
    <s v="BaseLine"/>
    <s v="InternalEvents"/>
    <m/>
    <m/>
    <m/>
    <x v="8"/>
    <s v="Japan"/>
    <x v="180"/>
    <n v="0"/>
  </r>
  <r>
    <m/>
    <m/>
    <m/>
    <m/>
    <m/>
    <m/>
    <x v="9"/>
    <s v="Japan"/>
    <x v="180"/>
    <n v="40277.244999296803"/>
  </r>
  <r>
    <s v="BASE"/>
    <s v="BaseLine"/>
    <s v="InternalEvents"/>
    <m/>
    <m/>
    <m/>
    <x v="10"/>
    <s v="Japan"/>
    <x v="180"/>
    <n v="0"/>
  </r>
  <r>
    <s v="BASE"/>
    <s v="BaseLine"/>
    <s v="InternalEvents"/>
    <m/>
    <m/>
    <m/>
    <x v="11"/>
    <s v="Japan"/>
    <x v="180"/>
    <n v="0"/>
  </r>
  <r>
    <s v="BASE"/>
    <s v="BaseLine"/>
    <s v="updates"/>
    <m/>
    <m/>
    <m/>
    <x v="12"/>
    <s v="Japan"/>
    <x v="180"/>
    <n v="0"/>
  </r>
  <r>
    <s v="BASE"/>
    <s v="BaseLine"/>
    <s v="updates"/>
    <m/>
    <m/>
    <m/>
    <x v="13"/>
    <s v="Japan"/>
    <x v="180"/>
    <n v="0"/>
  </r>
  <r>
    <s v="BASE"/>
    <s v="BaseLine"/>
    <s v="updates"/>
    <m/>
    <m/>
    <m/>
    <x v="14"/>
    <s v="Japan"/>
    <x v="180"/>
    <n v="0"/>
  </r>
  <r>
    <s v="BASE"/>
    <s v="BaseLine"/>
    <s v="updates"/>
    <m/>
    <m/>
    <m/>
    <x v="15"/>
    <s v="Japan"/>
    <x v="180"/>
    <n v="0"/>
  </r>
  <r>
    <s v="BASE"/>
    <s v="BaseLine"/>
    <s v="updates"/>
    <m/>
    <m/>
    <m/>
    <x v="16"/>
    <s v="Japan"/>
    <x v="180"/>
    <n v="0"/>
  </r>
  <r>
    <s v="BASE"/>
    <s v="BaseLine"/>
    <s v="updates"/>
    <m/>
    <m/>
    <m/>
    <x v="17"/>
    <s v="Japan"/>
    <x v="180"/>
    <n v="0"/>
  </r>
  <r>
    <s v="BASE"/>
    <s v="BaseLine"/>
    <s v="InternalEvents"/>
    <m/>
    <m/>
    <m/>
    <x v="0"/>
    <s v="Japan"/>
    <x v="181"/>
    <n v="0"/>
  </r>
  <r>
    <s v="BASE"/>
    <s v="BaseLine"/>
    <s v="InternalEvents"/>
    <m/>
    <m/>
    <m/>
    <x v="1"/>
    <s v="Japan"/>
    <x v="181"/>
    <n v="0"/>
  </r>
  <r>
    <s v="BASE"/>
    <s v="BaseLine"/>
    <s v="InternalEvents"/>
    <m/>
    <m/>
    <m/>
    <x v="2"/>
    <s v="Japan"/>
    <x v="181"/>
    <n v="0"/>
  </r>
  <r>
    <s v="BASE"/>
    <s v="BaseLine"/>
    <s v="InternalEvents"/>
    <m/>
    <m/>
    <m/>
    <x v="3"/>
    <s v="Japan"/>
    <x v="181"/>
    <n v="0"/>
  </r>
  <r>
    <s v="BASE"/>
    <s v="BaseLine"/>
    <s v="InternalEvents"/>
    <m/>
    <m/>
    <m/>
    <x v="4"/>
    <s v="Japan"/>
    <x v="181"/>
    <n v="0"/>
  </r>
  <r>
    <s v="BASE"/>
    <s v="BaseLine"/>
    <s v="InternalEvents"/>
    <m/>
    <m/>
    <m/>
    <x v="5"/>
    <s v="Japan"/>
    <x v="181"/>
    <n v="0"/>
  </r>
  <r>
    <s v="BASE"/>
    <s v="BaseLine"/>
    <s v="InternalEvents"/>
    <m/>
    <m/>
    <m/>
    <x v="6"/>
    <s v="Japan"/>
    <x v="181"/>
    <n v="0"/>
  </r>
  <r>
    <s v="BASE"/>
    <s v="BaseLine"/>
    <s v="InternalEvents"/>
    <m/>
    <m/>
    <m/>
    <x v="7"/>
    <s v="Japan"/>
    <x v="181"/>
    <n v="0"/>
  </r>
  <r>
    <s v="BASE"/>
    <s v="BaseLine"/>
    <s v="InternalEvents"/>
    <m/>
    <m/>
    <m/>
    <x v="8"/>
    <s v="Japan"/>
    <x v="181"/>
    <n v="0"/>
  </r>
  <r>
    <m/>
    <m/>
    <m/>
    <m/>
    <m/>
    <m/>
    <x v="9"/>
    <s v="Japan"/>
    <x v="181"/>
    <n v="40277.244999296803"/>
  </r>
  <r>
    <s v="BASE"/>
    <s v="BaseLine"/>
    <s v="InternalEvents"/>
    <m/>
    <m/>
    <m/>
    <x v="10"/>
    <s v="Japan"/>
    <x v="181"/>
    <n v="0"/>
  </r>
  <r>
    <s v="BASE"/>
    <s v="BaseLine"/>
    <s v="InternalEvents"/>
    <m/>
    <m/>
    <m/>
    <x v="11"/>
    <s v="Japan"/>
    <x v="181"/>
    <n v="0"/>
  </r>
  <r>
    <s v="BASE"/>
    <s v="BaseLine"/>
    <s v="updates"/>
    <m/>
    <m/>
    <m/>
    <x v="12"/>
    <s v="Japan"/>
    <x v="181"/>
    <n v="0"/>
  </r>
  <r>
    <s v="BASE"/>
    <s v="BaseLine"/>
    <s v="updates"/>
    <m/>
    <m/>
    <m/>
    <x v="13"/>
    <s v="Japan"/>
    <x v="181"/>
    <n v="0"/>
  </r>
  <r>
    <s v="BASE"/>
    <s v="BaseLine"/>
    <s v="updates"/>
    <m/>
    <m/>
    <m/>
    <x v="14"/>
    <s v="Japan"/>
    <x v="181"/>
    <n v="0"/>
  </r>
  <r>
    <s v="BASE"/>
    <s v="BaseLine"/>
    <s v="updates"/>
    <m/>
    <m/>
    <m/>
    <x v="15"/>
    <s v="Japan"/>
    <x v="181"/>
    <n v="0"/>
  </r>
  <r>
    <s v="BASE"/>
    <s v="BaseLine"/>
    <s v="updates"/>
    <m/>
    <m/>
    <m/>
    <x v="16"/>
    <s v="Japan"/>
    <x v="181"/>
    <n v="0"/>
  </r>
  <r>
    <s v="BASE"/>
    <s v="BaseLine"/>
    <s v="updates"/>
    <m/>
    <m/>
    <m/>
    <x v="17"/>
    <s v="Japan"/>
    <x v="181"/>
    <n v="0"/>
  </r>
  <r>
    <s v="BASE"/>
    <s v="BaseLine"/>
    <s v="InternalEvents"/>
    <m/>
    <m/>
    <m/>
    <x v="0"/>
    <s v="Japan"/>
    <x v="182"/>
    <n v="0"/>
  </r>
  <r>
    <s v="BASE"/>
    <s v="BaseLine"/>
    <s v="InternalEvents"/>
    <m/>
    <m/>
    <m/>
    <x v="1"/>
    <s v="Japan"/>
    <x v="182"/>
    <n v="0"/>
  </r>
  <r>
    <s v="BASE"/>
    <s v="BaseLine"/>
    <s v="InternalEvents"/>
    <m/>
    <m/>
    <m/>
    <x v="2"/>
    <s v="Japan"/>
    <x v="182"/>
    <n v="0"/>
  </r>
  <r>
    <s v="BASE"/>
    <s v="BaseLine"/>
    <s v="InternalEvents"/>
    <m/>
    <m/>
    <m/>
    <x v="3"/>
    <s v="Japan"/>
    <x v="182"/>
    <n v="0"/>
  </r>
  <r>
    <s v="BASE"/>
    <s v="BaseLine"/>
    <s v="InternalEvents"/>
    <m/>
    <m/>
    <m/>
    <x v="4"/>
    <s v="Japan"/>
    <x v="182"/>
    <n v="0"/>
  </r>
  <r>
    <s v="BASE"/>
    <s v="BaseLine"/>
    <s v="InternalEvents"/>
    <m/>
    <m/>
    <m/>
    <x v="5"/>
    <s v="Japan"/>
    <x v="182"/>
    <n v="0"/>
  </r>
  <r>
    <s v="BASE"/>
    <s v="BaseLine"/>
    <s v="InternalEvents"/>
    <m/>
    <m/>
    <m/>
    <x v="6"/>
    <s v="Japan"/>
    <x v="182"/>
    <n v="0"/>
  </r>
  <r>
    <s v="BASE"/>
    <s v="BaseLine"/>
    <s v="InternalEvents"/>
    <m/>
    <m/>
    <m/>
    <x v="7"/>
    <s v="Japan"/>
    <x v="182"/>
    <n v="0"/>
  </r>
  <r>
    <s v="BASE"/>
    <s v="BaseLine"/>
    <s v="InternalEvents"/>
    <m/>
    <m/>
    <m/>
    <x v="8"/>
    <s v="Japan"/>
    <x v="182"/>
    <n v="0"/>
  </r>
  <r>
    <m/>
    <m/>
    <m/>
    <m/>
    <m/>
    <m/>
    <x v="9"/>
    <s v="Japan"/>
    <x v="182"/>
    <n v="40277.244999296803"/>
  </r>
  <r>
    <s v="BASE"/>
    <s v="BaseLine"/>
    <s v="InternalEvents"/>
    <m/>
    <m/>
    <m/>
    <x v="10"/>
    <s v="Japan"/>
    <x v="182"/>
    <n v="0"/>
  </r>
  <r>
    <s v="BASE"/>
    <s v="BaseLine"/>
    <s v="InternalEvents"/>
    <m/>
    <m/>
    <m/>
    <x v="11"/>
    <s v="Japan"/>
    <x v="182"/>
    <n v="0"/>
  </r>
  <r>
    <s v="BASE"/>
    <s v="BaseLine"/>
    <s v="updates"/>
    <m/>
    <m/>
    <m/>
    <x v="12"/>
    <s v="Japan"/>
    <x v="182"/>
    <n v="0"/>
  </r>
  <r>
    <s v="BASE"/>
    <s v="BaseLine"/>
    <s v="updates"/>
    <m/>
    <m/>
    <m/>
    <x v="13"/>
    <s v="Japan"/>
    <x v="182"/>
    <n v="0"/>
  </r>
  <r>
    <s v="BASE"/>
    <s v="BaseLine"/>
    <s v="updates"/>
    <m/>
    <m/>
    <m/>
    <x v="14"/>
    <s v="Japan"/>
    <x v="182"/>
    <n v="0"/>
  </r>
  <r>
    <s v="BASE"/>
    <s v="BaseLine"/>
    <s v="updates"/>
    <m/>
    <m/>
    <m/>
    <x v="15"/>
    <s v="Japan"/>
    <x v="182"/>
    <n v="0"/>
  </r>
  <r>
    <s v="BASE"/>
    <s v="BaseLine"/>
    <s v="updates"/>
    <m/>
    <m/>
    <m/>
    <x v="16"/>
    <s v="Japan"/>
    <x v="182"/>
    <n v="0"/>
  </r>
  <r>
    <s v="BASE"/>
    <s v="BaseLine"/>
    <s v="updates"/>
    <m/>
    <m/>
    <m/>
    <x v="17"/>
    <s v="Japan"/>
    <x v="182"/>
    <n v="0"/>
  </r>
  <r>
    <s v="BASE"/>
    <s v="BaseLine"/>
    <s v="InternalEvents"/>
    <m/>
    <m/>
    <m/>
    <x v="0"/>
    <s v="Japan"/>
    <x v="183"/>
    <n v="0"/>
  </r>
  <r>
    <s v="BASE"/>
    <s v="BaseLine"/>
    <s v="InternalEvents"/>
    <m/>
    <m/>
    <m/>
    <x v="1"/>
    <s v="Japan"/>
    <x v="183"/>
    <n v="258134.59870470301"/>
  </r>
  <r>
    <s v="BASE"/>
    <s v="BaseLine"/>
    <s v="InternalEvents"/>
    <m/>
    <m/>
    <m/>
    <x v="2"/>
    <s v="Japan"/>
    <x v="183"/>
    <n v="0"/>
  </r>
  <r>
    <s v="BASE"/>
    <s v="BaseLine"/>
    <s v="InternalEvents"/>
    <m/>
    <m/>
    <m/>
    <x v="3"/>
    <s v="Japan"/>
    <x v="183"/>
    <n v="0"/>
  </r>
  <r>
    <s v="BASE"/>
    <s v="BaseLine"/>
    <s v="InternalEvents"/>
    <m/>
    <m/>
    <m/>
    <x v="4"/>
    <s v="Japan"/>
    <x v="183"/>
    <n v="0"/>
  </r>
  <r>
    <s v="BASE"/>
    <s v="BaseLine"/>
    <s v="InternalEvents"/>
    <m/>
    <m/>
    <m/>
    <x v="5"/>
    <s v="Japan"/>
    <x v="183"/>
    <n v="0"/>
  </r>
  <r>
    <s v="BASE"/>
    <s v="BaseLine"/>
    <s v="InternalEvents"/>
    <m/>
    <m/>
    <m/>
    <x v="6"/>
    <s v="Japan"/>
    <x v="183"/>
    <n v="0"/>
  </r>
  <r>
    <s v="BASE"/>
    <s v="BaseLine"/>
    <s v="InternalEvents"/>
    <m/>
    <m/>
    <m/>
    <x v="7"/>
    <s v="Japan"/>
    <x v="183"/>
    <n v="0"/>
  </r>
  <r>
    <s v="BASE"/>
    <s v="BaseLine"/>
    <s v="InternalEvents"/>
    <m/>
    <m/>
    <m/>
    <x v="8"/>
    <s v="Japan"/>
    <x v="183"/>
    <n v="0"/>
  </r>
  <r>
    <m/>
    <m/>
    <m/>
    <m/>
    <m/>
    <m/>
    <x v="9"/>
    <s v="Japan"/>
    <x v="183"/>
    <n v="40277.244999296803"/>
  </r>
  <r>
    <s v="BASE"/>
    <s v="BaseLine"/>
    <s v="InternalEvents"/>
    <m/>
    <m/>
    <m/>
    <x v="10"/>
    <s v="Japan"/>
    <x v="183"/>
    <n v="0"/>
  </r>
  <r>
    <s v="BASE"/>
    <s v="BaseLine"/>
    <s v="InternalEvents"/>
    <m/>
    <m/>
    <m/>
    <x v="11"/>
    <s v="Japan"/>
    <x v="183"/>
    <n v="0"/>
  </r>
  <r>
    <s v="BASE"/>
    <s v="BaseLine"/>
    <s v="updates"/>
    <m/>
    <m/>
    <m/>
    <x v="12"/>
    <s v="Japan"/>
    <x v="183"/>
    <n v="0"/>
  </r>
  <r>
    <s v="BASE"/>
    <s v="BaseLine"/>
    <s v="updates"/>
    <m/>
    <m/>
    <m/>
    <x v="13"/>
    <s v="Japan"/>
    <x v="183"/>
    <n v="0"/>
  </r>
  <r>
    <s v="BASE"/>
    <s v="BaseLine"/>
    <s v="updates"/>
    <m/>
    <m/>
    <m/>
    <x v="14"/>
    <s v="Japan"/>
    <x v="183"/>
    <n v="0"/>
  </r>
  <r>
    <s v="BASE"/>
    <s v="BaseLine"/>
    <s v="updates"/>
    <m/>
    <m/>
    <m/>
    <x v="15"/>
    <s v="Japan"/>
    <x v="183"/>
    <n v="0"/>
  </r>
  <r>
    <s v="BASE"/>
    <s v="BaseLine"/>
    <s v="updates"/>
    <m/>
    <m/>
    <m/>
    <x v="16"/>
    <s v="Japan"/>
    <x v="183"/>
    <n v="0"/>
  </r>
  <r>
    <s v="BASE"/>
    <s v="BaseLine"/>
    <s v="updates"/>
    <m/>
    <m/>
    <m/>
    <x v="17"/>
    <s v="Japan"/>
    <x v="183"/>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68">
  <r>
    <s v="INCREMENTAL"/>
    <s v="Media"/>
    <m/>
    <m/>
    <m/>
    <m/>
    <x v="0"/>
    <s v="Japan"/>
    <d v="2021-05-01T00:00:00"/>
    <n v="21671.0199273863"/>
  </r>
  <r>
    <s v="INCREMENTAL"/>
    <s v="Media"/>
    <m/>
    <m/>
    <m/>
    <m/>
    <x v="1"/>
    <s v="Japan"/>
    <d v="2021-05-01T00:00:00"/>
    <n v="0"/>
  </r>
  <r>
    <s v="INCREMENTAL"/>
    <s v="Media"/>
    <m/>
    <m/>
    <m/>
    <m/>
    <x v="2"/>
    <s v="Japan"/>
    <d v="2021-05-01T00:00:00"/>
    <n v="0"/>
  </r>
  <r>
    <s v="BASE"/>
    <s v="BaseLine"/>
    <s v="InternalEvents"/>
    <m/>
    <m/>
    <m/>
    <x v="3"/>
    <s v="Japan"/>
    <d v="2021-05-01T00:00:00"/>
    <n v="0"/>
  </r>
  <r>
    <s v="BASE"/>
    <s v="BaseLine"/>
    <s v="InternalEvents"/>
    <m/>
    <m/>
    <m/>
    <x v="4"/>
    <s v="Japan"/>
    <d v="2021-05-01T00:00:00"/>
    <n v="0"/>
  </r>
  <r>
    <s v="BASE"/>
    <s v="BaseLine"/>
    <s v="InternalEvents"/>
    <m/>
    <m/>
    <m/>
    <x v="5"/>
    <s v="Japan"/>
    <d v="2021-05-01T00:00:00"/>
    <n v="0"/>
  </r>
  <r>
    <s v="BASE"/>
    <s v="BaseLine"/>
    <s v="InternalEvents"/>
    <m/>
    <m/>
    <m/>
    <x v="6"/>
    <s v="Japan"/>
    <d v="2021-05-01T00:00:00"/>
    <n v="0"/>
  </r>
  <r>
    <s v="BASE"/>
    <s v="BaseLine"/>
    <s v="InternalEvents"/>
    <m/>
    <m/>
    <m/>
    <x v="7"/>
    <s v="Japan"/>
    <d v="2021-05-01T00:00:00"/>
    <n v="0"/>
  </r>
  <r>
    <s v="BASE"/>
    <s v="BaseLine"/>
    <s v="InternalEvents"/>
    <m/>
    <m/>
    <m/>
    <x v="8"/>
    <s v="Japan"/>
    <d v="2021-05-01T00:00:00"/>
    <n v="0"/>
  </r>
  <r>
    <s v="BASE"/>
    <s v="BaseLine"/>
    <s v="InternalEvents"/>
    <m/>
    <m/>
    <m/>
    <x v="9"/>
    <s v="Japan"/>
    <d v="2021-05-01T00:00:00"/>
    <n v="0"/>
  </r>
  <r>
    <s v="BASE"/>
    <s v="BaseLine"/>
    <s v="InternalEvents"/>
    <m/>
    <m/>
    <m/>
    <x v="10"/>
    <s v="Japan"/>
    <d v="2021-05-01T00:00:00"/>
    <n v="0"/>
  </r>
  <r>
    <s v="BASE"/>
    <s v="BaseLine"/>
    <s v="InternalEvents"/>
    <m/>
    <m/>
    <m/>
    <x v="11"/>
    <s v="Japan"/>
    <d v="2021-05-01T00:00:00"/>
    <n v="0"/>
  </r>
  <r>
    <m/>
    <m/>
    <m/>
    <m/>
    <m/>
    <m/>
    <x v="12"/>
    <s v="Japan"/>
    <d v="2021-05-01T00:00:00"/>
    <n v="7280.9777566919302"/>
  </r>
  <r>
    <s v="BASE"/>
    <s v="BaseLine"/>
    <s v="InternalEvents"/>
    <m/>
    <m/>
    <m/>
    <x v="13"/>
    <s v="Japan"/>
    <d v="2021-05-01T00:00:00"/>
    <n v="115726.572053506"/>
  </r>
  <r>
    <s v="BASE"/>
    <s v="BaseLine"/>
    <s v="InternalEvents"/>
    <m/>
    <m/>
    <m/>
    <x v="14"/>
    <s v="Japan"/>
    <d v="2021-05-01T00:00:00"/>
    <n v="0"/>
  </r>
  <r>
    <s v="INCREMENTAL"/>
    <s v="Media"/>
    <m/>
    <m/>
    <m/>
    <m/>
    <x v="15"/>
    <s v="Japan"/>
    <d v="2021-05-01T00:00:00"/>
    <n v="256.63082888051798"/>
  </r>
  <r>
    <s v="INCREMENTAL"/>
    <s v="Media"/>
    <m/>
    <m/>
    <m/>
    <m/>
    <x v="16"/>
    <s v="Japan"/>
    <d v="2021-05-01T00:00:00"/>
    <n v="0"/>
  </r>
  <r>
    <s v="INCREMENTAL"/>
    <s v="Media"/>
    <m/>
    <m/>
    <m/>
    <m/>
    <x v="17"/>
    <s v="Japan"/>
    <d v="2021-05-01T00:00:00"/>
    <n v="0"/>
  </r>
  <r>
    <s v="BASE"/>
    <s v="BaseLine"/>
    <s v="updates"/>
    <m/>
    <m/>
    <m/>
    <x v="18"/>
    <s v="Japan"/>
    <d v="2021-05-01T00:00:00"/>
    <n v="0"/>
  </r>
  <r>
    <s v="BASE"/>
    <s v="BaseLine"/>
    <s v="updates"/>
    <m/>
    <m/>
    <m/>
    <x v="19"/>
    <s v="Japan"/>
    <d v="2021-05-01T00:00:00"/>
    <n v="0"/>
  </r>
  <r>
    <s v="BASE"/>
    <s v="BaseLine"/>
    <s v="updates"/>
    <m/>
    <m/>
    <m/>
    <x v="20"/>
    <s v="Japan"/>
    <d v="2021-05-01T00:00:00"/>
    <n v="0"/>
  </r>
  <r>
    <s v="BASE"/>
    <s v="BaseLine"/>
    <s v="updates"/>
    <m/>
    <m/>
    <m/>
    <x v="21"/>
    <s v="Japan"/>
    <d v="2021-05-01T00:00:00"/>
    <n v="0"/>
  </r>
  <r>
    <s v="BASE"/>
    <s v="BaseLine"/>
    <s v="updates"/>
    <m/>
    <m/>
    <m/>
    <x v="22"/>
    <s v="Japan"/>
    <d v="2021-05-01T00:00:00"/>
    <n v="0"/>
  </r>
  <r>
    <s v="BASE"/>
    <s v="BaseLine"/>
    <s v="updates"/>
    <m/>
    <m/>
    <m/>
    <x v="23"/>
    <s v="Japan"/>
    <d v="2021-05-01T00:00:00"/>
    <n v="0"/>
  </r>
  <r>
    <s v="INCREMENTAL"/>
    <s v="Media"/>
    <m/>
    <m/>
    <m/>
    <m/>
    <x v="24"/>
    <s v="Japan"/>
    <d v="2021-05-01T00:00:00"/>
    <n v="19637.504976783501"/>
  </r>
  <r>
    <s v="INCREMENTAL"/>
    <s v="Media"/>
    <m/>
    <m/>
    <m/>
    <m/>
    <x v="25"/>
    <s v="Japan"/>
    <d v="2021-05-01T00:00:00"/>
    <n v="0"/>
  </r>
  <r>
    <s v="INCREMENTAL"/>
    <s v="Media"/>
    <m/>
    <m/>
    <m/>
    <m/>
    <x v="26"/>
    <s v="Japan"/>
    <d v="2021-05-01T00:00:00"/>
    <n v="0"/>
  </r>
  <r>
    <s v="INCREMENTAL"/>
    <s v="Media"/>
    <m/>
    <m/>
    <m/>
    <m/>
    <x v="0"/>
    <s v="Japan"/>
    <d v="2021-05-02T00:00:00"/>
    <n v="23020.2388340783"/>
  </r>
  <r>
    <s v="INCREMENTAL"/>
    <s v="Media"/>
    <m/>
    <m/>
    <m/>
    <m/>
    <x v="1"/>
    <s v="Japan"/>
    <d v="2021-05-02T00:00:00"/>
    <n v="0"/>
  </r>
  <r>
    <s v="INCREMENTAL"/>
    <s v="Media"/>
    <m/>
    <m/>
    <m/>
    <m/>
    <x v="2"/>
    <s v="Japan"/>
    <d v="2021-05-02T00:00:00"/>
    <n v="0"/>
  </r>
  <r>
    <s v="BASE"/>
    <s v="BaseLine"/>
    <s v="InternalEvents"/>
    <m/>
    <m/>
    <m/>
    <x v="3"/>
    <s v="Japan"/>
    <d v="2021-05-02T00:00:00"/>
    <n v="0"/>
  </r>
  <r>
    <s v="BASE"/>
    <s v="BaseLine"/>
    <s v="InternalEvents"/>
    <m/>
    <m/>
    <m/>
    <x v="4"/>
    <s v="Japan"/>
    <d v="2021-05-02T00:00:00"/>
    <n v="0"/>
  </r>
  <r>
    <s v="BASE"/>
    <s v="BaseLine"/>
    <s v="InternalEvents"/>
    <m/>
    <m/>
    <m/>
    <x v="5"/>
    <s v="Japan"/>
    <d v="2021-05-02T00:00:00"/>
    <n v="0"/>
  </r>
  <r>
    <s v="BASE"/>
    <s v="BaseLine"/>
    <s v="InternalEvents"/>
    <m/>
    <m/>
    <m/>
    <x v="6"/>
    <s v="Japan"/>
    <d v="2021-05-02T00:00:00"/>
    <n v="0"/>
  </r>
  <r>
    <s v="BASE"/>
    <s v="BaseLine"/>
    <s v="InternalEvents"/>
    <m/>
    <m/>
    <m/>
    <x v="7"/>
    <s v="Japan"/>
    <d v="2021-05-02T00:00:00"/>
    <n v="0"/>
  </r>
  <r>
    <s v="BASE"/>
    <s v="BaseLine"/>
    <s v="InternalEvents"/>
    <m/>
    <m/>
    <m/>
    <x v="8"/>
    <s v="Japan"/>
    <d v="2021-05-02T00:00:00"/>
    <n v="0"/>
  </r>
  <r>
    <s v="BASE"/>
    <s v="BaseLine"/>
    <s v="InternalEvents"/>
    <m/>
    <m/>
    <m/>
    <x v="9"/>
    <s v="Japan"/>
    <d v="2021-05-02T00:00:00"/>
    <n v="0"/>
  </r>
  <r>
    <s v="BASE"/>
    <s v="BaseLine"/>
    <s v="InternalEvents"/>
    <m/>
    <m/>
    <m/>
    <x v="10"/>
    <s v="Japan"/>
    <d v="2021-05-02T00:00:00"/>
    <n v="0"/>
  </r>
  <r>
    <s v="BASE"/>
    <s v="BaseLine"/>
    <s v="InternalEvents"/>
    <m/>
    <m/>
    <m/>
    <x v="11"/>
    <s v="Japan"/>
    <d v="2021-05-02T00:00:00"/>
    <n v="0"/>
  </r>
  <r>
    <m/>
    <m/>
    <m/>
    <m/>
    <m/>
    <m/>
    <x v="12"/>
    <s v="Japan"/>
    <d v="2021-05-02T00:00:00"/>
    <n v="7280.9777566919302"/>
  </r>
  <r>
    <s v="BASE"/>
    <s v="BaseLine"/>
    <s v="InternalEvents"/>
    <m/>
    <m/>
    <m/>
    <x v="13"/>
    <s v="Japan"/>
    <d v="2021-05-02T00:00:00"/>
    <n v="63512.0893482377"/>
  </r>
  <r>
    <s v="BASE"/>
    <s v="BaseLine"/>
    <s v="InternalEvents"/>
    <m/>
    <m/>
    <m/>
    <x v="14"/>
    <s v="Japan"/>
    <d v="2021-05-02T00:00:00"/>
    <n v="0"/>
  </r>
  <r>
    <s v="INCREMENTAL"/>
    <s v="Media"/>
    <m/>
    <m/>
    <m/>
    <m/>
    <x v="15"/>
    <s v="Japan"/>
    <d v="2021-05-02T00:00:00"/>
    <n v="219.23733653182401"/>
  </r>
  <r>
    <s v="INCREMENTAL"/>
    <s v="Media"/>
    <m/>
    <m/>
    <m/>
    <m/>
    <x v="16"/>
    <s v="Japan"/>
    <d v="2021-05-02T00:00:00"/>
    <n v="0"/>
  </r>
  <r>
    <s v="INCREMENTAL"/>
    <s v="Media"/>
    <m/>
    <m/>
    <m/>
    <m/>
    <x v="17"/>
    <s v="Japan"/>
    <d v="2021-05-02T00:00:00"/>
    <n v="0"/>
  </r>
  <r>
    <s v="BASE"/>
    <s v="BaseLine"/>
    <s v="updates"/>
    <m/>
    <m/>
    <m/>
    <x v="18"/>
    <s v="Japan"/>
    <d v="2021-05-02T00:00:00"/>
    <n v="0"/>
  </r>
  <r>
    <s v="BASE"/>
    <s v="BaseLine"/>
    <s v="updates"/>
    <m/>
    <m/>
    <m/>
    <x v="19"/>
    <s v="Japan"/>
    <d v="2021-05-02T00:00:00"/>
    <n v="0"/>
  </r>
  <r>
    <s v="BASE"/>
    <s v="BaseLine"/>
    <s v="updates"/>
    <m/>
    <m/>
    <m/>
    <x v="20"/>
    <s v="Japan"/>
    <d v="2021-05-02T00:00:00"/>
    <n v="0"/>
  </r>
  <r>
    <s v="BASE"/>
    <s v="BaseLine"/>
    <s v="updates"/>
    <m/>
    <m/>
    <m/>
    <x v="21"/>
    <s v="Japan"/>
    <d v="2021-05-02T00:00:00"/>
    <n v="0"/>
  </r>
  <r>
    <s v="BASE"/>
    <s v="BaseLine"/>
    <s v="updates"/>
    <m/>
    <m/>
    <m/>
    <x v="22"/>
    <s v="Japan"/>
    <d v="2021-05-02T00:00:00"/>
    <n v="0"/>
  </r>
  <r>
    <s v="BASE"/>
    <s v="BaseLine"/>
    <s v="updates"/>
    <m/>
    <m/>
    <m/>
    <x v="23"/>
    <s v="Japan"/>
    <d v="2021-05-02T00:00:00"/>
    <n v="0"/>
  </r>
  <r>
    <s v="INCREMENTAL"/>
    <s v="Media"/>
    <m/>
    <m/>
    <m/>
    <m/>
    <x v="24"/>
    <s v="Japan"/>
    <d v="2021-05-02T00:00:00"/>
    <n v="28966.467521621998"/>
  </r>
  <r>
    <s v="INCREMENTAL"/>
    <s v="Media"/>
    <m/>
    <m/>
    <m/>
    <m/>
    <x v="25"/>
    <s v="Japan"/>
    <d v="2021-05-02T00:00:00"/>
    <n v="0"/>
  </r>
  <r>
    <s v="INCREMENTAL"/>
    <s v="Media"/>
    <m/>
    <m/>
    <m/>
    <m/>
    <x v="26"/>
    <s v="Japan"/>
    <d v="2021-05-02T00:00:00"/>
    <n v="0"/>
  </r>
  <r>
    <s v="INCREMENTAL"/>
    <s v="Media"/>
    <m/>
    <m/>
    <m/>
    <m/>
    <x v="0"/>
    <s v="Japan"/>
    <d v="2021-05-03T00:00:00"/>
    <n v="24448.532555834099"/>
  </r>
  <r>
    <s v="INCREMENTAL"/>
    <s v="Media"/>
    <m/>
    <m/>
    <m/>
    <m/>
    <x v="1"/>
    <s v="Japan"/>
    <d v="2021-05-03T00:00:00"/>
    <n v="0"/>
  </r>
  <r>
    <s v="INCREMENTAL"/>
    <s v="Media"/>
    <m/>
    <m/>
    <m/>
    <m/>
    <x v="2"/>
    <s v="Japan"/>
    <d v="2021-05-03T00:00:00"/>
    <n v="0"/>
  </r>
  <r>
    <s v="BASE"/>
    <s v="BaseLine"/>
    <s v="InternalEvents"/>
    <m/>
    <m/>
    <m/>
    <x v="3"/>
    <s v="Japan"/>
    <d v="2021-05-03T00:00:00"/>
    <n v="0"/>
  </r>
  <r>
    <s v="BASE"/>
    <s v="BaseLine"/>
    <s v="InternalEvents"/>
    <m/>
    <m/>
    <m/>
    <x v="4"/>
    <s v="Japan"/>
    <d v="2021-05-03T00:00:00"/>
    <n v="0"/>
  </r>
  <r>
    <s v="BASE"/>
    <s v="BaseLine"/>
    <s v="InternalEvents"/>
    <m/>
    <m/>
    <m/>
    <x v="5"/>
    <s v="Japan"/>
    <d v="2021-05-03T00:00:00"/>
    <n v="0"/>
  </r>
  <r>
    <s v="BASE"/>
    <s v="BaseLine"/>
    <s v="InternalEvents"/>
    <m/>
    <m/>
    <m/>
    <x v="6"/>
    <s v="Japan"/>
    <d v="2021-05-03T00:00:00"/>
    <n v="0"/>
  </r>
  <r>
    <s v="BASE"/>
    <s v="BaseLine"/>
    <s v="InternalEvents"/>
    <m/>
    <m/>
    <m/>
    <x v="7"/>
    <s v="Japan"/>
    <d v="2021-05-03T00:00:00"/>
    <n v="0"/>
  </r>
  <r>
    <s v="BASE"/>
    <s v="BaseLine"/>
    <s v="InternalEvents"/>
    <m/>
    <m/>
    <m/>
    <x v="8"/>
    <s v="Japan"/>
    <d v="2021-05-03T00:00:00"/>
    <n v="0"/>
  </r>
  <r>
    <s v="BASE"/>
    <s v="BaseLine"/>
    <s v="InternalEvents"/>
    <m/>
    <m/>
    <m/>
    <x v="9"/>
    <s v="Japan"/>
    <d v="2021-05-03T00:00:00"/>
    <n v="0"/>
  </r>
  <r>
    <s v="BASE"/>
    <s v="BaseLine"/>
    <s v="InternalEvents"/>
    <m/>
    <m/>
    <m/>
    <x v="10"/>
    <s v="Japan"/>
    <d v="2021-05-03T00:00:00"/>
    <n v="0"/>
  </r>
  <r>
    <s v="BASE"/>
    <s v="BaseLine"/>
    <s v="InternalEvents"/>
    <m/>
    <m/>
    <m/>
    <x v="11"/>
    <s v="Japan"/>
    <d v="2021-05-03T00:00:00"/>
    <n v="0"/>
  </r>
  <r>
    <m/>
    <m/>
    <m/>
    <m/>
    <m/>
    <m/>
    <x v="12"/>
    <s v="Japan"/>
    <d v="2021-05-03T00:00:00"/>
    <n v="7280.9777566919302"/>
  </r>
  <r>
    <s v="BASE"/>
    <s v="BaseLine"/>
    <s v="InternalEvents"/>
    <m/>
    <m/>
    <m/>
    <x v="13"/>
    <s v="Japan"/>
    <d v="2021-05-03T00:00:00"/>
    <n v="0"/>
  </r>
  <r>
    <s v="BASE"/>
    <s v="BaseLine"/>
    <s v="InternalEvents"/>
    <m/>
    <m/>
    <m/>
    <x v="14"/>
    <s v="Japan"/>
    <d v="2021-05-03T00:00:00"/>
    <n v="0"/>
  </r>
  <r>
    <s v="INCREMENTAL"/>
    <s v="Media"/>
    <m/>
    <m/>
    <m/>
    <m/>
    <x v="15"/>
    <s v="Japan"/>
    <d v="2021-05-03T00:00:00"/>
    <n v="168.390676865171"/>
  </r>
  <r>
    <s v="INCREMENTAL"/>
    <s v="Media"/>
    <m/>
    <m/>
    <m/>
    <m/>
    <x v="16"/>
    <s v="Japan"/>
    <d v="2021-05-03T00:00:00"/>
    <n v="0"/>
  </r>
  <r>
    <s v="INCREMENTAL"/>
    <s v="Media"/>
    <m/>
    <m/>
    <m/>
    <m/>
    <x v="17"/>
    <s v="Japan"/>
    <d v="2021-05-03T00:00:00"/>
    <n v="0"/>
  </r>
  <r>
    <s v="BASE"/>
    <s v="BaseLine"/>
    <s v="updates"/>
    <m/>
    <m/>
    <m/>
    <x v="18"/>
    <s v="Japan"/>
    <d v="2021-05-03T00:00:00"/>
    <n v="0"/>
  </r>
  <r>
    <s v="BASE"/>
    <s v="BaseLine"/>
    <s v="updates"/>
    <m/>
    <m/>
    <m/>
    <x v="19"/>
    <s v="Japan"/>
    <d v="2021-05-03T00:00:00"/>
    <n v="0"/>
  </r>
  <r>
    <s v="BASE"/>
    <s v="BaseLine"/>
    <s v="updates"/>
    <m/>
    <m/>
    <m/>
    <x v="20"/>
    <s v="Japan"/>
    <d v="2021-05-03T00:00:00"/>
    <n v="0"/>
  </r>
  <r>
    <s v="BASE"/>
    <s v="BaseLine"/>
    <s v="updates"/>
    <m/>
    <m/>
    <m/>
    <x v="21"/>
    <s v="Japan"/>
    <d v="2021-05-03T00:00:00"/>
    <n v="0"/>
  </r>
  <r>
    <s v="BASE"/>
    <s v="BaseLine"/>
    <s v="updates"/>
    <m/>
    <m/>
    <m/>
    <x v="22"/>
    <s v="Japan"/>
    <d v="2021-05-03T00:00:00"/>
    <n v="0"/>
  </r>
  <r>
    <s v="BASE"/>
    <s v="BaseLine"/>
    <s v="updates"/>
    <m/>
    <m/>
    <m/>
    <x v="23"/>
    <s v="Japan"/>
    <d v="2021-05-03T00:00:00"/>
    <n v="0"/>
  </r>
  <r>
    <s v="INCREMENTAL"/>
    <s v="Media"/>
    <m/>
    <m/>
    <m/>
    <m/>
    <x v="24"/>
    <s v="Japan"/>
    <d v="2021-05-03T00:00:00"/>
    <n v="33271.744103778503"/>
  </r>
  <r>
    <s v="INCREMENTAL"/>
    <s v="Media"/>
    <m/>
    <m/>
    <m/>
    <m/>
    <x v="25"/>
    <s v="Japan"/>
    <d v="2021-05-03T00:00:00"/>
    <n v="0"/>
  </r>
  <r>
    <s v="INCREMENTAL"/>
    <s v="Media"/>
    <m/>
    <m/>
    <m/>
    <m/>
    <x v="26"/>
    <s v="Japan"/>
    <d v="2021-05-03T00:00:00"/>
    <n v="0"/>
  </r>
  <r>
    <s v="INCREMENTAL"/>
    <s v="Media"/>
    <m/>
    <m/>
    <m/>
    <m/>
    <x v="0"/>
    <s v="Japan"/>
    <d v="2021-05-04T00:00:00"/>
    <n v="23745.880434550902"/>
  </r>
  <r>
    <s v="INCREMENTAL"/>
    <s v="Media"/>
    <m/>
    <m/>
    <m/>
    <m/>
    <x v="1"/>
    <s v="Japan"/>
    <d v="2021-05-04T00:00:00"/>
    <n v="0"/>
  </r>
  <r>
    <s v="INCREMENTAL"/>
    <s v="Media"/>
    <m/>
    <m/>
    <m/>
    <m/>
    <x v="2"/>
    <s v="Japan"/>
    <d v="2021-05-04T00:00:00"/>
    <n v="0"/>
  </r>
  <r>
    <s v="BASE"/>
    <s v="BaseLine"/>
    <s v="InternalEvents"/>
    <m/>
    <m/>
    <m/>
    <x v="3"/>
    <s v="Japan"/>
    <d v="2021-05-04T00:00:00"/>
    <n v="0"/>
  </r>
  <r>
    <s v="BASE"/>
    <s v="BaseLine"/>
    <s v="InternalEvents"/>
    <m/>
    <m/>
    <m/>
    <x v="4"/>
    <s v="Japan"/>
    <d v="2021-05-04T00:00:00"/>
    <n v="0"/>
  </r>
  <r>
    <s v="BASE"/>
    <s v="BaseLine"/>
    <s v="InternalEvents"/>
    <m/>
    <m/>
    <m/>
    <x v="5"/>
    <s v="Japan"/>
    <d v="2021-05-04T00:00:00"/>
    <n v="0"/>
  </r>
  <r>
    <s v="BASE"/>
    <s v="BaseLine"/>
    <s v="InternalEvents"/>
    <m/>
    <m/>
    <m/>
    <x v="6"/>
    <s v="Japan"/>
    <d v="2021-05-04T00:00:00"/>
    <n v="0"/>
  </r>
  <r>
    <s v="BASE"/>
    <s v="BaseLine"/>
    <s v="InternalEvents"/>
    <m/>
    <m/>
    <m/>
    <x v="7"/>
    <s v="Japan"/>
    <d v="2021-05-04T00:00:00"/>
    <n v="0"/>
  </r>
  <r>
    <s v="BASE"/>
    <s v="BaseLine"/>
    <s v="InternalEvents"/>
    <m/>
    <m/>
    <m/>
    <x v="8"/>
    <s v="Japan"/>
    <d v="2021-05-04T00:00:00"/>
    <n v="0"/>
  </r>
  <r>
    <s v="BASE"/>
    <s v="BaseLine"/>
    <s v="InternalEvents"/>
    <m/>
    <m/>
    <m/>
    <x v="9"/>
    <s v="Japan"/>
    <d v="2021-05-04T00:00:00"/>
    <n v="0"/>
  </r>
  <r>
    <s v="BASE"/>
    <s v="BaseLine"/>
    <s v="InternalEvents"/>
    <m/>
    <m/>
    <m/>
    <x v="10"/>
    <s v="Japan"/>
    <d v="2021-05-04T00:00:00"/>
    <n v="0"/>
  </r>
  <r>
    <s v="BASE"/>
    <s v="BaseLine"/>
    <s v="InternalEvents"/>
    <m/>
    <m/>
    <m/>
    <x v="11"/>
    <s v="Japan"/>
    <d v="2021-05-04T00:00:00"/>
    <n v="0"/>
  </r>
  <r>
    <m/>
    <m/>
    <m/>
    <m/>
    <m/>
    <m/>
    <x v="12"/>
    <s v="Japan"/>
    <d v="2021-05-04T00:00:00"/>
    <n v="7280.9777566919302"/>
  </r>
  <r>
    <s v="BASE"/>
    <s v="BaseLine"/>
    <s v="InternalEvents"/>
    <m/>
    <m/>
    <m/>
    <x v="13"/>
    <s v="Japan"/>
    <d v="2021-05-04T00:00:00"/>
    <n v="0"/>
  </r>
  <r>
    <s v="BASE"/>
    <s v="BaseLine"/>
    <s v="InternalEvents"/>
    <m/>
    <m/>
    <m/>
    <x v="14"/>
    <s v="Japan"/>
    <d v="2021-05-04T00:00:00"/>
    <n v="0"/>
  </r>
  <r>
    <s v="INCREMENTAL"/>
    <s v="Media"/>
    <m/>
    <m/>
    <m/>
    <m/>
    <x v="15"/>
    <s v="Japan"/>
    <d v="2021-05-04T00:00:00"/>
    <n v="133.59525305615199"/>
  </r>
  <r>
    <s v="INCREMENTAL"/>
    <s v="Media"/>
    <m/>
    <m/>
    <m/>
    <m/>
    <x v="16"/>
    <s v="Japan"/>
    <d v="2021-05-04T00:00:00"/>
    <n v="0"/>
  </r>
  <r>
    <s v="INCREMENTAL"/>
    <s v="Media"/>
    <m/>
    <m/>
    <m/>
    <m/>
    <x v="17"/>
    <s v="Japan"/>
    <d v="2021-05-04T00:00:00"/>
    <n v="0"/>
  </r>
  <r>
    <s v="BASE"/>
    <s v="BaseLine"/>
    <s v="updates"/>
    <m/>
    <m/>
    <m/>
    <x v="18"/>
    <s v="Japan"/>
    <d v="2021-05-04T00:00:00"/>
    <n v="0"/>
  </r>
  <r>
    <s v="BASE"/>
    <s v="BaseLine"/>
    <s v="updates"/>
    <m/>
    <m/>
    <m/>
    <x v="19"/>
    <s v="Japan"/>
    <d v="2021-05-04T00:00:00"/>
    <n v="0"/>
  </r>
  <r>
    <s v="BASE"/>
    <s v="BaseLine"/>
    <s v="updates"/>
    <m/>
    <m/>
    <m/>
    <x v="20"/>
    <s v="Japan"/>
    <d v="2021-05-04T00:00:00"/>
    <n v="0"/>
  </r>
  <r>
    <s v="BASE"/>
    <s v="BaseLine"/>
    <s v="updates"/>
    <m/>
    <m/>
    <m/>
    <x v="21"/>
    <s v="Japan"/>
    <d v="2021-05-04T00:00:00"/>
    <n v="0"/>
  </r>
  <r>
    <s v="BASE"/>
    <s v="BaseLine"/>
    <s v="updates"/>
    <m/>
    <m/>
    <m/>
    <x v="22"/>
    <s v="Japan"/>
    <d v="2021-05-04T00:00:00"/>
    <n v="0"/>
  </r>
  <r>
    <s v="BASE"/>
    <s v="BaseLine"/>
    <s v="updates"/>
    <m/>
    <m/>
    <m/>
    <x v="23"/>
    <s v="Japan"/>
    <d v="2021-05-04T00:00:00"/>
    <n v="0"/>
  </r>
  <r>
    <s v="INCREMENTAL"/>
    <s v="Media"/>
    <m/>
    <m/>
    <m/>
    <m/>
    <x v="24"/>
    <s v="Japan"/>
    <d v="2021-05-04T00:00:00"/>
    <n v="34566.258295376902"/>
  </r>
  <r>
    <s v="INCREMENTAL"/>
    <s v="Media"/>
    <m/>
    <m/>
    <m/>
    <m/>
    <x v="25"/>
    <s v="Japan"/>
    <d v="2021-05-04T00:00:00"/>
    <n v="0"/>
  </r>
  <r>
    <s v="INCREMENTAL"/>
    <s v="Media"/>
    <m/>
    <m/>
    <m/>
    <m/>
    <x v="26"/>
    <s v="Japan"/>
    <d v="2021-05-04T00:00:00"/>
    <n v="0"/>
  </r>
  <r>
    <s v="INCREMENTAL"/>
    <s v="Media"/>
    <m/>
    <m/>
    <m/>
    <m/>
    <x v="0"/>
    <s v="Japan"/>
    <d v="2021-05-05T00:00:00"/>
    <n v="23353.515932661201"/>
  </r>
  <r>
    <s v="INCREMENTAL"/>
    <s v="Media"/>
    <m/>
    <m/>
    <m/>
    <m/>
    <x v="1"/>
    <s v="Japan"/>
    <d v="2021-05-05T00:00:00"/>
    <n v="0"/>
  </r>
  <r>
    <s v="INCREMENTAL"/>
    <s v="Media"/>
    <m/>
    <m/>
    <m/>
    <m/>
    <x v="2"/>
    <s v="Japan"/>
    <d v="2021-05-05T00:00:00"/>
    <n v="0"/>
  </r>
  <r>
    <s v="BASE"/>
    <s v="BaseLine"/>
    <s v="InternalEvents"/>
    <m/>
    <m/>
    <m/>
    <x v="3"/>
    <s v="Japan"/>
    <d v="2021-05-05T00:00:00"/>
    <n v="0"/>
  </r>
  <r>
    <s v="BASE"/>
    <s v="BaseLine"/>
    <s v="InternalEvents"/>
    <m/>
    <m/>
    <m/>
    <x v="4"/>
    <s v="Japan"/>
    <d v="2021-05-05T00:00:00"/>
    <n v="0"/>
  </r>
  <r>
    <s v="BASE"/>
    <s v="BaseLine"/>
    <s v="InternalEvents"/>
    <m/>
    <m/>
    <m/>
    <x v="5"/>
    <s v="Japan"/>
    <d v="2021-05-05T00:00:00"/>
    <n v="0"/>
  </r>
  <r>
    <s v="BASE"/>
    <s v="BaseLine"/>
    <s v="InternalEvents"/>
    <m/>
    <m/>
    <m/>
    <x v="6"/>
    <s v="Japan"/>
    <d v="2021-05-05T00:00:00"/>
    <n v="0"/>
  </r>
  <r>
    <s v="BASE"/>
    <s v="BaseLine"/>
    <s v="InternalEvents"/>
    <m/>
    <m/>
    <m/>
    <x v="7"/>
    <s v="Japan"/>
    <d v="2021-05-05T00:00:00"/>
    <n v="0"/>
  </r>
  <r>
    <s v="BASE"/>
    <s v="BaseLine"/>
    <s v="InternalEvents"/>
    <m/>
    <m/>
    <m/>
    <x v="8"/>
    <s v="Japan"/>
    <d v="2021-05-05T00:00:00"/>
    <n v="0"/>
  </r>
  <r>
    <s v="BASE"/>
    <s v="BaseLine"/>
    <s v="InternalEvents"/>
    <m/>
    <m/>
    <m/>
    <x v="9"/>
    <s v="Japan"/>
    <d v="2021-05-05T00:00:00"/>
    <n v="0"/>
  </r>
  <r>
    <s v="BASE"/>
    <s v="BaseLine"/>
    <s v="InternalEvents"/>
    <m/>
    <m/>
    <m/>
    <x v="10"/>
    <s v="Japan"/>
    <d v="2021-05-05T00:00:00"/>
    <n v="0"/>
  </r>
  <r>
    <s v="BASE"/>
    <s v="BaseLine"/>
    <s v="InternalEvents"/>
    <m/>
    <m/>
    <m/>
    <x v="11"/>
    <s v="Japan"/>
    <d v="2021-05-05T00:00:00"/>
    <n v="0"/>
  </r>
  <r>
    <m/>
    <m/>
    <m/>
    <m/>
    <m/>
    <m/>
    <x v="12"/>
    <s v="Japan"/>
    <d v="2021-05-05T00:00:00"/>
    <n v="7280.9777566919302"/>
  </r>
  <r>
    <s v="BASE"/>
    <s v="BaseLine"/>
    <s v="InternalEvents"/>
    <m/>
    <m/>
    <m/>
    <x v="13"/>
    <s v="Japan"/>
    <d v="2021-05-05T00:00:00"/>
    <n v="0"/>
  </r>
  <r>
    <s v="BASE"/>
    <s v="BaseLine"/>
    <s v="InternalEvents"/>
    <m/>
    <m/>
    <m/>
    <x v="14"/>
    <s v="Japan"/>
    <d v="2021-05-05T00:00:00"/>
    <n v="0"/>
  </r>
  <r>
    <s v="INCREMENTAL"/>
    <s v="Media"/>
    <m/>
    <m/>
    <m/>
    <m/>
    <x v="15"/>
    <s v="Japan"/>
    <d v="2021-05-05T00:00:00"/>
    <n v="158.852421881212"/>
  </r>
  <r>
    <s v="INCREMENTAL"/>
    <s v="Media"/>
    <m/>
    <m/>
    <m/>
    <m/>
    <x v="16"/>
    <s v="Japan"/>
    <d v="2021-05-05T00:00:00"/>
    <n v="0"/>
  </r>
  <r>
    <s v="INCREMENTAL"/>
    <s v="Media"/>
    <m/>
    <m/>
    <m/>
    <m/>
    <x v="17"/>
    <s v="Japan"/>
    <d v="2021-05-05T00:00:00"/>
    <n v="0"/>
  </r>
  <r>
    <s v="BASE"/>
    <s v="BaseLine"/>
    <s v="updates"/>
    <m/>
    <m/>
    <m/>
    <x v="18"/>
    <s v="Japan"/>
    <d v="2021-05-05T00:00:00"/>
    <n v="0"/>
  </r>
  <r>
    <s v="BASE"/>
    <s v="BaseLine"/>
    <s v="updates"/>
    <m/>
    <m/>
    <m/>
    <x v="19"/>
    <s v="Japan"/>
    <d v="2021-05-05T00:00:00"/>
    <n v="0"/>
  </r>
  <r>
    <s v="BASE"/>
    <s v="BaseLine"/>
    <s v="updates"/>
    <m/>
    <m/>
    <m/>
    <x v="20"/>
    <s v="Japan"/>
    <d v="2021-05-05T00:00:00"/>
    <n v="0"/>
  </r>
  <r>
    <s v="BASE"/>
    <s v="BaseLine"/>
    <s v="updates"/>
    <m/>
    <m/>
    <m/>
    <x v="21"/>
    <s v="Japan"/>
    <d v="2021-05-05T00:00:00"/>
    <n v="0"/>
  </r>
  <r>
    <s v="BASE"/>
    <s v="BaseLine"/>
    <s v="updates"/>
    <m/>
    <m/>
    <m/>
    <x v="22"/>
    <s v="Japan"/>
    <d v="2021-05-05T00:00:00"/>
    <n v="0"/>
  </r>
  <r>
    <s v="BASE"/>
    <s v="BaseLine"/>
    <s v="updates"/>
    <m/>
    <m/>
    <m/>
    <x v="23"/>
    <s v="Japan"/>
    <d v="2021-05-05T00:00:00"/>
    <n v="0"/>
  </r>
  <r>
    <s v="INCREMENTAL"/>
    <s v="Media"/>
    <m/>
    <m/>
    <m/>
    <m/>
    <x v="24"/>
    <s v="Japan"/>
    <d v="2021-05-05T00:00:00"/>
    <n v="35343.420171760801"/>
  </r>
  <r>
    <s v="INCREMENTAL"/>
    <s v="Media"/>
    <m/>
    <m/>
    <m/>
    <m/>
    <x v="25"/>
    <s v="Japan"/>
    <d v="2021-05-05T00:00:00"/>
    <n v="0"/>
  </r>
  <r>
    <s v="INCREMENTAL"/>
    <s v="Media"/>
    <m/>
    <m/>
    <m/>
    <m/>
    <x v="26"/>
    <s v="Japan"/>
    <d v="2021-05-05T00:00:00"/>
    <n v="0"/>
  </r>
  <r>
    <s v="INCREMENTAL"/>
    <s v="Media"/>
    <m/>
    <m/>
    <m/>
    <m/>
    <x v="0"/>
    <s v="Japan"/>
    <d v="2021-05-06T00:00:00"/>
    <n v="21620.188039113"/>
  </r>
  <r>
    <s v="INCREMENTAL"/>
    <s v="Media"/>
    <m/>
    <m/>
    <m/>
    <m/>
    <x v="1"/>
    <s v="Japan"/>
    <d v="2021-05-06T00:00:00"/>
    <n v="0"/>
  </r>
  <r>
    <s v="INCREMENTAL"/>
    <s v="Media"/>
    <m/>
    <m/>
    <m/>
    <m/>
    <x v="2"/>
    <s v="Japan"/>
    <d v="2021-05-06T00:00:00"/>
    <n v="0"/>
  </r>
  <r>
    <s v="BASE"/>
    <s v="BaseLine"/>
    <s v="InternalEvents"/>
    <m/>
    <m/>
    <m/>
    <x v="3"/>
    <s v="Japan"/>
    <d v="2021-05-06T00:00:00"/>
    <n v="0"/>
  </r>
  <r>
    <s v="BASE"/>
    <s v="BaseLine"/>
    <s v="InternalEvents"/>
    <m/>
    <m/>
    <m/>
    <x v="4"/>
    <s v="Japan"/>
    <d v="2021-05-06T00:00:00"/>
    <n v="0"/>
  </r>
  <r>
    <s v="BASE"/>
    <s v="BaseLine"/>
    <s v="InternalEvents"/>
    <m/>
    <m/>
    <m/>
    <x v="5"/>
    <s v="Japan"/>
    <d v="2021-05-06T00:00:00"/>
    <n v="0"/>
  </r>
  <r>
    <s v="BASE"/>
    <s v="BaseLine"/>
    <s v="InternalEvents"/>
    <m/>
    <m/>
    <m/>
    <x v="6"/>
    <s v="Japan"/>
    <d v="2021-05-06T00:00:00"/>
    <n v="0"/>
  </r>
  <r>
    <s v="BASE"/>
    <s v="BaseLine"/>
    <s v="InternalEvents"/>
    <m/>
    <m/>
    <m/>
    <x v="7"/>
    <s v="Japan"/>
    <d v="2021-05-06T00:00:00"/>
    <n v="0"/>
  </r>
  <r>
    <s v="BASE"/>
    <s v="BaseLine"/>
    <s v="InternalEvents"/>
    <m/>
    <m/>
    <m/>
    <x v="8"/>
    <s v="Japan"/>
    <d v="2021-05-06T00:00:00"/>
    <n v="0"/>
  </r>
  <r>
    <s v="BASE"/>
    <s v="BaseLine"/>
    <s v="InternalEvents"/>
    <m/>
    <m/>
    <m/>
    <x v="9"/>
    <s v="Japan"/>
    <d v="2021-05-06T00:00:00"/>
    <n v="0"/>
  </r>
  <r>
    <s v="BASE"/>
    <s v="BaseLine"/>
    <s v="InternalEvents"/>
    <m/>
    <m/>
    <m/>
    <x v="10"/>
    <s v="Japan"/>
    <d v="2021-05-06T00:00:00"/>
    <n v="0"/>
  </r>
  <r>
    <s v="BASE"/>
    <s v="BaseLine"/>
    <s v="InternalEvents"/>
    <m/>
    <m/>
    <m/>
    <x v="11"/>
    <s v="Japan"/>
    <d v="2021-05-06T00:00:00"/>
    <n v="0"/>
  </r>
  <r>
    <m/>
    <m/>
    <m/>
    <m/>
    <m/>
    <m/>
    <x v="12"/>
    <s v="Japan"/>
    <d v="2021-05-06T00:00:00"/>
    <n v="7280.9777566919302"/>
  </r>
  <r>
    <s v="BASE"/>
    <s v="BaseLine"/>
    <s v="InternalEvents"/>
    <m/>
    <m/>
    <m/>
    <x v="13"/>
    <s v="Japan"/>
    <d v="2021-05-06T00:00:00"/>
    <n v="0"/>
  </r>
  <r>
    <s v="BASE"/>
    <s v="BaseLine"/>
    <s v="InternalEvents"/>
    <m/>
    <m/>
    <m/>
    <x v="14"/>
    <s v="Japan"/>
    <d v="2021-05-06T00:00:00"/>
    <n v="0"/>
  </r>
  <r>
    <s v="INCREMENTAL"/>
    <s v="Media"/>
    <m/>
    <m/>
    <m/>
    <m/>
    <x v="15"/>
    <s v="Japan"/>
    <d v="2021-05-06T00:00:00"/>
    <n v="129.57563609781701"/>
  </r>
  <r>
    <s v="INCREMENTAL"/>
    <s v="Media"/>
    <m/>
    <m/>
    <m/>
    <m/>
    <x v="16"/>
    <s v="Japan"/>
    <d v="2021-05-06T00:00:00"/>
    <n v="0"/>
  </r>
  <r>
    <s v="INCREMENTAL"/>
    <s v="Media"/>
    <m/>
    <m/>
    <m/>
    <m/>
    <x v="17"/>
    <s v="Japan"/>
    <d v="2021-05-06T00:00:00"/>
    <n v="0"/>
  </r>
  <r>
    <s v="BASE"/>
    <s v="BaseLine"/>
    <s v="updates"/>
    <m/>
    <m/>
    <m/>
    <x v="18"/>
    <s v="Japan"/>
    <d v="2021-05-06T00:00:00"/>
    <n v="0"/>
  </r>
  <r>
    <s v="BASE"/>
    <s v="BaseLine"/>
    <s v="updates"/>
    <m/>
    <m/>
    <m/>
    <x v="19"/>
    <s v="Japan"/>
    <d v="2021-05-06T00:00:00"/>
    <n v="0"/>
  </r>
  <r>
    <s v="BASE"/>
    <s v="BaseLine"/>
    <s v="updates"/>
    <m/>
    <m/>
    <m/>
    <x v="20"/>
    <s v="Japan"/>
    <d v="2021-05-06T00:00:00"/>
    <n v="0"/>
  </r>
  <r>
    <s v="BASE"/>
    <s v="BaseLine"/>
    <s v="updates"/>
    <m/>
    <m/>
    <m/>
    <x v="21"/>
    <s v="Japan"/>
    <d v="2021-05-06T00:00:00"/>
    <n v="0"/>
  </r>
  <r>
    <s v="BASE"/>
    <s v="BaseLine"/>
    <s v="updates"/>
    <m/>
    <m/>
    <m/>
    <x v="22"/>
    <s v="Japan"/>
    <d v="2021-05-06T00:00:00"/>
    <n v="0"/>
  </r>
  <r>
    <s v="BASE"/>
    <s v="BaseLine"/>
    <s v="updates"/>
    <m/>
    <m/>
    <m/>
    <x v="23"/>
    <s v="Japan"/>
    <d v="2021-05-06T00:00:00"/>
    <n v="0"/>
  </r>
  <r>
    <s v="INCREMENTAL"/>
    <s v="Media"/>
    <m/>
    <m/>
    <m/>
    <m/>
    <x v="24"/>
    <s v="Japan"/>
    <d v="2021-05-06T00:00:00"/>
    <n v="30209.226248074501"/>
  </r>
  <r>
    <s v="INCREMENTAL"/>
    <s v="Media"/>
    <m/>
    <m/>
    <m/>
    <m/>
    <x v="25"/>
    <s v="Japan"/>
    <d v="2021-05-06T00:00:00"/>
    <n v="0"/>
  </r>
  <r>
    <s v="INCREMENTAL"/>
    <s v="Media"/>
    <m/>
    <m/>
    <m/>
    <m/>
    <x v="26"/>
    <s v="Japan"/>
    <d v="2021-05-06T00:00:00"/>
    <n v="0"/>
  </r>
  <r>
    <s v="INCREMENTAL"/>
    <s v="Media"/>
    <m/>
    <m/>
    <m/>
    <m/>
    <x v="0"/>
    <s v="Japan"/>
    <d v="2021-05-07T00:00:00"/>
    <n v="18358.436704044099"/>
  </r>
  <r>
    <s v="INCREMENTAL"/>
    <s v="Media"/>
    <m/>
    <m/>
    <m/>
    <m/>
    <x v="1"/>
    <s v="Japan"/>
    <d v="2021-05-07T00:00:00"/>
    <n v="0"/>
  </r>
  <r>
    <s v="INCREMENTAL"/>
    <s v="Media"/>
    <m/>
    <m/>
    <m/>
    <m/>
    <x v="2"/>
    <s v="Japan"/>
    <d v="2021-05-07T00:00:00"/>
    <n v="0"/>
  </r>
  <r>
    <s v="BASE"/>
    <s v="BaseLine"/>
    <s v="InternalEvents"/>
    <m/>
    <m/>
    <m/>
    <x v="3"/>
    <s v="Japan"/>
    <d v="2021-05-07T00:00:00"/>
    <n v="0"/>
  </r>
  <r>
    <s v="BASE"/>
    <s v="BaseLine"/>
    <s v="InternalEvents"/>
    <m/>
    <m/>
    <m/>
    <x v="4"/>
    <s v="Japan"/>
    <d v="2021-05-07T00:00:00"/>
    <n v="0"/>
  </r>
  <r>
    <s v="BASE"/>
    <s v="BaseLine"/>
    <s v="InternalEvents"/>
    <m/>
    <m/>
    <m/>
    <x v="5"/>
    <s v="Japan"/>
    <d v="2021-05-07T00:00:00"/>
    <n v="0"/>
  </r>
  <r>
    <s v="BASE"/>
    <s v="BaseLine"/>
    <s v="InternalEvents"/>
    <m/>
    <m/>
    <m/>
    <x v="6"/>
    <s v="Japan"/>
    <d v="2021-05-07T00:00:00"/>
    <n v="0"/>
  </r>
  <r>
    <s v="BASE"/>
    <s v="BaseLine"/>
    <s v="InternalEvents"/>
    <m/>
    <m/>
    <m/>
    <x v="7"/>
    <s v="Japan"/>
    <d v="2021-05-07T00:00:00"/>
    <n v="0"/>
  </r>
  <r>
    <s v="BASE"/>
    <s v="BaseLine"/>
    <s v="InternalEvents"/>
    <m/>
    <m/>
    <m/>
    <x v="8"/>
    <s v="Japan"/>
    <d v="2021-05-07T00:00:00"/>
    <n v="0"/>
  </r>
  <r>
    <s v="BASE"/>
    <s v="BaseLine"/>
    <s v="InternalEvents"/>
    <m/>
    <m/>
    <m/>
    <x v="9"/>
    <s v="Japan"/>
    <d v="2021-05-07T00:00:00"/>
    <n v="0"/>
  </r>
  <r>
    <s v="BASE"/>
    <s v="BaseLine"/>
    <s v="InternalEvents"/>
    <m/>
    <m/>
    <m/>
    <x v="10"/>
    <s v="Japan"/>
    <d v="2021-05-07T00:00:00"/>
    <n v="0"/>
  </r>
  <r>
    <s v="BASE"/>
    <s v="BaseLine"/>
    <s v="InternalEvents"/>
    <m/>
    <m/>
    <m/>
    <x v="11"/>
    <s v="Japan"/>
    <d v="2021-05-07T00:00:00"/>
    <n v="0"/>
  </r>
  <r>
    <m/>
    <m/>
    <m/>
    <m/>
    <m/>
    <m/>
    <x v="12"/>
    <s v="Japan"/>
    <d v="2021-05-07T00:00:00"/>
    <n v="7280.9777566919302"/>
  </r>
  <r>
    <s v="BASE"/>
    <s v="BaseLine"/>
    <s v="InternalEvents"/>
    <m/>
    <m/>
    <m/>
    <x v="13"/>
    <s v="Japan"/>
    <d v="2021-05-07T00:00:00"/>
    <n v="0"/>
  </r>
  <r>
    <s v="BASE"/>
    <s v="BaseLine"/>
    <s v="InternalEvents"/>
    <m/>
    <m/>
    <m/>
    <x v="14"/>
    <s v="Japan"/>
    <d v="2021-05-07T00:00:00"/>
    <n v="0"/>
  </r>
  <r>
    <s v="INCREMENTAL"/>
    <s v="Media"/>
    <m/>
    <m/>
    <m/>
    <m/>
    <x v="15"/>
    <s v="Japan"/>
    <d v="2021-05-07T00:00:00"/>
    <n v="127.78680910690601"/>
  </r>
  <r>
    <s v="INCREMENTAL"/>
    <s v="Media"/>
    <m/>
    <m/>
    <m/>
    <m/>
    <x v="16"/>
    <s v="Japan"/>
    <d v="2021-05-07T00:00:00"/>
    <n v="0"/>
  </r>
  <r>
    <s v="INCREMENTAL"/>
    <s v="Media"/>
    <m/>
    <m/>
    <m/>
    <m/>
    <x v="17"/>
    <s v="Japan"/>
    <d v="2021-05-07T00:00:00"/>
    <n v="0"/>
  </r>
  <r>
    <s v="BASE"/>
    <s v="BaseLine"/>
    <s v="updates"/>
    <m/>
    <m/>
    <m/>
    <x v="18"/>
    <s v="Japan"/>
    <d v="2021-05-07T00:00:00"/>
    <n v="0"/>
  </r>
  <r>
    <s v="BASE"/>
    <s v="BaseLine"/>
    <s v="updates"/>
    <m/>
    <m/>
    <m/>
    <x v="19"/>
    <s v="Japan"/>
    <d v="2021-05-07T00:00:00"/>
    <n v="0"/>
  </r>
  <r>
    <s v="BASE"/>
    <s v="BaseLine"/>
    <s v="updates"/>
    <m/>
    <m/>
    <m/>
    <x v="20"/>
    <s v="Japan"/>
    <d v="2021-05-07T00:00:00"/>
    <n v="0"/>
  </r>
  <r>
    <s v="BASE"/>
    <s v="BaseLine"/>
    <s v="updates"/>
    <m/>
    <m/>
    <m/>
    <x v="21"/>
    <s v="Japan"/>
    <d v="2021-05-07T00:00:00"/>
    <n v="0"/>
  </r>
  <r>
    <s v="BASE"/>
    <s v="BaseLine"/>
    <s v="updates"/>
    <m/>
    <m/>
    <m/>
    <x v="22"/>
    <s v="Japan"/>
    <d v="2021-05-07T00:00:00"/>
    <n v="0"/>
  </r>
  <r>
    <s v="BASE"/>
    <s v="BaseLine"/>
    <s v="updates"/>
    <m/>
    <m/>
    <m/>
    <x v="23"/>
    <s v="Japan"/>
    <d v="2021-05-07T00:00:00"/>
    <n v="0"/>
  </r>
  <r>
    <s v="INCREMENTAL"/>
    <s v="Media"/>
    <m/>
    <m/>
    <m/>
    <m/>
    <x v="24"/>
    <s v="Japan"/>
    <d v="2021-05-07T00:00:00"/>
    <n v="25202.361322394099"/>
  </r>
  <r>
    <s v="INCREMENTAL"/>
    <s v="Media"/>
    <m/>
    <m/>
    <m/>
    <m/>
    <x v="25"/>
    <s v="Japan"/>
    <d v="2021-05-07T00:00:00"/>
    <n v="0"/>
  </r>
  <r>
    <s v="INCREMENTAL"/>
    <s v="Media"/>
    <m/>
    <m/>
    <m/>
    <m/>
    <x v="26"/>
    <s v="Japan"/>
    <d v="2021-05-07T00:00:00"/>
    <n v="0"/>
  </r>
  <r>
    <s v="INCREMENTAL"/>
    <s v="Media"/>
    <m/>
    <m/>
    <m/>
    <m/>
    <x v="0"/>
    <s v="Japan"/>
    <d v="2021-05-08T00:00:00"/>
    <n v="18525.0008477503"/>
  </r>
  <r>
    <s v="INCREMENTAL"/>
    <s v="Media"/>
    <m/>
    <m/>
    <m/>
    <m/>
    <x v="1"/>
    <s v="Japan"/>
    <d v="2021-05-08T00:00:00"/>
    <n v="0"/>
  </r>
  <r>
    <s v="INCREMENTAL"/>
    <s v="Media"/>
    <m/>
    <m/>
    <m/>
    <m/>
    <x v="2"/>
    <s v="Japan"/>
    <d v="2021-05-08T00:00:00"/>
    <n v="0"/>
  </r>
  <r>
    <s v="BASE"/>
    <s v="BaseLine"/>
    <s v="InternalEvents"/>
    <m/>
    <m/>
    <m/>
    <x v="3"/>
    <s v="Japan"/>
    <d v="2021-05-08T00:00:00"/>
    <n v="0"/>
  </r>
  <r>
    <s v="BASE"/>
    <s v="BaseLine"/>
    <s v="InternalEvents"/>
    <m/>
    <m/>
    <m/>
    <x v="4"/>
    <s v="Japan"/>
    <d v="2021-05-08T00:00:00"/>
    <n v="0"/>
  </r>
  <r>
    <s v="BASE"/>
    <s v="BaseLine"/>
    <s v="InternalEvents"/>
    <m/>
    <m/>
    <m/>
    <x v="5"/>
    <s v="Japan"/>
    <d v="2021-05-08T00:00:00"/>
    <n v="0"/>
  </r>
  <r>
    <s v="BASE"/>
    <s v="BaseLine"/>
    <s v="InternalEvents"/>
    <m/>
    <m/>
    <m/>
    <x v="6"/>
    <s v="Japan"/>
    <d v="2021-05-08T00:00:00"/>
    <n v="0"/>
  </r>
  <r>
    <s v="BASE"/>
    <s v="BaseLine"/>
    <s v="InternalEvents"/>
    <m/>
    <m/>
    <m/>
    <x v="7"/>
    <s v="Japan"/>
    <d v="2021-05-08T00:00:00"/>
    <n v="0"/>
  </r>
  <r>
    <s v="BASE"/>
    <s v="BaseLine"/>
    <s v="InternalEvents"/>
    <m/>
    <m/>
    <m/>
    <x v="8"/>
    <s v="Japan"/>
    <d v="2021-05-08T00:00:00"/>
    <n v="0"/>
  </r>
  <r>
    <s v="BASE"/>
    <s v="BaseLine"/>
    <s v="InternalEvents"/>
    <m/>
    <m/>
    <m/>
    <x v="9"/>
    <s v="Japan"/>
    <d v="2021-05-08T00:00:00"/>
    <n v="0"/>
  </r>
  <r>
    <s v="BASE"/>
    <s v="BaseLine"/>
    <s v="InternalEvents"/>
    <m/>
    <m/>
    <m/>
    <x v="10"/>
    <s v="Japan"/>
    <d v="2021-05-08T00:00:00"/>
    <n v="0"/>
  </r>
  <r>
    <s v="BASE"/>
    <s v="BaseLine"/>
    <s v="InternalEvents"/>
    <m/>
    <m/>
    <m/>
    <x v="11"/>
    <s v="Japan"/>
    <d v="2021-05-08T00:00:00"/>
    <n v="0"/>
  </r>
  <r>
    <m/>
    <m/>
    <m/>
    <m/>
    <m/>
    <m/>
    <x v="12"/>
    <s v="Japan"/>
    <d v="2021-05-08T00:00:00"/>
    <n v="7280.9777566919302"/>
  </r>
  <r>
    <s v="BASE"/>
    <s v="BaseLine"/>
    <s v="InternalEvents"/>
    <m/>
    <m/>
    <m/>
    <x v="13"/>
    <s v="Japan"/>
    <d v="2021-05-08T00:00:00"/>
    <n v="0"/>
  </r>
  <r>
    <s v="BASE"/>
    <s v="BaseLine"/>
    <s v="InternalEvents"/>
    <m/>
    <m/>
    <m/>
    <x v="14"/>
    <s v="Japan"/>
    <d v="2021-05-08T00:00:00"/>
    <n v="0"/>
  </r>
  <r>
    <s v="INCREMENTAL"/>
    <s v="Media"/>
    <m/>
    <m/>
    <m/>
    <m/>
    <x v="15"/>
    <s v="Japan"/>
    <d v="2021-05-08T00:00:00"/>
    <n v="138.73083781298701"/>
  </r>
  <r>
    <s v="INCREMENTAL"/>
    <s v="Media"/>
    <m/>
    <m/>
    <m/>
    <m/>
    <x v="16"/>
    <s v="Japan"/>
    <d v="2021-05-08T00:00:00"/>
    <n v="0"/>
  </r>
  <r>
    <s v="INCREMENTAL"/>
    <s v="Media"/>
    <m/>
    <m/>
    <m/>
    <m/>
    <x v="17"/>
    <s v="Japan"/>
    <d v="2021-05-08T00:00:00"/>
    <n v="0"/>
  </r>
  <r>
    <s v="BASE"/>
    <s v="BaseLine"/>
    <s v="updates"/>
    <m/>
    <m/>
    <m/>
    <x v="18"/>
    <s v="Japan"/>
    <d v="2021-05-08T00:00:00"/>
    <n v="0"/>
  </r>
  <r>
    <s v="BASE"/>
    <s v="BaseLine"/>
    <s v="updates"/>
    <m/>
    <m/>
    <m/>
    <x v="19"/>
    <s v="Japan"/>
    <d v="2021-05-08T00:00:00"/>
    <n v="0"/>
  </r>
  <r>
    <s v="BASE"/>
    <s v="BaseLine"/>
    <s v="updates"/>
    <m/>
    <m/>
    <m/>
    <x v="20"/>
    <s v="Japan"/>
    <d v="2021-05-08T00:00:00"/>
    <n v="0"/>
  </r>
  <r>
    <s v="BASE"/>
    <s v="BaseLine"/>
    <s v="updates"/>
    <m/>
    <m/>
    <m/>
    <x v="21"/>
    <s v="Japan"/>
    <d v="2021-05-08T00:00:00"/>
    <n v="0"/>
  </r>
  <r>
    <s v="BASE"/>
    <s v="BaseLine"/>
    <s v="updates"/>
    <m/>
    <m/>
    <m/>
    <x v="22"/>
    <s v="Japan"/>
    <d v="2021-05-08T00:00:00"/>
    <n v="0"/>
  </r>
  <r>
    <s v="BASE"/>
    <s v="BaseLine"/>
    <s v="updates"/>
    <m/>
    <m/>
    <m/>
    <x v="23"/>
    <s v="Japan"/>
    <d v="2021-05-08T00:00:00"/>
    <n v="0"/>
  </r>
  <r>
    <s v="INCREMENTAL"/>
    <s v="Media"/>
    <m/>
    <m/>
    <m/>
    <m/>
    <x v="24"/>
    <s v="Japan"/>
    <d v="2021-05-08T00:00:00"/>
    <n v="23648.189738188899"/>
  </r>
  <r>
    <s v="INCREMENTAL"/>
    <s v="Media"/>
    <m/>
    <m/>
    <m/>
    <m/>
    <x v="25"/>
    <s v="Japan"/>
    <d v="2021-05-08T00:00:00"/>
    <n v="0"/>
  </r>
  <r>
    <s v="INCREMENTAL"/>
    <s v="Media"/>
    <m/>
    <m/>
    <m/>
    <m/>
    <x v="26"/>
    <s v="Japan"/>
    <d v="2021-05-08T00:00:00"/>
    <n v="0"/>
  </r>
  <r>
    <s v="INCREMENTAL"/>
    <s v="Media"/>
    <m/>
    <m/>
    <m/>
    <m/>
    <x v="0"/>
    <s v="Japan"/>
    <d v="2021-05-09T00:00:00"/>
    <n v="17350.015850690401"/>
  </r>
  <r>
    <s v="INCREMENTAL"/>
    <s v="Media"/>
    <m/>
    <m/>
    <m/>
    <m/>
    <x v="1"/>
    <s v="Japan"/>
    <d v="2021-05-09T00:00:00"/>
    <n v="0"/>
  </r>
  <r>
    <s v="INCREMENTAL"/>
    <s v="Media"/>
    <m/>
    <m/>
    <m/>
    <m/>
    <x v="2"/>
    <s v="Japan"/>
    <d v="2021-05-09T00:00:00"/>
    <n v="0"/>
  </r>
  <r>
    <s v="BASE"/>
    <s v="BaseLine"/>
    <s v="InternalEvents"/>
    <m/>
    <m/>
    <m/>
    <x v="3"/>
    <s v="Japan"/>
    <d v="2021-05-09T00:00:00"/>
    <n v="0"/>
  </r>
  <r>
    <s v="BASE"/>
    <s v="BaseLine"/>
    <s v="InternalEvents"/>
    <m/>
    <m/>
    <m/>
    <x v="4"/>
    <s v="Japan"/>
    <d v="2021-05-09T00:00:00"/>
    <n v="0"/>
  </r>
  <r>
    <s v="BASE"/>
    <s v="BaseLine"/>
    <s v="InternalEvents"/>
    <m/>
    <m/>
    <m/>
    <x v="5"/>
    <s v="Japan"/>
    <d v="2021-05-09T00:00:00"/>
    <n v="0"/>
  </r>
  <r>
    <s v="BASE"/>
    <s v="BaseLine"/>
    <s v="InternalEvents"/>
    <m/>
    <m/>
    <m/>
    <x v="6"/>
    <s v="Japan"/>
    <d v="2021-05-09T00:00:00"/>
    <n v="0"/>
  </r>
  <r>
    <s v="BASE"/>
    <s v="BaseLine"/>
    <s v="InternalEvents"/>
    <m/>
    <m/>
    <m/>
    <x v="7"/>
    <s v="Japan"/>
    <d v="2021-05-09T00:00:00"/>
    <n v="0"/>
  </r>
  <r>
    <s v="BASE"/>
    <s v="BaseLine"/>
    <s v="InternalEvents"/>
    <m/>
    <m/>
    <m/>
    <x v="8"/>
    <s v="Japan"/>
    <d v="2021-05-09T00:00:00"/>
    <n v="0"/>
  </r>
  <r>
    <s v="BASE"/>
    <s v="BaseLine"/>
    <s v="InternalEvents"/>
    <m/>
    <m/>
    <m/>
    <x v="9"/>
    <s v="Japan"/>
    <d v="2021-05-09T00:00:00"/>
    <n v="0"/>
  </r>
  <r>
    <s v="BASE"/>
    <s v="BaseLine"/>
    <s v="InternalEvents"/>
    <m/>
    <m/>
    <m/>
    <x v="10"/>
    <s v="Japan"/>
    <d v="2021-05-09T00:00:00"/>
    <n v="0"/>
  </r>
  <r>
    <s v="BASE"/>
    <s v="BaseLine"/>
    <s v="InternalEvents"/>
    <m/>
    <m/>
    <m/>
    <x v="11"/>
    <s v="Japan"/>
    <d v="2021-05-09T00:00:00"/>
    <n v="0"/>
  </r>
  <r>
    <m/>
    <m/>
    <m/>
    <m/>
    <m/>
    <m/>
    <x v="12"/>
    <s v="Japan"/>
    <d v="2021-05-09T00:00:00"/>
    <n v="7280.9777566919302"/>
  </r>
  <r>
    <s v="BASE"/>
    <s v="BaseLine"/>
    <s v="InternalEvents"/>
    <m/>
    <m/>
    <m/>
    <x v="13"/>
    <s v="Japan"/>
    <d v="2021-05-09T00:00:00"/>
    <n v="0"/>
  </r>
  <r>
    <s v="BASE"/>
    <s v="BaseLine"/>
    <s v="InternalEvents"/>
    <m/>
    <m/>
    <m/>
    <x v="14"/>
    <s v="Japan"/>
    <d v="2021-05-09T00:00:00"/>
    <n v="0"/>
  </r>
  <r>
    <s v="INCREMENTAL"/>
    <s v="Media"/>
    <m/>
    <m/>
    <m/>
    <m/>
    <x v="15"/>
    <s v="Japan"/>
    <d v="2021-05-09T00:00:00"/>
    <n v="319.73454599680201"/>
  </r>
  <r>
    <s v="INCREMENTAL"/>
    <s v="Media"/>
    <m/>
    <m/>
    <m/>
    <m/>
    <x v="16"/>
    <s v="Japan"/>
    <d v="2021-05-09T00:00:00"/>
    <n v="0"/>
  </r>
  <r>
    <s v="INCREMENTAL"/>
    <s v="Media"/>
    <m/>
    <m/>
    <m/>
    <m/>
    <x v="17"/>
    <s v="Japan"/>
    <d v="2021-05-09T00:00:00"/>
    <n v="0"/>
  </r>
  <r>
    <s v="BASE"/>
    <s v="BaseLine"/>
    <s v="updates"/>
    <m/>
    <m/>
    <m/>
    <x v="18"/>
    <s v="Japan"/>
    <d v="2021-05-09T00:00:00"/>
    <n v="0"/>
  </r>
  <r>
    <s v="BASE"/>
    <s v="BaseLine"/>
    <s v="updates"/>
    <m/>
    <m/>
    <m/>
    <x v="19"/>
    <s v="Japan"/>
    <d v="2021-05-09T00:00:00"/>
    <n v="0"/>
  </r>
  <r>
    <s v="BASE"/>
    <s v="BaseLine"/>
    <s v="updates"/>
    <m/>
    <m/>
    <m/>
    <x v="20"/>
    <s v="Japan"/>
    <d v="2021-05-09T00:00:00"/>
    <n v="0"/>
  </r>
  <r>
    <s v="BASE"/>
    <s v="BaseLine"/>
    <s v="updates"/>
    <m/>
    <m/>
    <m/>
    <x v="21"/>
    <s v="Japan"/>
    <d v="2021-05-09T00:00:00"/>
    <n v="0"/>
  </r>
  <r>
    <s v="BASE"/>
    <s v="BaseLine"/>
    <s v="updates"/>
    <m/>
    <m/>
    <m/>
    <x v="22"/>
    <s v="Japan"/>
    <d v="2021-05-09T00:00:00"/>
    <n v="0"/>
  </r>
  <r>
    <s v="BASE"/>
    <s v="BaseLine"/>
    <s v="updates"/>
    <m/>
    <m/>
    <m/>
    <x v="23"/>
    <s v="Japan"/>
    <d v="2021-05-09T00:00:00"/>
    <n v="0"/>
  </r>
  <r>
    <s v="INCREMENTAL"/>
    <s v="Media"/>
    <m/>
    <m/>
    <m/>
    <m/>
    <x v="24"/>
    <s v="Japan"/>
    <d v="2021-05-09T00:00:00"/>
    <n v="19376.5781808705"/>
  </r>
  <r>
    <s v="INCREMENTAL"/>
    <s v="Media"/>
    <m/>
    <m/>
    <m/>
    <m/>
    <x v="25"/>
    <s v="Japan"/>
    <d v="2021-05-09T00:00:00"/>
    <n v="0"/>
  </r>
  <r>
    <s v="INCREMENTAL"/>
    <s v="Media"/>
    <m/>
    <m/>
    <m/>
    <m/>
    <x v="26"/>
    <s v="Japan"/>
    <d v="2021-05-09T00:00:00"/>
    <n v="0"/>
  </r>
  <r>
    <s v="INCREMENTAL"/>
    <s v="Media"/>
    <m/>
    <m/>
    <m/>
    <m/>
    <x v="0"/>
    <s v="Japan"/>
    <d v="2021-05-10T00:00:00"/>
    <n v="16340.534416078801"/>
  </r>
  <r>
    <s v="INCREMENTAL"/>
    <s v="Media"/>
    <m/>
    <m/>
    <m/>
    <m/>
    <x v="1"/>
    <s v="Japan"/>
    <d v="2021-05-10T00:00:00"/>
    <n v="0"/>
  </r>
  <r>
    <s v="INCREMENTAL"/>
    <s v="Media"/>
    <m/>
    <m/>
    <m/>
    <m/>
    <x v="2"/>
    <s v="Japan"/>
    <d v="2021-05-10T00:00:00"/>
    <n v="0"/>
  </r>
  <r>
    <s v="BASE"/>
    <s v="BaseLine"/>
    <s v="InternalEvents"/>
    <m/>
    <m/>
    <m/>
    <x v="3"/>
    <s v="Japan"/>
    <d v="2021-05-10T00:00:00"/>
    <n v="0"/>
  </r>
  <r>
    <s v="BASE"/>
    <s v="BaseLine"/>
    <s v="InternalEvents"/>
    <m/>
    <m/>
    <m/>
    <x v="4"/>
    <s v="Japan"/>
    <d v="2021-05-10T00:00:00"/>
    <n v="0"/>
  </r>
  <r>
    <s v="BASE"/>
    <s v="BaseLine"/>
    <s v="InternalEvents"/>
    <m/>
    <m/>
    <m/>
    <x v="5"/>
    <s v="Japan"/>
    <d v="2021-05-10T00:00:00"/>
    <n v="0"/>
  </r>
  <r>
    <s v="BASE"/>
    <s v="BaseLine"/>
    <s v="InternalEvents"/>
    <m/>
    <m/>
    <m/>
    <x v="6"/>
    <s v="Japan"/>
    <d v="2021-05-10T00:00:00"/>
    <n v="0"/>
  </r>
  <r>
    <s v="BASE"/>
    <s v="BaseLine"/>
    <s v="InternalEvents"/>
    <m/>
    <m/>
    <m/>
    <x v="7"/>
    <s v="Japan"/>
    <d v="2021-05-10T00:00:00"/>
    <n v="0"/>
  </r>
  <r>
    <s v="BASE"/>
    <s v="BaseLine"/>
    <s v="InternalEvents"/>
    <m/>
    <m/>
    <m/>
    <x v="8"/>
    <s v="Japan"/>
    <d v="2021-05-10T00:00:00"/>
    <n v="0"/>
  </r>
  <r>
    <s v="BASE"/>
    <s v="BaseLine"/>
    <s v="InternalEvents"/>
    <m/>
    <m/>
    <m/>
    <x v="9"/>
    <s v="Japan"/>
    <d v="2021-05-10T00:00:00"/>
    <n v="0"/>
  </r>
  <r>
    <s v="BASE"/>
    <s v="BaseLine"/>
    <s v="InternalEvents"/>
    <m/>
    <m/>
    <m/>
    <x v="10"/>
    <s v="Japan"/>
    <d v="2021-05-10T00:00:00"/>
    <n v="0"/>
  </r>
  <r>
    <s v="BASE"/>
    <s v="BaseLine"/>
    <s v="InternalEvents"/>
    <m/>
    <m/>
    <m/>
    <x v="11"/>
    <s v="Japan"/>
    <d v="2021-05-10T00:00:00"/>
    <n v="0"/>
  </r>
  <r>
    <m/>
    <m/>
    <m/>
    <m/>
    <m/>
    <m/>
    <x v="12"/>
    <s v="Japan"/>
    <d v="2021-05-10T00:00:00"/>
    <n v="7280.9777566919302"/>
  </r>
  <r>
    <s v="BASE"/>
    <s v="BaseLine"/>
    <s v="InternalEvents"/>
    <m/>
    <m/>
    <m/>
    <x v="13"/>
    <s v="Japan"/>
    <d v="2021-05-10T00:00:00"/>
    <n v="0"/>
  </r>
  <r>
    <s v="BASE"/>
    <s v="BaseLine"/>
    <s v="InternalEvents"/>
    <m/>
    <m/>
    <m/>
    <x v="14"/>
    <s v="Japan"/>
    <d v="2021-05-10T00:00:00"/>
    <n v="0"/>
  </r>
  <r>
    <s v="INCREMENTAL"/>
    <s v="Media"/>
    <m/>
    <m/>
    <m/>
    <m/>
    <x v="15"/>
    <s v="Japan"/>
    <d v="2021-05-10T00:00:00"/>
    <n v="358.89986164847897"/>
  </r>
  <r>
    <s v="INCREMENTAL"/>
    <s v="Media"/>
    <m/>
    <m/>
    <m/>
    <m/>
    <x v="16"/>
    <s v="Japan"/>
    <d v="2021-05-10T00:00:00"/>
    <n v="0"/>
  </r>
  <r>
    <s v="INCREMENTAL"/>
    <s v="Media"/>
    <m/>
    <m/>
    <m/>
    <m/>
    <x v="17"/>
    <s v="Japan"/>
    <d v="2021-05-10T00:00:00"/>
    <n v="0"/>
  </r>
  <r>
    <s v="BASE"/>
    <s v="BaseLine"/>
    <s v="updates"/>
    <m/>
    <m/>
    <m/>
    <x v="18"/>
    <s v="Japan"/>
    <d v="2021-05-10T00:00:00"/>
    <n v="0"/>
  </r>
  <r>
    <s v="BASE"/>
    <s v="BaseLine"/>
    <s v="updates"/>
    <m/>
    <m/>
    <m/>
    <x v="19"/>
    <s v="Japan"/>
    <d v="2021-05-10T00:00:00"/>
    <n v="0"/>
  </r>
  <r>
    <s v="BASE"/>
    <s v="BaseLine"/>
    <s v="updates"/>
    <m/>
    <m/>
    <m/>
    <x v="20"/>
    <s v="Japan"/>
    <d v="2021-05-10T00:00:00"/>
    <n v="0"/>
  </r>
  <r>
    <s v="BASE"/>
    <s v="BaseLine"/>
    <s v="updates"/>
    <m/>
    <m/>
    <m/>
    <x v="21"/>
    <s v="Japan"/>
    <d v="2021-05-10T00:00:00"/>
    <n v="0"/>
  </r>
  <r>
    <s v="BASE"/>
    <s v="BaseLine"/>
    <s v="updates"/>
    <m/>
    <m/>
    <m/>
    <x v="22"/>
    <s v="Japan"/>
    <d v="2021-05-10T00:00:00"/>
    <n v="0"/>
  </r>
  <r>
    <s v="BASE"/>
    <s v="BaseLine"/>
    <s v="updates"/>
    <m/>
    <m/>
    <m/>
    <x v="23"/>
    <s v="Japan"/>
    <d v="2021-05-10T00:00:00"/>
    <n v="0"/>
  </r>
  <r>
    <s v="INCREMENTAL"/>
    <s v="Media"/>
    <m/>
    <m/>
    <m/>
    <m/>
    <x v="24"/>
    <s v="Japan"/>
    <d v="2021-05-10T00:00:00"/>
    <n v="14083.0823639337"/>
  </r>
  <r>
    <s v="INCREMENTAL"/>
    <s v="Media"/>
    <m/>
    <m/>
    <m/>
    <m/>
    <x v="25"/>
    <s v="Japan"/>
    <d v="2021-05-10T00:00:00"/>
    <n v="0"/>
  </r>
  <r>
    <s v="INCREMENTAL"/>
    <s v="Media"/>
    <m/>
    <m/>
    <m/>
    <m/>
    <x v="26"/>
    <s v="Japan"/>
    <d v="2021-05-10T00:00:00"/>
    <n v="0"/>
  </r>
  <r>
    <s v="INCREMENTAL"/>
    <s v="Media"/>
    <m/>
    <m/>
    <m/>
    <m/>
    <x v="0"/>
    <s v="Japan"/>
    <d v="2021-05-11T00:00:00"/>
    <n v="15136.6088717854"/>
  </r>
  <r>
    <s v="INCREMENTAL"/>
    <s v="Media"/>
    <m/>
    <m/>
    <m/>
    <m/>
    <x v="1"/>
    <s v="Japan"/>
    <d v="2021-05-11T00:00:00"/>
    <n v="0"/>
  </r>
  <r>
    <s v="INCREMENTAL"/>
    <s v="Media"/>
    <m/>
    <m/>
    <m/>
    <m/>
    <x v="2"/>
    <s v="Japan"/>
    <d v="2021-05-11T00:00:00"/>
    <n v="0"/>
  </r>
  <r>
    <s v="BASE"/>
    <s v="BaseLine"/>
    <s v="InternalEvents"/>
    <m/>
    <m/>
    <m/>
    <x v="3"/>
    <s v="Japan"/>
    <d v="2021-05-11T00:00:00"/>
    <n v="0"/>
  </r>
  <r>
    <s v="BASE"/>
    <s v="BaseLine"/>
    <s v="InternalEvents"/>
    <m/>
    <m/>
    <m/>
    <x v="4"/>
    <s v="Japan"/>
    <d v="2021-05-11T00:00:00"/>
    <n v="0"/>
  </r>
  <r>
    <s v="BASE"/>
    <s v="BaseLine"/>
    <s v="InternalEvents"/>
    <m/>
    <m/>
    <m/>
    <x v="5"/>
    <s v="Japan"/>
    <d v="2021-05-11T00:00:00"/>
    <n v="0"/>
  </r>
  <r>
    <s v="BASE"/>
    <s v="BaseLine"/>
    <s v="InternalEvents"/>
    <m/>
    <m/>
    <m/>
    <x v="6"/>
    <s v="Japan"/>
    <d v="2021-05-11T00:00:00"/>
    <n v="0"/>
  </r>
  <r>
    <s v="BASE"/>
    <s v="BaseLine"/>
    <s v="InternalEvents"/>
    <m/>
    <m/>
    <m/>
    <x v="7"/>
    <s v="Japan"/>
    <d v="2021-05-11T00:00:00"/>
    <n v="0"/>
  </r>
  <r>
    <s v="BASE"/>
    <s v="BaseLine"/>
    <s v="InternalEvents"/>
    <m/>
    <m/>
    <m/>
    <x v="8"/>
    <s v="Japan"/>
    <d v="2021-05-11T00:00:00"/>
    <n v="0"/>
  </r>
  <r>
    <s v="BASE"/>
    <s v="BaseLine"/>
    <s v="InternalEvents"/>
    <m/>
    <m/>
    <m/>
    <x v="9"/>
    <s v="Japan"/>
    <d v="2021-05-11T00:00:00"/>
    <n v="0"/>
  </r>
  <r>
    <s v="BASE"/>
    <s v="BaseLine"/>
    <s v="InternalEvents"/>
    <m/>
    <m/>
    <m/>
    <x v="10"/>
    <s v="Japan"/>
    <d v="2021-05-11T00:00:00"/>
    <n v="0"/>
  </r>
  <r>
    <s v="BASE"/>
    <s v="BaseLine"/>
    <s v="InternalEvents"/>
    <m/>
    <m/>
    <m/>
    <x v="11"/>
    <s v="Japan"/>
    <d v="2021-05-11T00:00:00"/>
    <n v="0"/>
  </r>
  <r>
    <m/>
    <m/>
    <m/>
    <m/>
    <m/>
    <m/>
    <x v="12"/>
    <s v="Japan"/>
    <d v="2021-05-11T00:00:00"/>
    <n v="7280.9777566919302"/>
  </r>
  <r>
    <s v="BASE"/>
    <s v="BaseLine"/>
    <s v="InternalEvents"/>
    <m/>
    <m/>
    <m/>
    <x v="13"/>
    <s v="Japan"/>
    <d v="2021-05-11T00:00:00"/>
    <n v="0"/>
  </r>
  <r>
    <s v="BASE"/>
    <s v="BaseLine"/>
    <s v="InternalEvents"/>
    <m/>
    <m/>
    <m/>
    <x v="14"/>
    <s v="Japan"/>
    <d v="2021-05-11T00:00:00"/>
    <n v="0"/>
  </r>
  <r>
    <s v="INCREMENTAL"/>
    <s v="Media"/>
    <m/>
    <m/>
    <m/>
    <m/>
    <x v="15"/>
    <s v="Japan"/>
    <d v="2021-05-11T00:00:00"/>
    <n v="329.32373512457002"/>
  </r>
  <r>
    <s v="INCREMENTAL"/>
    <s v="Media"/>
    <m/>
    <m/>
    <m/>
    <m/>
    <x v="16"/>
    <s v="Japan"/>
    <d v="2021-05-11T00:00:00"/>
    <n v="0"/>
  </r>
  <r>
    <s v="INCREMENTAL"/>
    <s v="Media"/>
    <m/>
    <m/>
    <m/>
    <m/>
    <x v="17"/>
    <s v="Japan"/>
    <d v="2021-05-11T00:00:00"/>
    <n v="0"/>
  </r>
  <r>
    <s v="BASE"/>
    <s v="BaseLine"/>
    <s v="updates"/>
    <m/>
    <m/>
    <m/>
    <x v="18"/>
    <s v="Japan"/>
    <d v="2021-05-11T00:00:00"/>
    <n v="0"/>
  </r>
  <r>
    <s v="BASE"/>
    <s v="BaseLine"/>
    <s v="updates"/>
    <m/>
    <m/>
    <m/>
    <x v="19"/>
    <s v="Japan"/>
    <d v="2021-05-11T00:00:00"/>
    <n v="0"/>
  </r>
  <r>
    <s v="BASE"/>
    <s v="BaseLine"/>
    <s v="updates"/>
    <m/>
    <m/>
    <m/>
    <x v="20"/>
    <s v="Japan"/>
    <d v="2021-05-11T00:00:00"/>
    <n v="0"/>
  </r>
  <r>
    <s v="BASE"/>
    <s v="BaseLine"/>
    <s v="updates"/>
    <m/>
    <m/>
    <m/>
    <x v="21"/>
    <s v="Japan"/>
    <d v="2021-05-11T00:00:00"/>
    <n v="0"/>
  </r>
  <r>
    <s v="BASE"/>
    <s v="BaseLine"/>
    <s v="updates"/>
    <m/>
    <m/>
    <m/>
    <x v="22"/>
    <s v="Japan"/>
    <d v="2021-05-11T00:00:00"/>
    <n v="0"/>
  </r>
  <r>
    <s v="BASE"/>
    <s v="BaseLine"/>
    <s v="updates"/>
    <m/>
    <m/>
    <m/>
    <x v="23"/>
    <s v="Japan"/>
    <d v="2021-05-11T00:00:00"/>
    <n v="0"/>
  </r>
  <r>
    <s v="INCREMENTAL"/>
    <s v="Media"/>
    <m/>
    <m/>
    <m/>
    <m/>
    <x v="24"/>
    <s v="Japan"/>
    <d v="2021-05-11T00:00:00"/>
    <n v="11019.329846046299"/>
  </r>
  <r>
    <s v="INCREMENTAL"/>
    <s v="Media"/>
    <m/>
    <m/>
    <m/>
    <m/>
    <x v="25"/>
    <s v="Japan"/>
    <d v="2021-05-11T00:00:00"/>
    <n v="0"/>
  </r>
  <r>
    <s v="INCREMENTAL"/>
    <s v="Media"/>
    <m/>
    <m/>
    <m/>
    <m/>
    <x v="26"/>
    <s v="Japan"/>
    <d v="2021-05-11T00:00:00"/>
    <n v="0"/>
  </r>
  <r>
    <s v="INCREMENTAL"/>
    <s v="Media"/>
    <m/>
    <m/>
    <m/>
    <m/>
    <x v="0"/>
    <s v="Japan"/>
    <d v="2021-05-12T00:00:00"/>
    <n v="14412.178423872199"/>
  </r>
  <r>
    <s v="INCREMENTAL"/>
    <s v="Media"/>
    <m/>
    <m/>
    <m/>
    <m/>
    <x v="1"/>
    <s v="Japan"/>
    <d v="2021-05-12T00:00:00"/>
    <n v="0"/>
  </r>
  <r>
    <s v="INCREMENTAL"/>
    <s v="Media"/>
    <m/>
    <m/>
    <m/>
    <m/>
    <x v="2"/>
    <s v="Japan"/>
    <d v="2021-05-12T00:00:00"/>
    <n v="0"/>
  </r>
  <r>
    <s v="BASE"/>
    <s v="BaseLine"/>
    <s v="InternalEvents"/>
    <m/>
    <m/>
    <m/>
    <x v="3"/>
    <s v="Japan"/>
    <d v="2021-05-12T00:00:00"/>
    <n v="0"/>
  </r>
  <r>
    <s v="BASE"/>
    <s v="BaseLine"/>
    <s v="InternalEvents"/>
    <m/>
    <m/>
    <m/>
    <x v="4"/>
    <s v="Japan"/>
    <d v="2021-05-12T00:00:00"/>
    <n v="0"/>
  </r>
  <r>
    <s v="BASE"/>
    <s v="BaseLine"/>
    <s v="InternalEvents"/>
    <m/>
    <m/>
    <m/>
    <x v="5"/>
    <s v="Japan"/>
    <d v="2021-05-12T00:00:00"/>
    <n v="0"/>
  </r>
  <r>
    <s v="BASE"/>
    <s v="BaseLine"/>
    <s v="InternalEvents"/>
    <m/>
    <m/>
    <m/>
    <x v="6"/>
    <s v="Japan"/>
    <d v="2021-05-12T00:00:00"/>
    <n v="0"/>
  </r>
  <r>
    <s v="BASE"/>
    <s v="BaseLine"/>
    <s v="InternalEvents"/>
    <m/>
    <m/>
    <m/>
    <x v="7"/>
    <s v="Japan"/>
    <d v="2021-05-12T00:00:00"/>
    <n v="0"/>
  </r>
  <r>
    <s v="BASE"/>
    <s v="BaseLine"/>
    <s v="InternalEvents"/>
    <m/>
    <m/>
    <m/>
    <x v="8"/>
    <s v="Japan"/>
    <d v="2021-05-12T00:00:00"/>
    <n v="0"/>
  </r>
  <r>
    <s v="BASE"/>
    <s v="BaseLine"/>
    <s v="InternalEvents"/>
    <m/>
    <m/>
    <m/>
    <x v="9"/>
    <s v="Japan"/>
    <d v="2021-05-12T00:00:00"/>
    <n v="0"/>
  </r>
  <r>
    <s v="BASE"/>
    <s v="BaseLine"/>
    <s v="InternalEvents"/>
    <m/>
    <m/>
    <m/>
    <x v="10"/>
    <s v="Japan"/>
    <d v="2021-05-12T00:00:00"/>
    <n v="0"/>
  </r>
  <r>
    <s v="BASE"/>
    <s v="BaseLine"/>
    <s v="InternalEvents"/>
    <m/>
    <m/>
    <m/>
    <x v="11"/>
    <s v="Japan"/>
    <d v="2021-05-12T00:00:00"/>
    <n v="0"/>
  </r>
  <r>
    <m/>
    <m/>
    <m/>
    <m/>
    <m/>
    <m/>
    <x v="12"/>
    <s v="Japan"/>
    <d v="2021-05-12T00:00:00"/>
    <n v="7280.9777566919302"/>
  </r>
  <r>
    <s v="BASE"/>
    <s v="BaseLine"/>
    <s v="InternalEvents"/>
    <m/>
    <m/>
    <m/>
    <x v="13"/>
    <s v="Japan"/>
    <d v="2021-05-12T00:00:00"/>
    <n v="0"/>
  </r>
  <r>
    <s v="BASE"/>
    <s v="BaseLine"/>
    <s v="InternalEvents"/>
    <m/>
    <m/>
    <m/>
    <x v="14"/>
    <s v="Japan"/>
    <d v="2021-05-12T00:00:00"/>
    <n v="0"/>
  </r>
  <r>
    <s v="INCREMENTAL"/>
    <s v="Media"/>
    <m/>
    <m/>
    <m/>
    <m/>
    <x v="15"/>
    <s v="Japan"/>
    <d v="2021-05-12T00:00:00"/>
    <n v="336.47348844177901"/>
  </r>
  <r>
    <s v="INCREMENTAL"/>
    <s v="Media"/>
    <m/>
    <m/>
    <m/>
    <m/>
    <x v="16"/>
    <s v="Japan"/>
    <d v="2021-05-12T00:00:00"/>
    <n v="0"/>
  </r>
  <r>
    <s v="INCREMENTAL"/>
    <s v="Media"/>
    <m/>
    <m/>
    <m/>
    <m/>
    <x v="17"/>
    <s v="Japan"/>
    <d v="2021-05-12T00:00:00"/>
    <n v="0"/>
  </r>
  <r>
    <s v="BASE"/>
    <s v="BaseLine"/>
    <s v="updates"/>
    <m/>
    <m/>
    <m/>
    <x v="18"/>
    <s v="Japan"/>
    <d v="2021-05-12T00:00:00"/>
    <n v="0"/>
  </r>
  <r>
    <s v="BASE"/>
    <s v="BaseLine"/>
    <s v="updates"/>
    <m/>
    <m/>
    <m/>
    <x v="19"/>
    <s v="Japan"/>
    <d v="2021-05-12T00:00:00"/>
    <n v="0"/>
  </r>
  <r>
    <s v="BASE"/>
    <s v="BaseLine"/>
    <s v="updates"/>
    <m/>
    <m/>
    <m/>
    <x v="20"/>
    <s v="Japan"/>
    <d v="2021-05-12T00:00:00"/>
    <n v="0"/>
  </r>
  <r>
    <s v="BASE"/>
    <s v="BaseLine"/>
    <s v="updates"/>
    <m/>
    <m/>
    <m/>
    <x v="21"/>
    <s v="Japan"/>
    <d v="2021-05-12T00:00:00"/>
    <n v="0"/>
  </r>
  <r>
    <s v="BASE"/>
    <s v="BaseLine"/>
    <s v="updates"/>
    <m/>
    <m/>
    <m/>
    <x v="22"/>
    <s v="Japan"/>
    <d v="2021-05-12T00:00:00"/>
    <n v="0"/>
  </r>
  <r>
    <s v="BASE"/>
    <s v="BaseLine"/>
    <s v="updates"/>
    <m/>
    <m/>
    <m/>
    <x v="23"/>
    <s v="Japan"/>
    <d v="2021-05-12T00:00:00"/>
    <n v="0"/>
  </r>
  <r>
    <s v="INCREMENTAL"/>
    <s v="Media"/>
    <m/>
    <m/>
    <m/>
    <m/>
    <x v="24"/>
    <s v="Japan"/>
    <d v="2021-05-12T00:00:00"/>
    <n v="9194.2475059151693"/>
  </r>
  <r>
    <s v="INCREMENTAL"/>
    <s v="Media"/>
    <m/>
    <m/>
    <m/>
    <m/>
    <x v="25"/>
    <s v="Japan"/>
    <d v="2021-05-12T00:00:00"/>
    <n v="0"/>
  </r>
  <r>
    <s v="INCREMENTAL"/>
    <s v="Media"/>
    <m/>
    <m/>
    <m/>
    <m/>
    <x v="26"/>
    <s v="Japan"/>
    <d v="2021-05-12T00:00:00"/>
    <n v="0"/>
  </r>
  <r>
    <s v="INCREMENTAL"/>
    <s v="Media"/>
    <m/>
    <m/>
    <m/>
    <m/>
    <x v="0"/>
    <s v="Japan"/>
    <d v="2021-05-13T00:00:00"/>
    <n v="13636.882228037301"/>
  </r>
  <r>
    <s v="INCREMENTAL"/>
    <s v="Media"/>
    <m/>
    <m/>
    <m/>
    <m/>
    <x v="1"/>
    <s v="Japan"/>
    <d v="2021-05-13T00:00:00"/>
    <n v="0"/>
  </r>
  <r>
    <s v="INCREMENTAL"/>
    <s v="Media"/>
    <m/>
    <m/>
    <m/>
    <m/>
    <x v="2"/>
    <s v="Japan"/>
    <d v="2021-05-13T00:00:00"/>
    <n v="0"/>
  </r>
  <r>
    <s v="BASE"/>
    <s v="BaseLine"/>
    <s v="InternalEvents"/>
    <m/>
    <m/>
    <m/>
    <x v="3"/>
    <s v="Japan"/>
    <d v="2021-05-13T00:00:00"/>
    <n v="0"/>
  </r>
  <r>
    <s v="BASE"/>
    <s v="BaseLine"/>
    <s v="InternalEvents"/>
    <m/>
    <m/>
    <m/>
    <x v="4"/>
    <s v="Japan"/>
    <d v="2021-05-13T00:00:00"/>
    <n v="0"/>
  </r>
  <r>
    <s v="BASE"/>
    <s v="BaseLine"/>
    <s v="InternalEvents"/>
    <m/>
    <m/>
    <m/>
    <x v="5"/>
    <s v="Japan"/>
    <d v="2021-05-13T00:00:00"/>
    <n v="0"/>
  </r>
  <r>
    <s v="BASE"/>
    <s v="BaseLine"/>
    <s v="InternalEvents"/>
    <m/>
    <m/>
    <m/>
    <x v="6"/>
    <s v="Japan"/>
    <d v="2021-05-13T00:00:00"/>
    <n v="0"/>
  </r>
  <r>
    <s v="BASE"/>
    <s v="BaseLine"/>
    <s v="InternalEvents"/>
    <m/>
    <m/>
    <m/>
    <x v="7"/>
    <s v="Japan"/>
    <d v="2021-05-13T00:00:00"/>
    <n v="0"/>
  </r>
  <r>
    <s v="BASE"/>
    <s v="BaseLine"/>
    <s v="InternalEvents"/>
    <m/>
    <m/>
    <m/>
    <x v="8"/>
    <s v="Japan"/>
    <d v="2021-05-13T00:00:00"/>
    <n v="0"/>
  </r>
  <r>
    <s v="BASE"/>
    <s v="BaseLine"/>
    <s v="InternalEvents"/>
    <m/>
    <m/>
    <m/>
    <x v="9"/>
    <s v="Japan"/>
    <d v="2021-05-13T00:00:00"/>
    <n v="0"/>
  </r>
  <r>
    <s v="BASE"/>
    <s v="BaseLine"/>
    <s v="InternalEvents"/>
    <m/>
    <m/>
    <m/>
    <x v="10"/>
    <s v="Japan"/>
    <d v="2021-05-13T00:00:00"/>
    <n v="0"/>
  </r>
  <r>
    <s v="BASE"/>
    <s v="BaseLine"/>
    <s v="InternalEvents"/>
    <m/>
    <m/>
    <m/>
    <x v="11"/>
    <s v="Japan"/>
    <d v="2021-05-13T00:00:00"/>
    <n v="0"/>
  </r>
  <r>
    <m/>
    <m/>
    <m/>
    <m/>
    <m/>
    <m/>
    <x v="12"/>
    <s v="Japan"/>
    <d v="2021-05-13T00:00:00"/>
    <n v="7280.9777566919302"/>
  </r>
  <r>
    <s v="BASE"/>
    <s v="BaseLine"/>
    <s v="InternalEvents"/>
    <m/>
    <m/>
    <m/>
    <x v="13"/>
    <s v="Japan"/>
    <d v="2021-05-13T00:00:00"/>
    <n v="0"/>
  </r>
  <r>
    <s v="BASE"/>
    <s v="BaseLine"/>
    <s v="InternalEvents"/>
    <m/>
    <m/>
    <m/>
    <x v="14"/>
    <s v="Japan"/>
    <d v="2021-05-13T00:00:00"/>
    <n v="0"/>
  </r>
  <r>
    <s v="INCREMENTAL"/>
    <s v="Media"/>
    <m/>
    <m/>
    <m/>
    <m/>
    <x v="15"/>
    <s v="Japan"/>
    <d v="2021-05-13T00:00:00"/>
    <n v="319.80029697996099"/>
  </r>
  <r>
    <s v="INCREMENTAL"/>
    <s v="Media"/>
    <m/>
    <m/>
    <m/>
    <m/>
    <x v="16"/>
    <s v="Japan"/>
    <d v="2021-05-13T00:00:00"/>
    <n v="0"/>
  </r>
  <r>
    <s v="INCREMENTAL"/>
    <s v="Media"/>
    <m/>
    <m/>
    <m/>
    <m/>
    <x v="17"/>
    <s v="Japan"/>
    <d v="2021-05-13T00:00:00"/>
    <n v="0"/>
  </r>
  <r>
    <s v="BASE"/>
    <s v="BaseLine"/>
    <s v="updates"/>
    <m/>
    <m/>
    <m/>
    <x v="18"/>
    <s v="Japan"/>
    <d v="2021-05-13T00:00:00"/>
    <n v="0"/>
  </r>
  <r>
    <s v="BASE"/>
    <s v="BaseLine"/>
    <s v="updates"/>
    <m/>
    <m/>
    <m/>
    <x v="19"/>
    <s v="Japan"/>
    <d v="2021-05-13T00:00:00"/>
    <n v="0"/>
  </r>
  <r>
    <s v="BASE"/>
    <s v="BaseLine"/>
    <s v="updates"/>
    <m/>
    <m/>
    <m/>
    <x v="20"/>
    <s v="Japan"/>
    <d v="2021-05-13T00:00:00"/>
    <n v="0"/>
  </r>
  <r>
    <s v="BASE"/>
    <s v="BaseLine"/>
    <s v="updates"/>
    <m/>
    <m/>
    <m/>
    <x v="21"/>
    <s v="Japan"/>
    <d v="2021-05-13T00:00:00"/>
    <n v="0"/>
  </r>
  <r>
    <s v="BASE"/>
    <s v="BaseLine"/>
    <s v="updates"/>
    <m/>
    <m/>
    <m/>
    <x v="22"/>
    <s v="Japan"/>
    <d v="2021-05-13T00:00:00"/>
    <n v="0"/>
  </r>
  <r>
    <s v="BASE"/>
    <s v="BaseLine"/>
    <s v="updates"/>
    <m/>
    <m/>
    <m/>
    <x v="23"/>
    <s v="Japan"/>
    <d v="2021-05-13T00:00:00"/>
    <n v="0"/>
  </r>
  <r>
    <s v="INCREMENTAL"/>
    <s v="Media"/>
    <m/>
    <m/>
    <m/>
    <m/>
    <x v="24"/>
    <s v="Japan"/>
    <d v="2021-05-13T00:00:00"/>
    <n v="6972.7689132022797"/>
  </r>
  <r>
    <s v="INCREMENTAL"/>
    <s v="Media"/>
    <m/>
    <m/>
    <m/>
    <m/>
    <x v="25"/>
    <s v="Japan"/>
    <d v="2021-05-13T00:00:00"/>
    <n v="0"/>
  </r>
  <r>
    <s v="INCREMENTAL"/>
    <s v="Media"/>
    <m/>
    <m/>
    <m/>
    <m/>
    <x v="26"/>
    <s v="Japan"/>
    <d v="2021-05-13T00:00:00"/>
    <n v="0"/>
  </r>
  <r>
    <s v="INCREMENTAL"/>
    <s v="Media"/>
    <m/>
    <m/>
    <m/>
    <m/>
    <x v="0"/>
    <s v="Japan"/>
    <d v="2021-05-14T00:00:00"/>
    <n v="13443.5867586812"/>
  </r>
  <r>
    <s v="INCREMENTAL"/>
    <s v="Media"/>
    <m/>
    <m/>
    <m/>
    <m/>
    <x v="1"/>
    <s v="Japan"/>
    <d v="2021-05-14T00:00:00"/>
    <n v="0"/>
  </r>
  <r>
    <s v="INCREMENTAL"/>
    <s v="Media"/>
    <m/>
    <m/>
    <m/>
    <m/>
    <x v="2"/>
    <s v="Japan"/>
    <d v="2021-05-14T00:00:00"/>
    <n v="0"/>
  </r>
  <r>
    <s v="BASE"/>
    <s v="BaseLine"/>
    <s v="InternalEvents"/>
    <m/>
    <m/>
    <m/>
    <x v="3"/>
    <s v="Japan"/>
    <d v="2021-05-14T00:00:00"/>
    <n v="0"/>
  </r>
  <r>
    <s v="BASE"/>
    <s v="BaseLine"/>
    <s v="InternalEvents"/>
    <m/>
    <m/>
    <m/>
    <x v="4"/>
    <s v="Japan"/>
    <d v="2021-05-14T00:00:00"/>
    <n v="0"/>
  </r>
  <r>
    <s v="BASE"/>
    <s v="BaseLine"/>
    <s v="InternalEvents"/>
    <m/>
    <m/>
    <m/>
    <x v="5"/>
    <s v="Japan"/>
    <d v="2021-05-14T00:00:00"/>
    <n v="0"/>
  </r>
  <r>
    <s v="BASE"/>
    <s v="BaseLine"/>
    <s v="InternalEvents"/>
    <m/>
    <m/>
    <m/>
    <x v="6"/>
    <s v="Japan"/>
    <d v="2021-05-14T00:00:00"/>
    <n v="0"/>
  </r>
  <r>
    <s v="BASE"/>
    <s v="BaseLine"/>
    <s v="InternalEvents"/>
    <m/>
    <m/>
    <m/>
    <x v="7"/>
    <s v="Japan"/>
    <d v="2021-05-14T00:00:00"/>
    <n v="0"/>
  </r>
  <r>
    <s v="BASE"/>
    <s v="BaseLine"/>
    <s v="InternalEvents"/>
    <m/>
    <m/>
    <m/>
    <x v="8"/>
    <s v="Japan"/>
    <d v="2021-05-14T00:00:00"/>
    <n v="0"/>
  </r>
  <r>
    <s v="BASE"/>
    <s v="BaseLine"/>
    <s v="InternalEvents"/>
    <m/>
    <m/>
    <m/>
    <x v="9"/>
    <s v="Japan"/>
    <d v="2021-05-14T00:00:00"/>
    <n v="0"/>
  </r>
  <r>
    <s v="BASE"/>
    <s v="BaseLine"/>
    <s v="InternalEvents"/>
    <m/>
    <m/>
    <m/>
    <x v="10"/>
    <s v="Japan"/>
    <d v="2021-05-14T00:00:00"/>
    <n v="0"/>
  </r>
  <r>
    <s v="BASE"/>
    <s v="BaseLine"/>
    <s v="InternalEvents"/>
    <m/>
    <m/>
    <m/>
    <x v="11"/>
    <s v="Japan"/>
    <d v="2021-05-14T00:00:00"/>
    <n v="0"/>
  </r>
  <r>
    <m/>
    <m/>
    <m/>
    <m/>
    <m/>
    <m/>
    <x v="12"/>
    <s v="Japan"/>
    <d v="2021-05-14T00:00:00"/>
    <n v="7280.9777566919302"/>
  </r>
  <r>
    <s v="BASE"/>
    <s v="BaseLine"/>
    <s v="InternalEvents"/>
    <m/>
    <m/>
    <m/>
    <x v="13"/>
    <s v="Japan"/>
    <d v="2021-05-14T00:00:00"/>
    <n v="0"/>
  </r>
  <r>
    <s v="BASE"/>
    <s v="BaseLine"/>
    <s v="InternalEvents"/>
    <m/>
    <m/>
    <m/>
    <x v="14"/>
    <s v="Japan"/>
    <d v="2021-05-14T00:00:00"/>
    <n v="0"/>
  </r>
  <r>
    <s v="INCREMENTAL"/>
    <s v="Media"/>
    <m/>
    <m/>
    <m/>
    <m/>
    <x v="15"/>
    <s v="Japan"/>
    <d v="2021-05-14T00:00:00"/>
    <n v="319.69283224524298"/>
  </r>
  <r>
    <s v="INCREMENTAL"/>
    <s v="Media"/>
    <m/>
    <m/>
    <m/>
    <m/>
    <x v="16"/>
    <s v="Japan"/>
    <d v="2021-05-14T00:00:00"/>
    <n v="0"/>
  </r>
  <r>
    <s v="INCREMENTAL"/>
    <s v="Media"/>
    <m/>
    <m/>
    <m/>
    <m/>
    <x v="17"/>
    <s v="Japan"/>
    <d v="2021-05-14T00:00:00"/>
    <n v="0"/>
  </r>
  <r>
    <s v="BASE"/>
    <s v="BaseLine"/>
    <s v="updates"/>
    <m/>
    <m/>
    <m/>
    <x v="18"/>
    <s v="Japan"/>
    <d v="2021-05-14T00:00:00"/>
    <n v="0"/>
  </r>
  <r>
    <s v="BASE"/>
    <s v="BaseLine"/>
    <s v="updates"/>
    <m/>
    <m/>
    <m/>
    <x v="19"/>
    <s v="Japan"/>
    <d v="2021-05-14T00:00:00"/>
    <n v="0"/>
  </r>
  <r>
    <s v="BASE"/>
    <s v="BaseLine"/>
    <s v="updates"/>
    <m/>
    <m/>
    <m/>
    <x v="20"/>
    <s v="Japan"/>
    <d v="2021-05-14T00:00:00"/>
    <n v="0"/>
  </r>
  <r>
    <s v="BASE"/>
    <s v="BaseLine"/>
    <s v="updates"/>
    <m/>
    <m/>
    <m/>
    <x v="21"/>
    <s v="Japan"/>
    <d v="2021-05-14T00:00:00"/>
    <n v="0"/>
  </r>
  <r>
    <s v="BASE"/>
    <s v="BaseLine"/>
    <s v="updates"/>
    <m/>
    <m/>
    <m/>
    <x v="22"/>
    <s v="Japan"/>
    <d v="2021-05-14T00:00:00"/>
    <n v="0"/>
  </r>
  <r>
    <s v="BASE"/>
    <s v="BaseLine"/>
    <s v="updates"/>
    <m/>
    <m/>
    <m/>
    <x v="23"/>
    <s v="Japan"/>
    <d v="2021-05-14T00:00:00"/>
    <n v="0"/>
  </r>
  <r>
    <s v="INCREMENTAL"/>
    <s v="Media"/>
    <m/>
    <m/>
    <m/>
    <m/>
    <x v="24"/>
    <s v="Japan"/>
    <d v="2021-05-14T00:00:00"/>
    <n v="6169.5630892774498"/>
  </r>
  <r>
    <s v="INCREMENTAL"/>
    <s v="Media"/>
    <m/>
    <m/>
    <m/>
    <m/>
    <x v="25"/>
    <s v="Japan"/>
    <d v="2021-05-14T00:00:00"/>
    <n v="0"/>
  </r>
  <r>
    <s v="INCREMENTAL"/>
    <s v="Media"/>
    <m/>
    <m/>
    <m/>
    <m/>
    <x v="26"/>
    <s v="Japan"/>
    <d v="2021-05-14T00:00:00"/>
    <n v="0"/>
  </r>
  <r>
    <s v="INCREMENTAL"/>
    <s v="Media"/>
    <m/>
    <m/>
    <m/>
    <m/>
    <x v="0"/>
    <s v="Japan"/>
    <d v="2021-05-15T00:00:00"/>
    <n v="12966.4564402448"/>
  </r>
  <r>
    <s v="INCREMENTAL"/>
    <s v="Media"/>
    <m/>
    <m/>
    <m/>
    <m/>
    <x v="1"/>
    <s v="Japan"/>
    <d v="2021-05-15T00:00:00"/>
    <n v="0"/>
  </r>
  <r>
    <s v="INCREMENTAL"/>
    <s v="Media"/>
    <m/>
    <m/>
    <m/>
    <m/>
    <x v="2"/>
    <s v="Japan"/>
    <d v="2021-05-15T00:00:00"/>
    <n v="0"/>
  </r>
  <r>
    <s v="BASE"/>
    <s v="BaseLine"/>
    <s v="InternalEvents"/>
    <m/>
    <m/>
    <m/>
    <x v="3"/>
    <s v="Japan"/>
    <d v="2021-05-15T00:00:00"/>
    <n v="0"/>
  </r>
  <r>
    <s v="BASE"/>
    <s v="BaseLine"/>
    <s v="InternalEvents"/>
    <m/>
    <m/>
    <m/>
    <x v="4"/>
    <s v="Japan"/>
    <d v="2021-05-15T00:00:00"/>
    <n v="0"/>
  </r>
  <r>
    <s v="BASE"/>
    <s v="BaseLine"/>
    <s v="InternalEvents"/>
    <m/>
    <m/>
    <m/>
    <x v="5"/>
    <s v="Japan"/>
    <d v="2021-05-15T00:00:00"/>
    <n v="0"/>
  </r>
  <r>
    <s v="BASE"/>
    <s v="BaseLine"/>
    <s v="InternalEvents"/>
    <m/>
    <m/>
    <m/>
    <x v="6"/>
    <s v="Japan"/>
    <d v="2021-05-15T00:00:00"/>
    <n v="0"/>
  </r>
  <r>
    <s v="BASE"/>
    <s v="BaseLine"/>
    <s v="InternalEvents"/>
    <m/>
    <m/>
    <m/>
    <x v="7"/>
    <s v="Japan"/>
    <d v="2021-05-15T00:00:00"/>
    <n v="0"/>
  </r>
  <r>
    <s v="BASE"/>
    <s v="BaseLine"/>
    <s v="InternalEvents"/>
    <m/>
    <m/>
    <m/>
    <x v="8"/>
    <s v="Japan"/>
    <d v="2021-05-15T00:00:00"/>
    <n v="0"/>
  </r>
  <r>
    <s v="BASE"/>
    <s v="BaseLine"/>
    <s v="InternalEvents"/>
    <m/>
    <m/>
    <m/>
    <x v="9"/>
    <s v="Japan"/>
    <d v="2021-05-15T00:00:00"/>
    <n v="0"/>
  </r>
  <r>
    <s v="BASE"/>
    <s v="BaseLine"/>
    <s v="InternalEvents"/>
    <m/>
    <m/>
    <m/>
    <x v="10"/>
    <s v="Japan"/>
    <d v="2021-05-15T00:00:00"/>
    <n v="0"/>
  </r>
  <r>
    <s v="BASE"/>
    <s v="BaseLine"/>
    <s v="InternalEvents"/>
    <m/>
    <m/>
    <m/>
    <x v="11"/>
    <s v="Japan"/>
    <d v="2021-05-15T00:00:00"/>
    <n v="0"/>
  </r>
  <r>
    <m/>
    <m/>
    <m/>
    <m/>
    <m/>
    <m/>
    <x v="12"/>
    <s v="Japan"/>
    <d v="2021-05-15T00:00:00"/>
    <n v="7280.9777566919302"/>
  </r>
  <r>
    <s v="BASE"/>
    <s v="BaseLine"/>
    <s v="InternalEvents"/>
    <m/>
    <m/>
    <m/>
    <x v="13"/>
    <s v="Japan"/>
    <d v="2021-05-15T00:00:00"/>
    <n v="0"/>
  </r>
  <r>
    <s v="BASE"/>
    <s v="BaseLine"/>
    <s v="InternalEvents"/>
    <m/>
    <m/>
    <m/>
    <x v="14"/>
    <s v="Japan"/>
    <d v="2021-05-15T00:00:00"/>
    <n v="0"/>
  </r>
  <r>
    <s v="INCREMENTAL"/>
    <s v="Media"/>
    <m/>
    <m/>
    <m/>
    <m/>
    <x v="15"/>
    <s v="Japan"/>
    <d v="2021-05-15T00:00:00"/>
    <n v="600.47794177803905"/>
  </r>
  <r>
    <s v="INCREMENTAL"/>
    <s v="Media"/>
    <m/>
    <m/>
    <m/>
    <m/>
    <x v="16"/>
    <s v="Japan"/>
    <d v="2021-05-15T00:00:00"/>
    <n v="0"/>
  </r>
  <r>
    <s v="INCREMENTAL"/>
    <s v="Media"/>
    <m/>
    <m/>
    <m/>
    <m/>
    <x v="17"/>
    <s v="Japan"/>
    <d v="2021-05-15T00:00:00"/>
    <n v="0"/>
  </r>
  <r>
    <s v="BASE"/>
    <s v="BaseLine"/>
    <s v="updates"/>
    <m/>
    <m/>
    <m/>
    <x v="18"/>
    <s v="Japan"/>
    <d v="2021-05-15T00:00:00"/>
    <n v="0"/>
  </r>
  <r>
    <s v="BASE"/>
    <s v="BaseLine"/>
    <s v="updates"/>
    <m/>
    <m/>
    <m/>
    <x v="19"/>
    <s v="Japan"/>
    <d v="2021-05-15T00:00:00"/>
    <n v="0"/>
  </r>
  <r>
    <s v="BASE"/>
    <s v="BaseLine"/>
    <s v="updates"/>
    <m/>
    <m/>
    <m/>
    <x v="20"/>
    <s v="Japan"/>
    <d v="2021-05-15T00:00:00"/>
    <n v="0"/>
  </r>
  <r>
    <s v="BASE"/>
    <s v="BaseLine"/>
    <s v="updates"/>
    <m/>
    <m/>
    <m/>
    <x v="21"/>
    <s v="Japan"/>
    <d v="2021-05-15T00:00:00"/>
    <n v="0"/>
  </r>
  <r>
    <s v="BASE"/>
    <s v="BaseLine"/>
    <s v="updates"/>
    <m/>
    <m/>
    <m/>
    <x v="22"/>
    <s v="Japan"/>
    <d v="2021-05-15T00:00:00"/>
    <n v="0"/>
  </r>
  <r>
    <s v="BASE"/>
    <s v="BaseLine"/>
    <s v="updates"/>
    <m/>
    <m/>
    <m/>
    <x v="23"/>
    <s v="Japan"/>
    <d v="2021-05-15T00:00:00"/>
    <n v="0"/>
  </r>
  <r>
    <s v="INCREMENTAL"/>
    <s v="Media"/>
    <m/>
    <m/>
    <m/>
    <m/>
    <x v="24"/>
    <s v="Japan"/>
    <d v="2021-05-15T00:00:00"/>
    <n v="10105.435636038799"/>
  </r>
  <r>
    <s v="INCREMENTAL"/>
    <s v="Media"/>
    <m/>
    <m/>
    <m/>
    <m/>
    <x v="25"/>
    <s v="Japan"/>
    <d v="2021-05-15T00:00:00"/>
    <n v="0"/>
  </r>
  <r>
    <s v="INCREMENTAL"/>
    <s v="Media"/>
    <m/>
    <m/>
    <m/>
    <m/>
    <x v="26"/>
    <s v="Japan"/>
    <d v="2021-05-15T00:00:00"/>
    <n v="0"/>
  </r>
  <r>
    <s v="INCREMENTAL"/>
    <s v="Media"/>
    <m/>
    <m/>
    <m/>
    <m/>
    <x v="0"/>
    <s v="Japan"/>
    <d v="2021-05-16T00:00:00"/>
    <n v="12400.712219337"/>
  </r>
  <r>
    <s v="INCREMENTAL"/>
    <s v="Media"/>
    <m/>
    <m/>
    <m/>
    <m/>
    <x v="1"/>
    <s v="Japan"/>
    <d v="2021-05-16T00:00:00"/>
    <n v="0"/>
  </r>
  <r>
    <s v="INCREMENTAL"/>
    <s v="Media"/>
    <m/>
    <m/>
    <m/>
    <m/>
    <x v="2"/>
    <s v="Japan"/>
    <d v="2021-05-16T00:00:00"/>
    <n v="0"/>
  </r>
  <r>
    <s v="BASE"/>
    <s v="BaseLine"/>
    <s v="InternalEvents"/>
    <m/>
    <m/>
    <m/>
    <x v="3"/>
    <s v="Japan"/>
    <d v="2021-05-16T00:00:00"/>
    <n v="0"/>
  </r>
  <r>
    <s v="BASE"/>
    <s v="BaseLine"/>
    <s v="InternalEvents"/>
    <m/>
    <m/>
    <m/>
    <x v="4"/>
    <s v="Japan"/>
    <d v="2021-05-16T00:00:00"/>
    <n v="0"/>
  </r>
  <r>
    <s v="BASE"/>
    <s v="BaseLine"/>
    <s v="InternalEvents"/>
    <m/>
    <m/>
    <m/>
    <x v="5"/>
    <s v="Japan"/>
    <d v="2021-05-16T00:00:00"/>
    <n v="0"/>
  </r>
  <r>
    <s v="BASE"/>
    <s v="BaseLine"/>
    <s v="InternalEvents"/>
    <m/>
    <m/>
    <m/>
    <x v="6"/>
    <s v="Japan"/>
    <d v="2021-05-16T00:00:00"/>
    <n v="0"/>
  </r>
  <r>
    <s v="BASE"/>
    <s v="BaseLine"/>
    <s v="InternalEvents"/>
    <m/>
    <m/>
    <m/>
    <x v="7"/>
    <s v="Japan"/>
    <d v="2021-05-16T00:00:00"/>
    <n v="0"/>
  </r>
  <r>
    <s v="BASE"/>
    <s v="BaseLine"/>
    <s v="InternalEvents"/>
    <m/>
    <m/>
    <m/>
    <x v="8"/>
    <s v="Japan"/>
    <d v="2021-05-16T00:00:00"/>
    <n v="0"/>
  </r>
  <r>
    <s v="BASE"/>
    <s v="BaseLine"/>
    <s v="InternalEvents"/>
    <m/>
    <m/>
    <m/>
    <x v="9"/>
    <s v="Japan"/>
    <d v="2021-05-16T00:00:00"/>
    <n v="0"/>
  </r>
  <r>
    <s v="BASE"/>
    <s v="BaseLine"/>
    <s v="InternalEvents"/>
    <m/>
    <m/>
    <m/>
    <x v="10"/>
    <s v="Japan"/>
    <d v="2021-05-16T00:00:00"/>
    <n v="0"/>
  </r>
  <r>
    <s v="BASE"/>
    <s v="BaseLine"/>
    <s v="InternalEvents"/>
    <m/>
    <m/>
    <m/>
    <x v="11"/>
    <s v="Japan"/>
    <d v="2021-05-16T00:00:00"/>
    <n v="0"/>
  </r>
  <r>
    <m/>
    <m/>
    <m/>
    <m/>
    <m/>
    <m/>
    <x v="12"/>
    <s v="Japan"/>
    <d v="2021-05-16T00:00:00"/>
    <n v="7280.9777566919302"/>
  </r>
  <r>
    <s v="BASE"/>
    <s v="BaseLine"/>
    <s v="InternalEvents"/>
    <m/>
    <m/>
    <m/>
    <x v="13"/>
    <s v="Japan"/>
    <d v="2021-05-16T00:00:00"/>
    <n v="0"/>
  </r>
  <r>
    <s v="BASE"/>
    <s v="BaseLine"/>
    <s v="InternalEvents"/>
    <m/>
    <m/>
    <m/>
    <x v="14"/>
    <s v="Japan"/>
    <d v="2021-05-16T00:00:00"/>
    <n v="0"/>
  </r>
  <r>
    <s v="INCREMENTAL"/>
    <s v="Media"/>
    <m/>
    <m/>
    <m/>
    <m/>
    <x v="15"/>
    <s v="Japan"/>
    <d v="2021-05-16T00:00:00"/>
    <n v="1005.30511878151"/>
  </r>
  <r>
    <s v="INCREMENTAL"/>
    <s v="Media"/>
    <m/>
    <m/>
    <m/>
    <m/>
    <x v="16"/>
    <s v="Japan"/>
    <d v="2021-05-16T00:00:00"/>
    <n v="0"/>
  </r>
  <r>
    <s v="INCREMENTAL"/>
    <s v="Media"/>
    <m/>
    <m/>
    <m/>
    <m/>
    <x v="17"/>
    <s v="Japan"/>
    <d v="2021-05-16T00:00:00"/>
    <n v="0"/>
  </r>
  <r>
    <s v="BASE"/>
    <s v="BaseLine"/>
    <s v="updates"/>
    <m/>
    <m/>
    <m/>
    <x v="18"/>
    <s v="Japan"/>
    <d v="2021-05-16T00:00:00"/>
    <n v="0"/>
  </r>
  <r>
    <s v="BASE"/>
    <s v="BaseLine"/>
    <s v="updates"/>
    <m/>
    <m/>
    <m/>
    <x v="19"/>
    <s v="Japan"/>
    <d v="2021-05-16T00:00:00"/>
    <n v="0"/>
  </r>
  <r>
    <s v="BASE"/>
    <s v="BaseLine"/>
    <s v="updates"/>
    <m/>
    <m/>
    <m/>
    <x v="20"/>
    <s v="Japan"/>
    <d v="2021-05-16T00:00:00"/>
    <n v="0"/>
  </r>
  <r>
    <s v="BASE"/>
    <s v="BaseLine"/>
    <s v="updates"/>
    <m/>
    <m/>
    <m/>
    <x v="21"/>
    <s v="Japan"/>
    <d v="2021-05-16T00:00:00"/>
    <n v="0"/>
  </r>
  <r>
    <s v="BASE"/>
    <s v="BaseLine"/>
    <s v="updates"/>
    <m/>
    <m/>
    <m/>
    <x v="22"/>
    <s v="Japan"/>
    <d v="2021-05-16T00:00:00"/>
    <n v="0"/>
  </r>
  <r>
    <s v="BASE"/>
    <s v="BaseLine"/>
    <s v="updates"/>
    <m/>
    <m/>
    <m/>
    <x v="23"/>
    <s v="Japan"/>
    <d v="2021-05-16T00:00:00"/>
    <n v="0"/>
  </r>
  <r>
    <s v="INCREMENTAL"/>
    <s v="Media"/>
    <m/>
    <m/>
    <m/>
    <m/>
    <x v="24"/>
    <s v="Japan"/>
    <d v="2021-05-16T00:00:00"/>
    <n v="33280.1364093624"/>
  </r>
  <r>
    <s v="INCREMENTAL"/>
    <s v="Media"/>
    <m/>
    <m/>
    <m/>
    <m/>
    <x v="25"/>
    <s v="Japan"/>
    <d v="2021-05-16T00:00:00"/>
    <n v="0"/>
  </r>
  <r>
    <s v="INCREMENTAL"/>
    <s v="Media"/>
    <m/>
    <m/>
    <m/>
    <m/>
    <x v="26"/>
    <s v="Japan"/>
    <d v="2021-05-16T00:00:00"/>
    <n v="0"/>
  </r>
  <r>
    <s v="INCREMENTAL"/>
    <s v="Media"/>
    <m/>
    <m/>
    <m/>
    <m/>
    <x v="0"/>
    <s v="Japan"/>
    <d v="2021-05-17T00:00:00"/>
    <n v="11857.2798714006"/>
  </r>
  <r>
    <s v="INCREMENTAL"/>
    <s v="Media"/>
    <m/>
    <m/>
    <m/>
    <m/>
    <x v="1"/>
    <s v="Japan"/>
    <d v="2021-05-17T00:00:00"/>
    <n v="0"/>
  </r>
  <r>
    <s v="INCREMENTAL"/>
    <s v="Media"/>
    <m/>
    <m/>
    <m/>
    <m/>
    <x v="2"/>
    <s v="Japan"/>
    <d v="2021-05-17T00:00:00"/>
    <n v="0"/>
  </r>
  <r>
    <s v="BASE"/>
    <s v="BaseLine"/>
    <s v="InternalEvents"/>
    <m/>
    <m/>
    <m/>
    <x v="3"/>
    <s v="Japan"/>
    <d v="2021-05-17T00:00:00"/>
    <n v="0"/>
  </r>
  <r>
    <s v="BASE"/>
    <s v="BaseLine"/>
    <s v="InternalEvents"/>
    <m/>
    <m/>
    <m/>
    <x v="4"/>
    <s v="Japan"/>
    <d v="2021-05-17T00:00:00"/>
    <n v="0"/>
  </r>
  <r>
    <s v="BASE"/>
    <s v="BaseLine"/>
    <s v="InternalEvents"/>
    <m/>
    <m/>
    <m/>
    <x v="5"/>
    <s v="Japan"/>
    <d v="2021-05-17T00:00:00"/>
    <n v="0"/>
  </r>
  <r>
    <s v="BASE"/>
    <s v="BaseLine"/>
    <s v="InternalEvents"/>
    <m/>
    <m/>
    <m/>
    <x v="6"/>
    <s v="Japan"/>
    <d v="2021-05-17T00:00:00"/>
    <n v="0"/>
  </r>
  <r>
    <s v="BASE"/>
    <s v="BaseLine"/>
    <s v="InternalEvents"/>
    <m/>
    <m/>
    <m/>
    <x v="7"/>
    <s v="Japan"/>
    <d v="2021-05-17T00:00:00"/>
    <n v="0"/>
  </r>
  <r>
    <s v="BASE"/>
    <s v="BaseLine"/>
    <s v="InternalEvents"/>
    <m/>
    <m/>
    <m/>
    <x v="8"/>
    <s v="Japan"/>
    <d v="2021-05-17T00:00:00"/>
    <n v="0"/>
  </r>
  <r>
    <s v="BASE"/>
    <s v="BaseLine"/>
    <s v="InternalEvents"/>
    <m/>
    <m/>
    <m/>
    <x v="9"/>
    <s v="Japan"/>
    <d v="2021-05-17T00:00:00"/>
    <n v="0"/>
  </r>
  <r>
    <s v="BASE"/>
    <s v="BaseLine"/>
    <s v="InternalEvents"/>
    <m/>
    <m/>
    <m/>
    <x v="10"/>
    <s v="Japan"/>
    <d v="2021-05-17T00:00:00"/>
    <n v="0"/>
  </r>
  <r>
    <s v="BASE"/>
    <s v="BaseLine"/>
    <s v="InternalEvents"/>
    <m/>
    <m/>
    <m/>
    <x v="11"/>
    <s v="Japan"/>
    <d v="2021-05-17T00:00:00"/>
    <n v="0"/>
  </r>
  <r>
    <m/>
    <m/>
    <m/>
    <m/>
    <m/>
    <m/>
    <x v="12"/>
    <s v="Japan"/>
    <d v="2021-05-17T00:00:00"/>
    <n v="7280.9777566919302"/>
  </r>
  <r>
    <s v="BASE"/>
    <s v="BaseLine"/>
    <s v="InternalEvents"/>
    <m/>
    <m/>
    <m/>
    <x v="13"/>
    <s v="Japan"/>
    <d v="2021-05-17T00:00:00"/>
    <n v="0"/>
  </r>
  <r>
    <s v="BASE"/>
    <s v="BaseLine"/>
    <s v="InternalEvents"/>
    <m/>
    <m/>
    <m/>
    <x v="14"/>
    <s v="Japan"/>
    <d v="2021-05-17T00:00:00"/>
    <n v="0"/>
  </r>
  <r>
    <s v="INCREMENTAL"/>
    <s v="Media"/>
    <m/>
    <m/>
    <m/>
    <m/>
    <x v="15"/>
    <s v="Japan"/>
    <d v="2021-05-17T00:00:00"/>
    <n v="977.82277810957396"/>
  </r>
  <r>
    <s v="INCREMENTAL"/>
    <s v="Media"/>
    <m/>
    <m/>
    <m/>
    <m/>
    <x v="16"/>
    <s v="Japan"/>
    <d v="2021-05-17T00:00:00"/>
    <n v="0"/>
  </r>
  <r>
    <s v="INCREMENTAL"/>
    <s v="Media"/>
    <m/>
    <m/>
    <m/>
    <m/>
    <x v="17"/>
    <s v="Japan"/>
    <d v="2021-05-17T00:00:00"/>
    <n v="0"/>
  </r>
  <r>
    <s v="BASE"/>
    <s v="BaseLine"/>
    <s v="updates"/>
    <m/>
    <m/>
    <m/>
    <x v="18"/>
    <s v="Japan"/>
    <d v="2021-05-17T00:00:00"/>
    <n v="0"/>
  </r>
  <r>
    <s v="BASE"/>
    <s v="BaseLine"/>
    <s v="updates"/>
    <m/>
    <m/>
    <m/>
    <x v="19"/>
    <s v="Japan"/>
    <d v="2021-05-17T00:00:00"/>
    <n v="0"/>
  </r>
  <r>
    <s v="BASE"/>
    <s v="BaseLine"/>
    <s v="updates"/>
    <m/>
    <m/>
    <m/>
    <x v="20"/>
    <s v="Japan"/>
    <d v="2021-05-17T00:00:00"/>
    <n v="0"/>
  </r>
  <r>
    <s v="BASE"/>
    <s v="BaseLine"/>
    <s v="updates"/>
    <m/>
    <m/>
    <m/>
    <x v="21"/>
    <s v="Japan"/>
    <d v="2021-05-17T00:00:00"/>
    <n v="0"/>
  </r>
  <r>
    <s v="BASE"/>
    <s v="BaseLine"/>
    <s v="updates"/>
    <m/>
    <m/>
    <m/>
    <x v="22"/>
    <s v="Japan"/>
    <d v="2021-05-17T00:00:00"/>
    <n v="0"/>
  </r>
  <r>
    <s v="BASE"/>
    <s v="BaseLine"/>
    <s v="updates"/>
    <m/>
    <m/>
    <m/>
    <x v="23"/>
    <s v="Japan"/>
    <d v="2021-05-17T00:00:00"/>
    <n v="0"/>
  </r>
  <r>
    <s v="INCREMENTAL"/>
    <s v="Media"/>
    <m/>
    <m/>
    <m/>
    <m/>
    <x v="24"/>
    <s v="Japan"/>
    <d v="2021-05-17T00:00:00"/>
    <n v="38680.086874843997"/>
  </r>
  <r>
    <s v="INCREMENTAL"/>
    <s v="Media"/>
    <m/>
    <m/>
    <m/>
    <m/>
    <x v="25"/>
    <s v="Japan"/>
    <d v="2021-05-17T00:00:00"/>
    <n v="0"/>
  </r>
  <r>
    <s v="INCREMENTAL"/>
    <s v="Media"/>
    <m/>
    <m/>
    <m/>
    <m/>
    <x v="26"/>
    <s v="Japan"/>
    <d v="2021-05-17T00:00:00"/>
    <n v="0"/>
  </r>
  <r>
    <s v="INCREMENTAL"/>
    <s v="Media"/>
    <m/>
    <m/>
    <m/>
    <m/>
    <x v="0"/>
    <s v="Japan"/>
    <d v="2021-05-18T00:00:00"/>
    <n v="13772.332813019701"/>
  </r>
  <r>
    <s v="INCREMENTAL"/>
    <s v="Media"/>
    <m/>
    <m/>
    <m/>
    <m/>
    <x v="1"/>
    <s v="Japan"/>
    <d v="2021-05-18T00:00:00"/>
    <n v="0"/>
  </r>
  <r>
    <s v="INCREMENTAL"/>
    <s v="Media"/>
    <m/>
    <m/>
    <m/>
    <m/>
    <x v="2"/>
    <s v="Japan"/>
    <d v="2021-05-18T00:00:00"/>
    <n v="0"/>
  </r>
  <r>
    <s v="BASE"/>
    <s v="BaseLine"/>
    <s v="InternalEvents"/>
    <m/>
    <m/>
    <m/>
    <x v="3"/>
    <s v="Japan"/>
    <d v="2021-05-18T00:00:00"/>
    <n v="0"/>
  </r>
  <r>
    <s v="BASE"/>
    <s v="BaseLine"/>
    <s v="InternalEvents"/>
    <m/>
    <m/>
    <m/>
    <x v="4"/>
    <s v="Japan"/>
    <d v="2021-05-18T00:00:00"/>
    <n v="0"/>
  </r>
  <r>
    <s v="BASE"/>
    <s v="BaseLine"/>
    <s v="InternalEvents"/>
    <m/>
    <m/>
    <m/>
    <x v="5"/>
    <s v="Japan"/>
    <d v="2021-05-18T00:00:00"/>
    <n v="170560.63094156899"/>
  </r>
  <r>
    <s v="BASE"/>
    <s v="BaseLine"/>
    <s v="InternalEvents"/>
    <m/>
    <m/>
    <m/>
    <x v="6"/>
    <s v="Japan"/>
    <d v="2021-05-18T00:00:00"/>
    <n v="0"/>
  </r>
  <r>
    <s v="BASE"/>
    <s v="BaseLine"/>
    <s v="InternalEvents"/>
    <m/>
    <m/>
    <m/>
    <x v="7"/>
    <s v="Japan"/>
    <d v="2021-05-18T00:00:00"/>
    <n v="0"/>
  </r>
  <r>
    <s v="BASE"/>
    <s v="BaseLine"/>
    <s v="InternalEvents"/>
    <m/>
    <m/>
    <m/>
    <x v="8"/>
    <s v="Japan"/>
    <d v="2021-05-18T00:00:00"/>
    <n v="0"/>
  </r>
  <r>
    <s v="BASE"/>
    <s v="BaseLine"/>
    <s v="InternalEvents"/>
    <m/>
    <m/>
    <m/>
    <x v="9"/>
    <s v="Japan"/>
    <d v="2021-05-18T00:00:00"/>
    <n v="0"/>
  </r>
  <r>
    <s v="BASE"/>
    <s v="BaseLine"/>
    <s v="InternalEvents"/>
    <m/>
    <m/>
    <m/>
    <x v="10"/>
    <s v="Japan"/>
    <d v="2021-05-18T00:00:00"/>
    <n v="0"/>
  </r>
  <r>
    <s v="BASE"/>
    <s v="BaseLine"/>
    <s v="InternalEvents"/>
    <m/>
    <m/>
    <m/>
    <x v="11"/>
    <s v="Japan"/>
    <d v="2021-05-18T00:00:00"/>
    <n v="0"/>
  </r>
  <r>
    <m/>
    <m/>
    <m/>
    <m/>
    <m/>
    <m/>
    <x v="12"/>
    <s v="Japan"/>
    <d v="2021-05-18T00:00:00"/>
    <n v="7280.9777566919302"/>
  </r>
  <r>
    <s v="BASE"/>
    <s v="BaseLine"/>
    <s v="InternalEvents"/>
    <m/>
    <m/>
    <m/>
    <x v="13"/>
    <s v="Japan"/>
    <d v="2021-05-18T00:00:00"/>
    <n v="0"/>
  </r>
  <r>
    <s v="BASE"/>
    <s v="BaseLine"/>
    <s v="InternalEvents"/>
    <m/>
    <m/>
    <m/>
    <x v="14"/>
    <s v="Japan"/>
    <d v="2021-05-18T00:00:00"/>
    <n v="0"/>
  </r>
  <r>
    <s v="INCREMENTAL"/>
    <s v="Media"/>
    <m/>
    <m/>
    <m/>
    <m/>
    <x v="15"/>
    <s v="Japan"/>
    <d v="2021-05-18T00:00:00"/>
    <n v="960.51622979210902"/>
  </r>
  <r>
    <s v="INCREMENTAL"/>
    <s v="Media"/>
    <m/>
    <m/>
    <m/>
    <m/>
    <x v="16"/>
    <s v="Japan"/>
    <d v="2021-05-18T00:00:00"/>
    <n v="0"/>
  </r>
  <r>
    <s v="INCREMENTAL"/>
    <s v="Media"/>
    <m/>
    <m/>
    <m/>
    <m/>
    <x v="17"/>
    <s v="Japan"/>
    <d v="2021-05-18T00:00:00"/>
    <n v="0"/>
  </r>
  <r>
    <s v="BASE"/>
    <s v="BaseLine"/>
    <s v="updates"/>
    <m/>
    <m/>
    <m/>
    <x v="18"/>
    <s v="Japan"/>
    <d v="2021-05-18T00:00:00"/>
    <n v="0"/>
  </r>
  <r>
    <s v="BASE"/>
    <s v="BaseLine"/>
    <s v="updates"/>
    <m/>
    <m/>
    <m/>
    <x v="19"/>
    <s v="Japan"/>
    <d v="2021-05-18T00:00:00"/>
    <n v="0"/>
  </r>
  <r>
    <s v="BASE"/>
    <s v="BaseLine"/>
    <s v="updates"/>
    <m/>
    <m/>
    <m/>
    <x v="20"/>
    <s v="Japan"/>
    <d v="2021-05-18T00:00:00"/>
    <n v="0"/>
  </r>
  <r>
    <s v="BASE"/>
    <s v="BaseLine"/>
    <s v="updates"/>
    <m/>
    <m/>
    <m/>
    <x v="21"/>
    <s v="Japan"/>
    <d v="2021-05-18T00:00:00"/>
    <n v="0"/>
  </r>
  <r>
    <s v="BASE"/>
    <s v="BaseLine"/>
    <s v="updates"/>
    <m/>
    <m/>
    <m/>
    <x v="22"/>
    <s v="Japan"/>
    <d v="2021-05-18T00:00:00"/>
    <n v="0"/>
  </r>
  <r>
    <s v="BASE"/>
    <s v="BaseLine"/>
    <s v="updates"/>
    <m/>
    <m/>
    <m/>
    <x v="23"/>
    <s v="Japan"/>
    <d v="2021-05-18T00:00:00"/>
    <n v="0"/>
  </r>
  <r>
    <s v="INCREMENTAL"/>
    <s v="Media"/>
    <m/>
    <m/>
    <m/>
    <m/>
    <x v="24"/>
    <s v="Japan"/>
    <d v="2021-05-18T00:00:00"/>
    <n v="39411.257496927603"/>
  </r>
  <r>
    <s v="INCREMENTAL"/>
    <s v="Media"/>
    <m/>
    <m/>
    <m/>
    <m/>
    <x v="25"/>
    <s v="Japan"/>
    <d v="2021-05-18T00:00:00"/>
    <n v="0"/>
  </r>
  <r>
    <s v="INCREMENTAL"/>
    <s v="Media"/>
    <m/>
    <m/>
    <m/>
    <m/>
    <x v="26"/>
    <s v="Japan"/>
    <d v="2021-05-18T00:00:00"/>
    <n v="0"/>
  </r>
  <r>
    <s v="INCREMENTAL"/>
    <s v="Media"/>
    <m/>
    <m/>
    <m/>
    <m/>
    <x v="0"/>
    <s v="Japan"/>
    <d v="2021-05-19T00:00:00"/>
    <n v="15004.4845718573"/>
  </r>
  <r>
    <s v="INCREMENTAL"/>
    <s v="Media"/>
    <m/>
    <m/>
    <m/>
    <m/>
    <x v="1"/>
    <s v="Japan"/>
    <d v="2021-05-19T00:00:00"/>
    <n v="0"/>
  </r>
  <r>
    <s v="INCREMENTAL"/>
    <s v="Media"/>
    <m/>
    <m/>
    <m/>
    <m/>
    <x v="2"/>
    <s v="Japan"/>
    <d v="2021-05-19T00:00:00"/>
    <n v="0"/>
  </r>
  <r>
    <s v="BASE"/>
    <s v="BaseLine"/>
    <s v="InternalEvents"/>
    <m/>
    <m/>
    <m/>
    <x v="3"/>
    <s v="Japan"/>
    <d v="2021-05-19T00:00:00"/>
    <n v="0"/>
  </r>
  <r>
    <s v="BASE"/>
    <s v="BaseLine"/>
    <s v="InternalEvents"/>
    <m/>
    <m/>
    <m/>
    <x v="4"/>
    <s v="Japan"/>
    <d v="2021-05-19T00:00:00"/>
    <n v="0"/>
  </r>
  <r>
    <s v="BASE"/>
    <s v="BaseLine"/>
    <s v="InternalEvents"/>
    <m/>
    <m/>
    <m/>
    <x v="5"/>
    <s v="Japan"/>
    <d v="2021-05-19T00:00:00"/>
    <n v="0"/>
  </r>
  <r>
    <s v="BASE"/>
    <s v="BaseLine"/>
    <s v="InternalEvents"/>
    <m/>
    <m/>
    <m/>
    <x v="6"/>
    <s v="Japan"/>
    <d v="2021-05-19T00:00:00"/>
    <n v="0"/>
  </r>
  <r>
    <s v="BASE"/>
    <s v="BaseLine"/>
    <s v="InternalEvents"/>
    <m/>
    <m/>
    <m/>
    <x v="7"/>
    <s v="Japan"/>
    <d v="2021-05-19T00:00:00"/>
    <n v="0"/>
  </r>
  <r>
    <s v="BASE"/>
    <s v="BaseLine"/>
    <s v="InternalEvents"/>
    <m/>
    <m/>
    <m/>
    <x v="8"/>
    <s v="Japan"/>
    <d v="2021-05-19T00:00:00"/>
    <n v="0"/>
  </r>
  <r>
    <s v="BASE"/>
    <s v="BaseLine"/>
    <s v="InternalEvents"/>
    <m/>
    <m/>
    <m/>
    <x v="9"/>
    <s v="Japan"/>
    <d v="2021-05-19T00:00:00"/>
    <n v="0"/>
  </r>
  <r>
    <s v="BASE"/>
    <s v="BaseLine"/>
    <s v="InternalEvents"/>
    <m/>
    <m/>
    <m/>
    <x v="10"/>
    <s v="Japan"/>
    <d v="2021-05-19T00:00:00"/>
    <n v="0"/>
  </r>
  <r>
    <s v="BASE"/>
    <s v="BaseLine"/>
    <s v="InternalEvents"/>
    <m/>
    <m/>
    <m/>
    <x v="11"/>
    <s v="Japan"/>
    <d v="2021-05-19T00:00:00"/>
    <n v="0"/>
  </r>
  <r>
    <m/>
    <m/>
    <m/>
    <m/>
    <m/>
    <m/>
    <x v="12"/>
    <s v="Japan"/>
    <d v="2021-05-19T00:00:00"/>
    <n v="7280.9777566919302"/>
  </r>
  <r>
    <s v="BASE"/>
    <s v="BaseLine"/>
    <s v="InternalEvents"/>
    <m/>
    <m/>
    <m/>
    <x v="13"/>
    <s v="Japan"/>
    <d v="2021-05-19T00:00:00"/>
    <n v="0"/>
  </r>
  <r>
    <s v="BASE"/>
    <s v="BaseLine"/>
    <s v="InternalEvents"/>
    <m/>
    <m/>
    <m/>
    <x v="14"/>
    <s v="Japan"/>
    <d v="2021-05-19T00:00:00"/>
    <n v="0"/>
  </r>
  <r>
    <s v="INCREMENTAL"/>
    <s v="Media"/>
    <m/>
    <m/>
    <m/>
    <m/>
    <x v="15"/>
    <s v="Japan"/>
    <d v="2021-05-19T00:00:00"/>
    <n v="730.60628054630797"/>
  </r>
  <r>
    <s v="INCREMENTAL"/>
    <s v="Media"/>
    <m/>
    <m/>
    <m/>
    <m/>
    <x v="16"/>
    <s v="Japan"/>
    <d v="2021-05-19T00:00:00"/>
    <n v="0"/>
  </r>
  <r>
    <s v="INCREMENTAL"/>
    <s v="Media"/>
    <m/>
    <m/>
    <m/>
    <m/>
    <x v="17"/>
    <s v="Japan"/>
    <d v="2021-05-19T00:00:00"/>
    <n v="0"/>
  </r>
  <r>
    <s v="BASE"/>
    <s v="BaseLine"/>
    <s v="updates"/>
    <m/>
    <m/>
    <m/>
    <x v="18"/>
    <s v="Japan"/>
    <d v="2021-05-19T00:00:00"/>
    <n v="0"/>
  </r>
  <r>
    <s v="BASE"/>
    <s v="BaseLine"/>
    <s v="updates"/>
    <m/>
    <m/>
    <m/>
    <x v="19"/>
    <s v="Japan"/>
    <d v="2021-05-19T00:00:00"/>
    <n v="0"/>
  </r>
  <r>
    <s v="BASE"/>
    <s v="BaseLine"/>
    <s v="updates"/>
    <m/>
    <m/>
    <m/>
    <x v="20"/>
    <s v="Japan"/>
    <d v="2021-05-19T00:00:00"/>
    <n v="0"/>
  </r>
  <r>
    <s v="BASE"/>
    <s v="BaseLine"/>
    <s v="updates"/>
    <m/>
    <m/>
    <m/>
    <x v="21"/>
    <s v="Japan"/>
    <d v="2021-05-19T00:00:00"/>
    <n v="0"/>
  </r>
  <r>
    <s v="BASE"/>
    <s v="BaseLine"/>
    <s v="updates"/>
    <m/>
    <m/>
    <m/>
    <x v="22"/>
    <s v="Japan"/>
    <d v="2021-05-19T00:00:00"/>
    <n v="0"/>
  </r>
  <r>
    <s v="BASE"/>
    <s v="BaseLine"/>
    <s v="updates"/>
    <m/>
    <m/>
    <m/>
    <x v="23"/>
    <s v="Japan"/>
    <d v="2021-05-19T00:00:00"/>
    <n v="0"/>
  </r>
  <r>
    <s v="INCREMENTAL"/>
    <s v="Media"/>
    <m/>
    <m/>
    <m/>
    <m/>
    <x v="24"/>
    <s v="Japan"/>
    <d v="2021-05-19T00:00:00"/>
    <n v="33335.429952925202"/>
  </r>
  <r>
    <s v="INCREMENTAL"/>
    <s v="Media"/>
    <m/>
    <m/>
    <m/>
    <m/>
    <x v="25"/>
    <s v="Japan"/>
    <d v="2021-05-19T00:00:00"/>
    <n v="0"/>
  </r>
  <r>
    <s v="INCREMENTAL"/>
    <s v="Media"/>
    <m/>
    <m/>
    <m/>
    <m/>
    <x v="26"/>
    <s v="Japan"/>
    <d v="2021-05-19T00:00:00"/>
    <n v="0"/>
  </r>
  <r>
    <s v="INCREMENTAL"/>
    <s v="Media"/>
    <m/>
    <m/>
    <m/>
    <m/>
    <x v="0"/>
    <s v="Japan"/>
    <d v="2021-05-20T00:00:00"/>
    <n v="15846.6886908341"/>
  </r>
  <r>
    <s v="INCREMENTAL"/>
    <s v="Media"/>
    <m/>
    <m/>
    <m/>
    <m/>
    <x v="1"/>
    <s v="Japan"/>
    <d v="2021-05-20T00:00:00"/>
    <n v="0"/>
  </r>
  <r>
    <s v="INCREMENTAL"/>
    <s v="Media"/>
    <m/>
    <m/>
    <m/>
    <m/>
    <x v="2"/>
    <s v="Japan"/>
    <d v="2021-05-20T00:00:00"/>
    <n v="0"/>
  </r>
  <r>
    <s v="BASE"/>
    <s v="BaseLine"/>
    <s v="InternalEvents"/>
    <m/>
    <m/>
    <m/>
    <x v="3"/>
    <s v="Japan"/>
    <d v="2021-05-20T00:00:00"/>
    <n v="0"/>
  </r>
  <r>
    <s v="BASE"/>
    <s v="BaseLine"/>
    <s v="InternalEvents"/>
    <m/>
    <m/>
    <m/>
    <x v="4"/>
    <s v="Japan"/>
    <d v="2021-05-20T00:00:00"/>
    <n v="0"/>
  </r>
  <r>
    <s v="BASE"/>
    <s v="BaseLine"/>
    <s v="InternalEvents"/>
    <m/>
    <m/>
    <m/>
    <x v="5"/>
    <s v="Japan"/>
    <d v="2021-05-20T00:00:00"/>
    <n v="0"/>
  </r>
  <r>
    <s v="BASE"/>
    <s v="BaseLine"/>
    <s v="InternalEvents"/>
    <m/>
    <m/>
    <m/>
    <x v="6"/>
    <s v="Japan"/>
    <d v="2021-05-20T00:00:00"/>
    <n v="0"/>
  </r>
  <r>
    <s v="BASE"/>
    <s v="BaseLine"/>
    <s v="InternalEvents"/>
    <m/>
    <m/>
    <m/>
    <x v="7"/>
    <s v="Japan"/>
    <d v="2021-05-20T00:00:00"/>
    <n v="0"/>
  </r>
  <r>
    <s v="BASE"/>
    <s v="BaseLine"/>
    <s v="InternalEvents"/>
    <m/>
    <m/>
    <m/>
    <x v="8"/>
    <s v="Japan"/>
    <d v="2021-05-20T00:00:00"/>
    <n v="0"/>
  </r>
  <r>
    <s v="BASE"/>
    <s v="BaseLine"/>
    <s v="InternalEvents"/>
    <m/>
    <m/>
    <m/>
    <x v="9"/>
    <s v="Japan"/>
    <d v="2021-05-20T00:00:00"/>
    <n v="0"/>
  </r>
  <r>
    <s v="BASE"/>
    <s v="BaseLine"/>
    <s v="InternalEvents"/>
    <m/>
    <m/>
    <m/>
    <x v="10"/>
    <s v="Japan"/>
    <d v="2021-05-20T00:00:00"/>
    <n v="0"/>
  </r>
  <r>
    <s v="BASE"/>
    <s v="BaseLine"/>
    <s v="InternalEvents"/>
    <m/>
    <m/>
    <m/>
    <x v="11"/>
    <s v="Japan"/>
    <d v="2021-05-20T00:00:00"/>
    <n v="0"/>
  </r>
  <r>
    <m/>
    <m/>
    <m/>
    <m/>
    <m/>
    <m/>
    <x v="12"/>
    <s v="Japan"/>
    <d v="2021-05-20T00:00:00"/>
    <n v="7280.9777566919302"/>
  </r>
  <r>
    <s v="BASE"/>
    <s v="BaseLine"/>
    <s v="InternalEvents"/>
    <m/>
    <m/>
    <m/>
    <x v="13"/>
    <s v="Japan"/>
    <d v="2021-05-20T00:00:00"/>
    <n v="0"/>
  </r>
  <r>
    <s v="BASE"/>
    <s v="BaseLine"/>
    <s v="InternalEvents"/>
    <m/>
    <m/>
    <m/>
    <x v="14"/>
    <s v="Japan"/>
    <d v="2021-05-20T00:00:00"/>
    <n v="0"/>
  </r>
  <r>
    <s v="INCREMENTAL"/>
    <s v="Media"/>
    <m/>
    <m/>
    <m/>
    <m/>
    <x v="15"/>
    <s v="Japan"/>
    <d v="2021-05-20T00:00:00"/>
    <n v="917.56705450923903"/>
  </r>
  <r>
    <s v="INCREMENTAL"/>
    <s v="Media"/>
    <m/>
    <m/>
    <m/>
    <m/>
    <x v="16"/>
    <s v="Japan"/>
    <d v="2021-05-20T00:00:00"/>
    <n v="0"/>
  </r>
  <r>
    <s v="INCREMENTAL"/>
    <s v="Media"/>
    <m/>
    <m/>
    <m/>
    <m/>
    <x v="17"/>
    <s v="Japan"/>
    <d v="2021-05-20T00:00:00"/>
    <n v="0"/>
  </r>
  <r>
    <s v="BASE"/>
    <s v="BaseLine"/>
    <s v="updates"/>
    <m/>
    <m/>
    <m/>
    <x v="18"/>
    <s v="Japan"/>
    <d v="2021-05-20T00:00:00"/>
    <n v="0"/>
  </r>
  <r>
    <s v="BASE"/>
    <s v="BaseLine"/>
    <s v="updates"/>
    <m/>
    <m/>
    <m/>
    <x v="19"/>
    <s v="Japan"/>
    <d v="2021-05-20T00:00:00"/>
    <n v="0"/>
  </r>
  <r>
    <s v="BASE"/>
    <s v="BaseLine"/>
    <s v="updates"/>
    <m/>
    <m/>
    <m/>
    <x v="20"/>
    <s v="Japan"/>
    <d v="2021-05-20T00:00:00"/>
    <n v="0"/>
  </r>
  <r>
    <s v="BASE"/>
    <s v="BaseLine"/>
    <s v="updates"/>
    <m/>
    <m/>
    <m/>
    <x v="21"/>
    <s v="Japan"/>
    <d v="2021-05-20T00:00:00"/>
    <n v="0"/>
  </r>
  <r>
    <s v="BASE"/>
    <s v="BaseLine"/>
    <s v="updates"/>
    <m/>
    <m/>
    <m/>
    <x v="22"/>
    <s v="Japan"/>
    <d v="2021-05-20T00:00:00"/>
    <n v="0"/>
  </r>
  <r>
    <s v="BASE"/>
    <s v="BaseLine"/>
    <s v="updates"/>
    <m/>
    <m/>
    <m/>
    <x v="23"/>
    <s v="Japan"/>
    <d v="2021-05-20T00:00:00"/>
    <n v="0"/>
  </r>
  <r>
    <s v="INCREMENTAL"/>
    <s v="Media"/>
    <m/>
    <m/>
    <m/>
    <m/>
    <x v="24"/>
    <s v="Japan"/>
    <d v="2021-05-20T00:00:00"/>
    <n v="26343.292679599301"/>
  </r>
  <r>
    <s v="INCREMENTAL"/>
    <s v="Media"/>
    <m/>
    <m/>
    <m/>
    <m/>
    <x v="25"/>
    <s v="Japan"/>
    <d v="2021-05-20T00:00:00"/>
    <n v="0"/>
  </r>
  <r>
    <s v="INCREMENTAL"/>
    <s v="Media"/>
    <m/>
    <m/>
    <m/>
    <m/>
    <x v="26"/>
    <s v="Japan"/>
    <d v="2021-05-20T00:00:00"/>
    <n v="0"/>
  </r>
  <r>
    <s v="INCREMENTAL"/>
    <s v="Media"/>
    <m/>
    <m/>
    <m/>
    <m/>
    <x v="0"/>
    <s v="Japan"/>
    <d v="2021-05-21T00:00:00"/>
    <n v="16450.530998316699"/>
  </r>
  <r>
    <s v="INCREMENTAL"/>
    <s v="Media"/>
    <m/>
    <m/>
    <m/>
    <m/>
    <x v="1"/>
    <s v="Japan"/>
    <d v="2021-05-21T00:00:00"/>
    <n v="0"/>
  </r>
  <r>
    <s v="INCREMENTAL"/>
    <s v="Media"/>
    <m/>
    <m/>
    <m/>
    <m/>
    <x v="2"/>
    <s v="Japan"/>
    <d v="2021-05-21T00:00:00"/>
    <n v="0"/>
  </r>
  <r>
    <s v="BASE"/>
    <s v="BaseLine"/>
    <s v="InternalEvents"/>
    <m/>
    <m/>
    <m/>
    <x v="3"/>
    <s v="Japan"/>
    <d v="2021-05-21T00:00:00"/>
    <n v="0"/>
  </r>
  <r>
    <s v="BASE"/>
    <s v="BaseLine"/>
    <s v="InternalEvents"/>
    <m/>
    <m/>
    <m/>
    <x v="4"/>
    <s v="Japan"/>
    <d v="2021-05-21T00:00:00"/>
    <n v="0"/>
  </r>
  <r>
    <s v="BASE"/>
    <s v="BaseLine"/>
    <s v="InternalEvents"/>
    <m/>
    <m/>
    <m/>
    <x v="5"/>
    <s v="Japan"/>
    <d v="2021-05-21T00:00:00"/>
    <n v="0"/>
  </r>
  <r>
    <s v="BASE"/>
    <s v="BaseLine"/>
    <s v="InternalEvents"/>
    <m/>
    <m/>
    <m/>
    <x v="6"/>
    <s v="Japan"/>
    <d v="2021-05-21T00:00:00"/>
    <n v="0"/>
  </r>
  <r>
    <s v="BASE"/>
    <s v="BaseLine"/>
    <s v="InternalEvents"/>
    <m/>
    <m/>
    <m/>
    <x v="7"/>
    <s v="Japan"/>
    <d v="2021-05-21T00:00:00"/>
    <n v="0"/>
  </r>
  <r>
    <s v="BASE"/>
    <s v="BaseLine"/>
    <s v="InternalEvents"/>
    <m/>
    <m/>
    <m/>
    <x v="8"/>
    <s v="Japan"/>
    <d v="2021-05-21T00:00:00"/>
    <n v="0"/>
  </r>
  <r>
    <s v="BASE"/>
    <s v="BaseLine"/>
    <s v="InternalEvents"/>
    <m/>
    <m/>
    <m/>
    <x v="9"/>
    <s v="Japan"/>
    <d v="2021-05-21T00:00:00"/>
    <n v="0"/>
  </r>
  <r>
    <s v="BASE"/>
    <s v="BaseLine"/>
    <s v="InternalEvents"/>
    <m/>
    <m/>
    <m/>
    <x v="10"/>
    <s v="Japan"/>
    <d v="2021-05-21T00:00:00"/>
    <n v="0"/>
  </r>
  <r>
    <s v="BASE"/>
    <s v="BaseLine"/>
    <s v="InternalEvents"/>
    <m/>
    <m/>
    <m/>
    <x v="11"/>
    <s v="Japan"/>
    <d v="2021-05-21T00:00:00"/>
    <n v="0"/>
  </r>
  <r>
    <m/>
    <m/>
    <m/>
    <m/>
    <m/>
    <m/>
    <x v="12"/>
    <s v="Japan"/>
    <d v="2021-05-21T00:00:00"/>
    <n v="7280.9777566919302"/>
  </r>
  <r>
    <s v="BASE"/>
    <s v="BaseLine"/>
    <s v="InternalEvents"/>
    <m/>
    <m/>
    <m/>
    <x v="13"/>
    <s v="Japan"/>
    <d v="2021-05-21T00:00:00"/>
    <n v="0"/>
  </r>
  <r>
    <s v="BASE"/>
    <s v="BaseLine"/>
    <s v="InternalEvents"/>
    <m/>
    <m/>
    <m/>
    <x v="14"/>
    <s v="Japan"/>
    <d v="2021-05-21T00:00:00"/>
    <n v="0"/>
  </r>
  <r>
    <s v="INCREMENTAL"/>
    <s v="Media"/>
    <m/>
    <m/>
    <m/>
    <m/>
    <x v="15"/>
    <s v="Japan"/>
    <d v="2021-05-21T00:00:00"/>
    <n v="647.45477035723798"/>
  </r>
  <r>
    <s v="INCREMENTAL"/>
    <s v="Media"/>
    <m/>
    <m/>
    <m/>
    <m/>
    <x v="16"/>
    <s v="Japan"/>
    <d v="2021-05-21T00:00:00"/>
    <n v="0"/>
  </r>
  <r>
    <s v="INCREMENTAL"/>
    <s v="Media"/>
    <m/>
    <m/>
    <m/>
    <m/>
    <x v="17"/>
    <s v="Japan"/>
    <d v="2021-05-21T00:00:00"/>
    <n v="0"/>
  </r>
  <r>
    <s v="BASE"/>
    <s v="BaseLine"/>
    <s v="updates"/>
    <m/>
    <m/>
    <m/>
    <x v="18"/>
    <s v="Japan"/>
    <d v="2021-05-21T00:00:00"/>
    <n v="0"/>
  </r>
  <r>
    <s v="BASE"/>
    <s v="BaseLine"/>
    <s v="updates"/>
    <m/>
    <m/>
    <m/>
    <x v="19"/>
    <s v="Japan"/>
    <d v="2021-05-21T00:00:00"/>
    <n v="0"/>
  </r>
  <r>
    <s v="BASE"/>
    <s v="BaseLine"/>
    <s v="updates"/>
    <m/>
    <m/>
    <m/>
    <x v="20"/>
    <s v="Japan"/>
    <d v="2021-05-21T00:00:00"/>
    <n v="0"/>
  </r>
  <r>
    <s v="BASE"/>
    <s v="BaseLine"/>
    <s v="updates"/>
    <m/>
    <m/>
    <m/>
    <x v="21"/>
    <s v="Japan"/>
    <d v="2021-05-21T00:00:00"/>
    <n v="0"/>
  </r>
  <r>
    <s v="BASE"/>
    <s v="BaseLine"/>
    <s v="updates"/>
    <m/>
    <m/>
    <m/>
    <x v="22"/>
    <s v="Japan"/>
    <d v="2021-05-21T00:00:00"/>
    <n v="0"/>
  </r>
  <r>
    <s v="BASE"/>
    <s v="BaseLine"/>
    <s v="updates"/>
    <m/>
    <m/>
    <m/>
    <x v="23"/>
    <s v="Japan"/>
    <d v="2021-05-21T00:00:00"/>
    <n v="0"/>
  </r>
  <r>
    <s v="INCREMENTAL"/>
    <s v="Media"/>
    <m/>
    <m/>
    <m/>
    <m/>
    <x v="24"/>
    <s v="Japan"/>
    <d v="2021-05-21T00:00:00"/>
    <n v="22242.586568316201"/>
  </r>
  <r>
    <s v="INCREMENTAL"/>
    <s v="Media"/>
    <m/>
    <m/>
    <m/>
    <m/>
    <x v="25"/>
    <s v="Japan"/>
    <d v="2021-05-21T00:00:00"/>
    <n v="0"/>
  </r>
  <r>
    <s v="INCREMENTAL"/>
    <s v="Media"/>
    <m/>
    <m/>
    <m/>
    <m/>
    <x v="26"/>
    <s v="Japan"/>
    <d v="2021-05-21T00:00:00"/>
    <n v="0"/>
  </r>
  <r>
    <s v="INCREMENTAL"/>
    <s v="Media"/>
    <m/>
    <m/>
    <m/>
    <m/>
    <x v="0"/>
    <s v="Japan"/>
    <d v="2021-05-22T00:00:00"/>
    <n v="17645.297652359499"/>
  </r>
  <r>
    <s v="INCREMENTAL"/>
    <s v="Media"/>
    <m/>
    <m/>
    <m/>
    <m/>
    <x v="1"/>
    <s v="Japan"/>
    <d v="2021-05-22T00:00:00"/>
    <n v="0"/>
  </r>
  <r>
    <s v="INCREMENTAL"/>
    <s v="Media"/>
    <m/>
    <m/>
    <m/>
    <m/>
    <x v="2"/>
    <s v="Japan"/>
    <d v="2021-05-22T00:00:00"/>
    <n v="0"/>
  </r>
  <r>
    <s v="BASE"/>
    <s v="BaseLine"/>
    <s v="InternalEvents"/>
    <m/>
    <m/>
    <m/>
    <x v="3"/>
    <s v="Japan"/>
    <d v="2021-05-22T00:00:00"/>
    <n v="0"/>
  </r>
  <r>
    <s v="BASE"/>
    <s v="BaseLine"/>
    <s v="InternalEvents"/>
    <m/>
    <m/>
    <m/>
    <x v="4"/>
    <s v="Japan"/>
    <d v="2021-05-22T00:00:00"/>
    <n v="0"/>
  </r>
  <r>
    <s v="BASE"/>
    <s v="BaseLine"/>
    <s v="InternalEvents"/>
    <m/>
    <m/>
    <m/>
    <x v="5"/>
    <s v="Japan"/>
    <d v="2021-05-22T00:00:00"/>
    <n v="0"/>
  </r>
  <r>
    <s v="BASE"/>
    <s v="BaseLine"/>
    <s v="InternalEvents"/>
    <m/>
    <m/>
    <m/>
    <x v="6"/>
    <s v="Japan"/>
    <d v="2021-05-22T00:00:00"/>
    <n v="0"/>
  </r>
  <r>
    <s v="BASE"/>
    <s v="BaseLine"/>
    <s v="InternalEvents"/>
    <m/>
    <m/>
    <m/>
    <x v="7"/>
    <s v="Japan"/>
    <d v="2021-05-22T00:00:00"/>
    <n v="0"/>
  </r>
  <r>
    <s v="BASE"/>
    <s v="BaseLine"/>
    <s v="InternalEvents"/>
    <m/>
    <m/>
    <m/>
    <x v="8"/>
    <s v="Japan"/>
    <d v="2021-05-22T00:00:00"/>
    <n v="0"/>
  </r>
  <r>
    <s v="BASE"/>
    <s v="BaseLine"/>
    <s v="InternalEvents"/>
    <m/>
    <m/>
    <m/>
    <x v="9"/>
    <s v="Japan"/>
    <d v="2021-05-22T00:00:00"/>
    <n v="0"/>
  </r>
  <r>
    <s v="BASE"/>
    <s v="BaseLine"/>
    <s v="InternalEvents"/>
    <m/>
    <m/>
    <m/>
    <x v="10"/>
    <s v="Japan"/>
    <d v="2021-05-22T00:00:00"/>
    <n v="0"/>
  </r>
  <r>
    <s v="BASE"/>
    <s v="BaseLine"/>
    <s v="InternalEvents"/>
    <m/>
    <m/>
    <m/>
    <x v="11"/>
    <s v="Japan"/>
    <d v="2021-05-22T00:00:00"/>
    <n v="0"/>
  </r>
  <r>
    <m/>
    <m/>
    <m/>
    <m/>
    <m/>
    <m/>
    <x v="12"/>
    <s v="Japan"/>
    <d v="2021-05-22T00:00:00"/>
    <n v="7280.9777566919302"/>
  </r>
  <r>
    <s v="BASE"/>
    <s v="BaseLine"/>
    <s v="InternalEvents"/>
    <m/>
    <m/>
    <m/>
    <x v="13"/>
    <s v="Japan"/>
    <d v="2021-05-22T00:00:00"/>
    <n v="0"/>
  </r>
  <r>
    <s v="BASE"/>
    <s v="BaseLine"/>
    <s v="InternalEvents"/>
    <m/>
    <m/>
    <m/>
    <x v="14"/>
    <s v="Japan"/>
    <d v="2021-05-22T00:00:00"/>
    <n v="0"/>
  </r>
  <r>
    <s v="INCREMENTAL"/>
    <s v="Media"/>
    <m/>
    <m/>
    <m/>
    <m/>
    <x v="15"/>
    <s v="Japan"/>
    <d v="2021-05-22T00:00:00"/>
    <n v="608.47429025558301"/>
  </r>
  <r>
    <s v="INCREMENTAL"/>
    <s v="Media"/>
    <m/>
    <m/>
    <m/>
    <m/>
    <x v="16"/>
    <s v="Japan"/>
    <d v="2021-05-22T00:00:00"/>
    <n v="0"/>
  </r>
  <r>
    <s v="INCREMENTAL"/>
    <s v="Media"/>
    <m/>
    <m/>
    <m/>
    <m/>
    <x v="17"/>
    <s v="Japan"/>
    <d v="2021-05-22T00:00:00"/>
    <n v="0"/>
  </r>
  <r>
    <s v="BASE"/>
    <s v="BaseLine"/>
    <s v="updates"/>
    <m/>
    <m/>
    <m/>
    <x v="18"/>
    <s v="Japan"/>
    <d v="2021-05-22T00:00:00"/>
    <n v="0"/>
  </r>
  <r>
    <s v="BASE"/>
    <s v="BaseLine"/>
    <s v="updates"/>
    <m/>
    <m/>
    <m/>
    <x v="19"/>
    <s v="Japan"/>
    <d v="2021-05-22T00:00:00"/>
    <n v="0"/>
  </r>
  <r>
    <s v="BASE"/>
    <s v="BaseLine"/>
    <s v="updates"/>
    <m/>
    <m/>
    <m/>
    <x v="20"/>
    <s v="Japan"/>
    <d v="2021-05-22T00:00:00"/>
    <n v="0"/>
  </r>
  <r>
    <s v="BASE"/>
    <s v="BaseLine"/>
    <s v="updates"/>
    <m/>
    <m/>
    <m/>
    <x v="21"/>
    <s v="Japan"/>
    <d v="2021-05-22T00:00:00"/>
    <n v="0"/>
  </r>
  <r>
    <s v="BASE"/>
    <s v="BaseLine"/>
    <s v="updates"/>
    <m/>
    <m/>
    <m/>
    <x v="22"/>
    <s v="Japan"/>
    <d v="2021-05-22T00:00:00"/>
    <n v="0"/>
  </r>
  <r>
    <s v="BASE"/>
    <s v="BaseLine"/>
    <s v="updates"/>
    <m/>
    <m/>
    <m/>
    <x v="23"/>
    <s v="Japan"/>
    <d v="2021-05-22T00:00:00"/>
    <n v="0"/>
  </r>
  <r>
    <s v="INCREMENTAL"/>
    <s v="Media"/>
    <m/>
    <m/>
    <m/>
    <m/>
    <x v="24"/>
    <s v="Japan"/>
    <d v="2021-05-22T00:00:00"/>
    <n v="20663.626060681501"/>
  </r>
  <r>
    <s v="INCREMENTAL"/>
    <s v="Media"/>
    <m/>
    <m/>
    <m/>
    <m/>
    <x v="25"/>
    <s v="Japan"/>
    <d v="2021-05-22T00:00:00"/>
    <n v="0"/>
  </r>
  <r>
    <s v="INCREMENTAL"/>
    <s v="Media"/>
    <m/>
    <m/>
    <m/>
    <m/>
    <x v="26"/>
    <s v="Japan"/>
    <d v="2021-05-22T00:00:00"/>
    <n v="0"/>
  </r>
  <r>
    <s v="INCREMENTAL"/>
    <s v="Media"/>
    <m/>
    <m/>
    <m/>
    <m/>
    <x v="0"/>
    <s v="Japan"/>
    <d v="2021-05-23T00:00:00"/>
    <n v="18819.406160281"/>
  </r>
  <r>
    <s v="INCREMENTAL"/>
    <s v="Media"/>
    <m/>
    <m/>
    <m/>
    <m/>
    <x v="1"/>
    <s v="Japan"/>
    <d v="2021-05-23T00:00:00"/>
    <n v="0"/>
  </r>
  <r>
    <s v="INCREMENTAL"/>
    <s v="Media"/>
    <m/>
    <m/>
    <m/>
    <m/>
    <x v="2"/>
    <s v="Japan"/>
    <d v="2021-05-23T00:00:00"/>
    <n v="0"/>
  </r>
  <r>
    <s v="BASE"/>
    <s v="BaseLine"/>
    <s v="InternalEvents"/>
    <m/>
    <m/>
    <m/>
    <x v="3"/>
    <s v="Japan"/>
    <d v="2021-05-23T00:00:00"/>
    <n v="0"/>
  </r>
  <r>
    <s v="BASE"/>
    <s v="BaseLine"/>
    <s v="InternalEvents"/>
    <m/>
    <m/>
    <m/>
    <x v="4"/>
    <s v="Japan"/>
    <d v="2021-05-23T00:00:00"/>
    <n v="0"/>
  </r>
  <r>
    <s v="BASE"/>
    <s v="BaseLine"/>
    <s v="InternalEvents"/>
    <m/>
    <m/>
    <m/>
    <x v="5"/>
    <s v="Japan"/>
    <d v="2021-05-23T00:00:00"/>
    <n v="0"/>
  </r>
  <r>
    <s v="BASE"/>
    <s v="BaseLine"/>
    <s v="InternalEvents"/>
    <m/>
    <m/>
    <m/>
    <x v="6"/>
    <s v="Japan"/>
    <d v="2021-05-23T00:00:00"/>
    <n v="0"/>
  </r>
  <r>
    <s v="BASE"/>
    <s v="BaseLine"/>
    <s v="InternalEvents"/>
    <m/>
    <m/>
    <m/>
    <x v="7"/>
    <s v="Japan"/>
    <d v="2021-05-23T00:00:00"/>
    <n v="0"/>
  </r>
  <r>
    <s v="BASE"/>
    <s v="BaseLine"/>
    <s v="InternalEvents"/>
    <m/>
    <m/>
    <m/>
    <x v="8"/>
    <s v="Japan"/>
    <d v="2021-05-23T00:00:00"/>
    <n v="0"/>
  </r>
  <r>
    <s v="BASE"/>
    <s v="BaseLine"/>
    <s v="InternalEvents"/>
    <m/>
    <m/>
    <m/>
    <x v="9"/>
    <s v="Japan"/>
    <d v="2021-05-23T00:00:00"/>
    <n v="0"/>
  </r>
  <r>
    <s v="BASE"/>
    <s v="BaseLine"/>
    <s v="InternalEvents"/>
    <m/>
    <m/>
    <m/>
    <x v="10"/>
    <s v="Japan"/>
    <d v="2021-05-23T00:00:00"/>
    <n v="0"/>
  </r>
  <r>
    <s v="BASE"/>
    <s v="BaseLine"/>
    <s v="InternalEvents"/>
    <m/>
    <m/>
    <m/>
    <x v="11"/>
    <s v="Japan"/>
    <d v="2021-05-23T00:00:00"/>
    <n v="0"/>
  </r>
  <r>
    <m/>
    <m/>
    <m/>
    <m/>
    <m/>
    <m/>
    <x v="12"/>
    <s v="Japan"/>
    <d v="2021-05-23T00:00:00"/>
    <n v="7280.9777566919302"/>
  </r>
  <r>
    <s v="BASE"/>
    <s v="BaseLine"/>
    <s v="InternalEvents"/>
    <m/>
    <m/>
    <m/>
    <x v="13"/>
    <s v="Japan"/>
    <d v="2021-05-23T00:00:00"/>
    <n v="0"/>
  </r>
  <r>
    <s v="BASE"/>
    <s v="BaseLine"/>
    <s v="InternalEvents"/>
    <m/>
    <m/>
    <m/>
    <x v="14"/>
    <s v="Japan"/>
    <d v="2021-05-23T00:00:00"/>
    <n v="0"/>
  </r>
  <r>
    <s v="INCREMENTAL"/>
    <s v="Media"/>
    <m/>
    <m/>
    <m/>
    <m/>
    <x v="15"/>
    <s v="Japan"/>
    <d v="2021-05-23T00:00:00"/>
    <n v="545.71745943986195"/>
  </r>
  <r>
    <s v="INCREMENTAL"/>
    <s v="Media"/>
    <m/>
    <m/>
    <m/>
    <m/>
    <x v="16"/>
    <s v="Japan"/>
    <d v="2021-05-23T00:00:00"/>
    <n v="0"/>
  </r>
  <r>
    <s v="INCREMENTAL"/>
    <s v="Media"/>
    <m/>
    <m/>
    <m/>
    <m/>
    <x v="17"/>
    <s v="Japan"/>
    <d v="2021-05-23T00:00:00"/>
    <n v="0"/>
  </r>
  <r>
    <s v="BASE"/>
    <s v="BaseLine"/>
    <s v="updates"/>
    <m/>
    <m/>
    <m/>
    <x v="18"/>
    <s v="Japan"/>
    <d v="2021-05-23T00:00:00"/>
    <n v="0"/>
  </r>
  <r>
    <s v="BASE"/>
    <s v="BaseLine"/>
    <s v="updates"/>
    <m/>
    <m/>
    <m/>
    <x v="19"/>
    <s v="Japan"/>
    <d v="2021-05-23T00:00:00"/>
    <n v="0"/>
  </r>
  <r>
    <s v="BASE"/>
    <s v="BaseLine"/>
    <s v="updates"/>
    <m/>
    <m/>
    <m/>
    <x v="20"/>
    <s v="Japan"/>
    <d v="2021-05-23T00:00:00"/>
    <n v="0"/>
  </r>
  <r>
    <s v="BASE"/>
    <s v="BaseLine"/>
    <s v="updates"/>
    <m/>
    <m/>
    <m/>
    <x v="21"/>
    <s v="Japan"/>
    <d v="2021-05-23T00:00:00"/>
    <n v="0"/>
  </r>
  <r>
    <s v="BASE"/>
    <s v="BaseLine"/>
    <s v="updates"/>
    <m/>
    <m/>
    <m/>
    <x v="22"/>
    <s v="Japan"/>
    <d v="2021-05-23T00:00:00"/>
    <n v="0"/>
  </r>
  <r>
    <s v="BASE"/>
    <s v="BaseLine"/>
    <s v="updates"/>
    <m/>
    <m/>
    <m/>
    <x v="23"/>
    <s v="Japan"/>
    <d v="2021-05-23T00:00:00"/>
    <n v="0"/>
  </r>
  <r>
    <s v="INCREMENTAL"/>
    <s v="Media"/>
    <m/>
    <m/>
    <m/>
    <m/>
    <x v="24"/>
    <s v="Japan"/>
    <d v="2021-05-23T00:00:00"/>
    <n v="16897.9430249949"/>
  </r>
  <r>
    <s v="INCREMENTAL"/>
    <s v="Media"/>
    <m/>
    <m/>
    <m/>
    <m/>
    <x v="25"/>
    <s v="Japan"/>
    <d v="2021-05-23T00:00:00"/>
    <n v="0"/>
  </r>
  <r>
    <s v="INCREMENTAL"/>
    <s v="Media"/>
    <m/>
    <m/>
    <m/>
    <m/>
    <x v="26"/>
    <s v="Japan"/>
    <d v="2021-05-23T00:00:00"/>
    <n v="0"/>
  </r>
  <r>
    <s v="INCREMENTAL"/>
    <s v="Media"/>
    <m/>
    <m/>
    <m/>
    <m/>
    <x v="0"/>
    <s v="Japan"/>
    <d v="2021-05-24T00:00:00"/>
    <n v="19499.687665338399"/>
  </r>
  <r>
    <s v="INCREMENTAL"/>
    <s v="Media"/>
    <m/>
    <m/>
    <m/>
    <m/>
    <x v="1"/>
    <s v="Japan"/>
    <d v="2021-05-24T00:00:00"/>
    <n v="0"/>
  </r>
  <r>
    <s v="INCREMENTAL"/>
    <s v="Media"/>
    <m/>
    <m/>
    <m/>
    <m/>
    <x v="2"/>
    <s v="Japan"/>
    <d v="2021-05-24T00:00:00"/>
    <n v="0"/>
  </r>
  <r>
    <s v="BASE"/>
    <s v="BaseLine"/>
    <s v="InternalEvents"/>
    <m/>
    <m/>
    <m/>
    <x v="3"/>
    <s v="Japan"/>
    <d v="2021-05-24T00:00:00"/>
    <n v="0"/>
  </r>
  <r>
    <s v="BASE"/>
    <s v="BaseLine"/>
    <s v="InternalEvents"/>
    <m/>
    <m/>
    <m/>
    <x v="4"/>
    <s v="Japan"/>
    <d v="2021-05-24T00:00:00"/>
    <n v="0"/>
  </r>
  <r>
    <s v="BASE"/>
    <s v="BaseLine"/>
    <s v="InternalEvents"/>
    <m/>
    <m/>
    <m/>
    <x v="5"/>
    <s v="Japan"/>
    <d v="2021-05-24T00:00:00"/>
    <n v="0"/>
  </r>
  <r>
    <s v="BASE"/>
    <s v="BaseLine"/>
    <s v="InternalEvents"/>
    <m/>
    <m/>
    <m/>
    <x v="6"/>
    <s v="Japan"/>
    <d v="2021-05-24T00:00:00"/>
    <n v="0"/>
  </r>
  <r>
    <s v="BASE"/>
    <s v="BaseLine"/>
    <s v="InternalEvents"/>
    <m/>
    <m/>
    <m/>
    <x v="7"/>
    <s v="Japan"/>
    <d v="2021-05-24T00:00:00"/>
    <n v="0"/>
  </r>
  <r>
    <s v="BASE"/>
    <s v="BaseLine"/>
    <s v="InternalEvents"/>
    <m/>
    <m/>
    <m/>
    <x v="8"/>
    <s v="Japan"/>
    <d v="2021-05-24T00:00:00"/>
    <n v="0"/>
  </r>
  <r>
    <s v="BASE"/>
    <s v="BaseLine"/>
    <s v="InternalEvents"/>
    <m/>
    <m/>
    <m/>
    <x v="9"/>
    <s v="Japan"/>
    <d v="2021-05-24T00:00:00"/>
    <n v="0"/>
  </r>
  <r>
    <s v="BASE"/>
    <s v="BaseLine"/>
    <s v="InternalEvents"/>
    <m/>
    <m/>
    <m/>
    <x v="10"/>
    <s v="Japan"/>
    <d v="2021-05-24T00:00:00"/>
    <n v="0"/>
  </r>
  <r>
    <s v="BASE"/>
    <s v="BaseLine"/>
    <s v="InternalEvents"/>
    <m/>
    <m/>
    <m/>
    <x v="11"/>
    <s v="Japan"/>
    <d v="2021-05-24T00:00:00"/>
    <n v="0"/>
  </r>
  <r>
    <m/>
    <m/>
    <m/>
    <m/>
    <m/>
    <m/>
    <x v="12"/>
    <s v="Japan"/>
    <d v="2021-05-24T00:00:00"/>
    <n v="7280.9777566919302"/>
  </r>
  <r>
    <s v="BASE"/>
    <s v="BaseLine"/>
    <s v="InternalEvents"/>
    <m/>
    <m/>
    <m/>
    <x v="13"/>
    <s v="Japan"/>
    <d v="2021-05-24T00:00:00"/>
    <n v="0"/>
  </r>
  <r>
    <s v="BASE"/>
    <s v="BaseLine"/>
    <s v="InternalEvents"/>
    <m/>
    <m/>
    <m/>
    <x v="14"/>
    <s v="Japan"/>
    <d v="2021-05-24T00:00:00"/>
    <n v="0"/>
  </r>
  <r>
    <s v="INCREMENTAL"/>
    <s v="Media"/>
    <m/>
    <m/>
    <m/>
    <m/>
    <x v="15"/>
    <s v="Japan"/>
    <d v="2021-05-24T00:00:00"/>
    <n v="447.33215334434999"/>
  </r>
  <r>
    <s v="INCREMENTAL"/>
    <s v="Media"/>
    <m/>
    <m/>
    <m/>
    <m/>
    <x v="16"/>
    <s v="Japan"/>
    <d v="2021-05-24T00:00:00"/>
    <n v="0"/>
  </r>
  <r>
    <s v="INCREMENTAL"/>
    <s v="Media"/>
    <m/>
    <m/>
    <m/>
    <m/>
    <x v="17"/>
    <s v="Japan"/>
    <d v="2021-05-24T00:00:00"/>
    <n v="0"/>
  </r>
  <r>
    <s v="BASE"/>
    <s v="BaseLine"/>
    <s v="updates"/>
    <m/>
    <m/>
    <m/>
    <x v="18"/>
    <s v="Japan"/>
    <d v="2021-05-24T00:00:00"/>
    <n v="0"/>
  </r>
  <r>
    <s v="BASE"/>
    <s v="BaseLine"/>
    <s v="updates"/>
    <m/>
    <m/>
    <m/>
    <x v="19"/>
    <s v="Japan"/>
    <d v="2021-05-24T00:00:00"/>
    <n v="0"/>
  </r>
  <r>
    <s v="BASE"/>
    <s v="BaseLine"/>
    <s v="updates"/>
    <m/>
    <m/>
    <m/>
    <x v="20"/>
    <s v="Japan"/>
    <d v="2021-05-24T00:00:00"/>
    <n v="0"/>
  </r>
  <r>
    <s v="BASE"/>
    <s v="BaseLine"/>
    <s v="updates"/>
    <m/>
    <m/>
    <m/>
    <x v="21"/>
    <s v="Japan"/>
    <d v="2021-05-24T00:00:00"/>
    <n v="0"/>
  </r>
  <r>
    <s v="BASE"/>
    <s v="BaseLine"/>
    <s v="updates"/>
    <m/>
    <m/>
    <m/>
    <x v="22"/>
    <s v="Japan"/>
    <d v="2021-05-24T00:00:00"/>
    <n v="0"/>
  </r>
  <r>
    <s v="BASE"/>
    <s v="BaseLine"/>
    <s v="updates"/>
    <m/>
    <m/>
    <m/>
    <x v="23"/>
    <s v="Japan"/>
    <d v="2021-05-24T00:00:00"/>
    <n v="0"/>
  </r>
  <r>
    <s v="INCREMENTAL"/>
    <s v="Media"/>
    <m/>
    <m/>
    <m/>
    <m/>
    <x v="24"/>
    <s v="Japan"/>
    <d v="2021-05-24T00:00:00"/>
    <n v="13969.8122811747"/>
  </r>
  <r>
    <s v="INCREMENTAL"/>
    <s v="Media"/>
    <m/>
    <m/>
    <m/>
    <m/>
    <x v="25"/>
    <s v="Japan"/>
    <d v="2021-05-24T00:00:00"/>
    <n v="0"/>
  </r>
  <r>
    <s v="INCREMENTAL"/>
    <s v="Media"/>
    <m/>
    <m/>
    <m/>
    <m/>
    <x v="26"/>
    <s v="Japan"/>
    <d v="2021-05-24T00:00:00"/>
    <n v="0"/>
  </r>
  <r>
    <s v="INCREMENTAL"/>
    <s v="Media"/>
    <m/>
    <m/>
    <m/>
    <m/>
    <x v="0"/>
    <s v="Japan"/>
    <d v="2021-05-25T00:00:00"/>
    <n v="19058.786513778599"/>
  </r>
  <r>
    <s v="INCREMENTAL"/>
    <s v="Media"/>
    <m/>
    <m/>
    <m/>
    <m/>
    <x v="1"/>
    <s v="Japan"/>
    <d v="2021-05-25T00:00:00"/>
    <n v="0"/>
  </r>
  <r>
    <s v="INCREMENTAL"/>
    <s v="Media"/>
    <m/>
    <m/>
    <m/>
    <m/>
    <x v="2"/>
    <s v="Japan"/>
    <d v="2021-05-25T00:00:00"/>
    <n v="0"/>
  </r>
  <r>
    <s v="BASE"/>
    <s v="BaseLine"/>
    <s v="InternalEvents"/>
    <m/>
    <m/>
    <m/>
    <x v="3"/>
    <s v="Japan"/>
    <d v="2021-05-25T00:00:00"/>
    <n v="0"/>
  </r>
  <r>
    <s v="BASE"/>
    <s v="BaseLine"/>
    <s v="InternalEvents"/>
    <m/>
    <m/>
    <m/>
    <x v="4"/>
    <s v="Japan"/>
    <d v="2021-05-25T00:00:00"/>
    <n v="0"/>
  </r>
  <r>
    <s v="BASE"/>
    <s v="BaseLine"/>
    <s v="InternalEvents"/>
    <m/>
    <m/>
    <m/>
    <x v="5"/>
    <s v="Japan"/>
    <d v="2021-05-25T00:00:00"/>
    <n v="0"/>
  </r>
  <r>
    <s v="BASE"/>
    <s v="BaseLine"/>
    <s v="InternalEvents"/>
    <m/>
    <m/>
    <m/>
    <x v="6"/>
    <s v="Japan"/>
    <d v="2021-05-25T00:00:00"/>
    <n v="0"/>
  </r>
  <r>
    <s v="BASE"/>
    <s v="BaseLine"/>
    <s v="InternalEvents"/>
    <m/>
    <m/>
    <m/>
    <x v="7"/>
    <s v="Japan"/>
    <d v="2021-05-25T00:00:00"/>
    <n v="0"/>
  </r>
  <r>
    <s v="BASE"/>
    <s v="BaseLine"/>
    <s v="InternalEvents"/>
    <m/>
    <m/>
    <m/>
    <x v="8"/>
    <s v="Japan"/>
    <d v="2021-05-25T00:00:00"/>
    <n v="0"/>
  </r>
  <r>
    <s v="BASE"/>
    <s v="BaseLine"/>
    <s v="InternalEvents"/>
    <m/>
    <m/>
    <m/>
    <x v="9"/>
    <s v="Japan"/>
    <d v="2021-05-25T00:00:00"/>
    <n v="0"/>
  </r>
  <r>
    <s v="BASE"/>
    <s v="BaseLine"/>
    <s v="InternalEvents"/>
    <m/>
    <m/>
    <m/>
    <x v="10"/>
    <s v="Japan"/>
    <d v="2021-05-25T00:00:00"/>
    <n v="0"/>
  </r>
  <r>
    <s v="BASE"/>
    <s v="BaseLine"/>
    <s v="InternalEvents"/>
    <m/>
    <m/>
    <m/>
    <x v="11"/>
    <s v="Japan"/>
    <d v="2021-05-25T00:00:00"/>
    <n v="0"/>
  </r>
  <r>
    <m/>
    <m/>
    <m/>
    <m/>
    <m/>
    <m/>
    <x v="12"/>
    <s v="Japan"/>
    <d v="2021-05-25T00:00:00"/>
    <n v="7280.9777566919302"/>
  </r>
  <r>
    <s v="BASE"/>
    <s v="BaseLine"/>
    <s v="InternalEvents"/>
    <m/>
    <m/>
    <m/>
    <x v="13"/>
    <s v="Japan"/>
    <d v="2021-05-25T00:00:00"/>
    <n v="0"/>
  </r>
  <r>
    <s v="BASE"/>
    <s v="BaseLine"/>
    <s v="InternalEvents"/>
    <m/>
    <m/>
    <m/>
    <x v="14"/>
    <s v="Japan"/>
    <d v="2021-05-25T00:00:00"/>
    <n v="0"/>
  </r>
  <r>
    <s v="INCREMENTAL"/>
    <s v="Media"/>
    <m/>
    <m/>
    <m/>
    <m/>
    <x v="15"/>
    <s v="Japan"/>
    <d v="2021-05-25T00:00:00"/>
    <n v="337.97893380756301"/>
  </r>
  <r>
    <s v="INCREMENTAL"/>
    <s v="Media"/>
    <m/>
    <m/>
    <m/>
    <m/>
    <x v="16"/>
    <s v="Japan"/>
    <d v="2021-05-25T00:00:00"/>
    <n v="0"/>
  </r>
  <r>
    <s v="INCREMENTAL"/>
    <s v="Media"/>
    <m/>
    <m/>
    <m/>
    <m/>
    <x v="17"/>
    <s v="Japan"/>
    <d v="2021-05-25T00:00:00"/>
    <n v="0"/>
  </r>
  <r>
    <s v="BASE"/>
    <s v="BaseLine"/>
    <s v="updates"/>
    <m/>
    <m/>
    <m/>
    <x v="18"/>
    <s v="Japan"/>
    <d v="2021-05-25T00:00:00"/>
    <n v="0"/>
  </r>
  <r>
    <s v="BASE"/>
    <s v="BaseLine"/>
    <s v="updates"/>
    <m/>
    <m/>
    <m/>
    <x v="19"/>
    <s v="Japan"/>
    <d v="2021-05-25T00:00:00"/>
    <n v="0"/>
  </r>
  <r>
    <s v="BASE"/>
    <s v="BaseLine"/>
    <s v="updates"/>
    <m/>
    <m/>
    <m/>
    <x v="20"/>
    <s v="Japan"/>
    <d v="2021-05-25T00:00:00"/>
    <n v="0"/>
  </r>
  <r>
    <s v="BASE"/>
    <s v="BaseLine"/>
    <s v="updates"/>
    <m/>
    <m/>
    <m/>
    <x v="21"/>
    <s v="Japan"/>
    <d v="2021-05-25T00:00:00"/>
    <n v="0"/>
  </r>
  <r>
    <s v="BASE"/>
    <s v="BaseLine"/>
    <s v="updates"/>
    <m/>
    <m/>
    <m/>
    <x v="22"/>
    <s v="Japan"/>
    <d v="2021-05-25T00:00:00"/>
    <n v="0"/>
  </r>
  <r>
    <s v="BASE"/>
    <s v="BaseLine"/>
    <s v="updates"/>
    <m/>
    <m/>
    <m/>
    <x v="23"/>
    <s v="Japan"/>
    <d v="2021-05-25T00:00:00"/>
    <n v="0"/>
  </r>
  <r>
    <s v="INCREMENTAL"/>
    <s v="Media"/>
    <m/>
    <m/>
    <m/>
    <m/>
    <x v="24"/>
    <s v="Japan"/>
    <d v="2021-05-25T00:00:00"/>
    <n v="11748.145543873001"/>
  </r>
  <r>
    <s v="INCREMENTAL"/>
    <s v="Media"/>
    <m/>
    <m/>
    <m/>
    <m/>
    <x v="25"/>
    <s v="Japan"/>
    <d v="2021-05-25T00:00:00"/>
    <n v="0"/>
  </r>
  <r>
    <s v="INCREMENTAL"/>
    <s v="Media"/>
    <m/>
    <m/>
    <m/>
    <m/>
    <x v="26"/>
    <s v="Japan"/>
    <d v="2021-05-25T00:00:00"/>
    <n v="0"/>
  </r>
  <r>
    <s v="INCREMENTAL"/>
    <s v="Media"/>
    <m/>
    <m/>
    <m/>
    <m/>
    <x v="0"/>
    <s v="Japan"/>
    <d v="2021-05-26T00:00:00"/>
    <n v="19285.327150966899"/>
  </r>
  <r>
    <s v="INCREMENTAL"/>
    <s v="Media"/>
    <m/>
    <m/>
    <m/>
    <m/>
    <x v="1"/>
    <s v="Japan"/>
    <d v="2021-05-26T00:00:00"/>
    <n v="0"/>
  </r>
  <r>
    <s v="INCREMENTAL"/>
    <s v="Media"/>
    <m/>
    <m/>
    <m/>
    <m/>
    <x v="2"/>
    <s v="Japan"/>
    <d v="2021-05-26T00:00:00"/>
    <n v="0"/>
  </r>
  <r>
    <s v="BASE"/>
    <s v="BaseLine"/>
    <s v="InternalEvents"/>
    <m/>
    <m/>
    <m/>
    <x v="3"/>
    <s v="Japan"/>
    <d v="2021-05-26T00:00:00"/>
    <n v="0"/>
  </r>
  <r>
    <s v="BASE"/>
    <s v="BaseLine"/>
    <s v="InternalEvents"/>
    <m/>
    <m/>
    <m/>
    <x v="4"/>
    <s v="Japan"/>
    <d v="2021-05-26T00:00:00"/>
    <n v="0"/>
  </r>
  <r>
    <s v="BASE"/>
    <s v="BaseLine"/>
    <s v="InternalEvents"/>
    <m/>
    <m/>
    <m/>
    <x v="5"/>
    <s v="Japan"/>
    <d v="2021-05-26T00:00:00"/>
    <n v="0"/>
  </r>
  <r>
    <s v="BASE"/>
    <s v="BaseLine"/>
    <s v="InternalEvents"/>
    <m/>
    <m/>
    <m/>
    <x v="6"/>
    <s v="Japan"/>
    <d v="2021-05-26T00:00:00"/>
    <n v="0"/>
  </r>
  <r>
    <s v="BASE"/>
    <s v="BaseLine"/>
    <s v="InternalEvents"/>
    <m/>
    <m/>
    <m/>
    <x v="7"/>
    <s v="Japan"/>
    <d v="2021-05-26T00:00:00"/>
    <n v="0"/>
  </r>
  <r>
    <s v="BASE"/>
    <s v="BaseLine"/>
    <s v="InternalEvents"/>
    <m/>
    <m/>
    <m/>
    <x v="8"/>
    <s v="Japan"/>
    <d v="2021-05-26T00:00:00"/>
    <n v="0"/>
  </r>
  <r>
    <s v="BASE"/>
    <s v="BaseLine"/>
    <s v="InternalEvents"/>
    <m/>
    <m/>
    <m/>
    <x v="9"/>
    <s v="Japan"/>
    <d v="2021-05-26T00:00:00"/>
    <n v="0"/>
  </r>
  <r>
    <s v="BASE"/>
    <s v="BaseLine"/>
    <s v="InternalEvents"/>
    <m/>
    <m/>
    <m/>
    <x v="10"/>
    <s v="Japan"/>
    <d v="2021-05-26T00:00:00"/>
    <n v="0"/>
  </r>
  <r>
    <s v="BASE"/>
    <s v="BaseLine"/>
    <s v="InternalEvents"/>
    <m/>
    <m/>
    <m/>
    <x v="11"/>
    <s v="Japan"/>
    <d v="2021-05-26T00:00:00"/>
    <n v="0"/>
  </r>
  <r>
    <m/>
    <m/>
    <m/>
    <m/>
    <m/>
    <m/>
    <x v="12"/>
    <s v="Japan"/>
    <d v="2021-05-26T00:00:00"/>
    <n v="7280.9777566919302"/>
  </r>
  <r>
    <s v="BASE"/>
    <s v="BaseLine"/>
    <s v="InternalEvents"/>
    <m/>
    <m/>
    <m/>
    <x v="13"/>
    <s v="Japan"/>
    <d v="2021-05-26T00:00:00"/>
    <n v="0"/>
  </r>
  <r>
    <s v="BASE"/>
    <s v="BaseLine"/>
    <s v="InternalEvents"/>
    <m/>
    <m/>
    <m/>
    <x v="14"/>
    <s v="Japan"/>
    <d v="2021-05-26T00:00:00"/>
    <n v="0"/>
  </r>
  <r>
    <s v="INCREMENTAL"/>
    <s v="Media"/>
    <m/>
    <m/>
    <m/>
    <m/>
    <x v="15"/>
    <s v="Japan"/>
    <d v="2021-05-26T00:00:00"/>
    <n v="375.52257458690201"/>
  </r>
  <r>
    <s v="INCREMENTAL"/>
    <s v="Media"/>
    <m/>
    <m/>
    <m/>
    <m/>
    <x v="16"/>
    <s v="Japan"/>
    <d v="2021-05-26T00:00:00"/>
    <n v="0"/>
  </r>
  <r>
    <s v="INCREMENTAL"/>
    <s v="Media"/>
    <m/>
    <m/>
    <m/>
    <m/>
    <x v="17"/>
    <s v="Japan"/>
    <d v="2021-05-26T00:00:00"/>
    <n v="0"/>
  </r>
  <r>
    <s v="BASE"/>
    <s v="BaseLine"/>
    <s v="updates"/>
    <m/>
    <m/>
    <m/>
    <x v="18"/>
    <s v="Japan"/>
    <d v="2021-05-26T00:00:00"/>
    <n v="0"/>
  </r>
  <r>
    <s v="BASE"/>
    <s v="BaseLine"/>
    <s v="updates"/>
    <m/>
    <m/>
    <m/>
    <x v="19"/>
    <s v="Japan"/>
    <d v="2021-05-26T00:00:00"/>
    <n v="0"/>
  </r>
  <r>
    <s v="BASE"/>
    <s v="BaseLine"/>
    <s v="updates"/>
    <m/>
    <m/>
    <m/>
    <x v="20"/>
    <s v="Japan"/>
    <d v="2021-05-26T00:00:00"/>
    <n v="0"/>
  </r>
  <r>
    <s v="BASE"/>
    <s v="BaseLine"/>
    <s v="updates"/>
    <m/>
    <m/>
    <m/>
    <x v="21"/>
    <s v="Japan"/>
    <d v="2021-05-26T00:00:00"/>
    <n v="0"/>
  </r>
  <r>
    <s v="BASE"/>
    <s v="BaseLine"/>
    <s v="updates"/>
    <m/>
    <m/>
    <m/>
    <x v="22"/>
    <s v="Japan"/>
    <d v="2021-05-26T00:00:00"/>
    <n v="0"/>
  </r>
  <r>
    <s v="BASE"/>
    <s v="BaseLine"/>
    <s v="updates"/>
    <m/>
    <m/>
    <m/>
    <x v="23"/>
    <s v="Japan"/>
    <d v="2021-05-26T00:00:00"/>
    <n v="0"/>
  </r>
  <r>
    <s v="INCREMENTAL"/>
    <s v="Media"/>
    <m/>
    <m/>
    <m/>
    <m/>
    <x v="24"/>
    <s v="Japan"/>
    <d v="2021-05-26T00:00:00"/>
    <n v="9753.4627569610893"/>
  </r>
  <r>
    <s v="INCREMENTAL"/>
    <s v="Media"/>
    <m/>
    <m/>
    <m/>
    <m/>
    <x v="25"/>
    <s v="Japan"/>
    <d v="2021-05-26T00:00:00"/>
    <n v="0"/>
  </r>
  <r>
    <s v="INCREMENTAL"/>
    <s v="Media"/>
    <m/>
    <m/>
    <m/>
    <m/>
    <x v="26"/>
    <s v="Japan"/>
    <d v="2021-05-26T00:00:00"/>
    <n v="0"/>
  </r>
  <r>
    <s v="INCREMENTAL"/>
    <s v="Media"/>
    <m/>
    <m/>
    <m/>
    <m/>
    <x v="0"/>
    <s v="Japan"/>
    <d v="2021-05-27T00:00:00"/>
    <n v="18634.318163568601"/>
  </r>
  <r>
    <s v="INCREMENTAL"/>
    <s v="Media"/>
    <m/>
    <m/>
    <m/>
    <m/>
    <x v="1"/>
    <s v="Japan"/>
    <d v="2021-05-27T00:00:00"/>
    <n v="0"/>
  </r>
  <r>
    <s v="INCREMENTAL"/>
    <s v="Media"/>
    <m/>
    <m/>
    <m/>
    <m/>
    <x v="2"/>
    <s v="Japan"/>
    <d v="2021-05-27T00:00:00"/>
    <n v="0"/>
  </r>
  <r>
    <s v="BASE"/>
    <s v="BaseLine"/>
    <s v="InternalEvents"/>
    <m/>
    <m/>
    <m/>
    <x v="3"/>
    <s v="Japan"/>
    <d v="2021-05-27T00:00:00"/>
    <n v="0"/>
  </r>
  <r>
    <s v="BASE"/>
    <s v="BaseLine"/>
    <s v="InternalEvents"/>
    <m/>
    <m/>
    <m/>
    <x v="4"/>
    <s v="Japan"/>
    <d v="2021-05-27T00:00:00"/>
    <n v="0"/>
  </r>
  <r>
    <s v="BASE"/>
    <s v="BaseLine"/>
    <s v="InternalEvents"/>
    <m/>
    <m/>
    <m/>
    <x v="5"/>
    <s v="Japan"/>
    <d v="2021-05-27T00:00:00"/>
    <n v="0"/>
  </r>
  <r>
    <s v="BASE"/>
    <s v="BaseLine"/>
    <s v="InternalEvents"/>
    <m/>
    <m/>
    <m/>
    <x v="6"/>
    <s v="Japan"/>
    <d v="2021-05-27T00:00:00"/>
    <n v="0"/>
  </r>
  <r>
    <s v="BASE"/>
    <s v="BaseLine"/>
    <s v="InternalEvents"/>
    <m/>
    <m/>
    <m/>
    <x v="7"/>
    <s v="Japan"/>
    <d v="2021-05-27T00:00:00"/>
    <n v="0"/>
  </r>
  <r>
    <s v="BASE"/>
    <s v="BaseLine"/>
    <s v="InternalEvents"/>
    <m/>
    <m/>
    <m/>
    <x v="8"/>
    <s v="Japan"/>
    <d v="2021-05-27T00:00:00"/>
    <n v="0"/>
  </r>
  <r>
    <s v="BASE"/>
    <s v="BaseLine"/>
    <s v="InternalEvents"/>
    <m/>
    <m/>
    <m/>
    <x v="9"/>
    <s v="Japan"/>
    <d v="2021-05-27T00:00:00"/>
    <n v="0"/>
  </r>
  <r>
    <s v="BASE"/>
    <s v="BaseLine"/>
    <s v="InternalEvents"/>
    <m/>
    <m/>
    <m/>
    <x v="10"/>
    <s v="Japan"/>
    <d v="2021-05-27T00:00:00"/>
    <n v="0"/>
  </r>
  <r>
    <s v="BASE"/>
    <s v="BaseLine"/>
    <s v="InternalEvents"/>
    <m/>
    <m/>
    <m/>
    <x v="11"/>
    <s v="Japan"/>
    <d v="2021-05-27T00:00:00"/>
    <n v="0"/>
  </r>
  <r>
    <m/>
    <m/>
    <m/>
    <m/>
    <m/>
    <m/>
    <x v="12"/>
    <s v="Japan"/>
    <d v="2021-05-27T00:00:00"/>
    <n v="7280.9777566919302"/>
  </r>
  <r>
    <s v="BASE"/>
    <s v="BaseLine"/>
    <s v="InternalEvents"/>
    <m/>
    <m/>
    <m/>
    <x v="13"/>
    <s v="Japan"/>
    <d v="2021-05-27T00:00:00"/>
    <n v="0"/>
  </r>
  <r>
    <s v="BASE"/>
    <s v="BaseLine"/>
    <s v="InternalEvents"/>
    <m/>
    <m/>
    <m/>
    <x v="14"/>
    <s v="Japan"/>
    <d v="2021-05-27T00:00:00"/>
    <n v="0"/>
  </r>
  <r>
    <s v="INCREMENTAL"/>
    <s v="Media"/>
    <m/>
    <m/>
    <m/>
    <m/>
    <x v="15"/>
    <s v="Japan"/>
    <d v="2021-05-27T00:00:00"/>
    <n v="517.60393152274196"/>
  </r>
  <r>
    <s v="INCREMENTAL"/>
    <s v="Media"/>
    <m/>
    <m/>
    <m/>
    <m/>
    <x v="16"/>
    <s v="Japan"/>
    <d v="2021-05-27T00:00:00"/>
    <n v="0"/>
  </r>
  <r>
    <s v="INCREMENTAL"/>
    <s v="Media"/>
    <m/>
    <m/>
    <m/>
    <m/>
    <x v="17"/>
    <s v="Japan"/>
    <d v="2021-05-27T00:00:00"/>
    <n v="0"/>
  </r>
  <r>
    <s v="BASE"/>
    <s v="BaseLine"/>
    <s v="updates"/>
    <m/>
    <m/>
    <m/>
    <x v="18"/>
    <s v="Japan"/>
    <d v="2021-05-27T00:00:00"/>
    <n v="0"/>
  </r>
  <r>
    <s v="BASE"/>
    <s v="BaseLine"/>
    <s v="updates"/>
    <m/>
    <m/>
    <m/>
    <x v="19"/>
    <s v="Japan"/>
    <d v="2021-05-27T00:00:00"/>
    <n v="0"/>
  </r>
  <r>
    <s v="BASE"/>
    <s v="BaseLine"/>
    <s v="updates"/>
    <m/>
    <m/>
    <m/>
    <x v="20"/>
    <s v="Japan"/>
    <d v="2021-05-27T00:00:00"/>
    <n v="0"/>
  </r>
  <r>
    <s v="BASE"/>
    <s v="BaseLine"/>
    <s v="updates"/>
    <m/>
    <m/>
    <m/>
    <x v="21"/>
    <s v="Japan"/>
    <d v="2021-05-27T00:00:00"/>
    <n v="0"/>
  </r>
  <r>
    <s v="BASE"/>
    <s v="BaseLine"/>
    <s v="updates"/>
    <m/>
    <m/>
    <m/>
    <x v="22"/>
    <s v="Japan"/>
    <d v="2021-05-27T00:00:00"/>
    <n v="0"/>
  </r>
  <r>
    <s v="BASE"/>
    <s v="BaseLine"/>
    <s v="updates"/>
    <m/>
    <m/>
    <m/>
    <x v="23"/>
    <s v="Japan"/>
    <d v="2021-05-27T00:00:00"/>
    <n v="0"/>
  </r>
  <r>
    <s v="INCREMENTAL"/>
    <s v="Media"/>
    <m/>
    <m/>
    <m/>
    <m/>
    <x v="24"/>
    <s v="Japan"/>
    <d v="2021-05-27T00:00:00"/>
    <n v="7635.5786083169196"/>
  </r>
  <r>
    <s v="INCREMENTAL"/>
    <s v="Media"/>
    <m/>
    <m/>
    <m/>
    <m/>
    <x v="25"/>
    <s v="Japan"/>
    <d v="2021-05-27T00:00:00"/>
    <n v="0"/>
  </r>
  <r>
    <s v="INCREMENTAL"/>
    <s v="Media"/>
    <m/>
    <m/>
    <m/>
    <m/>
    <x v="26"/>
    <s v="Japan"/>
    <d v="2021-05-27T00:00:00"/>
    <n v="0"/>
  </r>
  <r>
    <s v="INCREMENTAL"/>
    <s v="Media"/>
    <m/>
    <m/>
    <m/>
    <m/>
    <x v="0"/>
    <s v="Japan"/>
    <d v="2021-05-28T00:00:00"/>
    <n v="16966.219073169599"/>
  </r>
  <r>
    <s v="INCREMENTAL"/>
    <s v="Media"/>
    <m/>
    <m/>
    <m/>
    <m/>
    <x v="1"/>
    <s v="Japan"/>
    <d v="2021-05-28T00:00:00"/>
    <n v="0"/>
  </r>
  <r>
    <s v="INCREMENTAL"/>
    <s v="Media"/>
    <m/>
    <m/>
    <m/>
    <m/>
    <x v="2"/>
    <s v="Japan"/>
    <d v="2021-05-28T00:00:00"/>
    <n v="0"/>
  </r>
  <r>
    <s v="BASE"/>
    <s v="BaseLine"/>
    <s v="InternalEvents"/>
    <m/>
    <m/>
    <m/>
    <x v="3"/>
    <s v="Japan"/>
    <d v="2021-05-28T00:00:00"/>
    <n v="0"/>
  </r>
  <r>
    <s v="BASE"/>
    <s v="BaseLine"/>
    <s v="InternalEvents"/>
    <m/>
    <m/>
    <m/>
    <x v="4"/>
    <s v="Japan"/>
    <d v="2021-05-28T00:00:00"/>
    <n v="0"/>
  </r>
  <r>
    <s v="BASE"/>
    <s v="BaseLine"/>
    <s v="InternalEvents"/>
    <m/>
    <m/>
    <m/>
    <x v="5"/>
    <s v="Japan"/>
    <d v="2021-05-28T00:00:00"/>
    <n v="0"/>
  </r>
  <r>
    <s v="BASE"/>
    <s v="BaseLine"/>
    <s v="InternalEvents"/>
    <m/>
    <m/>
    <m/>
    <x v="6"/>
    <s v="Japan"/>
    <d v="2021-05-28T00:00:00"/>
    <n v="0"/>
  </r>
  <r>
    <s v="BASE"/>
    <s v="BaseLine"/>
    <s v="InternalEvents"/>
    <m/>
    <m/>
    <m/>
    <x v="7"/>
    <s v="Japan"/>
    <d v="2021-05-28T00:00:00"/>
    <n v="0"/>
  </r>
  <r>
    <s v="BASE"/>
    <s v="BaseLine"/>
    <s v="InternalEvents"/>
    <m/>
    <m/>
    <m/>
    <x v="8"/>
    <s v="Japan"/>
    <d v="2021-05-28T00:00:00"/>
    <n v="0"/>
  </r>
  <r>
    <s v="BASE"/>
    <s v="BaseLine"/>
    <s v="InternalEvents"/>
    <m/>
    <m/>
    <m/>
    <x v="9"/>
    <s v="Japan"/>
    <d v="2021-05-28T00:00:00"/>
    <n v="0"/>
  </r>
  <r>
    <s v="BASE"/>
    <s v="BaseLine"/>
    <s v="InternalEvents"/>
    <m/>
    <m/>
    <m/>
    <x v="10"/>
    <s v="Japan"/>
    <d v="2021-05-28T00:00:00"/>
    <n v="0"/>
  </r>
  <r>
    <s v="BASE"/>
    <s v="BaseLine"/>
    <s v="InternalEvents"/>
    <m/>
    <m/>
    <m/>
    <x v="11"/>
    <s v="Japan"/>
    <d v="2021-05-28T00:00:00"/>
    <n v="0"/>
  </r>
  <r>
    <m/>
    <m/>
    <m/>
    <m/>
    <m/>
    <m/>
    <x v="12"/>
    <s v="Japan"/>
    <d v="2021-05-28T00:00:00"/>
    <n v="7280.9777566919302"/>
  </r>
  <r>
    <s v="BASE"/>
    <s v="BaseLine"/>
    <s v="InternalEvents"/>
    <m/>
    <m/>
    <m/>
    <x v="13"/>
    <s v="Japan"/>
    <d v="2021-05-28T00:00:00"/>
    <n v="0"/>
  </r>
  <r>
    <s v="BASE"/>
    <s v="BaseLine"/>
    <s v="InternalEvents"/>
    <m/>
    <m/>
    <m/>
    <x v="14"/>
    <s v="Japan"/>
    <d v="2021-05-28T00:00:00"/>
    <n v="0"/>
  </r>
  <r>
    <s v="INCREMENTAL"/>
    <s v="Media"/>
    <m/>
    <m/>
    <m/>
    <m/>
    <x v="15"/>
    <s v="Japan"/>
    <d v="2021-05-28T00:00:00"/>
    <n v="1104.1633803187101"/>
  </r>
  <r>
    <s v="INCREMENTAL"/>
    <s v="Media"/>
    <m/>
    <m/>
    <m/>
    <m/>
    <x v="16"/>
    <s v="Japan"/>
    <d v="2021-05-28T00:00:00"/>
    <n v="0"/>
  </r>
  <r>
    <s v="INCREMENTAL"/>
    <s v="Media"/>
    <m/>
    <m/>
    <m/>
    <m/>
    <x v="17"/>
    <s v="Japan"/>
    <d v="2021-05-28T00:00:00"/>
    <n v="0"/>
  </r>
  <r>
    <s v="BASE"/>
    <s v="BaseLine"/>
    <s v="updates"/>
    <m/>
    <m/>
    <m/>
    <x v="18"/>
    <s v="Japan"/>
    <d v="2021-05-28T00:00:00"/>
    <n v="0"/>
  </r>
  <r>
    <s v="BASE"/>
    <s v="BaseLine"/>
    <s v="updates"/>
    <m/>
    <m/>
    <m/>
    <x v="19"/>
    <s v="Japan"/>
    <d v="2021-05-28T00:00:00"/>
    <n v="0"/>
  </r>
  <r>
    <s v="BASE"/>
    <s v="BaseLine"/>
    <s v="updates"/>
    <m/>
    <m/>
    <m/>
    <x v="20"/>
    <s v="Japan"/>
    <d v="2021-05-28T00:00:00"/>
    <n v="0"/>
  </r>
  <r>
    <s v="BASE"/>
    <s v="BaseLine"/>
    <s v="updates"/>
    <m/>
    <m/>
    <m/>
    <x v="21"/>
    <s v="Japan"/>
    <d v="2021-05-28T00:00:00"/>
    <n v="0"/>
  </r>
  <r>
    <s v="BASE"/>
    <s v="BaseLine"/>
    <s v="updates"/>
    <m/>
    <m/>
    <m/>
    <x v="22"/>
    <s v="Japan"/>
    <d v="2021-05-28T00:00:00"/>
    <n v="0"/>
  </r>
  <r>
    <s v="BASE"/>
    <s v="BaseLine"/>
    <s v="updates"/>
    <m/>
    <m/>
    <m/>
    <x v="23"/>
    <s v="Japan"/>
    <d v="2021-05-28T00:00:00"/>
    <n v="0"/>
  </r>
  <r>
    <s v="INCREMENTAL"/>
    <s v="Media"/>
    <m/>
    <m/>
    <m/>
    <m/>
    <x v="24"/>
    <s v="Japan"/>
    <d v="2021-05-28T00:00:00"/>
    <n v="5757.9574958688499"/>
  </r>
  <r>
    <s v="INCREMENTAL"/>
    <s v="Media"/>
    <m/>
    <m/>
    <m/>
    <m/>
    <x v="25"/>
    <s v="Japan"/>
    <d v="2021-05-28T00:00:00"/>
    <n v="0"/>
  </r>
  <r>
    <s v="INCREMENTAL"/>
    <s v="Media"/>
    <m/>
    <m/>
    <m/>
    <m/>
    <x v="26"/>
    <s v="Japan"/>
    <d v="2021-05-28T00:00:00"/>
    <n v="0"/>
  </r>
  <r>
    <s v="INCREMENTAL"/>
    <s v="Media"/>
    <m/>
    <m/>
    <m/>
    <m/>
    <x v="0"/>
    <s v="Japan"/>
    <d v="2021-05-29T00:00:00"/>
    <n v="16727.638394051199"/>
  </r>
  <r>
    <s v="INCREMENTAL"/>
    <s v="Media"/>
    <m/>
    <m/>
    <m/>
    <m/>
    <x v="1"/>
    <s v="Japan"/>
    <d v="2021-05-29T00:00:00"/>
    <n v="0"/>
  </r>
  <r>
    <s v="INCREMENTAL"/>
    <s v="Media"/>
    <m/>
    <m/>
    <m/>
    <m/>
    <x v="2"/>
    <s v="Japan"/>
    <d v="2021-05-29T00:00:00"/>
    <n v="0"/>
  </r>
  <r>
    <s v="BASE"/>
    <s v="BaseLine"/>
    <s v="InternalEvents"/>
    <m/>
    <m/>
    <m/>
    <x v="3"/>
    <s v="Japan"/>
    <d v="2021-05-29T00:00:00"/>
    <n v="0"/>
  </r>
  <r>
    <s v="BASE"/>
    <s v="BaseLine"/>
    <s v="InternalEvents"/>
    <m/>
    <m/>
    <m/>
    <x v="4"/>
    <s v="Japan"/>
    <d v="2021-05-29T00:00:00"/>
    <n v="0"/>
  </r>
  <r>
    <s v="BASE"/>
    <s v="BaseLine"/>
    <s v="InternalEvents"/>
    <m/>
    <m/>
    <m/>
    <x v="5"/>
    <s v="Japan"/>
    <d v="2021-05-29T00:00:00"/>
    <n v="0"/>
  </r>
  <r>
    <s v="BASE"/>
    <s v="BaseLine"/>
    <s v="InternalEvents"/>
    <m/>
    <m/>
    <m/>
    <x v="6"/>
    <s v="Japan"/>
    <d v="2021-05-29T00:00:00"/>
    <n v="0"/>
  </r>
  <r>
    <s v="BASE"/>
    <s v="BaseLine"/>
    <s v="InternalEvents"/>
    <m/>
    <m/>
    <m/>
    <x v="7"/>
    <s v="Japan"/>
    <d v="2021-05-29T00:00:00"/>
    <n v="0"/>
  </r>
  <r>
    <s v="BASE"/>
    <s v="BaseLine"/>
    <s v="InternalEvents"/>
    <m/>
    <m/>
    <m/>
    <x v="8"/>
    <s v="Japan"/>
    <d v="2021-05-29T00:00:00"/>
    <n v="0"/>
  </r>
  <r>
    <s v="BASE"/>
    <s v="BaseLine"/>
    <s v="InternalEvents"/>
    <m/>
    <m/>
    <m/>
    <x v="9"/>
    <s v="Japan"/>
    <d v="2021-05-29T00:00:00"/>
    <n v="0"/>
  </r>
  <r>
    <s v="BASE"/>
    <s v="BaseLine"/>
    <s v="InternalEvents"/>
    <m/>
    <m/>
    <m/>
    <x v="10"/>
    <s v="Japan"/>
    <d v="2021-05-29T00:00:00"/>
    <n v="0"/>
  </r>
  <r>
    <s v="BASE"/>
    <s v="BaseLine"/>
    <s v="InternalEvents"/>
    <m/>
    <m/>
    <m/>
    <x v="11"/>
    <s v="Japan"/>
    <d v="2021-05-29T00:00:00"/>
    <n v="0"/>
  </r>
  <r>
    <m/>
    <m/>
    <m/>
    <m/>
    <m/>
    <m/>
    <x v="12"/>
    <s v="Japan"/>
    <d v="2021-05-29T00:00:00"/>
    <n v="7280.9777566919302"/>
  </r>
  <r>
    <s v="BASE"/>
    <s v="BaseLine"/>
    <s v="InternalEvents"/>
    <m/>
    <m/>
    <m/>
    <x v="13"/>
    <s v="Japan"/>
    <d v="2021-05-29T00:00:00"/>
    <n v="0"/>
  </r>
  <r>
    <s v="BASE"/>
    <s v="BaseLine"/>
    <s v="InternalEvents"/>
    <m/>
    <m/>
    <m/>
    <x v="14"/>
    <s v="Japan"/>
    <d v="2021-05-29T00:00:00"/>
    <n v="0"/>
  </r>
  <r>
    <s v="INCREMENTAL"/>
    <s v="Media"/>
    <m/>
    <m/>
    <m/>
    <m/>
    <x v="15"/>
    <s v="Japan"/>
    <d v="2021-05-29T00:00:00"/>
    <n v="1928.6391719911701"/>
  </r>
  <r>
    <s v="INCREMENTAL"/>
    <s v="Media"/>
    <m/>
    <m/>
    <m/>
    <m/>
    <x v="16"/>
    <s v="Japan"/>
    <d v="2021-05-29T00:00:00"/>
    <n v="0"/>
  </r>
  <r>
    <s v="INCREMENTAL"/>
    <s v="Media"/>
    <m/>
    <m/>
    <m/>
    <m/>
    <x v="17"/>
    <s v="Japan"/>
    <d v="2021-05-29T00:00:00"/>
    <n v="0"/>
  </r>
  <r>
    <s v="BASE"/>
    <s v="BaseLine"/>
    <s v="updates"/>
    <m/>
    <m/>
    <m/>
    <x v="18"/>
    <s v="Japan"/>
    <d v="2021-05-29T00:00:00"/>
    <n v="0"/>
  </r>
  <r>
    <s v="BASE"/>
    <s v="BaseLine"/>
    <s v="updates"/>
    <m/>
    <m/>
    <m/>
    <x v="19"/>
    <s v="Japan"/>
    <d v="2021-05-29T00:00:00"/>
    <n v="0"/>
  </r>
  <r>
    <s v="BASE"/>
    <s v="BaseLine"/>
    <s v="updates"/>
    <m/>
    <m/>
    <m/>
    <x v="20"/>
    <s v="Japan"/>
    <d v="2021-05-29T00:00:00"/>
    <n v="0"/>
  </r>
  <r>
    <s v="BASE"/>
    <s v="BaseLine"/>
    <s v="updates"/>
    <m/>
    <m/>
    <m/>
    <x v="21"/>
    <s v="Japan"/>
    <d v="2021-05-29T00:00:00"/>
    <n v="0"/>
  </r>
  <r>
    <s v="BASE"/>
    <s v="BaseLine"/>
    <s v="updates"/>
    <m/>
    <m/>
    <m/>
    <x v="22"/>
    <s v="Japan"/>
    <d v="2021-05-29T00:00:00"/>
    <n v="0"/>
  </r>
  <r>
    <s v="BASE"/>
    <s v="BaseLine"/>
    <s v="updates"/>
    <m/>
    <m/>
    <m/>
    <x v="23"/>
    <s v="Japan"/>
    <d v="2021-05-29T00:00:00"/>
    <n v="0"/>
  </r>
  <r>
    <s v="INCREMENTAL"/>
    <s v="Media"/>
    <m/>
    <m/>
    <m/>
    <m/>
    <x v="24"/>
    <s v="Japan"/>
    <d v="2021-05-29T00:00:00"/>
    <n v="13803.114917344399"/>
  </r>
  <r>
    <s v="INCREMENTAL"/>
    <s v="Media"/>
    <m/>
    <m/>
    <m/>
    <m/>
    <x v="25"/>
    <s v="Japan"/>
    <d v="2021-05-29T00:00:00"/>
    <n v="0"/>
  </r>
  <r>
    <s v="INCREMENTAL"/>
    <s v="Media"/>
    <m/>
    <m/>
    <m/>
    <m/>
    <x v="26"/>
    <s v="Japan"/>
    <d v="2021-05-29T00:00:00"/>
    <n v="0"/>
  </r>
  <r>
    <s v="INCREMENTAL"/>
    <s v="Media"/>
    <m/>
    <m/>
    <m/>
    <m/>
    <x v="0"/>
    <s v="Japan"/>
    <d v="2021-05-30T00:00:00"/>
    <n v="17147.654010427399"/>
  </r>
  <r>
    <s v="INCREMENTAL"/>
    <s v="Media"/>
    <m/>
    <m/>
    <m/>
    <m/>
    <x v="1"/>
    <s v="Japan"/>
    <d v="2021-05-30T00:00:00"/>
    <n v="0"/>
  </r>
  <r>
    <s v="INCREMENTAL"/>
    <s v="Media"/>
    <m/>
    <m/>
    <m/>
    <m/>
    <x v="2"/>
    <s v="Japan"/>
    <d v="2021-05-30T00:00:00"/>
    <n v="0"/>
  </r>
  <r>
    <s v="BASE"/>
    <s v="BaseLine"/>
    <s v="InternalEvents"/>
    <m/>
    <m/>
    <m/>
    <x v="3"/>
    <s v="Japan"/>
    <d v="2021-05-30T00:00:00"/>
    <n v="0"/>
  </r>
  <r>
    <s v="BASE"/>
    <s v="BaseLine"/>
    <s v="InternalEvents"/>
    <m/>
    <m/>
    <m/>
    <x v="4"/>
    <s v="Japan"/>
    <d v="2021-05-30T00:00:00"/>
    <n v="0"/>
  </r>
  <r>
    <s v="BASE"/>
    <s v="BaseLine"/>
    <s v="InternalEvents"/>
    <m/>
    <m/>
    <m/>
    <x v="5"/>
    <s v="Japan"/>
    <d v="2021-05-30T00:00:00"/>
    <n v="0"/>
  </r>
  <r>
    <s v="BASE"/>
    <s v="BaseLine"/>
    <s v="InternalEvents"/>
    <m/>
    <m/>
    <m/>
    <x v="6"/>
    <s v="Japan"/>
    <d v="2021-05-30T00:00:00"/>
    <n v="0"/>
  </r>
  <r>
    <s v="BASE"/>
    <s v="BaseLine"/>
    <s v="InternalEvents"/>
    <m/>
    <m/>
    <m/>
    <x v="7"/>
    <s v="Japan"/>
    <d v="2021-05-30T00:00:00"/>
    <n v="0"/>
  </r>
  <r>
    <s v="BASE"/>
    <s v="BaseLine"/>
    <s v="InternalEvents"/>
    <m/>
    <m/>
    <m/>
    <x v="8"/>
    <s v="Japan"/>
    <d v="2021-05-30T00:00:00"/>
    <n v="0"/>
  </r>
  <r>
    <s v="BASE"/>
    <s v="BaseLine"/>
    <s v="InternalEvents"/>
    <m/>
    <m/>
    <m/>
    <x v="9"/>
    <s v="Japan"/>
    <d v="2021-05-30T00:00:00"/>
    <n v="0"/>
  </r>
  <r>
    <s v="BASE"/>
    <s v="BaseLine"/>
    <s v="InternalEvents"/>
    <m/>
    <m/>
    <m/>
    <x v="10"/>
    <s v="Japan"/>
    <d v="2021-05-30T00:00:00"/>
    <n v="0"/>
  </r>
  <r>
    <s v="BASE"/>
    <s v="BaseLine"/>
    <s v="InternalEvents"/>
    <m/>
    <m/>
    <m/>
    <x v="11"/>
    <s v="Japan"/>
    <d v="2021-05-30T00:00:00"/>
    <n v="0"/>
  </r>
  <r>
    <m/>
    <m/>
    <m/>
    <m/>
    <m/>
    <m/>
    <x v="12"/>
    <s v="Japan"/>
    <d v="2021-05-30T00:00:00"/>
    <n v="7280.9777566919302"/>
  </r>
  <r>
    <s v="BASE"/>
    <s v="BaseLine"/>
    <s v="InternalEvents"/>
    <m/>
    <m/>
    <m/>
    <x v="13"/>
    <s v="Japan"/>
    <d v="2021-05-30T00:00:00"/>
    <n v="0"/>
  </r>
  <r>
    <s v="BASE"/>
    <s v="BaseLine"/>
    <s v="InternalEvents"/>
    <m/>
    <m/>
    <m/>
    <x v="14"/>
    <s v="Japan"/>
    <d v="2021-05-30T00:00:00"/>
    <n v="0"/>
  </r>
  <r>
    <s v="INCREMENTAL"/>
    <s v="Media"/>
    <m/>
    <m/>
    <m/>
    <m/>
    <x v="15"/>
    <s v="Japan"/>
    <d v="2021-05-30T00:00:00"/>
    <n v="2594.90121109038"/>
  </r>
  <r>
    <s v="INCREMENTAL"/>
    <s v="Media"/>
    <m/>
    <m/>
    <m/>
    <m/>
    <x v="16"/>
    <s v="Japan"/>
    <d v="2021-05-30T00:00:00"/>
    <n v="0"/>
  </r>
  <r>
    <s v="INCREMENTAL"/>
    <s v="Media"/>
    <m/>
    <m/>
    <m/>
    <m/>
    <x v="17"/>
    <s v="Japan"/>
    <d v="2021-05-30T00:00:00"/>
    <n v="0"/>
  </r>
  <r>
    <s v="BASE"/>
    <s v="BaseLine"/>
    <s v="updates"/>
    <m/>
    <m/>
    <m/>
    <x v="18"/>
    <s v="Japan"/>
    <d v="2021-05-30T00:00:00"/>
    <n v="0"/>
  </r>
  <r>
    <s v="BASE"/>
    <s v="BaseLine"/>
    <s v="updates"/>
    <m/>
    <m/>
    <m/>
    <x v="19"/>
    <s v="Japan"/>
    <d v="2021-05-30T00:00:00"/>
    <n v="0"/>
  </r>
  <r>
    <s v="BASE"/>
    <s v="BaseLine"/>
    <s v="updates"/>
    <m/>
    <m/>
    <m/>
    <x v="20"/>
    <s v="Japan"/>
    <d v="2021-05-30T00:00:00"/>
    <n v="0"/>
  </r>
  <r>
    <s v="BASE"/>
    <s v="BaseLine"/>
    <s v="updates"/>
    <m/>
    <m/>
    <m/>
    <x v="21"/>
    <s v="Japan"/>
    <d v="2021-05-30T00:00:00"/>
    <n v="0"/>
  </r>
  <r>
    <s v="BASE"/>
    <s v="BaseLine"/>
    <s v="updates"/>
    <m/>
    <m/>
    <m/>
    <x v="22"/>
    <s v="Japan"/>
    <d v="2021-05-30T00:00:00"/>
    <n v="0"/>
  </r>
  <r>
    <s v="BASE"/>
    <s v="BaseLine"/>
    <s v="updates"/>
    <m/>
    <m/>
    <m/>
    <x v="23"/>
    <s v="Japan"/>
    <d v="2021-05-30T00:00:00"/>
    <n v="0"/>
  </r>
  <r>
    <s v="INCREMENTAL"/>
    <s v="Media"/>
    <m/>
    <m/>
    <m/>
    <m/>
    <x v="24"/>
    <s v="Japan"/>
    <d v="2021-05-30T00:00:00"/>
    <n v="20773.1378880915"/>
  </r>
  <r>
    <s v="INCREMENTAL"/>
    <s v="Media"/>
    <m/>
    <m/>
    <m/>
    <m/>
    <x v="25"/>
    <s v="Japan"/>
    <d v="2021-05-30T00:00:00"/>
    <n v="0"/>
  </r>
  <r>
    <s v="INCREMENTAL"/>
    <s v="Media"/>
    <m/>
    <m/>
    <m/>
    <m/>
    <x v="26"/>
    <s v="Japan"/>
    <d v="2021-05-30T00:00:00"/>
    <n v="0"/>
  </r>
  <r>
    <s v="INCREMENTAL"/>
    <s v="Media"/>
    <m/>
    <m/>
    <m/>
    <m/>
    <x v="0"/>
    <s v="Japan"/>
    <d v="2021-05-31T00:00:00"/>
    <n v="17043.040264224899"/>
  </r>
  <r>
    <s v="INCREMENTAL"/>
    <s v="Media"/>
    <m/>
    <m/>
    <m/>
    <m/>
    <x v="1"/>
    <s v="Japan"/>
    <d v="2021-05-31T00:00:00"/>
    <n v="0"/>
  </r>
  <r>
    <s v="INCREMENTAL"/>
    <s v="Media"/>
    <m/>
    <m/>
    <m/>
    <m/>
    <x v="2"/>
    <s v="Japan"/>
    <d v="2021-05-31T00:00:00"/>
    <n v="0"/>
  </r>
  <r>
    <s v="BASE"/>
    <s v="BaseLine"/>
    <s v="InternalEvents"/>
    <m/>
    <m/>
    <m/>
    <x v="3"/>
    <s v="Japan"/>
    <d v="2021-05-31T00:00:00"/>
    <n v="0"/>
  </r>
  <r>
    <s v="BASE"/>
    <s v="BaseLine"/>
    <s v="InternalEvents"/>
    <m/>
    <m/>
    <m/>
    <x v="4"/>
    <s v="Japan"/>
    <d v="2021-05-31T00:00:00"/>
    <n v="0"/>
  </r>
  <r>
    <s v="BASE"/>
    <s v="BaseLine"/>
    <s v="InternalEvents"/>
    <m/>
    <m/>
    <m/>
    <x v="5"/>
    <s v="Japan"/>
    <d v="2021-05-31T00:00:00"/>
    <n v="0"/>
  </r>
  <r>
    <s v="BASE"/>
    <s v="BaseLine"/>
    <s v="InternalEvents"/>
    <m/>
    <m/>
    <m/>
    <x v="6"/>
    <s v="Japan"/>
    <d v="2021-05-31T00:00:00"/>
    <n v="0"/>
  </r>
  <r>
    <s v="BASE"/>
    <s v="BaseLine"/>
    <s v="InternalEvents"/>
    <m/>
    <m/>
    <m/>
    <x v="7"/>
    <s v="Japan"/>
    <d v="2021-05-31T00:00:00"/>
    <n v="0"/>
  </r>
  <r>
    <s v="BASE"/>
    <s v="BaseLine"/>
    <s v="InternalEvents"/>
    <m/>
    <m/>
    <m/>
    <x v="8"/>
    <s v="Japan"/>
    <d v="2021-05-31T00:00:00"/>
    <n v="0"/>
  </r>
  <r>
    <s v="BASE"/>
    <s v="BaseLine"/>
    <s v="InternalEvents"/>
    <m/>
    <m/>
    <m/>
    <x v="9"/>
    <s v="Japan"/>
    <d v="2021-05-31T00:00:00"/>
    <n v="0"/>
  </r>
  <r>
    <s v="BASE"/>
    <s v="BaseLine"/>
    <s v="InternalEvents"/>
    <m/>
    <m/>
    <m/>
    <x v="10"/>
    <s v="Japan"/>
    <d v="2021-05-31T00:00:00"/>
    <n v="0"/>
  </r>
  <r>
    <s v="BASE"/>
    <s v="BaseLine"/>
    <s v="InternalEvents"/>
    <m/>
    <m/>
    <m/>
    <x v="11"/>
    <s v="Japan"/>
    <d v="2021-05-31T00:00:00"/>
    <n v="0"/>
  </r>
  <r>
    <m/>
    <m/>
    <m/>
    <m/>
    <m/>
    <m/>
    <x v="12"/>
    <s v="Japan"/>
    <d v="2021-05-31T00:00:00"/>
    <n v="7280.9777566919302"/>
  </r>
  <r>
    <s v="BASE"/>
    <s v="BaseLine"/>
    <s v="InternalEvents"/>
    <m/>
    <m/>
    <m/>
    <x v="13"/>
    <s v="Japan"/>
    <d v="2021-05-31T00:00:00"/>
    <n v="0"/>
  </r>
  <r>
    <s v="BASE"/>
    <s v="BaseLine"/>
    <s v="InternalEvents"/>
    <m/>
    <m/>
    <m/>
    <x v="14"/>
    <s v="Japan"/>
    <d v="2021-05-31T00:00:00"/>
    <n v="0"/>
  </r>
  <r>
    <s v="INCREMENTAL"/>
    <s v="Media"/>
    <m/>
    <m/>
    <m/>
    <m/>
    <x v="15"/>
    <s v="Japan"/>
    <d v="2021-05-31T00:00:00"/>
    <n v="2667.52735866475"/>
  </r>
  <r>
    <s v="INCREMENTAL"/>
    <s v="Media"/>
    <m/>
    <m/>
    <m/>
    <m/>
    <x v="16"/>
    <s v="Japan"/>
    <d v="2021-05-31T00:00:00"/>
    <n v="0"/>
  </r>
  <r>
    <s v="INCREMENTAL"/>
    <s v="Media"/>
    <m/>
    <m/>
    <m/>
    <m/>
    <x v="17"/>
    <s v="Japan"/>
    <d v="2021-05-31T00:00:00"/>
    <n v="0"/>
  </r>
  <r>
    <s v="BASE"/>
    <s v="BaseLine"/>
    <s v="updates"/>
    <m/>
    <m/>
    <m/>
    <x v="18"/>
    <s v="Japan"/>
    <d v="2021-05-31T00:00:00"/>
    <n v="549815.36944505398"/>
  </r>
  <r>
    <s v="BASE"/>
    <s v="BaseLine"/>
    <s v="updates"/>
    <m/>
    <m/>
    <m/>
    <x v="19"/>
    <s v="Japan"/>
    <d v="2021-05-31T00:00:00"/>
    <n v="0"/>
  </r>
  <r>
    <s v="BASE"/>
    <s v="BaseLine"/>
    <s v="updates"/>
    <m/>
    <m/>
    <m/>
    <x v="20"/>
    <s v="Japan"/>
    <d v="2021-05-31T00:00:00"/>
    <n v="0"/>
  </r>
  <r>
    <s v="BASE"/>
    <s v="BaseLine"/>
    <s v="updates"/>
    <m/>
    <m/>
    <m/>
    <x v="21"/>
    <s v="Japan"/>
    <d v="2021-05-31T00:00:00"/>
    <n v="0"/>
  </r>
  <r>
    <s v="BASE"/>
    <s v="BaseLine"/>
    <s v="updates"/>
    <m/>
    <m/>
    <m/>
    <x v="22"/>
    <s v="Japan"/>
    <d v="2021-05-31T00:00:00"/>
    <n v="0"/>
  </r>
  <r>
    <s v="BASE"/>
    <s v="BaseLine"/>
    <s v="updates"/>
    <m/>
    <m/>
    <m/>
    <x v="23"/>
    <s v="Japan"/>
    <d v="2021-05-31T00:00:00"/>
    <n v="0"/>
  </r>
  <r>
    <s v="INCREMENTAL"/>
    <s v="Media"/>
    <m/>
    <m/>
    <m/>
    <m/>
    <x v="24"/>
    <s v="Japan"/>
    <d v="2021-05-31T00:00:00"/>
    <n v="26438.640867226499"/>
  </r>
  <r>
    <s v="INCREMENTAL"/>
    <s v="Media"/>
    <m/>
    <m/>
    <m/>
    <m/>
    <x v="25"/>
    <s v="Japan"/>
    <d v="2021-05-31T00:00:00"/>
    <n v="0"/>
  </r>
  <r>
    <s v="INCREMENTAL"/>
    <s v="Media"/>
    <m/>
    <m/>
    <m/>
    <m/>
    <x v="26"/>
    <s v="Japan"/>
    <d v="2021-05-31T00:00:00"/>
    <n v="0"/>
  </r>
  <r>
    <s v="INCREMENTAL"/>
    <s v="Media"/>
    <m/>
    <m/>
    <m/>
    <m/>
    <x v="0"/>
    <s v="Japan"/>
    <d v="2021-06-01T00:00:00"/>
    <n v="17055.2428157471"/>
  </r>
  <r>
    <s v="INCREMENTAL"/>
    <s v="Media"/>
    <m/>
    <m/>
    <m/>
    <m/>
    <x v="1"/>
    <s v="Japan"/>
    <d v="2021-06-01T00:00:00"/>
    <n v="0"/>
  </r>
  <r>
    <s v="INCREMENTAL"/>
    <s v="Media"/>
    <m/>
    <m/>
    <m/>
    <m/>
    <x v="2"/>
    <s v="Japan"/>
    <d v="2021-06-01T00:00:00"/>
    <n v="0"/>
  </r>
  <r>
    <s v="BASE"/>
    <s v="BaseLine"/>
    <s v="InternalEvents"/>
    <m/>
    <m/>
    <m/>
    <x v="3"/>
    <s v="Japan"/>
    <d v="2021-06-01T00:00:00"/>
    <n v="0"/>
  </r>
  <r>
    <s v="BASE"/>
    <s v="BaseLine"/>
    <s v="InternalEvents"/>
    <m/>
    <m/>
    <m/>
    <x v="4"/>
    <s v="Japan"/>
    <d v="2021-06-01T00:00:00"/>
    <n v="0"/>
  </r>
  <r>
    <s v="BASE"/>
    <s v="BaseLine"/>
    <s v="InternalEvents"/>
    <m/>
    <m/>
    <m/>
    <x v="5"/>
    <s v="Japan"/>
    <d v="2021-06-01T00:00:00"/>
    <n v="0"/>
  </r>
  <r>
    <s v="BASE"/>
    <s v="BaseLine"/>
    <s v="InternalEvents"/>
    <m/>
    <m/>
    <m/>
    <x v="6"/>
    <s v="Japan"/>
    <d v="2021-06-01T00:00:00"/>
    <n v="0"/>
  </r>
  <r>
    <s v="BASE"/>
    <s v="BaseLine"/>
    <s v="InternalEvents"/>
    <m/>
    <m/>
    <m/>
    <x v="7"/>
    <s v="Japan"/>
    <d v="2021-06-01T00:00:00"/>
    <n v="0"/>
  </r>
  <r>
    <s v="BASE"/>
    <s v="BaseLine"/>
    <s v="InternalEvents"/>
    <m/>
    <m/>
    <m/>
    <x v="8"/>
    <s v="Japan"/>
    <d v="2021-06-01T00:00:00"/>
    <n v="0"/>
  </r>
  <r>
    <s v="BASE"/>
    <s v="BaseLine"/>
    <s v="InternalEvents"/>
    <m/>
    <m/>
    <m/>
    <x v="9"/>
    <s v="Japan"/>
    <d v="2021-06-01T00:00:00"/>
    <n v="0"/>
  </r>
  <r>
    <s v="BASE"/>
    <s v="BaseLine"/>
    <s v="InternalEvents"/>
    <m/>
    <m/>
    <m/>
    <x v="10"/>
    <s v="Japan"/>
    <d v="2021-06-01T00:00:00"/>
    <n v="0"/>
  </r>
  <r>
    <s v="BASE"/>
    <s v="BaseLine"/>
    <s v="InternalEvents"/>
    <m/>
    <m/>
    <m/>
    <x v="11"/>
    <s v="Japan"/>
    <d v="2021-06-01T00:00:00"/>
    <n v="0"/>
  </r>
  <r>
    <m/>
    <m/>
    <m/>
    <m/>
    <m/>
    <m/>
    <x v="12"/>
    <s v="Japan"/>
    <d v="2021-06-01T00:00:00"/>
    <n v="7280.9777566919302"/>
  </r>
  <r>
    <s v="BASE"/>
    <s v="BaseLine"/>
    <s v="InternalEvents"/>
    <m/>
    <m/>
    <m/>
    <x v="13"/>
    <s v="Japan"/>
    <d v="2021-06-01T00:00:00"/>
    <n v="0"/>
  </r>
  <r>
    <s v="BASE"/>
    <s v="BaseLine"/>
    <s v="InternalEvents"/>
    <m/>
    <m/>
    <m/>
    <x v="14"/>
    <s v="Japan"/>
    <d v="2021-06-01T00:00:00"/>
    <n v="0"/>
  </r>
  <r>
    <s v="INCREMENTAL"/>
    <s v="Media"/>
    <m/>
    <m/>
    <m/>
    <m/>
    <x v="15"/>
    <s v="Japan"/>
    <d v="2021-06-01T00:00:00"/>
    <n v="2959.9760483467599"/>
  </r>
  <r>
    <s v="INCREMENTAL"/>
    <s v="Media"/>
    <m/>
    <m/>
    <m/>
    <m/>
    <x v="16"/>
    <s v="Japan"/>
    <d v="2021-06-01T00:00:00"/>
    <n v="0"/>
  </r>
  <r>
    <s v="INCREMENTAL"/>
    <s v="Media"/>
    <m/>
    <m/>
    <m/>
    <m/>
    <x v="17"/>
    <s v="Japan"/>
    <d v="2021-06-01T00:00:00"/>
    <n v="0"/>
  </r>
  <r>
    <s v="BASE"/>
    <s v="BaseLine"/>
    <s v="updates"/>
    <m/>
    <m/>
    <m/>
    <x v="18"/>
    <s v="Japan"/>
    <d v="2021-06-01T00:00:00"/>
    <n v="273030.23226505797"/>
  </r>
  <r>
    <s v="BASE"/>
    <s v="BaseLine"/>
    <s v="updates"/>
    <m/>
    <m/>
    <m/>
    <x v="19"/>
    <s v="Japan"/>
    <d v="2021-06-01T00:00:00"/>
    <n v="0"/>
  </r>
  <r>
    <s v="BASE"/>
    <s v="BaseLine"/>
    <s v="updates"/>
    <m/>
    <m/>
    <m/>
    <x v="20"/>
    <s v="Japan"/>
    <d v="2021-06-01T00:00:00"/>
    <n v="0"/>
  </r>
  <r>
    <s v="BASE"/>
    <s v="BaseLine"/>
    <s v="updates"/>
    <m/>
    <m/>
    <m/>
    <x v="21"/>
    <s v="Japan"/>
    <d v="2021-06-01T00:00:00"/>
    <n v="0"/>
  </r>
  <r>
    <s v="BASE"/>
    <s v="BaseLine"/>
    <s v="updates"/>
    <m/>
    <m/>
    <m/>
    <x v="22"/>
    <s v="Japan"/>
    <d v="2021-06-01T00:00:00"/>
    <n v="0"/>
  </r>
  <r>
    <s v="BASE"/>
    <s v="BaseLine"/>
    <s v="updates"/>
    <m/>
    <m/>
    <m/>
    <x v="23"/>
    <s v="Japan"/>
    <d v="2021-06-01T00:00:00"/>
    <n v="0"/>
  </r>
  <r>
    <s v="INCREMENTAL"/>
    <s v="Media"/>
    <m/>
    <m/>
    <m/>
    <m/>
    <x v="24"/>
    <s v="Japan"/>
    <d v="2021-06-01T00:00:00"/>
    <n v="47446.863810623203"/>
  </r>
  <r>
    <s v="INCREMENTAL"/>
    <s v="Media"/>
    <m/>
    <m/>
    <m/>
    <m/>
    <x v="25"/>
    <s v="Japan"/>
    <d v="2021-06-01T00:00:00"/>
    <n v="0"/>
  </r>
  <r>
    <s v="INCREMENTAL"/>
    <s v="Media"/>
    <m/>
    <m/>
    <m/>
    <m/>
    <x v="26"/>
    <s v="Japan"/>
    <d v="2021-06-01T00:00:00"/>
    <n v="0"/>
  </r>
  <r>
    <s v="INCREMENTAL"/>
    <s v="Media"/>
    <m/>
    <m/>
    <m/>
    <m/>
    <x v="0"/>
    <s v="Japan"/>
    <d v="2021-06-02T00:00:00"/>
    <n v="16654.701569932698"/>
  </r>
  <r>
    <s v="INCREMENTAL"/>
    <s v="Media"/>
    <m/>
    <m/>
    <m/>
    <m/>
    <x v="1"/>
    <s v="Japan"/>
    <d v="2021-06-02T00:00:00"/>
    <n v="0"/>
  </r>
  <r>
    <s v="INCREMENTAL"/>
    <s v="Media"/>
    <m/>
    <m/>
    <m/>
    <m/>
    <x v="2"/>
    <s v="Japan"/>
    <d v="2021-06-02T00:00:00"/>
    <n v="0"/>
  </r>
  <r>
    <s v="BASE"/>
    <s v="BaseLine"/>
    <s v="InternalEvents"/>
    <m/>
    <m/>
    <m/>
    <x v="3"/>
    <s v="Japan"/>
    <d v="2021-06-02T00:00:00"/>
    <n v="0"/>
  </r>
  <r>
    <s v="BASE"/>
    <s v="BaseLine"/>
    <s v="InternalEvents"/>
    <m/>
    <m/>
    <m/>
    <x v="4"/>
    <s v="Japan"/>
    <d v="2021-06-02T00:00:00"/>
    <n v="0"/>
  </r>
  <r>
    <s v="BASE"/>
    <s v="BaseLine"/>
    <s v="InternalEvents"/>
    <m/>
    <m/>
    <m/>
    <x v="5"/>
    <s v="Japan"/>
    <d v="2021-06-02T00:00:00"/>
    <n v="0"/>
  </r>
  <r>
    <s v="BASE"/>
    <s v="BaseLine"/>
    <s v="InternalEvents"/>
    <m/>
    <m/>
    <m/>
    <x v="6"/>
    <s v="Japan"/>
    <d v="2021-06-02T00:00:00"/>
    <n v="0"/>
  </r>
  <r>
    <s v="BASE"/>
    <s v="BaseLine"/>
    <s v="InternalEvents"/>
    <m/>
    <m/>
    <m/>
    <x v="7"/>
    <s v="Japan"/>
    <d v="2021-06-02T00:00:00"/>
    <n v="0"/>
  </r>
  <r>
    <s v="BASE"/>
    <s v="BaseLine"/>
    <s v="InternalEvents"/>
    <m/>
    <m/>
    <m/>
    <x v="8"/>
    <s v="Japan"/>
    <d v="2021-06-02T00:00:00"/>
    <n v="0"/>
  </r>
  <r>
    <s v="BASE"/>
    <s v="BaseLine"/>
    <s v="InternalEvents"/>
    <m/>
    <m/>
    <m/>
    <x v="9"/>
    <s v="Japan"/>
    <d v="2021-06-02T00:00:00"/>
    <n v="0"/>
  </r>
  <r>
    <s v="BASE"/>
    <s v="BaseLine"/>
    <s v="InternalEvents"/>
    <m/>
    <m/>
    <m/>
    <x v="10"/>
    <s v="Japan"/>
    <d v="2021-06-02T00:00:00"/>
    <n v="0"/>
  </r>
  <r>
    <s v="BASE"/>
    <s v="BaseLine"/>
    <s v="InternalEvents"/>
    <m/>
    <m/>
    <m/>
    <x v="11"/>
    <s v="Japan"/>
    <d v="2021-06-02T00:00:00"/>
    <n v="0"/>
  </r>
  <r>
    <m/>
    <m/>
    <m/>
    <m/>
    <m/>
    <m/>
    <x v="12"/>
    <s v="Japan"/>
    <d v="2021-06-02T00:00:00"/>
    <n v="7280.9777566919302"/>
  </r>
  <r>
    <s v="BASE"/>
    <s v="BaseLine"/>
    <s v="InternalEvents"/>
    <m/>
    <m/>
    <m/>
    <x v="13"/>
    <s v="Japan"/>
    <d v="2021-06-02T00:00:00"/>
    <n v="0"/>
  </r>
  <r>
    <s v="BASE"/>
    <s v="BaseLine"/>
    <s v="InternalEvents"/>
    <m/>
    <m/>
    <m/>
    <x v="14"/>
    <s v="Japan"/>
    <d v="2021-06-02T00:00:00"/>
    <n v="0"/>
  </r>
  <r>
    <s v="INCREMENTAL"/>
    <s v="Media"/>
    <m/>
    <m/>
    <m/>
    <m/>
    <x v="15"/>
    <s v="Japan"/>
    <d v="2021-06-02T00:00:00"/>
    <n v="3224.5051271909301"/>
  </r>
  <r>
    <s v="INCREMENTAL"/>
    <s v="Media"/>
    <m/>
    <m/>
    <m/>
    <m/>
    <x v="16"/>
    <s v="Japan"/>
    <d v="2021-06-02T00:00:00"/>
    <n v="0"/>
  </r>
  <r>
    <s v="INCREMENTAL"/>
    <s v="Media"/>
    <m/>
    <m/>
    <m/>
    <m/>
    <x v="17"/>
    <s v="Japan"/>
    <d v="2021-06-02T00:00:00"/>
    <n v="0"/>
  </r>
  <r>
    <s v="BASE"/>
    <s v="BaseLine"/>
    <s v="updates"/>
    <m/>
    <m/>
    <m/>
    <x v="18"/>
    <s v="Japan"/>
    <d v="2021-06-02T00:00:00"/>
    <n v="0"/>
  </r>
  <r>
    <s v="BASE"/>
    <s v="BaseLine"/>
    <s v="updates"/>
    <m/>
    <m/>
    <m/>
    <x v="19"/>
    <s v="Japan"/>
    <d v="2021-06-02T00:00:00"/>
    <n v="0"/>
  </r>
  <r>
    <s v="BASE"/>
    <s v="BaseLine"/>
    <s v="updates"/>
    <m/>
    <m/>
    <m/>
    <x v="20"/>
    <s v="Japan"/>
    <d v="2021-06-02T00:00:00"/>
    <n v="0"/>
  </r>
  <r>
    <s v="BASE"/>
    <s v="BaseLine"/>
    <s v="updates"/>
    <m/>
    <m/>
    <m/>
    <x v="21"/>
    <s v="Japan"/>
    <d v="2021-06-02T00:00:00"/>
    <n v="0"/>
  </r>
  <r>
    <s v="BASE"/>
    <s v="BaseLine"/>
    <s v="updates"/>
    <m/>
    <m/>
    <m/>
    <x v="22"/>
    <s v="Japan"/>
    <d v="2021-06-02T00:00:00"/>
    <n v="0"/>
  </r>
  <r>
    <s v="BASE"/>
    <s v="BaseLine"/>
    <s v="updates"/>
    <m/>
    <m/>
    <m/>
    <x v="23"/>
    <s v="Japan"/>
    <d v="2021-06-02T00:00:00"/>
    <n v="0"/>
  </r>
  <r>
    <s v="INCREMENTAL"/>
    <s v="Media"/>
    <m/>
    <m/>
    <m/>
    <m/>
    <x v="24"/>
    <s v="Japan"/>
    <d v="2021-06-02T00:00:00"/>
    <n v="74369.563464701307"/>
  </r>
  <r>
    <s v="INCREMENTAL"/>
    <s v="Media"/>
    <m/>
    <m/>
    <m/>
    <m/>
    <x v="25"/>
    <s v="Japan"/>
    <d v="2021-06-02T00:00:00"/>
    <n v="0"/>
  </r>
  <r>
    <s v="INCREMENTAL"/>
    <s v="Media"/>
    <m/>
    <m/>
    <m/>
    <m/>
    <x v="26"/>
    <s v="Japan"/>
    <d v="2021-06-02T00:00:00"/>
    <n v="0"/>
  </r>
  <r>
    <s v="INCREMENTAL"/>
    <s v="Media"/>
    <m/>
    <m/>
    <m/>
    <m/>
    <x v="0"/>
    <s v="Japan"/>
    <d v="2021-06-03T00:00:00"/>
    <n v="16257.7895502917"/>
  </r>
  <r>
    <s v="INCREMENTAL"/>
    <s v="Media"/>
    <m/>
    <m/>
    <m/>
    <m/>
    <x v="1"/>
    <s v="Japan"/>
    <d v="2021-06-03T00:00:00"/>
    <n v="0"/>
  </r>
  <r>
    <s v="INCREMENTAL"/>
    <s v="Media"/>
    <m/>
    <m/>
    <m/>
    <m/>
    <x v="2"/>
    <s v="Japan"/>
    <d v="2021-06-03T00:00:00"/>
    <n v="0"/>
  </r>
  <r>
    <s v="BASE"/>
    <s v="BaseLine"/>
    <s v="InternalEvents"/>
    <m/>
    <m/>
    <m/>
    <x v="3"/>
    <s v="Japan"/>
    <d v="2021-06-03T00:00:00"/>
    <n v="0"/>
  </r>
  <r>
    <s v="BASE"/>
    <s v="BaseLine"/>
    <s v="InternalEvents"/>
    <m/>
    <m/>
    <m/>
    <x v="4"/>
    <s v="Japan"/>
    <d v="2021-06-03T00:00:00"/>
    <n v="0"/>
  </r>
  <r>
    <s v="BASE"/>
    <s v="BaseLine"/>
    <s v="InternalEvents"/>
    <m/>
    <m/>
    <m/>
    <x v="5"/>
    <s v="Japan"/>
    <d v="2021-06-03T00:00:00"/>
    <n v="0"/>
  </r>
  <r>
    <s v="BASE"/>
    <s v="BaseLine"/>
    <s v="InternalEvents"/>
    <m/>
    <m/>
    <m/>
    <x v="6"/>
    <s v="Japan"/>
    <d v="2021-06-03T00:00:00"/>
    <n v="0"/>
  </r>
  <r>
    <s v="BASE"/>
    <s v="BaseLine"/>
    <s v="InternalEvents"/>
    <m/>
    <m/>
    <m/>
    <x v="7"/>
    <s v="Japan"/>
    <d v="2021-06-03T00:00:00"/>
    <n v="0"/>
  </r>
  <r>
    <s v="BASE"/>
    <s v="BaseLine"/>
    <s v="InternalEvents"/>
    <m/>
    <m/>
    <m/>
    <x v="8"/>
    <s v="Japan"/>
    <d v="2021-06-03T00:00:00"/>
    <n v="0"/>
  </r>
  <r>
    <s v="BASE"/>
    <s v="BaseLine"/>
    <s v="InternalEvents"/>
    <m/>
    <m/>
    <m/>
    <x v="9"/>
    <s v="Japan"/>
    <d v="2021-06-03T00:00:00"/>
    <n v="0"/>
  </r>
  <r>
    <s v="BASE"/>
    <s v="BaseLine"/>
    <s v="InternalEvents"/>
    <m/>
    <m/>
    <m/>
    <x v="10"/>
    <s v="Japan"/>
    <d v="2021-06-03T00:00:00"/>
    <n v="0"/>
  </r>
  <r>
    <s v="BASE"/>
    <s v="BaseLine"/>
    <s v="InternalEvents"/>
    <m/>
    <m/>
    <m/>
    <x v="11"/>
    <s v="Japan"/>
    <d v="2021-06-03T00:00:00"/>
    <n v="0"/>
  </r>
  <r>
    <m/>
    <m/>
    <m/>
    <m/>
    <m/>
    <m/>
    <x v="12"/>
    <s v="Japan"/>
    <d v="2021-06-03T00:00:00"/>
    <n v="7280.9777566919302"/>
  </r>
  <r>
    <s v="BASE"/>
    <s v="BaseLine"/>
    <s v="InternalEvents"/>
    <m/>
    <m/>
    <m/>
    <x v="13"/>
    <s v="Japan"/>
    <d v="2021-06-03T00:00:00"/>
    <n v="0"/>
  </r>
  <r>
    <s v="BASE"/>
    <s v="BaseLine"/>
    <s v="InternalEvents"/>
    <m/>
    <m/>
    <m/>
    <x v="14"/>
    <s v="Japan"/>
    <d v="2021-06-03T00:00:00"/>
    <n v="0"/>
  </r>
  <r>
    <s v="INCREMENTAL"/>
    <s v="Media"/>
    <m/>
    <m/>
    <m/>
    <m/>
    <x v="15"/>
    <s v="Japan"/>
    <d v="2021-06-03T00:00:00"/>
    <n v="3300.4334978850502"/>
  </r>
  <r>
    <s v="INCREMENTAL"/>
    <s v="Media"/>
    <m/>
    <m/>
    <m/>
    <m/>
    <x v="16"/>
    <s v="Japan"/>
    <d v="2021-06-03T00:00:00"/>
    <n v="0"/>
  </r>
  <r>
    <s v="INCREMENTAL"/>
    <s v="Media"/>
    <m/>
    <m/>
    <m/>
    <m/>
    <x v="17"/>
    <s v="Japan"/>
    <d v="2021-06-03T00:00:00"/>
    <n v="0"/>
  </r>
  <r>
    <s v="BASE"/>
    <s v="BaseLine"/>
    <s v="updates"/>
    <m/>
    <m/>
    <m/>
    <x v="18"/>
    <s v="Japan"/>
    <d v="2021-06-03T00:00:00"/>
    <n v="0"/>
  </r>
  <r>
    <s v="BASE"/>
    <s v="BaseLine"/>
    <s v="updates"/>
    <m/>
    <m/>
    <m/>
    <x v="19"/>
    <s v="Japan"/>
    <d v="2021-06-03T00:00:00"/>
    <n v="0"/>
  </r>
  <r>
    <s v="BASE"/>
    <s v="BaseLine"/>
    <s v="updates"/>
    <m/>
    <m/>
    <m/>
    <x v="20"/>
    <s v="Japan"/>
    <d v="2021-06-03T00:00:00"/>
    <n v="0"/>
  </r>
  <r>
    <s v="BASE"/>
    <s v="BaseLine"/>
    <s v="updates"/>
    <m/>
    <m/>
    <m/>
    <x v="21"/>
    <s v="Japan"/>
    <d v="2021-06-03T00:00:00"/>
    <n v="0"/>
  </r>
  <r>
    <s v="BASE"/>
    <s v="BaseLine"/>
    <s v="updates"/>
    <m/>
    <m/>
    <m/>
    <x v="22"/>
    <s v="Japan"/>
    <d v="2021-06-03T00:00:00"/>
    <n v="0"/>
  </r>
  <r>
    <s v="BASE"/>
    <s v="BaseLine"/>
    <s v="updates"/>
    <m/>
    <m/>
    <m/>
    <x v="23"/>
    <s v="Japan"/>
    <d v="2021-06-03T00:00:00"/>
    <n v="0"/>
  </r>
  <r>
    <s v="INCREMENTAL"/>
    <s v="Media"/>
    <m/>
    <m/>
    <m/>
    <m/>
    <x v="24"/>
    <s v="Japan"/>
    <d v="2021-06-03T00:00:00"/>
    <n v="87180.663152485198"/>
  </r>
  <r>
    <s v="INCREMENTAL"/>
    <s v="Media"/>
    <m/>
    <m/>
    <m/>
    <m/>
    <x v="25"/>
    <s v="Japan"/>
    <d v="2021-06-03T00:00:00"/>
    <n v="0"/>
  </r>
  <r>
    <s v="INCREMENTAL"/>
    <s v="Media"/>
    <m/>
    <m/>
    <m/>
    <m/>
    <x v="26"/>
    <s v="Japan"/>
    <d v="2021-06-03T00:00:00"/>
    <n v="0"/>
  </r>
  <r>
    <s v="INCREMENTAL"/>
    <s v="Media"/>
    <m/>
    <m/>
    <m/>
    <m/>
    <x v="0"/>
    <s v="Japan"/>
    <d v="2021-06-04T00:00:00"/>
    <n v="16178.6768973749"/>
  </r>
  <r>
    <s v="INCREMENTAL"/>
    <s v="Media"/>
    <m/>
    <m/>
    <m/>
    <m/>
    <x v="1"/>
    <s v="Japan"/>
    <d v="2021-06-04T00:00:00"/>
    <n v="0"/>
  </r>
  <r>
    <s v="INCREMENTAL"/>
    <s v="Media"/>
    <m/>
    <m/>
    <m/>
    <m/>
    <x v="2"/>
    <s v="Japan"/>
    <d v="2021-06-04T00:00:00"/>
    <n v="0"/>
  </r>
  <r>
    <s v="BASE"/>
    <s v="BaseLine"/>
    <s v="InternalEvents"/>
    <m/>
    <m/>
    <m/>
    <x v="3"/>
    <s v="Japan"/>
    <d v="2021-06-04T00:00:00"/>
    <n v="0"/>
  </r>
  <r>
    <s v="BASE"/>
    <s v="BaseLine"/>
    <s v="InternalEvents"/>
    <m/>
    <m/>
    <m/>
    <x v="4"/>
    <s v="Japan"/>
    <d v="2021-06-04T00:00:00"/>
    <n v="0"/>
  </r>
  <r>
    <s v="BASE"/>
    <s v="BaseLine"/>
    <s v="InternalEvents"/>
    <m/>
    <m/>
    <m/>
    <x v="5"/>
    <s v="Japan"/>
    <d v="2021-06-04T00:00:00"/>
    <n v="0"/>
  </r>
  <r>
    <s v="BASE"/>
    <s v="BaseLine"/>
    <s v="InternalEvents"/>
    <m/>
    <m/>
    <m/>
    <x v="6"/>
    <s v="Japan"/>
    <d v="2021-06-04T00:00:00"/>
    <n v="0"/>
  </r>
  <r>
    <s v="BASE"/>
    <s v="BaseLine"/>
    <s v="InternalEvents"/>
    <m/>
    <m/>
    <m/>
    <x v="7"/>
    <s v="Japan"/>
    <d v="2021-06-04T00:00:00"/>
    <n v="0"/>
  </r>
  <r>
    <s v="BASE"/>
    <s v="BaseLine"/>
    <s v="InternalEvents"/>
    <m/>
    <m/>
    <m/>
    <x v="8"/>
    <s v="Japan"/>
    <d v="2021-06-04T00:00:00"/>
    <n v="0"/>
  </r>
  <r>
    <s v="BASE"/>
    <s v="BaseLine"/>
    <s v="InternalEvents"/>
    <m/>
    <m/>
    <m/>
    <x v="9"/>
    <s v="Japan"/>
    <d v="2021-06-04T00:00:00"/>
    <n v="0"/>
  </r>
  <r>
    <s v="BASE"/>
    <s v="BaseLine"/>
    <s v="InternalEvents"/>
    <m/>
    <m/>
    <m/>
    <x v="10"/>
    <s v="Japan"/>
    <d v="2021-06-04T00:00:00"/>
    <n v="0"/>
  </r>
  <r>
    <s v="BASE"/>
    <s v="BaseLine"/>
    <s v="InternalEvents"/>
    <m/>
    <m/>
    <m/>
    <x v="11"/>
    <s v="Japan"/>
    <d v="2021-06-04T00:00:00"/>
    <n v="0"/>
  </r>
  <r>
    <m/>
    <m/>
    <m/>
    <m/>
    <m/>
    <m/>
    <x v="12"/>
    <s v="Japan"/>
    <d v="2021-06-04T00:00:00"/>
    <n v="7280.9777566919302"/>
  </r>
  <r>
    <s v="BASE"/>
    <s v="BaseLine"/>
    <s v="InternalEvents"/>
    <m/>
    <m/>
    <m/>
    <x v="13"/>
    <s v="Japan"/>
    <d v="2021-06-04T00:00:00"/>
    <n v="0"/>
  </r>
  <r>
    <s v="BASE"/>
    <s v="BaseLine"/>
    <s v="InternalEvents"/>
    <m/>
    <m/>
    <m/>
    <x v="14"/>
    <s v="Japan"/>
    <d v="2021-06-04T00:00:00"/>
    <n v="0"/>
  </r>
  <r>
    <s v="INCREMENTAL"/>
    <s v="Media"/>
    <m/>
    <m/>
    <m/>
    <m/>
    <x v="15"/>
    <s v="Japan"/>
    <d v="2021-06-04T00:00:00"/>
    <n v="3249.1892549433701"/>
  </r>
  <r>
    <s v="INCREMENTAL"/>
    <s v="Media"/>
    <m/>
    <m/>
    <m/>
    <m/>
    <x v="16"/>
    <s v="Japan"/>
    <d v="2021-06-04T00:00:00"/>
    <n v="0"/>
  </r>
  <r>
    <s v="INCREMENTAL"/>
    <s v="Media"/>
    <m/>
    <m/>
    <m/>
    <m/>
    <x v="17"/>
    <s v="Japan"/>
    <d v="2021-06-04T00:00:00"/>
    <n v="0"/>
  </r>
  <r>
    <s v="BASE"/>
    <s v="BaseLine"/>
    <s v="updates"/>
    <m/>
    <m/>
    <m/>
    <x v="18"/>
    <s v="Japan"/>
    <d v="2021-06-04T00:00:00"/>
    <n v="0"/>
  </r>
  <r>
    <s v="BASE"/>
    <s v="BaseLine"/>
    <s v="updates"/>
    <m/>
    <m/>
    <m/>
    <x v="19"/>
    <s v="Japan"/>
    <d v="2021-06-04T00:00:00"/>
    <n v="0"/>
  </r>
  <r>
    <s v="BASE"/>
    <s v="BaseLine"/>
    <s v="updates"/>
    <m/>
    <m/>
    <m/>
    <x v="20"/>
    <s v="Japan"/>
    <d v="2021-06-04T00:00:00"/>
    <n v="0"/>
  </r>
  <r>
    <s v="BASE"/>
    <s v="BaseLine"/>
    <s v="updates"/>
    <m/>
    <m/>
    <m/>
    <x v="21"/>
    <s v="Japan"/>
    <d v="2021-06-04T00:00:00"/>
    <n v="0"/>
  </r>
  <r>
    <s v="BASE"/>
    <s v="BaseLine"/>
    <s v="updates"/>
    <m/>
    <m/>
    <m/>
    <x v="22"/>
    <s v="Japan"/>
    <d v="2021-06-04T00:00:00"/>
    <n v="0"/>
  </r>
  <r>
    <s v="BASE"/>
    <s v="BaseLine"/>
    <s v="updates"/>
    <m/>
    <m/>
    <m/>
    <x v="23"/>
    <s v="Japan"/>
    <d v="2021-06-04T00:00:00"/>
    <n v="0"/>
  </r>
  <r>
    <s v="INCREMENTAL"/>
    <s v="Media"/>
    <m/>
    <m/>
    <m/>
    <m/>
    <x v="24"/>
    <s v="Japan"/>
    <d v="2021-06-04T00:00:00"/>
    <n v="93248.253531585899"/>
  </r>
  <r>
    <s v="INCREMENTAL"/>
    <s v="Media"/>
    <m/>
    <m/>
    <m/>
    <m/>
    <x v="25"/>
    <s v="Japan"/>
    <d v="2021-06-04T00:00:00"/>
    <n v="0"/>
  </r>
  <r>
    <s v="INCREMENTAL"/>
    <s v="Media"/>
    <m/>
    <m/>
    <m/>
    <m/>
    <x v="26"/>
    <s v="Japan"/>
    <d v="2021-06-04T00:00:00"/>
    <n v="0"/>
  </r>
  <r>
    <s v="INCREMENTAL"/>
    <s v="Media"/>
    <m/>
    <m/>
    <m/>
    <m/>
    <x v="0"/>
    <s v="Japan"/>
    <d v="2021-06-05T00:00:00"/>
    <n v="16262.544854604699"/>
  </r>
  <r>
    <s v="INCREMENTAL"/>
    <s v="Media"/>
    <m/>
    <m/>
    <m/>
    <m/>
    <x v="1"/>
    <s v="Japan"/>
    <d v="2021-06-05T00:00:00"/>
    <n v="0"/>
  </r>
  <r>
    <s v="INCREMENTAL"/>
    <s v="Media"/>
    <m/>
    <m/>
    <m/>
    <m/>
    <x v="2"/>
    <s v="Japan"/>
    <d v="2021-06-05T00:00:00"/>
    <n v="0"/>
  </r>
  <r>
    <s v="BASE"/>
    <s v="BaseLine"/>
    <s v="InternalEvents"/>
    <m/>
    <m/>
    <m/>
    <x v="3"/>
    <s v="Japan"/>
    <d v="2021-06-05T00:00:00"/>
    <n v="0"/>
  </r>
  <r>
    <s v="BASE"/>
    <s v="BaseLine"/>
    <s v="InternalEvents"/>
    <m/>
    <m/>
    <m/>
    <x v="4"/>
    <s v="Japan"/>
    <d v="2021-06-05T00:00:00"/>
    <n v="0"/>
  </r>
  <r>
    <s v="BASE"/>
    <s v="BaseLine"/>
    <s v="InternalEvents"/>
    <m/>
    <m/>
    <m/>
    <x v="5"/>
    <s v="Japan"/>
    <d v="2021-06-05T00:00:00"/>
    <n v="0"/>
  </r>
  <r>
    <s v="BASE"/>
    <s v="BaseLine"/>
    <s v="InternalEvents"/>
    <m/>
    <m/>
    <m/>
    <x v="6"/>
    <s v="Japan"/>
    <d v="2021-06-05T00:00:00"/>
    <n v="0"/>
  </r>
  <r>
    <s v="BASE"/>
    <s v="BaseLine"/>
    <s v="InternalEvents"/>
    <m/>
    <m/>
    <m/>
    <x v="7"/>
    <s v="Japan"/>
    <d v="2021-06-05T00:00:00"/>
    <n v="0"/>
  </r>
  <r>
    <s v="BASE"/>
    <s v="BaseLine"/>
    <s v="InternalEvents"/>
    <m/>
    <m/>
    <m/>
    <x v="8"/>
    <s v="Japan"/>
    <d v="2021-06-05T00:00:00"/>
    <n v="0"/>
  </r>
  <r>
    <s v="BASE"/>
    <s v="BaseLine"/>
    <s v="InternalEvents"/>
    <m/>
    <m/>
    <m/>
    <x v="9"/>
    <s v="Japan"/>
    <d v="2021-06-05T00:00:00"/>
    <n v="0"/>
  </r>
  <r>
    <s v="BASE"/>
    <s v="BaseLine"/>
    <s v="InternalEvents"/>
    <m/>
    <m/>
    <m/>
    <x v="10"/>
    <s v="Japan"/>
    <d v="2021-06-05T00:00:00"/>
    <n v="0"/>
  </r>
  <r>
    <s v="BASE"/>
    <s v="BaseLine"/>
    <s v="InternalEvents"/>
    <m/>
    <m/>
    <m/>
    <x v="11"/>
    <s v="Japan"/>
    <d v="2021-06-05T00:00:00"/>
    <n v="0"/>
  </r>
  <r>
    <m/>
    <m/>
    <m/>
    <m/>
    <m/>
    <m/>
    <x v="12"/>
    <s v="Japan"/>
    <d v="2021-06-05T00:00:00"/>
    <n v="7280.9777566919302"/>
  </r>
  <r>
    <s v="BASE"/>
    <s v="BaseLine"/>
    <s v="InternalEvents"/>
    <m/>
    <m/>
    <m/>
    <x v="13"/>
    <s v="Japan"/>
    <d v="2021-06-05T00:00:00"/>
    <n v="0"/>
  </r>
  <r>
    <s v="BASE"/>
    <s v="BaseLine"/>
    <s v="InternalEvents"/>
    <m/>
    <m/>
    <m/>
    <x v="14"/>
    <s v="Japan"/>
    <d v="2021-06-05T00:00:00"/>
    <n v="0"/>
  </r>
  <r>
    <s v="INCREMENTAL"/>
    <s v="Media"/>
    <m/>
    <m/>
    <m/>
    <m/>
    <x v="15"/>
    <s v="Japan"/>
    <d v="2021-06-05T00:00:00"/>
    <n v="3336.0489155126402"/>
  </r>
  <r>
    <s v="INCREMENTAL"/>
    <s v="Media"/>
    <m/>
    <m/>
    <m/>
    <m/>
    <x v="16"/>
    <s v="Japan"/>
    <d v="2021-06-05T00:00:00"/>
    <n v="0"/>
  </r>
  <r>
    <s v="INCREMENTAL"/>
    <s v="Media"/>
    <m/>
    <m/>
    <m/>
    <m/>
    <x v="17"/>
    <s v="Japan"/>
    <d v="2021-06-05T00:00:00"/>
    <n v="0"/>
  </r>
  <r>
    <s v="BASE"/>
    <s v="BaseLine"/>
    <s v="updates"/>
    <m/>
    <m/>
    <m/>
    <x v="18"/>
    <s v="Japan"/>
    <d v="2021-06-05T00:00:00"/>
    <n v="0"/>
  </r>
  <r>
    <s v="BASE"/>
    <s v="BaseLine"/>
    <s v="updates"/>
    <m/>
    <m/>
    <m/>
    <x v="19"/>
    <s v="Japan"/>
    <d v="2021-06-05T00:00:00"/>
    <n v="0"/>
  </r>
  <r>
    <s v="BASE"/>
    <s v="BaseLine"/>
    <s v="updates"/>
    <m/>
    <m/>
    <m/>
    <x v="20"/>
    <s v="Japan"/>
    <d v="2021-06-05T00:00:00"/>
    <n v="0"/>
  </r>
  <r>
    <s v="BASE"/>
    <s v="BaseLine"/>
    <s v="updates"/>
    <m/>
    <m/>
    <m/>
    <x v="21"/>
    <s v="Japan"/>
    <d v="2021-06-05T00:00:00"/>
    <n v="0"/>
  </r>
  <r>
    <s v="BASE"/>
    <s v="BaseLine"/>
    <s v="updates"/>
    <m/>
    <m/>
    <m/>
    <x v="22"/>
    <s v="Japan"/>
    <d v="2021-06-05T00:00:00"/>
    <n v="0"/>
  </r>
  <r>
    <s v="BASE"/>
    <s v="BaseLine"/>
    <s v="updates"/>
    <m/>
    <m/>
    <m/>
    <x v="23"/>
    <s v="Japan"/>
    <d v="2021-06-05T00:00:00"/>
    <n v="0"/>
  </r>
  <r>
    <s v="INCREMENTAL"/>
    <s v="Media"/>
    <m/>
    <m/>
    <m/>
    <m/>
    <x v="24"/>
    <s v="Japan"/>
    <d v="2021-06-05T00:00:00"/>
    <n v="86776.547636225994"/>
  </r>
  <r>
    <s v="INCREMENTAL"/>
    <s v="Media"/>
    <m/>
    <m/>
    <m/>
    <m/>
    <x v="25"/>
    <s v="Japan"/>
    <d v="2021-06-05T00:00:00"/>
    <n v="0"/>
  </r>
  <r>
    <s v="INCREMENTAL"/>
    <s v="Media"/>
    <m/>
    <m/>
    <m/>
    <m/>
    <x v="26"/>
    <s v="Japan"/>
    <d v="2021-06-05T00:00:00"/>
    <n v="0"/>
  </r>
  <r>
    <s v="INCREMENTAL"/>
    <s v="Media"/>
    <m/>
    <m/>
    <m/>
    <m/>
    <x v="0"/>
    <s v="Japan"/>
    <d v="2021-06-06T00:00:00"/>
    <n v="15785.770836809599"/>
  </r>
  <r>
    <s v="INCREMENTAL"/>
    <s v="Media"/>
    <m/>
    <m/>
    <m/>
    <m/>
    <x v="1"/>
    <s v="Japan"/>
    <d v="2021-06-06T00:00:00"/>
    <n v="0"/>
  </r>
  <r>
    <s v="INCREMENTAL"/>
    <s v="Media"/>
    <m/>
    <m/>
    <m/>
    <m/>
    <x v="2"/>
    <s v="Japan"/>
    <d v="2021-06-06T00:00:00"/>
    <n v="0"/>
  </r>
  <r>
    <s v="BASE"/>
    <s v="BaseLine"/>
    <s v="InternalEvents"/>
    <m/>
    <m/>
    <m/>
    <x v="3"/>
    <s v="Japan"/>
    <d v="2021-06-06T00:00:00"/>
    <n v="0"/>
  </r>
  <r>
    <s v="BASE"/>
    <s v="BaseLine"/>
    <s v="InternalEvents"/>
    <m/>
    <m/>
    <m/>
    <x v="4"/>
    <s v="Japan"/>
    <d v="2021-06-06T00:00:00"/>
    <n v="0"/>
  </r>
  <r>
    <s v="BASE"/>
    <s v="BaseLine"/>
    <s v="InternalEvents"/>
    <m/>
    <m/>
    <m/>
    <x v="5"/>
    <s v="Japan"/>
    <d v="2021-06-06T00:00:00"/>
    <n v="0"/>
  </r>
  <r>
    <s v="BASE"/>
    <s v="BaseLine"/>
    <s v="InternalEvents"/>
    <m/>
    <m/>
    <m/>
    <x v="6"/>
    <s v="Japan"/>
    <d v="2021-06-06T00:00:00"/>
    <n v="0"/>
  </r>
  <r>
    <s v="BASE"/>
    <s v="BaseLine"/>
    <s v="InternalEvents"/>
    <m/>
    <m/>
    <m/>
    <x v="7"/>
    <s v="Japan"/>
    <d v="2021-06-06T00:00:00"/>
    <n v="0"/>
  </r>
  <r>
    <s v="BASE"/>
    <s v="BaseLine"/>
    <s v="InternalEvents"/>
    <m/>
    <m/>
    <m/>
    <x v="8"/>
    <s v="Japan"/>
    <d v="2021-06-06T00:00:00"/>
    <n v="0"/>
  </r>
  <r>
    <s v="BASE"/>
    <s v="BaseLine"/>
    <s v="InternalEvents"/>
    <m/>
    <m/>
    <m/>
    <x v="9"/>
    <s v="Japan"/>
    <d v="2021-06-06T00:00:00"/>
    <n v="0"/>
  </r>
  <r>
    <s v="BASE"/>
    <s v="BaseLine"/>
    <s v="InternalEvents"/>
    <m/>
    <m/>
    <m/>
    <x v="10"/>
    <s v="Japan"/>
    <d v="2021-06-06T00:00:00"/>
    <n v="0"/>
  </r>
  <r>
    <s v="BASE"/>
    <s v="BaseLine"/>
    <s v="InternalEvents"/>
    <m/>
    <m/>
    <m/>
    <x v="11"/>
    <s v="Japan"/>
    <d v="2021-06-06T00:00:00"/>
    <n v="0"/>
  </r>
  <r>
    <m/>
    <m/>
    <m/>
    <m/>
    <m/>
    <m/>
    <x v="12"/>
    <s v="Japan"/>
    <d v="2021-06-06T00:00:00"/>
    <n v="7280.9777566919302"/>
  </r>
  <r>
    <s v="BASE"/>
    <s v="BaseLine"/>
    <s v="InternalEvents"/>
    <m/>
    <m/>
    <m/>
    <x v="13"/>
    <s v="Japan"/>
    <d v="2021-06-06T00:00:00"/>
    <n v="0"/>
  </r>
  <r>
    <s v="BASE"/>
    <s v="BaseLine"/>
    <s v="InternalEvents"/>
    <m/>
    <m/>
    <m/>
    <x v="14"/>
    <s v="Japan"/>
    <d v="2021-06-06T00:00:00"/>
    <n v="0"/>
  </r>
  <r>
    <s v="INCREMENTAL"/>
    <s v="Media"/>
    <m/>
    <m/>
    <m/>
    <m/>
    <x v="15"/>
    <s v="Japan"/>
    <d v="2021-06-06T00:00:00"/>
    <n v="3544.0951786856799"/>
  </r>
  <r>
    <s v="INCREMENTAL"/>
    <s v="Media"/>
    <m/>
    <m/>
    <m/>
    <m/>
    <x v="16"/>
    <s v="Japan"/>
    <d v="2021-06-06T00:00:00"/>
    <n v="0"/>
  </r>
  <r>
    <s v="INCREMENTAL"/>
    <s v="Media"/>
    <m/>
    <m/>
    <m/>
    <m/>
    <x v="17"/>
    <s v="Japan"/>
    <d v="2021-06-06T00:00:00"/>
    <n v="0"/>
  </r>
  <r>
    <s v="BASE"/>
    <s v="BaseLine"/>
    <s v="updates"/>
    <m/>
    <m/>
    <m/>
    <x v="18"/>
    <s v="Japan"/>
    <d v="2021-06-06T00:00:00"/>
    <n v="0"/>
  </r>
  <r>
    <s v="BASE"/>
    <s v="BaseLine"/>
    <s v="updates"/>
    <m/>
    <m/>
    <m/>
    <x v="19"/>
    <s v="Japan"/>
    <d v="2021-06-06T00:00:00"/>
    <n v="0"/>
  </r>
  <r>
    <s v="BASE"/>
    <s v="BaseLine"/>
    <s v="updates"/>
    <m/>
    <m/>
    <m/>
    <x v="20"/>
    <s v="Japan"/>
    <d v="2021-06-06T00:00:00"/>
    <n v="0"/>
  </r>
  <r>
    <s v="BASE"/>
    <s v="BaseLine"/>
    <s v="updates"/>
    <m/>
    <m/>
    <m/>
    <x v="21"/>
    <s v="Japan"/>
    <d v="2021-06-06T00:00:00"/>
    <n v="0"/>
  </r>
  <r>
    <s v="BASE"/>
    <s v="BaseLine"/>
    <s v="updates"/>
    <m/>
    <m/>
    <m/>
    <x v="22"/>
    <s v="Japan"/>
    <d v="2021-06-06T00:00:00"/>
    <n v="0"/>
  </r>
  <r>
    <s v="BASE"/>
    <s v="BaseLine"/>
    <s v="updates"/>
    <m/>
    <m/>
    <m/>
    <x v="23"/>
    <s v="Japan"/>
    <d v="2021-06-06T00:00:00"/>
    <n v="0"/>
  </r>
  <r>
    <s v="INCREMENTAL"/>
    <s v="Media"/>
    <m/>
    <m/>
    <m/>
    <m/>
    <x v="24"/>
    <s v="Japan"/>
    <d v="2021-06-06T00:00:00"/>
    <n v="77571.345296072599"/>
  </r>
  <r>
    <s v="INCREMENTAL"/>
    <s v="Media"/>
    <m/>
    <m/>
    <m/>
    <m/>
    <x v="25"/>
    <s v="Japan"/>
    <d v="2021-06-06T00:00:00"/>
    <n v="0"/>
  </r>
  <r>
    <s v="INCREMENTAL"/>
    <s v="Media"/>
    <m/>
    <m/>
    <m/>
    <m/>
    <x v="26"/>
    <s v="Japan"/>
    <d v="2021-06-06T00:00:00"/>
    <n v="0"/>
  </r>
  <r>
    <s v="INCREMENTAL"/>
    <s v="Media"/>
    <m/>
    <m/>
    <m/>
    <m/>
    <x v="0"/>
    <s v="Japan"/>
    <d v="2021-06-07T00:00:00"/>
    <n v="15412.9787079457"/>
  </r>
  <r>
    <s v="INCREMENTAL"/>
    <s v="Media"/>
    <m/>
    <m/>
    <m/>
    <m/>
    <x v="1"/>
    <s v="Japan"/>
    <d v="2021-06-07T00:00:00"/>
    <n v="0"/>
  </r>
  <r>
    <s v="INCREMENTAL"/>
    <s v="Media"/>
    <m/>
    <m/>
    <m/>
    <m/>
    <x v="2"/>
    <s v="Japan"/>
    <d v="2021-06-07T00:00:00"/>
    <n v="0"/>
  </r>
  <r>
    <s v="BASE"/>
    <s v="BaseLine"/>
    <s v="InternalEvents"/>
    <m/>
    <m/>
    <m/>
    <x v="3"/>
    <s v="Japan"/>
    <d v="2021-06-07T00:00:00"/>
    <n v="0"/>
  </r>
  <r>
    <s v="BASE"/>
    <s v="BaseLine"/>
    <s v="InternalEvents"/>
    <m/>
    <m/>
    <m/>
    <x v="4"/>
    <s v="Japan"/>
    <d v="2021-06-07T00:00:00"/>
    <n v="0"/>
  </r>
  <r>
    <s v="BASE"/>
    <s v="BaseLine"/>
    <s v="InternalEvents"/>
    <m/>
    <m/>
    <m/>
    <x v="5"/>
    <s v="Japan"/>
    <d v="2021-06-07T00:00:00"/>
    <n v="0"/>
  </r>
  <r>
    <s v="BASE"/>
    <s v="BaseLine"/>
    <s v="InternalEvents"/>
    <m/>
    <m/>
    <m/>
    <x v="6"/>
    <s v="Japan"/>
    <d v="2021-06-07T00:00:00"/>
    <n v="0"/>
  </r>
  <r>
    <s v="BASE"/>
    <s v="BaseLine"/>
    <s v="InternalEvents"/>
    <m/>
    <m/>
    <m/>
    <x v="7"/>
    <s v="Japan"/>
    <d v="2021-06-07T00:00:00"/>
    <n v="0"/>
  </r>
  <r>
    <s v="BASE"/>
    <s v="BaseLine"/>
    <s v="InternalEvents"/>
    <m/>
    <m/>
    <m/>
    <x v="8"/>
    <s v="Japan"/>
    <d v="2021-06-07T00:00:00"/>
    <n v="0"/>
  </r>
  <r>
    <s v="BASE"/>
    <s v="BaseLine"/>
    <s v="InternalEvents"/>
    <m/>
    <m/>
    <m/>
    <x v="9"/>
    <s v="Japan"/>
    <d v="2021-06-07T00:00:00"/>
    <n v="0"/>
  </r>
  <r>
    <s v="BASE"/>
    <s v="BaseLine"/>
    <s v="InternalEvents"/>
    <m/>
    <m/>
    <m/>
    <x v="10"/>
    <s v="Japan"/>
    <d v="2021-06-07T00:00:00"/>
    <n v="0"/>
  </r>
  <r>
    <s v="BASE"/>
    <s v="BaseLine"/>
    <s v="InternalEvents"/>
    <m/>
    <m/>
    <m/>
    <x v="11"/>
    <s v="Japan"/>
    <d v="2021-06-07T00:00:00"/>
    <n v="0"/>
  </r>
  <r>
    <m/>
    <m/>
    <m/>
    <m/>
    <m/>
    <m/>
    <x v="12"/>
    <s v="Japan"/>
    <d v="2021-06-07T00:00:00"/>
    <n v="7280.9777566919302"/>
  </r>
  <r>
    <s v="BASE"/>
    <s v="BaseLine"/>
    <s v="InternalEvents"/>
    <m/>
    <m/>
    <m/>
    <x v="13"/>
    <s v="Japan"/>
    <d v="2021-06-07T00:00:00"/>
    <n v="0"/>
  </r>
  <r>
    <s v="BASE"/>
    <s v="BaseLine"/>
    <s v="InternalEvents"/>
    <m/>
    <m/>
    <m/>
    <x v="14"/>
    <s v="Japan"/>
    <d v="2021-06-07T00:00:00"/>
    <n v="0"/>
  </r>
  <r>
    <s v="INCREMENTAL"/>
    <s v="Media"/>
    <m/>
    <m/>
    <m/>
    <m/>
    <x v="15"/>
    <s v="Japan"/>
    <d v="2021-06-07T00:00:00"/>
    <n v="3464.8195664484201"/>
  </r>
  <r>
    <s v="INCREMENTAL"/>
    <s v="Media"/>
    <m/>
    <m/>
    <m/>
    <m/>
    <x v="16"/>
    <s v="Japan"/>
    <d v="2021-06-07T00:00:00"/>
    <n v="0"/>
  </r>
  <r>
    <s v="INCREMENTAL"/>
    <s v="Media"/>
    <m/>
    <m/>
    <m/>
    <m/>
    <x v="17"/>
    <s v="Japan"/>
    <d v="2021-06-07T00:00:00"/>
    <n v="0"/>
  </r>
  <r>
    <s v="BASE"/>
    <s v="BaseLine"/>
    <s v="updates"/>
    <m/>
    <m/>
    <m/>
    <x v="18"/>
    <s v="Japan"/>
    <d v="2021-06-07T00:00:00"/>
    <n v="0"/>
  </r>
  <r>
    <s v="BASE"/>
    <s v="BaseLine"/>
    <s v="updates"/>
    <m/>
    <m/>
    <m/>
    <x v="19"/>
    <s v="Japan"/>
    <d v="2021-06-07T00:00:00"/>
    <n v="0"/>
  </r>
  <r>
    <s v="BASE"/>
    <s v="BaseLine"/>
    <s v="updates"/>
    <m/>
    <m/>
    <m/>
    <x v="20"/>
    <s v="Japan"/>
    <d v="2021-06-07T00:00:00"/>
    <n v="0"/>
  </r>
  <r>
    <s v="BASE"/>
    <s v="BaseLine"/>
    <s v="updates"/>
    <m/>
    <m/>
    <m/>
    <x v="21"/>
    <s v="Japan"/>
    <d v="2021-06-07T00:00:00"/>
    <n v="0"/>
  </r>
  <r>
    <s v="BASE"/>
    <s v="BaseLine"/>
    <s v="updates"/>
    <m/>
    <m/>
    <m/>
    <x v="22"/>
    <s v="Japan"/>
    <d v="2021-06-07T00:00:00"/>
    <n v="0"/>
  </r>
  <r>
    <s v="BASE"/>
    <s v="BaseLine"/>
    <s v="updates"/>
    <m/>
    <m/>
    <m/>
    <x v="23"/>
    <s v="Japan"/>
    <d v="2021-06-07T00:00:00"/>
    <n v="0"/>
  </r>
  <r>
    <s v="INCREMENTAL"/>
    <s v="Media"/>
    <m/>
    <m/>
    <m/>
    <m/>
    <x v="24"/>
    <s v="Japan"/>
    <d v="2021-06-07T00:00:00"/>
    <n v="63037.094458677297"/>
  </r>
  <r>
    <s v="INCREMENTAL"/>
    <s v="Media"/>
    <m/>
    <m/>
    <m/>
    <m/>
    <x v="25"/>
    <s v="Japan"/>
    <d v="2021-06-07T00:00:00"/>
    <n v="0"/>
  </r>
  <r>
    <s v="INCREMENTAL"/>
    <s v="Media"/>
    <m/>
    <m/>
    <m/>
    <m/>
    <x v="26"/>
    <s v="Japan"/>
    <d v="2021-06-07T00:00:00"/>
    <n v="0"/>
  </r>
  <r>
    <s v="INCREMENTAL"/>
    <s v="Media"/>
    <m/>
    <m/>
    <m/>
    <m/>
    <x v="0"/>
    <s v="Japan"/>
    <d v="2021-06-08T00:00:00"/>
    <n v="15288.604999269"/>
  </r>
  <r>
    <s v="INCREMENTAL"/>
    <s v="Media"/>
    <m/>
    <m/>
    <m/>
    <m/>
    <x v="1"/>
    <s v="Japan"/>
    <d v="2021-06-08T00:00:00"/>
    <n v="0"/>
  </r>
  <r>
    <s v="INCREMENTAL"/>
    <s v="Media"/>
    <m/>
    <m/>
    <m/>
    <m/>
    <x v="2"/>
    <s v="Japan"/>
    <d v="2021-06-08T00:00:00"/>
    <n v="0"/>
  </r>
  <r>
    <s v="BASE"/>
    <s v="BaseLine"/>
    <s v="InternalEvents"/>
    <m/>
    <m/>
    <m/>
    <x v="3"/>
    <s v="Japan"/>
    <d v="2021-06-08T00:00:00"/>
    <n v="0"/>
  </r>
  <r>
    <s v="BASE"/>
    <s v="BaseLine"/>
    <s v="InternalEvents"/>
    <m/>
    <m/>
    <m/>
    <x v="4"/>
    <s v="Japan"/>
    <d v="2021-06-08T00:00:00"/>
    <n v="0"/>
  </r>
  <r>
    <s v="BASE"/>
    <s v="BaseLine"/>
    <s v="InternalEvents"/>
    <m/>
    <m/>
    <m/>
    <x v="5"/>
    <s v="Japan"/>
    <d v="2021-06-08T00:00:00"/>
    <n v="0"/>
  </r>
  <r>
    <s v="BASE"/>
    <s v="BaseLine"/>
    <s v="InternalEvents"/>
    <m/>
    <m/>
    <m/>
    <x v="6"/>
    <s v="Japan"/>
    <d v="2021-06-08T00:00:00"/>
    <n v="0"/>
  </r>
  <r>
    <s v="BASE"/>
    <s v="BaseLine"/>
    <s v="InternalEvents"/>
    <m/>
    <m/>
    <m/>
    <x v="7"/>
    <s v="Japan"/>
    <d v="2021-06-08T00:00:00"/>
    <n v="0"/>
  </r>
  <r>
    <s v="BASE"/>
    <s v="BaseLine"/>
    <s v="InternalEvents"/>
    <m/>
    <m/>
    <m/>
    <x v="8"/>
    <s v="Japan"/>
    <d v="2021-06-08T00:00:00"/>
    <n v="0"/>
  </r>
  <r>
    <s v="BASE"/>
    <s v="BaseLine"/>
    <s v="InternalEvents"/>
    <m/>
    <m/>
    <m/>
    <x v="9"/>
    <s v="Japan"/>
    <d v="2021-06-08T00:00:00"/>
    <n v="0"/>
  </r>
  <r>
    <s v="BASE"/>
    <s v="BaseLine"/>
    <s v="InternalEvents"/>
    <m/>
    <m/>
    <m/>
    <x v="10"/>
    <s v="Japan"/>
    <d v="2021-06-08T00:00:00"/>
    <n v="0"/>
  </r>
  <r>
    <s v="BASE"/>
    <s v="BaseLine"/>
    <s v="InternalEvents"/>
    <m/>
    <m/>
    <m/>
    <x v="11"/>
    <s v="Japan"/>
    <d v="2021-06-08T00:00:00"/>
    <n v="0"/>
  </r>
  <r>
    <m/>
    <m/>
    <m/>
    <m/>
    <m/>
    <m/>
    <x v="12"/>
    <s v="Japan"/>
    <d v="2021-06-08T00:00:00"/>
    <n v="7280.9777566919302"/>
  </r>
  <r>
    <s v="BASE"/>
    <s v="BaseLine"/>
    <s v="InternalEvents"/>
    <m/>
    <m/>
    <m/>
    <x v="13"/>
    <s v="Japan"/>
    <d v="2021-06-08T00:00:00"/>
    <n v="0"/>
  </r>
  <r>
    <s v="BASE"/>
    <s v="BaseLine"/>
    <s v="InternalEvents"/>
    <m/>
    <m/>
    <m/>
    <x v="14"/>
    <s v="Japan"/>
    <d v="2021-06-08T00:00:00"/>
    <n v="0"/>
  </r>
  <r>
    <s v="INCREMENTAL"/>
    <s v="Media"/>
    <m/>
    <m/>
    <m/>
    <m/>
    <x v="15"/>
    <s v="Japan"/>
    <d v="2021-06-08T00:00:00"/>
    <n v="3248.0381047276901"/>
  </r>
  <r>
    <s v="INCREMENTAL"/>
    <s v="Media"/>
    <m/>
    <m/>
    <m/>
    <m/>
    <x v="16"/>
    <s v="Japan"/>
    <d v="2021-06-08T00:00:00"/>
    <n v="0"/>
  </r>
  <r>
    <s v="INCREMENTAL"/>
    <s v="Media"/>
    <m/>
    <m/>
    <m/>
    <m/>
    <x v="17"/>
    <s v="Japan"/>
    <d v="2021-06-08T00:00:00"/>
    <n v="0"/>
  </r>
  <r>
    <s v="BASE"/>
    <s v="BaseLine"/>
    <s v="updates"/>
    <m/>
    <m/>
    <m/>
    <x v="18"/>
    <s v="Japan"/>
    <d v="2021-06-08T00:00:00"/>
    <n v="0"/>
  </r>
  <r>
    <s v="BASE"/>
    <s v="BaseLine"/>
    <s v="updates"/>
    <m/>
    <m/>
    <m/>
    <x v="19"/>
    <s v="Japan"/>
    <d v="2021-06-08T00:00:00"/>
    <n v="0"/>
  </r>
  <r>
    <s v="BASE"/>
    <s v="BaseLine"/>
    <s v="updates"/>
    <m/>
    <m/>
    <m/>
    <x v="20"/>
    <s v="Japan"/>
    <d v="2021-06-08T00:00:00"/>
    <n v="0"/>
  </r>
  <r>
    <s v="BASE"/>
    <s v="BaseLine"/>
    <s v="updates"/>
    <m/>
    <m/>
    <m/>
    <x v="21"/>
    <s v="Japan"/>
    <d v="2021-06-08T00:00:00"/>
    <n v="0"/>
  </r>
  <r>
    <s v="BASE"/>
    <s v="BaseLine"/>
    <s v="updates"/>
    <m/>
    <m/>
    <m/>
    <x v="22"/>
    <s v="Japan"/>
    <d v="2021-06-08T00:00:00"/>
    <n v="0"/>
  </r>
  <r>
    <s v="BASE"/>
    <s v="BaseLine"/>
    <s v="updates"/>
    <m/>
    <m/>
    <m/>
    <x v="23"/>
    <s v="Japan"/>
    <d v="2021-06-08T00:00:00"/>
    <n v="0"/>
  </r>
  <r>
    <s v="INCREMENTAL"/>
    <s v="Media"/>
    <m/>
    <m/>
    <m/>
    <m/>
    <x v="24"/>
    <s v="Japan"/>
    <d v="2021-06-08T00:00:00"/>
    <n v="47492.227821870401"/>
  </r>
  <r>
    <s v="INCREMENTAL"/>
    <s v="Media"/>
    <m/>
    <m/>
    <m/>
    <m/>
    <x v="25"/>
    <s v="Japan"/>
    <d v="2021-06-08T00:00:00"/>
    <n v="0"/>
  </r>
  <r>
    <s v="INCREMENTAL"/>
    <s v="Media"/>
    <m/>
    <m/>
    <m/>
    <m/>
    <x v="26"/>
    <s v="Japan"/>
    <d v="2021-06-08T00:00:00"/>
    <n v="0"/>
  </r>
  <r>
    <s v="INCREMENTAL"/>
    <s v="Media"/>
    <m/>
    <m/>
    <m/>
    <m/>
    <x v="0"/>
    <s v="Japan"/>
    <d v="2021-06-09T00:00:00"/>
    <n v="15657.9526564187"/>
  </r>
  <r>
    <s v="INCREMENTAL"/>
    <s v="Media"/>
    <m/>
    <m/>
    <m/>
    <m/>
    <x v="1"/>
    <s v="Japan"/>
    <d v="2021-06-09T00:00:00"/>
    <n v="0"/>
  </r>
  <r>
    <s v="INCREMENTAL"/>
    <s v="Media"/>
    <m/>
    <m/>
    <m/>
    <m/>
    <x v="2"/>
    <s v="Japan"/>
    <d v="2021-06-09T00:00:00"/>
    <n v="0"/>
  </r>
  <r>
    <s v="BASE"/>
    <s v="BaseLine"/>
    <s v="InternalEvents"/>
    <m/>
    <m/>
    <m/>
    <x v="3"/>
    <s v="Japan"/>
    <d v="2021-06-09T00:00:00"/>
    <n v="0"/>
  </r>
  <r>
    <s v="BASE"/>
    <s v="BaseLine"/>
    <s v="InternalEvents"/>
    <m/>
    <m/>
    <m/>
    <x v="4"/>
    <s v="Japan"/>
    <d v="2021-06-09T00:00:00"/>
    <n v="0"/>
  </r>
  <r>
    <s v="BASE"/>
    <s v="BaseLine"/>
    <s v="InternalEvents"/>
    <m/>
    <m/>
    <m/>
    <x v="5"/>
    <s v="Japan"/>
    <d v="2021-06-09T00:00:00"/>
    <n v="0"/>
  </r>
  <r>
    <s v="BASE"/>
    <s v="BaseLine"/>
    <s v="InternalEvents"/>
    <m/>
    <m/>
    <m/>
    <x v="6"/>
    <s v="Japan"/>
    <d v="2021-06-09T00:00:00"/>
    <n v="0"/>
  </r>
  <r>
    <s v="BASE"/>
    <s v="BaseLine"/>
    <s v="InternalEvents"/>
    <m/>
    <m/>
    <m/>
    <x v="7"/>
    <s v="Japan"/>
    <d v="2021-06-09T00:00:00"/>
    <n v="0"/>
  </r>
  <r>
    <s v="BASE"/>
    <s v="BaseLine"/>
    <s v="InternalEvents"/>
    <m/>
    <m/>
    <m/>
    <x v="8"/>
    <s v="Japan"/>
    <d v="2021-06-09T00:00:00"/>
    <n v="0"/>
  </r>
  <r>
    <s v="BASE"/>
    <s v="BaseLine"/>
    <s v="InternalEvents"/>
    <m/>
    <m/>
    <m/>
    <x v="9"/>
    <s v="Japan"/>
    <d v="2021-06-09T00:00:00"/>
    <n v="0"/>
  </r>
  <r>
    <s v="BASE"/>
    <s v="BaseLine"/>
    <s v="InternalEvents"/>
    <m/>
    <m/>
    <m/>
    <x v="10"/>
    <s v="Japan"/>
    <d v="2021-06-09T00:00:00"/>
    <n v="0"/>
  </r>
  <r>
    <s v="BASE"/>
    <s v="BaseLine"/>
    <s v="InternalEvents"/>
    <m/>
    <m/>
    <m/>
    <x v="11"/>
    <s v="Japan"/>
    <d v="2021-06-09T00:00:00"/>
    <n v="0"/>
  </r>
  <r>
    <m/>
    <m/>
    <m/>
    <m/>
    <m/>
    <m/>
    <x v="12"/>
    <s v="Japan"/>
    <d v="2021-06-09T00:00:00"/>
    <n v="7280.9777566919302"/>
  </r>
  <r>
    <s v="BASE"/>
    <s v="BaseLine"/>
    <s v="InternalEvents"/>
    <m/>
    <m/>
    <m/>
    <x v="13"/>
    <s v="Japan"/>
    <d v="2021-06-09T00:00:00"/>
    <n v="0"/>
  </r>
  <r>
    <s v="BASE"/>
    <s v="BaseLine"/>
    <s v="InternalEvents"/>
    <m/>
    <m/>
    <m/>
    <x v="14"/>
    <s v="Japan"/>
    <d v="2021-06-09T00:00:00"/>
    <n v="0"/>
  </r>
  <r>
    <s v="INCREMENTAL"/>
    <s v="Media"/>
    <m/>
    <m/>
    <m/>
    <m/>
    <x v="15"/>
    <s v="Japan"/>
    <d v="2021-06-09T00:00:00"/>
    <n v="3069.3878108563399"/>
  </r>
  <r>
    <s v="INCREMENTAL"/>
    <s v="Media"/>
    <m/>
    <m/>
    <m/>
    <m/>
    <x v="16"/>
    <s v="Japan"/>
    <d v="2021-06-09T00:00:00"/>
    <n v="0"/>
  </r>
  <r>
    <s v="INCREMENTAL"/>
    <s v="Media"/>
    <m/>
    <m/>
    <m/>
    <m/>
    <x v="17"/>
    <s v="Japan"/>
    <d v="2021-06-09T00:00:00"/>
    <n v="0"/>
  </r>
  <r>
    <s v="BASE"/>
    <s v="BaseLine"/>
    <s v="updates"/>
    <m/>
    <m/>
    <m/>
    <x v="18"/>
    <s v="Japan"/>
    <d v="2021-06-09T00:00:00"/>
    <n v="0"/>
  </r>
  <r>
    <s v="BASE"/>
    <s v="BaseLine"/>
    <s v="updates"/>
    <m/>
    <m/>
    <m/>
    <x v="19"/>
    <s v="Japan"/>
    <d v="2021-06-09T00:00:00"/>
    <n v="0"/>
  </r>
  <r>
    <s v="BASE"/>
    <s v="BaseLine"/>
    <s v="updates"/>
    <m/>
    <m/>
    <m/>
    <x v="20"/>
    <s v="Japan"/>
    <d v="2021-06-09T00:00:00"/>
    <n v="0"/>
  </r>
  <r>
    <s v="BASE"/>
    <s v="BaseLine"/>
    <s v="updates"/>
    <m/>
    <m/>
    <m/>
    <x v="21"/>
    <s v="Japan"/>
    <d v="2021-06-09T00:00:00"/>
    <n v="0"/>
  </r>
  <r>
    <s v="BASE"/>
    <s v="BaseLine"/>
    <s v="updates"/>
    <m/>
    <m/>
    <m/>
    <x v="22"/>
    <s v="Japan"/>
    <d v="2021-06-09T00:00:00"/>
    <n v="0"/>
  </r>
  <r>
    <s v="BASE"/>
    <s v="BaseLine"/>
    <s v="updates"/>
    <m/>
    <m/>
    <m/>
    <x v="23"/>
    <s v="Japan"/>
    <d v="2021-06-09T00:00:00"/>
    <n v="0"/>
  </r>
  <r>
    <s v="INCREMENTAL"/>
    <s v="Media"/>
    <m/>
    <m/>
    <m/>
    <m/>
    <x v="24"/>
    <s v="Japan"/>
    <d v="2021-06-09T00:00:00"/>
    <n v="35216.071576568102"/>
  </r>
  <r>
    <s v="INCREMENTAL"/>
    <s v="Media"/>
    <m/>
    <m/>
    <m/>
    <m/>
    <x v="25"/>
    <s v="Japan"/>
    <d v="2021-06-09T00:00:00"/>
    <n v="0"/>
  </r>
  <r>
    <s v="INCREMENTAL"/>
    <s v="Media"/>
    <m/>
    <m/>
    <m/>
    <m/>
    <x v="26"/>
    <s v="Japan"/>
    <d v="2021-06-09T00:00:00"/>
    <n v="0"/>
  </r>
  <r>
    <s v="INCREMENTAL"/>
    <s v="Media"/>
    <m/>
    <m/>
    <m/>
    <m/>
    <x v="0"/>
    <s v="Japan"/>
    <d v="2021-06-10T00:00:00"/>
    <n v="16293.925942625299"/>
  </r>
  <r>
    <s v="INCREMENTAL"/>
    <s v="Media"/>
    <m/>
    <m/>
    <m/>
    <m/>
    <x v="1"/>
    <s v="Japan"/>
    <d v="2021-06-10T00:00:00"/>
    <n v="0"/>
  </r>
  <r>
    <s v="INCREMENTAL"/>
    <s v="Media"/>
    <m/>
    <m/>
    <m/>
    <m/>
    <x v="2"/>
    <s v="Japan"/>
    <d v="2021-06-10T00:00:00"/>
    <n v="0"/>
  </r>
  <r>
    <s v="BASE"/>
    <s v="BaseLine"/>
    <s v="InternalEvents"/>
    <m/>
    <m/>
    <m/>
    <x v="3"/>
    <s v="Japan"/>
    <d v="2021-06-10T00:00:00"/>
    <n v="0"/>
  </r>
  <r>
    <s v="BASE"/>
    <s v="BaseLine"/>
    <s v="InternalEvents"/>
    <m/>
    <m/>
    <m/>
    <x v="4"/>
    <s v="Japan"/>
    <d v="2021-06-10T00:00:00"/>
    <n v="0"/>
  </r>
  <r>
    <s v="BASE"/>
    <s v="BaseLine"/>
    <s v="InternalEvents"/>
    <m/>
    <m/>
    <m/>
    <x v="5"/>
    <s v="Japan"/>
    <d v="2021-06-10T00:00:00"/>
    <n v="0"/>
  </r>
  <r>
    <s v="BASE"/>
    <s v="BaseLine"/>
    <s v="InternalEvents"/>
    <m/>
    <m/>
    <m/>
    <x v="6"/>
    <s v="Japan"/>
    <d v="2021-06-10T00:00:00"/>
    <n v="0"/>
  </r>
  <r>
    <s v="BASE"/>
    <s v="BaseLine"/>
    <s v="InternalEvents"/>
    <m/>
    <m/>
    <m/>
    <x v="7"/>
    <s v="Japan"/>
    <d v="2021-06-10T00:00:00"/>
    <n v="0"/>
  </r>
  <r>
    <s v="BASE"/>
    <s v="BaseLine"/>
    <s v="InternalEvents"/>
    <m/>
    <m/>
    <m/>
    <x v="8"/>
    <s v="Japan"/>
    <d v="2021-06-10T00:00:00"/>
    <n v="0"/>
  </r>
  <r>
    <s v="BASE"/>
    <s v="BaseLine"/>
    <s v="InternalEvents"/>
    <m/>
    <m/>
    <m/>
    <x v="9"/>
    <s v="Japan"/>
    <d v="2021-06-10T00:00:00"/>
    <n v="0"/>
  </r>
  <r>
    <s v="BASE"/>
    <s v="BaseLine"/>
    <s v="InternalEvents"/>
    <m/>
    <m/>
    <m/>
    <x v="10"/>
    <s v="Japan"/>
    <d v="2021-06-10T00:00:00"/>
    <n v="0"/>
  </r>
  <r>
    <s v="BASE"/>
    <s v="BaseLine"/>
    <s v="InternalEvents"/>
    <m/>
    <m/>
    <m/>
    <x v="11"/>
    <s v="Japan"/>
    <d v="2021-06-10T00:00:00"/>
    <n v="0"/>
  </r>
  <r>
    <m/>
    <m/>
    <m/>
    <m/>
    <m/>
    <m/>
    <x v="12"/>
    <s v="Japan"/>
    <d v="2021-06-10T00:00:00"/>
    <n v="7280.9777566919302"/>
  </r>
  <r>
    <s v="BASE"/>
    <s v="BaseLine"/>
    <s v="InternalEvents"/>
    <m/>
    <m/>
    <m/>
    <x v="13"/>
    <s v="Japan"/>
    <d v="2021-06-10T00:00:00"/>
    <n v="0"/>
  </r>
  <r>
    <s v="BASE"/>
    <s v="BaseLine"/>
    <s v="InternalEvents"/>
    <m/>
    <m/>
    <m/>
    <x v="14"/>
    <s v="Japan"/>
    <d v="2021-06-10T00:00:00"/>
    <n v="0"/>
  </r>
  <r>
    <s v="INCREMENTAL"/>
    <s v="Media"/>
    <m/>
    <m/>
    <m/>
    <m/>
    <x v="15"/>
    <s v="Japan"/>
    <d v="2021-06-10T00:00:00"/>
    <n v="2989.98958700718"/>
  </r>
  <r>
    <s v="INCREMENTAL"/>
    <s v="Media"/>
    <m/>
    <m/>
    <m/>
    <m/>
    <x v="16"/>
    <s v="Japan"/>
    <d v="2021-06-10T00:00:00"/>
    <n v="0"/>
  </r>
  <r>
    <s v="INCREMENTAL"/>
    <s v="Media"/>
    <m/>
    <m/>
    <m/>
    <m/>
    <x v="17"/>
    <s v="Japan"/>
    <d v="2021-06-10T00:00:00"/>
    <n v="0"/>
  </r>
  <r>
    <s v="BASE"/>
    <s v="BaseLine"/>
    <s v="updates"/>
    <m/>
    <m/>
    <m/>
    <x v="18"/>
    <s v="Japan"/>
    <d v="2021-06-10T00:00:00"/>
    <n v="0"/>
  </r>
  <r>
    <s v="BASE"/>
    <s v="BaseLine"/>
    <s v="updates"/>
    <m/>
    <m/>
    <m/>
    <x v="19"/>
    <s v="Japan"/>
    <d v="2021-06-10T00:00:00"/>
    <n v="0"/>
  </r>
  <r>
    <s v="BASE"/>
    <s v="BaseLine"/>
    <s v="updates"/>
    <m/>
    <m/>
    <m/>
    <x v="20"/>
    <s v="Japan"/>
    <d v="2021-06-10T00:00:00"/>
    <n v="0"/>
  </r>
  <r>
    <s v="BASE"/>
    <s v="BaseLine"/>
    <s v="updates"/>
    <m/>
    <m/>
    <m/>
    <x v="21"/>
    <s v="Japan"/>
    <d v="2021-06-10T00:00:00"/>
    <n v="0"/>
  </r>
  <r>
    <s v="BASE"/>
    <s v="BaseLine"/>
    <s v="updates"/>
    <m/>
    <m/>
    <m/>
    <x v="22"/>
    <s v="Japan"/>
    <d v="2021-06-10T00:00:00"/>
    <n v="0"/>
  </r>
  <r>
    <s v="BASE"/>
    <s v="BaseLine"/>
    <s v="updates"/>
    <m/>
    <m/>
    <m/>
    <x v="23"/>
    <s v="Japan"/>
    <d v="2021-06-10T00:00:00"/>
    <n v="0"/>
  </r>
  <r>
    <s v="INCREMENTAL"/>
    <s v="Media"/>
    <m/>
    <m/>
    <m/>
    <m/>
    <x v="24"/>
    <s v="Japan"/>
    <d v="2021-06-10T00:00:00"/>
    <n v="25372.436479890901"/>
  </r>
  <r>
    <s v="INCREMENTAL"/>
    <s v="Media"/>
    <m/>
    <m/>
    <m/>
    <m/>
    <x v="25"/>
    <s v="Japan"/>
    <d v="2021-06-10T00:00:00"/>
    <n v="0"/>
  </r>
  <r>
    <s v="INCREMENTAL"/>
    <s v="Media"/>
    <m/>
    <m/>
    <m/>
    <m/>
    <x v="26"/>
    <s v="Japan"/>
    <d v="2021-06-10T00:00:00"/>
    <n v="0"/>
  </r>
  <r>
    <s v="INCREMENTAL"/>
    <s v="Media"/>
    <m/>
    <m/>
    <m/>
    <m/>
    <x v="0"/>
    <s v="Japan"/>
    <d v="2021-06-11T00:00:00"/>
    <n v="17108.0759290487"/>
  </r>
  <r>
    <s v="INCREMENTAL"/>
    <s v="Media"/>
    <m/>
    <m/>
    <m/>
    <m/>
    <x v="1"/>
    <s v="Japan"/>
    <d v="2021-06-11T00:00:00"/>
    <n v="0"/>
  </r>
  <r>
    <s v="INCREMENTAL"/>
    <s v="Media"/>
    <m/>
    <m/>
    <m/>
    <m/>
    <x v="2"/>
    <s v="Japan"/>
    <d v="2021-06-11T00:00:00"/>
    <n v="0"/>
  </r>
  <r>
    <s v="BASE"/>
    <s v="BaseLine"/>
    <s v="InternalEvents"/>
    <m/>
    <m/>
    <m/>
    <x v="3"/>
    <s v="Japan"/>
    <d v="2021-06-11T00:00:00"/>
    <n v="0"/>
  </r>
  <r>
    <s v="BASE"/>
    <s v="BaseLine"/>
    <s v="InternalEvents"/>
    <m/>
    <m/>
    <m/>
    <x v="4"/>
    <s v="Japan"/>
    <d v="2021-06-11T00:00:00"/>
    <n v="0"/>
  </r>
  <r>
    <s v="BASE"/>
    <s v="BaseLine"/>
    <s v="InternalEvents"/>
    <m/>
    <m/>
    <m/>
    <x v="5"/>
    <s v="Japan"/>
    <d v="2021-06-11T00:00:00"/>
    <n v="0"/>
  </r>
  <r>
    <s v="BASE"/>
    <s v="BaseLine"/>
    <s v="InternalEvents"/>
    <m/>
    <m/>
    <m/>
    <x v="6"/>
    <s v="Japan"/>
    <d v="2021-06-11T00:00:00"/>
    <n v="0"/>
  </r>
  <r>
    <s v="BASE"/>
    <s v="BaseLine"/>
    <s v="InternalEvents"/>
    <m/>
    <m/>
    <m/>
    <x v="7"/>
    <s v="Japan"/>
    <d v="2021-06-11T00:00:00"/>
    <n v="0"/>
  </r>
  <r>
    <s v="BASE"/>
    <s v="BaseLine"/>
    <s v="InternalEvents"/>
    <m/>
    <m/>
    <m/>
    <x v="8"/>
    <s v="Japan"/>
    <d v="2021-06-11T00:00:00"/>
    <n v="0"/>
  </r>
  <r>
    <s v="BASE"/>
    <s v="BaseLine"/>
    <s v="InternalEvents"/>
    <m/>
    <m/>
    <m/>
    <x v="9"/>
    <s v="Japan"/>
    <d v="2021-06-11T00:00:00"/>
    <n v="0"/>
  </r>
  <r>
    <s v="BASE"/>
    <s v="BaseLine"/>
    <s v="InternalEvents"/>
    <m/>
    <m/>
    <m/>
    <x v="10"/>
    <s v="Japan"/>
    <d v="2021-06-11T00:00:00"/>
    <n v="0"/>
  </r>
  <r>
    <s v="BASE"/>
    <s v="BaseLine"/>
    <s v="InternalEvents"/>
    <m/>
    <m/>
    <m/>
    <x v="11"/>
    <s v="Japan"/>
    <d v="2021-06-11T00:00:00"/>
    <n v="0"/>
  </r>
  <r>
    <m/>
    <m/>
    <m/>
    <m/>
    <m/>
    <m/>
    <x v="12"/>
    <s v="Japan"/>
    <d v="2021-06-11T00:00:00"/>
    <n v="7280.9777566919302"/>
  </r>
  <r>
    <s v="BASE"/>
    <s v="BaseLine"/>
    <s v="InternalEvents"/>
    <m/>
    <m/>
    <m/>
    <x v="13"/>
    <s v="Japan"/>
    <d v="2021-06-11T00:00:00"/>
    <n v="0"/>
  </r>
  <r>
    <s v="BASE"/>
    <s v="BaseLine"/>
    <s v="InternalEvents"/>
    <m/>
    <m/>
    <m/>
    <x v="14"/>
    <s v="Japan"/>
    <d v="2021-06-11T00:00:00"/>
    <n v="0"/>
  </r>
  <r>
    <s v="INCREMENTAL"/>
    <s v="Media"/>
    <m/>
    <m/>
    <m/>
    <m/>
    <x v="15"/>
    <s v="Japan"/>
    <d v="2021-06-11T00:00:00"/>
    <n v="3541.5551003499099"/>
  </r>
  <r>
    <s v="INCREMENTAL"/>
    <s v="Media"/>
    <m/>
    <m/>
    <m/>
    <m/>
    <x v="16"/>
    <s v="Japan"/>
    <d v="2021-06-11T00:00:00"/>
    <n v="0"/>
  </r>
  <r>
    <s v="INCREMENTAL"/>
    <s v="Media"/>
    <m/>
    <m/>
    <m/>
    <m/>
    <x v="17"/>
    <s v="Japan"/>
    <d v="2021-06-11T00:00:00"/>
    <n v="0"/>
  </r>
  <r>
    <s v="BASE"/>
    <s v="BaseLine"/>
    <s v="updates"/>
    <m/>
    <m/>
    <m/>
    <x v="18"/>
    <s v="Japan"/>
    <d v="2021-06-11T00:00:00"/>
    <n v="0"/>
  </r>
  <r>
    <s v="BASE"/>
    <s v="BaseLine"/>
    <s v="updates"/>
    <m/>
    <m/>
    <m/>
    <x v="19"/>
    <s v="Japan"/>
    <d v="2021-06-11T00:00:00"/>
    <n v="0"/>
  </r>
  <r>
    <s v="BASE"/>
    <s v="BaseLine"/>
    <s v="updates"/>
    <m/>
    <m/>
    <m/>
    <x v="20"/>
    <s v="Japan"/>
    <d v="2021-06-11T00:00:00"/>
    <n v="0"/>
  </r>
  <r>
    <s v="BASE"/>
    <s v="BaseLine"/>
    <s v="updates"/>
    <m/>
    <m/>
    <m/>
    <x v="21"/>
    <s v="Japan"/>
    <d v="2021-06-11T00:00:00"/>
    <n v="0"/>
  </r>
  <r>
    <s v="BASE"/>
    <s v="BaseLine"/>
    <s v="updates"/>
    <m/>
    <m/>
    <m/>
    <x v="22"/>
    <s v="Japan"/>
    <d v="2021-06-11T00:00:00"/>
    <n v="0"/>
  </r>
  <r>
    <s v="BASE"/>
    <s v="BaseLine"/>
    <s v="updates"/>
    <m/>
    <m/>
    <m/>
    <x v="23"/>
    <s v="Japan"/>
    <d v="2021-06-11T00:00:00"/>
    <n v="0"/>
  </r>
  <r>
    <s v="INCREMENTAL"/>
    <s v="Media"/>
    <m/>
    <m/>
    <m/>
    <m/>
    <x v="24"/>
    <s v="Japan"/>
    <d v="2021-06-11T00:00:00"/>
    <n v="17141.047927913001"/>
  </r>
  <r>
    <s v="INCREMENTAL"/>
    <s v="Media"/>
    <m/>
    <m/>
    <m/>
    <m/>
    <x v="25"/>
    <s v="Japan"/>
    <d v="2021-06-11T00:00:00"/>
    <n v="0"/>
  </r>
  <r>
    <s v="INCREMENTAL"/>
    <s v="Media"/>
    <m/>
    <m/>
    <m/>
    <m/>
    <x v="26"/>
    <s v="Japan"/>
    <d v="2021-06-11T00:00:00"/>
    <n v="0"/>
  </r>
  <r>
    <s v="INCREMENTAL"/>
    <s v="Media"/>
    <m/>
    <m/>
    <m/>
    <m/>
    <x v="0"/>
    <s v="Japan"/>
    <d v="2021-06-12T00:00:00"/>
    <n v="18316.874781967701"/>
  </r>
  <r>
    <s v="INCREMENTAL"/>
    <s v="Media"/>
    <m/>
    <m/>
    <m/>
    <m/>
    <x v="1"/>
    <s v="Japan"/>
    <d v="2021-06-12T00:00:00"/>
    <n v="0"/>
  </r>
  <r>
    <s v="INCREMENTAL"/>
    <s v="Media"/>
    <m/>
    <m/>
    <m/>
    <m/>
    <x v="2"/>
    <s v="Japan"/>
    <d v="2021-06-12T00:00:00"/>
    <n v="0"/>
  </r>
  <r>
    <s v="BASE"/>
    <s v="BaseLine"/>
    <s v="InternalEvents"/>
    <m/>
    <m/>
    <m/>
    <x v="3"/>
    <s v="Japan"/>
    <d v="2021-06-12T00:00:00"/>
    <n v="0"/>
  </r>
  <r>
    <s v="BASE"/>
    <s v="BaseLine"/>
    <s v="InternalEvents"/>
    <m/>
    <m/>
    <m/>
    <x v="4"/>
    <s v="Japan"/>
    <d v="2021-06-12T00:00:00"/>
    <n v="0"/>
  </r>
  <r>
    <s v="BASE"/>
    <s v="BaseLine"/>
    <s v="InternalEvents"/>
    <m/>
    <m/>
    <m/>
    <x v="5"/>
    <s v="Japan"/>
    <d v="2021-06-12T00:00:00"/>
    <n v="0"/>
  </r>
  <r>
    <s v="BASE"/>
    <s v="BaseLine"/>
    <s v="InternalEvents"/>
    <m/>
    <m/>
    <m/>
    <x v="6"/>
    <s v="Japan"/>
    <d v="2021-06-12T00:00:00"/>
    <n v="0"/>
  </r>
  <r>
    <s v="BASE"/>
    <s v="BaseLine"/>
    <s v="InternalEvents"/>
    <m/>
    <m/>
    <m/>
    <x v="7"/>
    <s v="Japan"/>
    <d v="2021-06-12T00:00:00"/>
    <n v="0"/>
  </r>
  <r>
    <s v="BASE"/>
    <s v="BaseLine"/>
    <s v="InternalEvents"/>
    <m/>
    <m/>
    <m/>
    <x v="8"/>
    <s v="Japan"/>
    <d v="2021-06-12T00:00:00"/>
    <n v="0"/>
  </r>
  <r>
    <s v="BASE"/>
    <s v="BaseLine"/>
    <s v="InternalEvents"/>
    <m/>
    <m/>
    <m/>
    <x v="9"/>
    <s v="Japan"/>
    <d v="2021-06-12T00:00:00"/>
    <n v="0"/>
  </r>
  <r>
    <s v="BASE"/>
    <s v="BaseLine"/>
    <s v="InternalEvents"/>
    <m/>
    <m/>
    <m/>
    <x v="10"/>
    <s v="Japan"/>
    <d v="2021-06-12T00:00:00"/>
    <n v="0"/>
  </r>
  <r>
    <s v="BASE"/>
    <s v="BaseLine"/>
    <s v="InternalEvents"/>
    <m/>
    <m/>
    <m/>
    <x v="11"/>
    <s v="Japan"/>
    <d v="2021-06-12T00:00:00"/>
    <n v="0"/>
  </r>
  <r>
    <m/>
    <m/>
    <m/>
    <m/>
    <m/>
    <m/>
    <x v="12"/>
    <s v="Japan"/>
    <d v="2021-06-12T00:00:00"/>
    <n v="7280.9777566919302"/>
  </r>
  <r>
    <s v="BASE"/>
    <s v="BaseLine"/>
    <s v="InternalEvents"/>
    <m/>
    <m/>
    <m/>
    <x v="13"/>
    <s v="Japan"/>
    <d v="2021-06-12T00:00:00"/>
    <n v="0"/>
  </r>
  <r>
    <s v="BASE"/>
    <s v="BaseLine"/>
    <s v="InternalEvents"/>
    <m/>
    <m/>
    <m/>
    <x v="14"/>
    <s v="Japan"/>
    <d v="2021-06-12T00:00:00"/>
    <n v="0"/>
  </r>
  <r>
    <s v="INCREMENTAL"/>
    <s v="Media"/>
    <m/>
    <m/>
    <m/>
    <m/>
    <x v="15"/>
    <s v="Japan"/>
    <d v="2021-06-12T00:00:00"/>
    <n v="4041.6134114131501"/>
  </r>
  <r>
    <s v="INCREMENTAL"/>
    <s v="Media"/>
    <m/>
    <m/>
    <m/>
    <m/>
    <x v="16"/>
    <s v="Japan"/>
    <d v="2021-06-12T00:00:00"/>
    <n v="0"/>
  </r>
  <r>
    <s v="INCREMENTAL"/>
    <s v="Media"/>
    <m/>
    <m/>
    <m/>
    <m/>
    <x v="17"/>
    <s v="Japan"/>
    <d v="2021-06-12T00:00:00"/>
    <n v="0"/>
  </r>
  <r>
    <s v="BASE"/>
    <s v="BaseLine"/>
    <s v="updates"/>
    <m/>
    <m/>
    <m/>
    <x v="18"/>
    <s v="Japan"/>
    <d v="2021-06-12T00:00:00"/>
    <n v="0"/>
  </r>
  <r>
    <s v="BASE"/>
    <s v="BaseLine"/>
    <s v="updates"/>
    <m/>
    <m/>
    <m/>
    <x v="19"/>
    <s v="Japan"/>
    <d v="2021-06-12T00:00:00"/>
    <n v="0"/>
  </r>
  <r>
    <s v="BASE"/>
    <s v="BaseLine"/>
    <s v="updates"/>
    <m/>
    <m/>
    <m/>
    <x v="20"/>
    <s v="Japan"/>
    <d v="2021-06-12T00:00:00"/>
    <n v="0"/>
  </r>
  <r>
    <s v="BASE"/>
    <s v="BaseLine"/>
    <s v="updates"/>
    <m/>
    <m/>
    <m/>
    <x v="21"/>
    <s v="Japan"/>
    <d v="2021-06-12T00:00:00"/>
    <n v="0"/>
  </r>
  <r>
    <s v="BASE"/>
    <s v="BaseLine"/>
    <s v="updates"/>
    <m/>
    <m/>
    <m/>
    <x v="22"/>
    <s v="Japan"/>
    <d v="2021-06-12T00:00:00"/>
    <n v="0"/>
  </r>
  <r>
    <s v="BASE"/>
    <s v="BaseLine"/>
    <s v="updates"/>
    <m/>
    <m/>
    <m/>
    <x v="23"/>
    <s v="Japan"/>
    <d v="2021-06-12T00:00:00"/>
    <n v="0"/>
  </r>
  <r>
    <s v="INCREMENTAL"/>
    <s v="Media"/>
    <m/>
    <m/>
    <m/>
    <m/>
    <x v="24"/>
    <s v="Japan"/>
    <d v="2021-06-12T00:00:00"/>
    <n v="16753.248643695501"/>
  </r>
  <r>
    <s v="INCREMENTAL"/>
    <s v="Media"/>
    <m/>
    <m/>
    <m/>
    <m/>
    <x v="25"/>
    <s v="Japan"/>
    <d v="2021-06-12T00:00:00"/>
    <n v="0"/>
  </r>
  <r>
    <s v="INCREMENTAL"/>
    <s v="Media"/>
    <m/>
    <m/>
    <m/>
    <m/>
    <x v="26"/>
    <s v="Japan"/>
    <d v="2021-06-12T00:00:00"/>
    <n v="0"/>
  </r>
  <r>
    <s v="INCREMENTAL"/>
    <s v="Media"/>
    <m/>
    <m/>
    <m/>
    <m/>
    <x v="0"/>
    <s v="Japan"/>
    <d v="2021-06-13T00:00:00"/>
    <n v="19493.451095969602"/>
  </r>
  <r>
    <s v="INCREMENTAL"/>
    <s v="Media"/>
    <m/>
    <m/>
    <m/>
    <m/>
    <x v="1"/>
    <s v="Japan"/>
    <d v="2021-06-13T00:00:00"/>
    <n v="0"/>
  </r>
  <r>
    <s v="INCREMENTAL"/>
    <s v="Media"/>
    <m/>
    <m/>
    <m/>
    <m/>
    <x v="2"/>
    <s v="Japan"/>
    <d v="2021-06-13T00:00:00"/>
    <n v="0"/>
  </r>
  <r>
    <s v="BASE"/>
    <s v="BaseLine"/>
    <s v="InternalEvents"/>
    <m/>
    <m/>
    <m/>
    <x v="3"/>
    <s v="Japan"/>
    <d v="2021-06-13T00:00:00"/>
    <n v="0"/>
  </r>
  <r>
    <s v="BASE"/>
    <s v="BaseLine"/>
    <s v="InternalEvents"/>
    <m/>
    <m/>
    <m/>
    <x v="4"/>
    <s v="Japan"/>
    <d v="2021-06-13T00:00:00"/>
    <n v="0"/>
  </r>
  <r>
    <s v="BASE"/>
    <s v="BaseLine"/>
    <s v="InternalEvents"/>
    <m/>
    <m/>
    <m/>
    <x v="5"/>
    <s v="Japan"/>
    <d v="2021-06-13T00:00:00"/>
    <n v="0"/>
  </r>
  <r>
    <s v="BASE"/>
    <s v="BaseLine"/>
    <s v="InternalEvents"/>
    <m/>
    <m/>
    <m/>
    <x v="6"/>
    <s v="Japan"/>
    <d v="2021-06-13T00:00:00"/>
    <n v="0"/>
  </r>
  <r>
    <s v="BASE"/>
    <s v="BaseLine"/>
    <s v="InternalEvents"/>
    <m/>
    <m/>
    <m/>
    <x v="7"/>
    <s v="Japan"/>
    <d v="2021-06-13T00:00:00"/>
    <n v="0"/>
  </r>
  <r>
    <s v="BASE"/>
    <s v="BaseLine"/>
    <s v="InternalEvents"/>
    <m/>
    <m/>
    <m/>
    <x v="8"/>
    <s v="Japan"/>
    <d v="2021-06-13T00:00:00"/>
    <n v="0"/>
  </r>
  <r>
    <s v="BASE"/>
    <s v="BaseLine"/>
    <s v="InternalEvents"/>
    <m/>
    <m/>
    <m/>
    <x v="9"/>
    <s v="Japan"/>
    <d v="2021-06-13T00:00:00"/>
    <n v="0"/>
  </r>
  <r>
    <s v="BASE"/>
    <s v="BaseLine"/>
    <s v="InternalEvents"/>
    <m/>
    <m/>
    <m/>
    <x v="10"/>
    <s v="Japan"/>
    <d v="2021-06-13T00:00:00"/>
    <n v="0"/>
  </r>
  <r>
    <s v="BASE"/>
    <s v="BaseLine"/>
    <s v="InternalEvents"/>
    <m/>
    <m/>
    <m/>
    <x v="11"/>
    <s v="Japan"/>
    <d v="2021-06-13T00:00:00"/>
    <n v="0"/>
  </r>
  <r>
    <m/>
    <m/>
    <m/>
    <m/>
    <m/>
    <m/>
    <x v="12"/>
    <s v="Japan"/>
    <d v="2021-06-13T00:00:00"/>
    <n v="7280.9777566919302"/>
  </r>
  <r>
    <s v="BASE"/>
    <s v="BaseLine"/>
    <s v="InternalEvents"/>
    <m/>
    <m/>
    <m/>
    <x v="13"/>
    <s v="Japan"/>
    <d v="2021-06-13T00:00:00"/>
    <n v="0"/>
  </r>
  <r>
    <s v="BASE"/>
    <s v="BaseLine"/>
    <s v="InternalEvents"/>
    <m/>
    <m/>
    <m/>
    <x v="14"/>
    <s v="Japan"/>
    <d v="2021-06-13T00:00:00"/>
    <n v="0"/>
  </r>
  <r>
    <s v="INCREMENTAL"/>
    <s v="Media"/>
    <m/>
    <m/>
    <m/>
    <m/>
    <x v="15"/>
    <s v="Japan"/>
    <d v="2021-06-13T00:00:00"/>
    <n v="4291.8729270141303"/>
  </r>
  <r>
    <s v="INCREMENTAL"/>
    <s v="Media"/>
    <m/>
    <m/>
    <m/>
    <m/>
    <x v="16"/>
    <s v="Japan"/>
    <d v="2021-06-13T00:00:00"/>
    <n v="0"/>
  </r>
  <r>
    <s v="INCREMENTAL"/>
    <s v="Media"/>
    <m/>
    <m/>
    <m/>
    <m/>
    <x v="17"/>
    <s v="Japan"/>
    <d v="2021-06-13T00:00:00"/>
    <n v="0"/>
  </r>
  <r>
    <s v="BASE"/>
    <s v="BaseLine"/>
    <s v="updates"/>
    <m/>
    <m/>
    <m/>
    <x v="18"/>
    <s v="Japan"/>
    <d v="2021-06-13T00:00:00"/>
    <n v="0"/>
  </r>
  <r>
    <s v="BASE"/>
    <s v="BaseLine"/>
    <s v="updates"/>
    <m/>
    <m/>
    <m/>
    <x v="19"/>
    <s v="Japan"/>
    <d v="2021-06-13T00:00:00"/>
    <n v="0"/>
  </r>
  <r>
    <s v="BASE"/>
    <s v="BaseLine"/>
    <s v="updates"/>
    <m/>
    <m/>
    <m/>
    <x v="20"/>
    <s v="Japan"/>
    <d v="2021-06-13T00:00:00"/>
    <n v="0"/>
  </r>
  <r>
    <s v="BASE"/>
    <s v="BaseLine"/>
    <s v="updates"/>
    <m/>
    <m/>
    <m/>
    <x v="21"/>
    <s v="Japan"/>
    <d v="2021-06-13T00:00:00"/>
    <n v="0"/>
  </r>
  <r>
    <s v="BASE"/>
    <s v="BaseLine"/>
    <s v="updates"/>
    <m/>
    <m/>
    <m/>
    <x v="22"/>
    <s v="Japan"/>
    <d v="2021-06-13T00:00:00"/>
    <n v="0"/>
  </r>
  <r>
    <s v="BASE"/>
    <s v="BaseLine"/>
    <s v="updates"/>
    <m/>
    <m/>
    <m/>
    <x v="23"/>
    <s v="Japan"/>
    <d v="2021-06-13T00:00:00"/>
    <n v="0"/>
  </r>
  <r>
    <s v="INCREMENTAL"/>
    <s v="Media"/>
    <m/>
    <m/>
    <m/>
    <m/>
    <x v="24"/>
    <s v="Japan"/>
    <d v="2021-06-13T00:00:00"/>
    <n v="16771.3027335927"/>
  </r>
  <r>
    <s v="INCREMENTAL"/>
    <s v="Media"/>
    <m/>
    <m/>
    <m/>
    <m/>
    <x v="25"/>
    <s v="Japan"/>
    <d v="2021-06-13T00:00:00"/>
    <n v="0"/>
  </r>
  <r>
    <s v="INCREMENTAL"/>
    <s v="Media"/>
    <m/>
    <m/>
    <m/>
    <m/>
    <x v="26"/>
    <s v="Japan"/>
    <d v="2021-06-13T00:00:00"/>
    <n v="0"/>
  </r>
  <r>
    <s v="INCREMENTAL"/>
    <s v="Media"/>
    <m/>
    <m/>
    <m/>
    <m/>
    <x v="0"/>
    <s v="Japan"/>
    <d v="2021-06-14T00:00:00"/>
    <n v="19574.212236952601"/>
  </r>
  <r>
    <s v="INCREMENTAL"/>
    <s v="Media"/>
    <m/>
    <m/>
    <m/>
    <m/>
    <x v="1"/>
    <s v="Japan"/>
    <d v="2021-06-14T00:00:00"/>
    <n v="0"/>
  </r>
  <r>
    <s v="INCREMENTAL"/>
    <s v="Media"/>
    <m/>
    <m/>
    <m/>
    <m/>
    <x v="2"/>
    <s v="Japan"/>
    <d v="2021-06-14T00:00:00"/>
    <n v="0"/>
  </r>
  <r>
    <s v="BASE"/>
    <s v="BaseLine"/>
    <s v="InternalEvents"/>
    <m/>
    <m/>
    <m/>
    <x v="3"/>
    <s v="Japan"/>
    <d v="2021-06-14T00:00:00"/>
    <n v="0"/>
  </r>
  <r>
    <s v="BASE"/>
    <s v="BaseLine"/>
    <s v="InternalEvents"/>
    <m/>
    <m/>
    <m/>
    <x v="4"/>
    <s v="Japan"/>
    <d v="2021-06-14T00:00:00"/>
    <n v="0"/>
  </r>
  <r>
    <s v="BASE"/>
    <s v="BaseLine"/>
    <s v="InternalEvents"/>
    <m/>
    <m/>
    <m/>
    <x v="5"/>
    <s v="Japan"/>
    <d v="2021-06-14T00:00:00"/>
    <n v="0"/>
  </r>
  <r>
    <s v="BASE"/>
    <s v="BaseLine"/>
    <s v="InternalEvents"/>
    <m/>
    <m/>
    <m/>
    <x v="6"/>
    <s v="Japan"/>
    <d v="2021-06-14T00:00:00"/>
    <n v="0"/>
  </r>
  <r>
    <s v="BASE"/>
    <s v="BaseLine"/>
    <s v="InternalEvents"/>
    <m/>
    <m/>
    <m/>
    <x v="7"/>
    <s v="Japan"/>
    <d v="2021-06-14T00:00:00"/>
    <n v="0"/>
  </r>
  <r>
    <s v="BASE"/>
    <s v="BaseLine"/>
    <s v="InternalEvents"/>
    <m/>
    <m/>
    <m/>
    <x v="8"/>
    <s v="Japan"/>
    <d v="2021-06-14T00:00:00"/>
    <n v="0"/>
  </r>
  <r>
    <s v="BASE"/>
    <s v="BaseLine"/>
    <s v="InternalEvents"/>
    <m/>
    <m/>
    <m/>
    <x v="9"/>
    <s v="Japan"/>
    <d v="2021-06-14T00:00:00"/>
    <n v="0"/>
  </r>
  <r>
    <s v="BASE"/>
    <s v="BaseLine"/>
    <s v="InternalEvents"/>
    <m/>
    <m/>
    <m/>
    <x v="10"/>
    <s v="Japan"/>
    <d v="2021-06-14T00:00:00"/>
    <n v="0"/>
  </r>
  <r>
    <s v="BASE"/>
    <s v="BaseLine"/>
    <s v="InternalEvents"/>
    <m/>
    <m/>
    <m/>
    <x v="11"/>
    <s v="Japan"/>
    <d v="2021-06-14T00:00:00"/>
    <n v="0"/>
  </r>
  <r>
    <m/>
    <m/>
    <m/>
    <m/>
    <m/>
    <m/>
    <x v="12"/>
    <s v="Japan"/>
    <d v="2021-06-14T00:00:00"/>
    <n v="7280.9777566919302"/>
  </r>
  <r>
    <s v="BASE"/>
    <s v="BaseLine"/>
    <s v="InternalEvents"/>
    <m/>
    <m/>
    <m/>
    <x v="13"/>
    <s v="Japan"/>
    <d v="2021-06-14T00:00:00"/>
    <n v="0"/>
  </r>
  <r>
    <s v="BASE"/>
    <s v="BaseLine"/>
    <s v="InternalEvents"/>
    <m/>
    <m/>
    <m/>
    <x v="14"/>
    <s v="Japan"/>
    <d v="2021-06-14T00:00:00"/>
    <n v="0"/>
  </r>
  <r>
    <s v="INCREMENTAL"/>
    <s v="Media"/>
    <m/>
    <m/>
    <m/>
    <m/>
    <x v="15"/>
    <s v="Japan"/>
    <d v="2021-06-14T00:00:00"/>
    <n v="4248.2636717994001"/>
  </r>
  <r>
    <s v="INCREMENTAL"/>
    <s v="Media"/>
    <m/>
    <m/>
    <m/>
    <m/>
    <x v="16"/>
    <s v="Japan"/>
    <d v="2021-06-14T00:00:00"/>
    <n v="0"/>
  </r>
  <r>
    <s v="INCREMENTAL"/>
    <s v="Media"/>
    <m/>
    <m/>
    <m/>
    <m/>
    <x v="17"/>
    <s v="Japan"/>
    <d v="2021-06-14T00:00:00"/>
    <n v="0"/>
  </r>
  <r>
    <s v="BASE"/>
    <s v="BaseLine"/>
    <s v="updates"/>
    <m/>
    <m/>
    <m/>
    <x v="18"/>
    <s v="Japan"/>
    <d v="2021-06-14T00:00:00"/>
    <n v="0"/>
  </r>
  <r>
    <s v="BASE"/>
    <s v="BaseLine"/>
    <s v="updates"/>
    <m/>
    <m/>
    <m/>
    <x v="19"/>
    <s v="Japan"/>
    <d v="2021-06-14T00:00:00"/>
    <n v="0"/>
  </r>
  <r>
    <s v="BASE"/>
    <s v="BaseLine"/>
    <s v="updates"/>
    <m/>
    <m/>
    <m/>
    <x v="20"/>
    <s v="Japan"/>
    <d v="2021-06-14T00:00:00"/>
    <n v="0"/>
  </r>
  <r>
    <s v="BASE"/>
    <s v="BaseLine"/>
    <s v="updates"/>
    <m/>
    <m/>
    <m/>
    <x v="21"/>
    <s v="Japan"/>
    <d v="2021-06-14T00:00:00"/>
    <n v="0"/>
  </r>
  <r>
    <s v="BASE"/>
    <s v="BaseLine"/>
    <s v="updates"/>
    <m/>
    <m/>
    <m/>
    <x v="22"/>
    <s v="Japan"/>
    <d v="2021-06-14T00:00:00"/>
    <n v="0"/>
  </r>
  <r>
    <s v="BASE"/>
    <s v="BaseLine"/>
    <s v="updates"/>
    <m/>
    <m/>
    <m/>
    <x v="23"/>
    <s v="Japan"/>
    <d v="2021-06-14T00:00:00"/>
    <n v="0"/>
  </r>
  <r>
    <s v="INCREMENTAL"/>
    <s v="Media"/>
    <m/>
    <m/>
    <m/>
    <m/>
    <x v="24"/>
    <s v="Japan"/>
    <d v="2021-06-14T00:00:00"/>
    <n v="15413.0490459135"/>
  </r>
  <r>
    <s v="INCREMENTAL"/>
    <s v="Media"/>
    <m/>
    <m/>
    <m/>
    <m/>
    <x v="25"/>
    <s v="Japan"/>
    <d v="2021-06-14T00:00:00"/>
    <n v="0"/>
  </r>
  <r>
    <s v="INCREMENTAL"/>
    <s v="Media"/>
    <m/>
    <m/>
    <m/>
    <m/>
    <x v="26"/>
    <s v="Japan"/>
    <d v="2021-06-14T00:00:00"/>
    <n v="0"/>
  </r>
  <r>
    <s v="INCREMENTAL"/>
    <s v="Media"/>
    <m/>
    <m/>
    <m/>
    <m/>
    <x v="0"/>
    <s v="Japan"/>
    <d v="2021-06-15T00:00:00"/>
    <n v="19129.1534192131"/>
  </r>
  <r>
    <s v="INCREMENTAL"/>
    <s v="Media"/>
    <m/>
    <m/>
    <m/>
    <m/>
    <x v="1"/>
    <s v="Japan"/>
    <d v="2021-06-15T00:00:00"/>
    <n v="0"/>
  </r>
  <r>
    <s v="INCREMENTAL"/>
    <s v="Media"/>
    <m/>
    <m/>
    <m/>
    <m/>
    <x v="2"/>
    <s v="Japan"/>
    <d v="2021-06-15T00:00:00"/>
    <n v="0"/>
  </r>
  <r>
    <s v="BASE"/>
    <s v="BaseLine"/>
    <s v="InternalEvents"/>
    <m/>
    <m/>
    <m/>
    <x v="3"/>
    <s v="Japan"/>
    <d v="2021-06-15T00:00:00"/>
    <n v="0"/>
  </r>
  <r>
    <s v="BASE"/>
    <s v="BaseLine"/>
    <s v="InternalEvents"/>
    <m/>
    <m/>
    <m/>
    <x v="4"/>
    <s v="Japan"/>
    <d v="2021-06-15T00:00:00"/>
    <n v="0"/>
  </r>
  <r>
    <s v="BASE"/>
    <s v="BaseLine"/>
    <s v="InternalEvents"/>
    <m/>
    <m/>
    <m/>
    <x v="5"/>
    <s v="Japan"/>
    <d v="2021-06-15T00:00:00"/>
    <n v="0"/>
  </r>
  <r>
    <s v="BASE"/>
    <s v="BaseLine"/>
    <s v="InternalEvents"/>
    <m/>
    <m/>
    <m/>
    <x v="6"/>
    <s v="Japan"/>
    <d v="2021-06-15T00:00:00"/>
    <n v="0"/>
  </r>
  <r>
    <s v="BASE"/>
    <s v="BaseLine"/>
    <s v="InternalEvents"/>
    <m/>
    <m/>
    <m/>
    <x v="7"/>
    <s v="Japan"/>
    <d v="2021-06-15T00:00:00"/>
    <n v="0"/>
  </r>
  <r>
    <s v="BASE"/>
    <s v="BaseLine"/>
    <s v="InternalEvents"/>
    <m/>
    <m/>
    <m/>
    <x v="8"/>
    <s v="Japan"/>
    <d v="2021-06-15T00:00:00"/>
    <n v="0"/>
  </r>
  <r>
    <s v="BASE"/>
    <s v="BaseLine"/>
    <s v="InternalEvents"/>
    <m/>
    <m/>
    <m/>
    <x v="9"/>
    <s v="Japan"/>
    <d v="2021-06-15T00:00:00"/>
    <n v="0"/>
  </r>
  <r>
    <s v="BASE"/>
    <s v="BaseLine"/>
    <s v="InternalEvents"/>
    <m/>
    <m/>
    <m/>
    <x v="10"/>
    <s v="Japan"/>
    <d v="2021-06-15T00:00:00"/>
    <n v="0"/>
  </r>
  <r>
    <s v="BASE"/>
    <s v="BaseLine"/>
    <s v="InternalEvents"/>
    <m/>
    <m/>
    <m/>
    <x v="11"/>
    <s v="Japan"/>
    <d v="2021-06-15T00:00:00"/>
    <n v="0"/>
  </r>
  <r>
    <m/>
    <m/>
    <m/>
    <m/>
    <m/>
    <m/>
    <x v="12"/>
    <s v="Japan"/>
    <d v="2021-06-15T00:00:00"/>
    <n v="7280.9777566919302"/>
  </r>
  <r>
    <s v="BASE"/>
    <s v="BaseLine"/>
    <s v="InternalEvents"/>
    <m/>
    <m/>
    <m/>
    <x v="13"/>
    <s v="Japan"/>
    <d v="2021-06-15T00:00:00"/>
    <n v="0"/>
  </r>
  <r>
    <s v="BASE"/>
    <s v="BaseLine"/>
    <s v="InternalEvents"/>
    <m/>
    <m/>
    <m/>
    <x v="14"/>
    <s v="Japan"/>
    <d v="2021-06-15T00:00:00"/>
    <n v="0"/>
  </r>
  <r>
    <s v="INCREMENTAL"/>
    <s v="Media"/>
    <m/>
    <m/>
    <m/>
    <m/>
    <x v="15"/>
    <s v="Japan"/>
    <d v="2021-06-15T00:00:00"/>
    <n v="3677.7331256797602"/>
  </r>
  <r>
    <s v="INCREMENTAL"/>
    <s v="Media"/>
    <m/>
    <m/>
    <m/>
    <m/>
    <x v="16"/>
    <s v="Japan"/>
    <d v="2021-06-15T00:00:00"/>
    <n v="0"/>
  </r>
  <r>
    <s v="INCREMENTAL"/>
    <s v="Media"/>
    <m/>
    <m/>
    <m/>
    <m/>
    <x v="17"/>
    <s v="Japan"/>
    <d v="2021-06-15T00:00:00"/>
    <n v="0"/>
  </r>
  <r>
    <s v="BASE"/>
    <s v="BaseLine"/>
    <s v="updates"/>
    <m/>
    <m/>
    <m/>
    <x v="18"/>
    <s v="Japan"/>
    <d v="2021-06-15T00:00:00"/>
    <n v="0"/>
  </r>
  <r>
    <s v="BASE"/>
    <s v="BaseLine"/>
    <s v="updates"/>
    <m/>
    <m/>
    <m/>
    <x v="19"/>
    <s v="Japan"/>
    <d v="2021-06-15T00:00:00"/>
    <n v="0"/>
  </r>
  <r>
    <s v="BASE"/>
    <s v="BaseLine"/>
    <s v="updates"/>
    <m/>
    <m/>
    <m/>
    <x v="20"/>
    <s v="Japan"/>
    <d v="2021-06-15T00:00:00"/>
    <n v="0"/>
  </r>
  <r>
    <s v="BASE"/>
    <s v="BaseLine"/>
    <s v="updates"/>
    <m/>
    <m/>
    <m/>
    <x v="21"/>
    <s v="Japan"/>
    <d v="2021-06-15T00:00:00"/>
    <n v="0"/>
  </r>
  <r>
    <s v="BASE"/>
    <s v="BaseLine"/>
    <s v="updates"/>
    <m/>
    <m/>
    <m/>
    <x v="22"/>
    <s v="Japan"/>
    <d v="2021-06-15T00:00:00"/>
    <n v="0"/>
  </r>
  <r>
    <s v="BASE"/>
    <s v="BaseLine"/>
    <s v="updates"/>
    <m/>
    <m/>
    <m/>
    <x v="23"/>
    <s v="Japan"/>
    <d v="2021-06-15T00:00:00"/>
    <n v="0"/>
  </r>
  <r>
    <s v="INCREMENTAL"/>
    <s v="Media"/>
    <m/>
    <m/>
    <m/>
    <m/>
    <x v="24"/>
    <s v="Japan"/>
    <d v="2021-06-15T00:00:00"/>
    <n v="13462.4753780625"/>
  </r>
  <r>
    <s v="INCREMENTAL"/>
    <s v="Media"/>
    <m/>
    <m/>
    <m/>
    <m/>
    <x v="25"/>
    <s v="Japan"/>
    <d v="2021-06-15T00:00:00"/>
    <n v="0"/>
  </r>
  <r>
    <s v="INCREMENTAL"/>
    <s v="Media"/>
    <m/>
    <m/>
    <m/>
    <m/>
    <x v="26"/>
    <s v="Japan"/>
    <d v="2021-06-15T00:00:00"/>
    <n v="0"/>
  </r>
  <r>
    <s v="INCREMENTAL"/>
    <s v="Media"/>
    <m/>
    <m/>
    <m/>
    <m/>
    <x v="0"/>
    <s v="Japan"/>
    <d v="2021-06-16T00:00:00"/>
    <n v="18993.492255937701"/>
  </r>
  <r>
    <s v="INCREMENTAL"/>
    <s v="Media"/>
    <m/>
    <m/>
    <m/>
    <m/>
    <x v="1"/>
    <s v="Japan"/>
    <d v="2021-06-16T00:00:00"/>
    <n v="0"/>
  </r>
  <r>
    <s v="INCREMENTAL"/>
    <s v="Media"/>
    <m/>
    <m/>
    <m/>
    <m/>
    <x v="2"/>
    <s v="Japan"/>
    <d v="2021-06-16T00:00:00"/>
    <n v="0"/>
  </r>
  <r>
    <s v="BASE"/>
    <s v="BaseLine"/>
    <s v="InternalEvents"/>
    <m/>
    <m/>
    <m/>
    <x v="3"/>
    <s v="Japan"/>
    <d v="2021-06-16T00:00:00"/>
    <n v="0"/>
  </r>
  <r>
    <s v="BASE"/>
    <s v="BaseLine"/>
    <s v="InternalEvents"/>
    <m/>
    <m/>
    <m/>
    <x v="4"/>
    <s v="Japan"/>
    <d v="2021-06-16T00:00:00"/>
    <n v="0"/>
  </r>
  <r>
    <s v="BASE"/>
    <s v="BaseLine"/>
    <s v="InternalEvents"/>
    <m/>
    <m/>
    <m/>
    <x v="5"/>
    <s v="Japan"/>
    <d v="2021-06-16T00:00:00"/>
    <n v="0"/>
  </r>
  <r>
    <s v="BASE"/>
    <s v="BaseLine"/>
    <s v="InternalEvents"/>
    <m/>
    <m/>
    <m/>
    <x v="6"/>
    <s v="Japan"/>
    <d v="2021-06-16T00:00:00"/>
    <n v="0"/>
  </r>
  <r>
    <s v="BASE"/>
    <s v="BaseLine"/>
    <s v="InternalEvents"/>
    <m/>
    <m/>
    <m/>
    <x v="7"/>
    <s v="Japan"/>
    <d v="2021-06-16T00:00:00"/>
    <n v="0"/>
  </r>
  <r>
    <s v="BASE"/>
    <s v="BaseLine"/>
    <s v="InternalEvents"/>
    <m/>
    <m/>
    <m/>
    <x v="8"/>
    <s v="Japan"/>
    <d v="2021-06-16T00:00:00"/>
    <n v="0"/>
  </r>
  <r>
    <s v="BASE"/>
    <s v="BaseLine"/>
    <s v="InternalEvents"/>
    <m/>
    <m/>
    <m/>
    <x v="9"/>
    <s v="Japan"/>
    <d v="2021-06-16T00:00:00"/>
    <n v="0"/>
  </r>
  <r>
    <s v="BASE"/>
    <s v="BaseLine"/>
    <s v="InternalEvents"/>
    <m/>
    <m/>
    <m/>
    <x v="10"/>
    <s v="Japan"/>
    <d v="2021-06-16T00:00:00"/>
    <n v="0"/>
  </r>
  <r>
    <s v="BASE"/>
    <s v="BaseLine"/>
    <s v="InternalEvents"/>
    <m/>
    <m/>
    <m/>
    <x v="11"/>
    <s v="Japan"/>
    <d v="2021-06-16T00:00:00"/>
    <n v="0"/>
  </r>
  <r>
    <m/>
    <m/>
    <m/>
    <m/>
    <m/>
    <m/>
    <x v="12"/>
    <s v="Japan"/>
    <d v="2021-06-16T00:00:00"/>
    <n v="7280.9777566919302"/>
  </r>
  <r>
    <s v="BASE"/>
    <s v="BaseLine"/>
    <s v="InternalEvents"/>
    <m/>
    <m/>
    <m/>
    <x v="13"/>
    <s v="Japan"/>
    <d v="2021-06-16T00:00:00"/>
    <n v="0"/>
  </r>
  <r>
    <s v="BASE"/>
    <s v="BaseLine"/>
    <s v="InternalEvents"/>
    <m/>
    <m/>
    <m/>
    <x v="14"/>
    <s v="Japan"/>
    <d v="2021-06-16T00:00:00"/>
    <n v="0"/>
  </r>
  <r>
    <s v="INCREMENTAL"/>
    <s v="Media"/>
    <m/>
    <m/>
    <m/>
    <m/>
    <x v="15"/>
    <s v="Japan"/>
    <d v="2021-06-16T00:00:00"/>
    <n v="3782.2564517446599"/>
  </r>
  <r>
    <s v="INCREMENTAL"/>
    <s v="Media"/>
    <m/>
    <m/>
    <m/>
    <m/>
    <x v="16"/>
    <s v="Japan"/>
    <d v="2021-06-16T00:00:00"/>
    <n v="0"/>
  </r>
  <r>
    <s v="INCREMENTAL"/>
    <s v="Media"/>
    <m/>
    <m/>
    <m/>
    <m/>
    <x v="17"/>
    <s v="Japan"/>
    <d v="2021-06-16T00:00:00"/>
    <n v="0"/>
  </r>
  <r>
    <s v="BASE"/>
    <s v="BaseLine"/>
    <s v="updates"/>
    <m/>
    <m/>
    <m/>
    <x v="18"/>
    <s v="Japan"/>
    <d v="2021-06-16T00:00:00"/>
    <n v="0"/>
  </r>
  <r>
    <s v="BASE"/>
    <s v="BaseLine"/>
    <s v="updates"/>
    <m/>
    <m/>
    <m/>
    <x v="19"/>
    <s v="Japan"/>
    <d v="2021-06-16T00:00:00"/>
    <n v="0"/>
  </r>
  <r>
    <s v="BASE"/>
    <s v="BaseLine"/>
    <s v="updates"/>
    <m/>
    <m/>
    <m/>
    <x v="20"/>
    <s v="Japan"/>
    <d v="2021-06-16T00:00:00"/>
    <n v="0"/>
  </r>
  <r>
    <s v="BASE"/>
    <s v="BaseLine"/>
    <s v="updates"/>
    <m/>
    <m/>
    <m/>
    <x v="21"/>
    <s v="Japan"/>
    <d v="2021-06-16T00:00:00"/>
    <n v="0"/>
  </r>
  <r>
    <s v="BASE"/>
    <s v="BaseLine"/>
    <s v="updates"/>
    <m/>
    <m/>
    <m/>
    <x v="22"/>
    <s v="Japan"/>
    <d v="2021-06-16T00:00:00"/>
    <n v="0"/>
  </r>
  <r>
    <s v="BASE"/>
    <s v="BaseLine"/>
    <s v="updates"/>
    <m/>
    <m/>
    <m/>
    <x v="23"/>
    <s v="Japan"/>
    <d v="2021-06-16T00:00:00"/>
    <n v="0"/>
  </r>
  <r>
    <s v="INCREMENTAL"/>
    <s v="Media"/>
    <m/>
    <m/>
    <m/>
    <m/>
    <x v="24"/>
    <s v="Japan"/>
    <d v="2021-06-16T00:00:00"/>
    <n v="16891.6436641215"/>
  </r>
  <r>
    <s v="INCREMENTAL"/>
    <s v="Media"/>
    <m/>
    <m/>
    <m/>
    <m/>
    <x v="25"/>
    <s v="Japan"/>
    <d v="2021-06-16T00:00:00"/>
    <n v="0"/>
  </r>
  <r>
    <s v="INCREMENTAL"/>
    <s v="Media"/>
    <m/>
    <m/>
    <m/>
    <m/>
    <x v="26"/>
    <s v="Japan"/>
    <d v="2021-06-16T00:00:00"/>
    <n v="0"/>
  </r>
  <r>
    <s v="INCREMENTAL"/>
    <s v="Media"/>
    <m/>
    <m/>
    <m/>
    <m/>
    <x v="0"/>
    <s v="Japan"/>
    <d v="2021-06-17T00:00:00"/>
    <n v="18954.859708969299"/>
  </r>
  <r>
    <s v="INCREMENTAL"/>
    <s v="Media"/>
    <m/>
    <m/>
    <m/>
    <m/>
    <x v="1"/>
    <s v="Japan"/>
    <d v="2021-06-17T00:00:00"/>
    <n v="0"/>
  </r>
  <r>
    <s v="INCREMENTAL"/>
    <s v="Media"/>
    <m/>
    <m/>
    <m/>
    <m/>
    <x v="2"/>
    <s v="Japan"/>
    <d v="2021-06-17T00:00:00"/>
    <n v="0"/>
  </r>
  <r>
    <s v="BASE"/>
    <s v="BaseLine"/>
    <s v="InternalEvents"/>
    <m/>
    <m/>
    <m/>
    <x v="3"/>
    <s v="Japan"/>
    <d v="2021-06-17T00:00:00"/>
    <n v="0"/>
  </r>
  <r>
    <s v="BASE"/>
    <s v="BaseLine"/>
    <s v="InternalEvents"/>
    <m/>
    <m/>
    <m/>
    <x v="4"/>
    <s v="Japan"/>
    <d v="2021-06-17T00:00:00"/>
    <n v="0"/>
  </r>
  <r>
    <s v="BASE"/>
    <s v="BaseLine"/>
    <s v="InternalEvents"/>
    <m/>
    <m/>
    <m/>
    <x v="5"/>
    <s v="Japan"/>
    <d v="2021-06-17T00:00:00"/>
    <n v="0"/>
  </r>
  <r>
    <s v="BASE"/>
    <s v="BaseLine"/>
    <s v="InternalEvents"/>
    <m/>
    <m/>
    <m/>
    <x v="6"/>
    <s v="Japan"/>
    <d v="2021-06-17T00:00:00"/>
    <n v="0"/>
  </r>
  <r>
    <s v="BASE"/>
    <s v="BaseLine"/>
    <s v="InternalEvents"/>
    <m/>
    <m/>
    <m/>
    <x v="7"/>
    <s v="Japan"/>
    <d v="2021-06-17T00:00:00"/>
    <n v="0"/>
  </r>
  <r>
    <s v="BASE"/>
    <s v="BaseLine"/>
    <s v="InternalEvents"/>
    <m/>
    <m/>
    <m/>
    <x v="8"/>
    <s v="Japan"/>
    <d v="2021-06-17T00:00:00"/>
    <n v="0"/>
  </r>
  <r>
    <s v="BASE"/>
    <s v="BaseLine"/>
    <s v="InternalEvents"/>
    <m/>
    <m/>
    <m/>
    <x v="9"/>
    <s v="Japan"/>
    <d v="2021-06-17T00:00:00"/>
    <n v="0"/>
  </r>
  <r>
    <s v="BASE"/>
    <s v="BaseLine"/>
    <s v="InternalEvents"/>
    <m/>
    <m/>
    <m/>
    <x v="10"/>
    <s v="Japan"/>
    <d v="2021-06-17T00:00:00"/>
    <n v="0"/>
  </r>
  <r>
    <s v="BASE"/>
    <s v="BaseLine"/>
    <s v="InternalEvents"/>
    <m/>
    <m/>
    <m/>
    <x v="11"/>
    <s v="Japan"/>
    <d v="2021-06-17T00:00:00"/>
    <n v="0"/>
  </r>
  <r>
    <m/>
    <m/>
    <m/>
    <m/>
    <m/>
    <m/>
    <x v="12"/>
    <s v="Japan"/>
    <d v="2021-06-17T00:00:00"/>
    <n v="7280.9777566919302"/>
  </r>
  <r>
    <s v="BASE"/>
    <s v="BaseLine"/>
    <s v="InternalEvents"/>
    <m/>
    <m/>
    <m/>
    <x v="13"/>
    <s v="Japan"/>
    <d v="2021-06-17T00:00:00"/>
    <n v="0"/>
  </r>
  <r>
    <s v="BASE"/>
    <s v="BaseLine"/>
    <s v="InternalEvents"/>
    <m/>
    <m/>
    <m/>
    <x v="14"/>
    <s v="Japan"/>
    <d v="2021-06-17T00:00:00"/>
    <n v="0"/>
  </r>
  <r>
    <s v="INCREMENTAL"/>
    <s v="Media"/>
    <m/>
    <m/>
    <m/>
    <m/>
    <x v="15"/>
    <s v="Japan"/>
    <d v="2021-06-17T00:00:00"/>
    <n v="3591.82385675769"/>
  </r>
  <r>
    <s v="INCREMENTAL"/>
    <s v="Media"/>
    <m/>
    <m/>
    <m/>
    <m/>
    <x v="16"/>
    <s v="Japan"/>
    <d v="2021-06-17T00:00:00"/>
    <n v="0"/>
  </r>
  <r>
    <s v="INCREMENTAL"/>
    <s v="Media"/>
    <m/>
    <m/>
    <m/>
    <m/>
    <x v="17"/>
    <s v="Japan"/>
    <d v="2021-06-17T00:00:00"/>
    <n v="0"/>
  </r>
  <r>
    <s v="BASE"/>
    <s v="BaseLine"/>
    <s v="updates"/>
    <m/>
    <m/>
    <m/>
    <x v="18"/>
    <s v="Japan"/>
    <d v="2021-06-17T00:00:00"/>
    <n v="0"/>
  </r>
  <r>
    <s v="BASE"/>
    <s v="BaseLine"/>
    <s v="updates"/>
    <m/>
    <m/>
    <m/>
    <x v="19"/>
    <s v="Japan"/>
    <d v="2021-06-17T00:00:00"/>
    <n v="0"/>
  </r>
  <r>
    <s v="BASE"/>
    <s v="BaseLine"/>
    <s v="updates"/>
    <m/>
    <m/>
    <m/>
    <x v="20"/>
    <s v="Japan"/>
    <d v="2021-06-17T00:00:00"/>
    <n v="0"/>
  </r>
  <r>
    <s v="BASE"/>
    <s v="BaseLine"/>
    <s v="updates"/>
    <m/>
    <m/>
    <m/>
    <x v="21"/>
    <s v="Japan"/>
    <d v="2021-06-17T00:00:00"/>
    <n v="0"/>
  </r>
  <r>
    <s v="BASE"/>
    <s v="BaseLine"/>
    <s v="updates"/>
    <m/>
    <m/>
    <m/>
    <x v="22"/>
    <s v="Japan"/>
    <d v="2021-06-17T00:00:00"/>
    <n v="0"/>
  </r>
  <r>
    <s v="BASE"/>
    <s v="BaseLine"/>
    <s v="updates"/>
    <m/>
    <m/>
    <m/>
    <x v="23"/>
    <s v="Japan"/>
    <d v="2021-06-17T00:00:00"/>
    <n v="0"/>
  </r>
  <r>
    <s v="INCREMENTAL"/>
    <s v="Media"/>
    <m/>
    <m/>
    <m/>
    <m/>
    <x v="24"/>
    <s v="Japan"/>
    <d v="2021-06-17T00:00:00"/>
    <n v="17031.8635460281"/>
  </r>
  <r>
    <s v="INCREMENTAL"/>
    <s v="Media"/>
    <m/>
    <m/>
    <m/>
    <m/>
    <x v="25"/>
    <s v="Japan"/>
    <d v="2021-06-17T00:00:00"/>
    <n v="0"/>
  </r>
  <r>
    <s v="INCREMENTAL"/>
    <s v="Media"/>
    <m/>
    <m/>
    <m/>
    <m/>
    <x v="26"/>
    <s v="Japan"/>
    <d v="2021-06-17T00:00:00"/>
    <n v="0"/>
  </r>
  <r>
    <s v="INCREMENTAL"/>
    <s v="Media"/>
    <m/>
    <m/>
    <m/>
    <m/>
    <x v="0"/>
    <s v="Japan"/>
    <d v="2021-06-18T00:00:00"/>
    <n v="18909.5874230802"/>
  </r>
  <r>
    <s v="INCREMENTAL"/>
    <s v="Media"/>
    <m/>
    <m/>
    <m/>
    <m/>
    <x v="1"/>
    <s v="Japan"/>
    <d v="2021-06-18T00:00:00"/>
    <n v="0"/>
  </r>
  <r>
    <s v="INCREMENTAL"/>
    <s v="Media"/>
    <m/>
    <m/>
    <m/>
    <m/>
    <x v="2"/>
    <s v="Japan"/>
    <d v="2021-06-18T00:00:00"/>
    <n v="0"/>
  </r>
  <r>
    <s v="BASE"/>
    <s v="BaseLine"/>
    <s v="InternalEvents"/>
    <m/>
    <m/>
    <m/>
    <x v="3"/>
    <s v="Japan"/>
    <d v="2021-06-18T00:00:00"/>
    <n v="0"/>
  </r>
  <r>
    <s v="BASE"/>
    <s v="BaseLine"/>
    <s v="InternalEvents"/>
    <m/>
    <m/>
    <m/>
    <x v="4"/>
    <s v="Japan"/>
    <d v="2021-06-18T00:00:00"/>
    <n v="0"/>
  </r>
  <r>
    <s v="BASE"/>
    <s v="BaseLine"/>
    <s v="InternalEvents"/>
    <m/>
    <m/>
    <m/>
    <x v="5"/>
    <s v="Japan"/>
    <d v="2021-06-18T00:00:00"/>
    <n v="0"/>
  </r>
  <r>
    <s v="BASE"/>
    <s v="BaseLine"/>
    <s v="InternalEvents"/>
    <m/>
    <m/>
    <m/>
    <x v="6"/>
    <s v="Japan"/>
    <d v="2021-06-18T00:00:00"/>
    <n v="0"/>
  </r>
  <r>
    <s v="BASE"/>
    <s v="BaseLine"/>
    <s v="InternalEvents"/>
    <m/>
    <m/>
    <m/>
    <x v="7"/>
    <s v="Japan"/>
    <d v="2021-06-18T00:00:00"/>
    <n v="0"/>
  </r>
  <r>
    <s v="BASE"/>
    <s v="BaseLine"/>
    <s v="InternalEvents"/>
    <m/>
    <m/>
    <m/>
    <x v="8"/>
    <s v="Japan"/>
    <d v="2021-06-18T00:00:00"/>
    <n v="0"/>
  </r>
  <r>
    <s v="BASE"/>
    <s v="BaseLine"/>
    <s v="InternalEvents"/>
    <m/>
    <m/>
    <m/>
    <x v="9"/>
    <s v="Japan"/>
    <d v="2021-06-18T00:00:00"/>
    <n v="0"/>
  </r>
  <r>
    <s v="BASE"/>
    <s v="BaseLine"/>
    <s v="InternalEvents"/>
    <m/>
    <m/>
    <m/>
    <x v="10"/>
    <s v="Japan"/>
    <d v="2021-06-18T00:00:00"/>
    <n v="0"/>
  </r>
  <r>
    <s v="BASE"/>
    <s v="BaseLine"/>
    <s v="InternalEvents"/>
    <m/>
    <m/>
    <m/>
    <x v="11"/>
    <s v="Japan"/>
    <d v="2021-06-18T00:00:00"/>
    <n v="0"/>
  </r>
  <r>
    <m/>
    <m/>
    <m/>
    <m/>
    <m/>
    <m/>
    <x v="12"/>
    <s v="Japan"/>
    <d v="2021-06-18T00:00:00"/>
    <n v="7280.9777566919302"/>
  </r>
  <r>
    <s v="BASE"/>
    <s v="BaseLine"/>
    <s v="InternalEvents"/>
    <m/>
    <m/>
    <m/>
    <x v="13"/>
    <s v="Japan"/>
    <d v="2021-06-18T00:00:00"/>
    <n v="0"/>
  </r>
  <r>
    <s v="BASE"/>
    <s v="BaseLine"/>
    <s v="InternalEvents"/>
    <m/>
    <m/>
    <m/>
    <x v="14"/>
    <s v="Japan"/>
    <d v="2021-06-18T00:00:00"/>
    <n v="0"/>
  </r>
  <r>
    <s v="INCREMENTAL"/>
    <s v="Media"/>
    <m/>
    <m/>
    <m/>
    <m/>
    <x v="15"/>
    <s v="Japan"/>
    <d v="2021-06-18T00:00:00"/>
    <n v="3529.0947215610399"/>
  </r>
  <r>
    <s v="INCREMENTAL"/>
    <s v="Media"/>
    <m/>
    <m/>
    <m/>
    <m/>
    <x v="16"/>
    <s v="Japan"/>
    <d v="2021-06-18T00:00:00"/>
    <n v="0"/>
  </r>
  <r>
    <s v="INCREMENTAL"/>
    <s v="Media"/>
    <m/>
    <m/>
    <m/>
    <m/>
    <x v="17"/>
    <s v="Japan"/>
    <d v="2021-06-18T00:00:00"/>
    <n v="0"/>
  </r>
  <r>
    <s v="BASE"/>
    <s v="BaseLine"/>
    <s v="updates"/>
    <m/>
    <m/>
    <m/>
    <x v="18"/>
    <s v="Japan"/>
    <d v="2021-06-18T00:00:00"/>
    <n v="0"/>
  </r>
  <r>
    <s v="BASE"/>
    <s v="BaseLine"/>
    <s v="updates"/>
    <m/>
    <m/>
    <m/>
    <x v="19"/>
    <s v="Japan"/>
    <d v="2021-06-18T00:00:00"/>
    <n v="0"/>
  </r>
  <r>
    <s v="BASE"/>
    <s v="BaseLine"/>
    <s v="updates"/>
    <m/>
    <m/>
    <m/>
    <x v="20"/>
    <s v="Japan"/>
    <d v="2021-06-18T00:00:00"/>
    <n v="0"/>
  </r>
  <r>
    <s v="BASE"/>
    <s v="BaseLine"/>
    <s v="updates"/>
    <m/>
    <m/>
    <m/>
    <x v="21"/>
    <s v="Japan"/>
    <d v="2021-06-18T00:00:00"/>
    <n v="0"/>
  </r>
  <r>
    <s v="BASE"/>
    <s v="BaseLine"/>
    <s v="updates"/>
    <m/>
    <m/>
    <m/>
    <x v="22"/>
    <s v="Japan"/>
    <d v="2021-06-18T00:00:00"/>
    <n v="0"/>
  </r>
  <r>
    <s v="BASE"/>
    <s v="BaseLine"/>
    <s v="updates"/>
    <m/>
    <m/>
    <m/>
    <x v="23"/>
    <s v="Japan"/>
    <d v="2021-06-18T00:00:00"/>
    <n v="0"/>
  </r>
  <r>
    <s v="INCREMENTAL"/>
    <s v="Media"/>
    <m/>
    <m/>
    <m/>
    <m/>
    <x v="24"/>
    <s v="Japan"/>
    <d v="2021-06-18T00:00:00"/>
    <n v="15521.664846673901"/>
  </r>
  <r>
    <s v="INCREMENTAL"/>
    <s v="Media"/>
    <m/>
    <m/>
    <m/>
    <m/>
    <x v="25"/>
    <s v="Japan"/>
    <d v="2021-06-18T00:00:00"/>
    <n v="0"/>
  </r>
  <r>
    <s v="INCREMENTAL"/>
    <s v="Media"/>
    <m/>
    <m/>
    <m/>
    <m/>
    <x v="26"/>
    <s v="Japan"/>
    <d v="2021-06-18T00:00:00"/>
    <n v="0"/>
  </r>
  <r>
    <s v="INCREMENTAL"/>
    <s v="Media"/>
    <m/>
    <m/>
    <m/>
    <m/>
    <x v="0"/>
    <s v="Japan"/>
    <d v="2021-06-19T00:00:00"/>
    <n v="18572.152925118"/>
  </r>
  <r>
    <s v="INCREMENTAL"/>
    <s v="Media"/>
    <m/>
    <m/>
    <m/>
    <m/>
    <x v="1"/>
    <s v="Japan"/>
    <d v="2021-06-19T00:00:00"/>
    <n v="0"/>
  </r>
  <r>
    <s v="INCREMENTAL"/>
    <s v="Media"/>
    <m/>
    <m/>
    <m/>
    <m/>
    <x v="2"/>
    <s v="Japan"/>
    <d v="2021-06-19T00:00:00"/>
    <n v="0"/>
  </r>
  <r>
    <s v="BASE"/>
    <s v="BaseLine"/>
    <s v="InternalEvents"/>
    <m/>
    <m/>
    <m/>
    <x v="3"/>
    <s v="Japan"/>
    <d v="2021-06-19T00:00:00"/>
    <n v="0"/>
  </r>
  <r>
    <s v="BASE"/>
    <s v="BaseLine"/>
    <s v="InternalEvents"/>
    <m/>
    <m/>
    <m/>
    <x v="4"/>
    <s v="Japan"/>
    <d v="2021-06-19T00:00:00"/>
    <n v="0"/>
  </r>
  <r>
    <s v="BASE"/>
    <s v="BaseLine"/>
    <s v="InternalEvents"/>
    <m/>
    <m/>
    <m/>
    <x v="5"/>
    <s v="Japan"/>
    <d v="2021-06-19T00:00:00"/>
    <n v="0"/>
  </r>
  <r>
    <s v="BASE"/>
    <s v="BaseLine"/>
    <s v="InternalEvents"/>
    <m/>
    <m/>
    <m/>
    <x v="6"/>
    <s v="Japan"/>
    <d v="2021-06-19T00:00:00"/>
    <n v="135276.04289804501"/>
  </r>
  <r>
    <s v="BASE"/>
    <s v="BaseLine"/>
    <s v="InternalEvents"/>
    <m/>
    <m/>
    <m/>
    <x v="7"/>
    <s v="Japan"/>
    <d v="2021-06-19T00:00:00"/>
    <n v="0"/>
  </r>
  <r>
    <s v="BASE"/>
    <s v="BaseLine"/>
    <s v="InternalEvents"/>
    <m/>
    <m/>
    <m/>
    <x v="8"/>
    <s v="Japan"/>
    <d v="2021-06-19T00:00:00"/>
    <n v="0"/>
  </r>
  <r>
    <s v="BASE"/>
    <s v="BaseLine"/>
    <s v="InternalEvents"/>
    <m/>
    <m/>
    <m/>
    <x v="9"/>
    <s v="Japan"/>
    <d v="2021-06-19T00:00:00"/>
    <n v="0"/>
  </r>
  <r>
    <s v="BASE"/>
    <s v="BaseLine"/>
    <s v="InternalEvents"/>
    <m/>
    <m/>
    <m/>
    <x v="10"/>
    <s v="Japan"/>
    <d v="2021-06-19T00:00:00"/>
    <n v="0"/>
  </r>
  <r>
    <s v="BASE"/>
    <s v="BaseLine"/>
    <s v="InternalEvents"/>
    <m/>
    <m/>
    <m/>
    <x v="11"/>
    <s v="Japan"/>
    <d v="2021-06-19T00:00:00"/>
    <n v="0"/>
  </r>
  <r>
    <m/>
    <m/>
    <m/>
    <m/>
    <m/>
    <m/>
    <x v="12"/>
    <s v="Japan"/>
    <d v="2021-06-19T00:00:00"/>
    <n v="7280.9777566919302"/>
  </r>
  <r>
    <s v="BASE"/>
    <s v="BaseLine"/>
    <s v="InternalEvents"/>
    <m/>
    <m/>
    <m/>
    <x v="13"/>
    <s v="Japan"/>
    <d v="2021-06-19T00:00:00"/>
    <n v="0"/>
  </r>
  <r>
    <s v="BASE"/>
    <s v="BaseLine"/>
    <s v="InternalEvents"/>
    <m/>
    <m/>
    <m/>
    <x v="14"/>
    <s v="Japan"/>
    <d v="2021-06-19T00:00:00"/>
    <n v="0"/>
  </r>
  <r>
    <s v="INCREMENTAL"/>
    <s v="Media"/>
    <m/>
    <m/>
    <m/>
    <m/>
    <x v="15"/>
    <s v="Japan"/>
    <d v="2021-06-19T00:00:00"/>
    <n v="3999.5631567442902"/>
  </r>
  <r>
    <s v="INCREMENTAL"/>
    <s v="Media"/>
    <m/>
    <m/>
    <m/>
    <m/>
    <x v="16"/>
    <s v="Japan"/>
    <d v="2021-06-19T00:00:00"/>
    <n v="0"/>
  </r>
  <r>
    <s v="INCREMENTAL"/>
    <s v="Media"/>
    <m/>
    <m/>
    <m/>
    <m/>
    <x v="17"/>
    <s v="Japan"/>
    <d v="2021-06-19T00:00:00"/>
    <n v="0"/>
  </r>
  <r>
    <s v="BASE"/>
    <s v="BaseLine"/>
    <s v="updates"/>
    <m/>
    <m/>
    <m/>
    <x v="18"/>
    <s v="Japan"/>
    <d v="2021-06-19T00:00:00"/>
    <n v="0"/>
  </r>
  <r>
    <s v="BASE"/>
    <s v="BaseLine"/>
    <s v="updates"/>
    <m/>
    <m/>
    <m/>
    <x v="19"/>
    <s v="Japan"/>
    <d v="2021-06-19T00:00:00"/>
    <n v="0"/>
  </r>
  <r>
    <s v="BASE"/>
    <s v="BaseLine"/>
    <s v="updates"/>
    <m/>
    <m/>
    <m/>
    <x v="20"/>
    <s v="Japan"/>
    <d v="2021-06-19T00:00:00"/>
    <n v="0"/>
  </r>
  <r>
    <s v="BASE"/>
    <s v="BaseLine"/>
    <s v="updates"/>
    <m/>
    <m/>
    <m/>
    <x v="21"/>
    <s v="Japan"/>
    <d v="2021-06-19T00:00:00"/>
    <n v="0"/>
  </r>
  <r>
    <s v="BASE"/>
    <s v="BaseLine"/>
    <s v="updates"/>
    <m/>
    <m/>
    <m/>
    <x v="22"/>
    <s v="Japan"/>
    <d v="2021-06-19T00:00:00"/>
    <n v="0"/>
  </r>
  <r>
    <s v="BASE"/>
    <s v="BaseLine"/>
    <s v="updates"/>
    <m/>
    <m/>
    <m/>
    <x v="23"/>
    <s v="Japan"/>
    <d v="2021-06-19T00:00:00"/>
    <n v="0"/>
  </r>
  <r>
    <s v="INCREMENTAL"/>
    <s v="Media"/>
    <m/>
    <m/>
    <m/>
    <m/>
    <x v="24"/>
    <s v="Japan"/>
    <d v="2021-06-19T00:00:00"/>
    <n v="14680.279189401101"/>
  </r>
  <r>
    <s v="INCREMENTAL"/>
    <s v="Media"/>
    <m/>
    <m/>
    <m/>
    <m/>
    <x v="25"/>
    <s v="Japan"/>
    <d v="2021-06-19T00:00:00"/>
    <n v="0"/>
  </r>
  <r>
    <s v="INCREMENTAL"/>
    <s v="Media"/>
    <m/>
    <m/>
    <m/>
    <m/>
    <x v="26"/>
    <s v="Japan"/>
    <d v="2021-06-19T00:00:00"/>
    <n v="0"/>
  </r>
  <r>
    <s v="INCREMENTAL"/>
    <s v="Media"/>
    <m/>
    <m/>
    <m/>
    <m/>
    <x v="0"/>
    <s v="Japan"/>
    <d v="2021-06-20T00:00:00"/>
    <n v="17761.036960437999"/>
  </r>
  <r>
    <s v="INCREMENTAL"/>
    <s v="Media"/>
    <m/>
    <m/>
    <m/>
    <m/>
    <x v="1"/>
    <s v="Japan"/>
    <d v="2021-06-20T00:00:00"/>
    <n v="0"/>
  </r>
  <r>
    <s v="INCREMENTAL"/>
    <s v="Media"/>
    <m/>
    <m/>
    <m/>
    <m/>
    <x v="2"/>
    <s v="Japan"/>
    <d v="2021-06-20T00:00:00"/>
    <n v="0"/>
  </r>
  <r>
    <s v="BASE"/>
    <s v="BaseLine"/>
    <s v="InternalEvents"/>
    <m/>
    <m/>
    <m/>
    <x v="3"/>
    <s v="Japan"/>
    <d v="2021-06-20T00:00:00"/>
    <n v="0"/>
  </r>
  <r>
    <s v="BASE"/>
    <s v="BaseLine"/>
    <s v="InternalEvents"/>
    <m/>
    <m/>
    <m/>
    <x v="4"/>
    <s v="Japan"/>
    <d v="2021-06-20T00:00:00"/>
    <n v="0"/>
  </r>
  <r>
    <s v="BASE"/>
    <s v="BaseLine"/>
    <s v="InternalEvents"/>
    <m/>
    <m/>
    <m/>
    <x v="5"/>
    <s v="Japan"/>
    <d v="2021-06-20T00:00:00"/>
    <n v="0"/>
  </r>
  <r>
    <s v="BASE"/>
    <s v="BaseLine"/>
    <s v="InternalEvents"/>
    <m/>
    <m/>
    <m/>
    <x v="6"/>
    <s v="Japan"/>
    <d v="2021-06-20T00:00:00"/>
    <n v="0"/>
  </r>
  <r>
    <s v="BASE"/>
    <s v="BaseLine"/>
    <s v="InternalEvents"/>
    <m/>
    <m/>
    <m/>
    <x v="7"/>
    <s v="Japan"/>
    <d v="2021-06-20T00:00:00"/>
    <n v="0"/>
  </r>
  <r>
    <s v="BASE"/>
    <s v="BaseLine"/>
    <s v="InternalEvents"/>
    <m/>
    <m/>
    <m/>
    <x v="8"/>
    <s v="Japan"/>
    <d v="2021-06-20T00:00:00"/>
    <n v="0"/>
  </r>
  <r>
    <s v="BASE"/>
    <s v="BaseLine"/>
    <s v="InternalEvents"/>
    <m/>
    <m/>
    <m/>
    <x v="9"/>
    <s v="Japan"/>
    <d v="2021-06-20T00:00:00"/>
    <n v="0"/>
  </r>
  <r>
    <s v="BASE"/>
    <s v="BaseLine"/>
    <s v="InternalEvents"/>
    <m/>
    <m/>
    <m/>
    <x v="10"/>
    <s v="Japan"/>
    <d v="2021-06-20T00:00:00"/>
    <n v="0"/>
  </r>
  <r>
    <s v="BASE"/>
    <s v="BaseLine"/>
    <s v="InternalEvents"/>
    <m/>
    <m/>
    <m/>
    <x v="11"/>
    <s v="Japan"/>
    <d v="2021-06-20T00:00:00"/>
    <n v="0"/>
  </r>
  <r>
    <m/>
    <m/>
    <m/>
    <m/>
    <m/>
    <m/>
    <x v="12"/>
    <s v="Japan"/>
    <d v="2021-06-20T00:00:00"/>
    <n v="7280.9777566919302"/>
  </r>
  <r>
    <s v="BASE"/>
    <s v="BaseLine"/>
    <s v="InternalEvents"/>
    <m/>
    <m/>
    <m/>
    <x v="13"/>
    <s v="Japan"/>
    <d v="2021-06-20T00:00:00"/>
    <n v="0"/>
  </r>
  <r>
    <s v="BASE"/>
    <s v="BaseLine"/>
    <s v="InternalEvents"/>
    <m/>
    <m/>
    <m/>
    <x v="14"/>
    <s v="Japan"/>
    <d v="2021-06-20T00:00:00"/>
    <n v="0"/>
  </r>
  <r>
    <s v="INCREMENTAL"/>
    <s v="Media"/>
    <m/>
    <m/>
    <m/>
    <m/>
    <x v="15"/>
    <s v="Japan"/>
    <d v="2021-06-20T00:00:00"/>
    <n v="4642.0034177165899"/>
  </r>
  <r>
    <s v="INCREMENTAL"/>
    <s v="Media"/>
    <m/>
    <m/>
    <m/>
    <m/>
    <x v="16"/>
    <s v="Japan"/>
    <d v="2021-06-20T00:00:00"/>
    <n v="0"/>
  </r>
  <r>
    <s v="INCREMENTAL"/>
    <s v="Media"/>
    <m/>
    <m/>
    <m/>
    <m/>
    <x v="17"/>
    <s v="Japan"/>
    <d v="2021-06-20T00:00:00"/>
    <n v="0"/>
  </r>
  <r>
    <s v="BASE"/>
    <s v="BaseLine"/>
    <s v="updates"/>
    <m/>
    <m/>
    <m/>
    <x v="18"/>
    <s v="Japan"/>
    <d v="2021-06-20T00:00:00"/>
    <n v="0"/>
  </r>
  <r>
    <s v="BASE"/>
    <s v="BaseLine"/>
    <s v="updates"/>
    <m/>
    <m/>
    <m/>
    <x v="19"/>
    <s v="Japan"/>
    <d v="2021-06-20T00:00:00"/>
    <n v="0"/>
  </r>
  <r>
    <s v="BASE"/>
    <s v="BaseLine"/>
    <s v="updates"/>
    <m/>
    <m/>
    <m/>
    <x v="20"/>
    <s v="Japan"/>
    <d v="2021-06-20T00:00:00"/>
    <n v="0"/>
  </r>
  <r>
    <s v="BASE"/>
    <s v="BaseLine"/>
    <s v="updates"/>
    <m/>
    <m/>
    <m/>
    <x v="21"/>
    <s v="Japan"/>
    <d v="2021-06-20T00:00:00"/>
    <n v="0"/>
  </r>
  <r>
    <s v="BASE"/>
    <s v="BaseLine"/>
    <s v="updates"/>
    <m/>
    <m/>
    <m/>
    <x v="22"/>
    <s v="Japan"/>
    <d v="2021-06-20T00:00:00"/>
    <n v="0"/>
  </r>
  <r>
    <s v="BASE"/>
    <s v="BaseLine"/>
    <s v="updates"/>
    <m/>
    <m/>
    <m/>
    <x v="23"/>
    <s v="Japan"/>
    <d v="2021-06-20T00:00:00"/>
    <n v="0"/>
  </r>
  <r>
    <s v="INCREMENTAL"/>
    <s v="Media"/>
    <m/>
    <m/>
    <m/>
    <m/>
    <x v="24"/>
    <s v="Japan"/>
    <d v="2021-06-20T00:00:00"/>
    <n v="14515.0000618168"/>
  </r>
  <r>
    <s v="INCREMENTAL"/>
    <s v="Media"/>
    <m/>
    <m/>
    <m/>
    <m/>
    <x v="25"/>
    <s v="Japan"/>
    <d v="2021-06-20T00:00:00"/>
    <n v="0"/>
  </r>
  <r>
    <s v="INCREMENTAL"/>
    <s v="Media"/>
    <m/>
    <m/>
    <m/>
    <m/>
    <x v="26"/>
    <s v="Japan"/>
    <d v="2021-06-20T00:00:00"/>
    <n v="0"/>
  </r>
  <r>
    <s v="INCREMENTAL"/>
    <s v="Media"/>
    <m/>
    <m/>
    <m/>
    <m/>
    <x v="0"/>
    <s v="Japan"/>
    <d v="2021-06-21T00:00:00"/>
    <n v="17410.459714874702"/>
  </r>
  <r>
    <s v="INCREMENTAL"/>
    <s v="Media"/>
    <m/>
    <m/>
    <m/>
    <m/>
    <x v="1"/>
    <s v="Japan"/>
    <d v="2021-06-21T00:00:00"/>
    <n v="0"/>
  </r>
  <r>
    <s v="INCREMENTAL"/>
    <s v="Media"/>
    <m/>
    <m/>
    <m/>
    <m/>
    <x v="2"/>
    <s v="Japan"/>
    <d v="2021-06-21T00:00:00"/>
    <n v="0"/>
  </r>
  <r>
    <s v="BASE"/>
    <s v="BaseLine"/>
    <s v="InternalEvents"/>
    <m/>
    <m/>
    <m/>
    <x v="3"/>
    <s v="Japan"/>
    <d v="2021-06-21T00:00:00"/>
    <n v="0"/>
  </r>
  <r>
    <s v="BASE"/>
    <s v="BaseLine"/>
    <s v="InternalEvents"/>
    <m/>
    <m/>
    <m/>
    <x v="4"/>
    <s v="Japan"/>
    <d v="2021-06-21T00:00:00"/>
    <n v="0"/>
  </r>
  <r>
    <s v="BASE"/>
    <s v="BaseLine"/>
    <s v="InternalEvents"/>
    <m/>
    <m/>
    <m/>
    <x v="5"/>
    <s v="Japan"/>
    <d v="2021-06-21T00:00:00"/>
    <n v="0"/>
  </r>
  <r>
    <s v="BASE"/>
    <s v="BaseLine"/>
    <s v="InternalEvents"/>
    <m/>
    <m/>
    <m/>
    <x v="6"/>
    <s v="Japan"/>
    <d v="2021-06-21T00:00:00"/>
    <n v="0"/>
  </r>
  <r>
    <s v="BASE"/>
    <s v="BaseLine"/>
    <s v="InternalEvents"/>
    <m/>
    <m/>
    <m/>
    <x v="7"/>
    <s v="Japan"/>
    <d v="2021-06-21T00:00:00"/>
    <n v="0"/>
  </r>
  <r>
    <s v="BASE"/>
    <s v="BaseLine"/>
    <s v="InternalEvents"/>
    <m/>
    <m/>
    <m/>
    <x v="8"/>
    <s v="Japan"/>
    <d v="2021-06-21T00:00:00"/>
    <n v="0"/>
  </r>
  <r>
    <s v="BASE"/>
    <s v="BaseLine"/>
    <s v="InternalEvents"/>
    <m/>
    <m/>
    <m/>
    <x v="9"/>
    <s v="Japan"/>
    <d v="2021-06-21T00:00:00"/>
    <n v="0"/>
  </r>
  <r>
    <s v="BASE"/>
    <s v="BaseLine"/>
    <s v="InternalEvents"/>
    <m/>
    <m/>
    <m/>
    <x v="10"/>
    <s v="Japan"/>
    <d v="2021-06-21T00:00:00"/>
    <n v="0"/>
  </r>
  <r>
    <s v="BASE"/>
    <s v="BaseLine"/>
    <s v="InternalEvents"/>
    <m/>
    <m/>
    <m/>
    <x v="11"/>
    <s v="Japan"/>
    <d v="2021-06-21T00:00:00"/>
    <n v="0"/>
  </r>
  <r>
    <m/>
    <m/>
    <m/>
    <m/>
    <m/>
    <m/>
    <x v="12"/>
    <s v="Japan"/>
    <d v="2021-06-21T00:00:00"/>
    <n v="7280.9777566919302"/>
  </r>
  <r>
    <s v="BASE"/>
    <s v="BaseLine"/>
    <s v="InternalEvents"/>
    <m/>
    <m/>
    <m/>
    <x v="13"/>
    <s v="Japan"/>
    <d v="2021-06-21T00:00:00"/>
    <n v="0"/>
  </r>
  <r>
    <s v="BASE"/>
    <s v="BaseLine"/>
    <s v="InternalEvents"/>
    <m/>
    <m/>
    <m/>
    <x v="14"/>
    <s v="Japan"/>
    <d v="2021-06-21T00:00:00"/>
    <n v="0"/>
  </r>
  <r>
    <s v="INCREMENTAL"/>
    <s v="Media"/>
    <m/>
    <m/>
    <m/>
    <m/>
    <x v="15"/>
    <s v="Japan"/>
    <d v="2021-06-21T00:00:00"/>
    <n v="4583.9313985773797"/>
  </r>
  <r>
    <s v="INCREMENTAL"/>
    <s v="Media"/>
    <m/>
    <m/>
    <m/>
    <m/>
    <x v="16"/>
    <s v="Japan"/>
    <d v="2021-06-21T00:00:00"/>
    <n v="0"/>
  </r>
  <r>
    <s v="INCREMENTAL"/>
    <s v="Media"/>
    <m/>
    <m/>
    <m/>
    <m/>
    <x v="17"/>
    <s v="Japan"/>
    <d v="2021-06-21T00:00:00"/>
    <n v="0"/>
  </r>
  <r>
    <s v="BASE"/>
    <s v="BaseLine"/>
    <s v="updates"/>
    <m/>
    <m/>
    <m/>
    <x v="18"/>
    <s v="Japan"/>
    <d v="2021-06-21T00:00:00"/>
    <n v="0"/>
  </r>
  <r>
    <s v="BASE"/>
    <s v="BaseLine"/>
    <s v="updates"/>
    <m/>
    <m/>
    <m/>
    <x v="19"/>
    <s v="Japan"/>
    <d v="2021-06-21T00:00:00"/>
    <n v="0"/>
  </r>
  <r>
    <s v="BASE"/>
    <s v="BaseLine"/>
    <s v="updates"/>
    <m/>
    <m/>
    <m/>
    <x v="20"/>
    <s v="Japan"/>
    <d v="2021-06-21T00:00:00"/>
    <n v="0"/>
  </r>
  <r>
    <s v="BASE"/>
    <s v="BaseLine"/>
    <s v="updates"/>
    <m/>
    <m/>
    <m/>
    <x v="21"/>
    <s v="Japan"/>
    <d v="2021-06-21T00:00:00"/>
    <n v="0"/>
  </r>
  <r>
    <s v="BASE"/>
    <s v="BaseLine"/>
    <s v="updates"/>
    <m/>
    <m/>
    <m/>
    <x v="22"/>
    <s v="Japan"/>
    <d v="2021-06-21T00:00:00"/>
    <n v="0"/>
  </r>
  <r>
    <s v="BASE"/>
    <s v="BaseLine"/>
    <s v="updates"/>
    <m/>
    <m/>
    <m/>
    <x v="23"/>
    <s v="Japan"/>
    <d v="2021-06-21T00:00:00"/>
    <n v="0"/>
  </r>
  <r>
    <s v="INCREMENTAL"/>
    <s v="Media"/>
    <m/>
    <m/>
    <m/>
    <m/>
    <x v="24"/>
    <s v="Japan"/>
    <d v="2021-06-21T00:00:00"/>
    <n v="12304.8955549578"/>
  </r>
  <r>
    <s v="INCREMENTAL"/>
    <s v="Media"/>
    <m/>
    <m/>
    <m/>
    <m/>
    <x v="25"/>
    <s v="Japan"/>
    <d v="2021-06-21T00:00:00"/>
    <n v="0"/>
  </r>
  <r>
    <s v="INCREMENTAL"/>
    <s v="Media"/>
    <m/>
    <m/>
    <m/>
    <m/>
    <x v="26"/>
    <s v="Japan"/>
    <d v="2021-06-21T00:00:00"/>
    <n v="0"/>
  </r>
  <r>
    <s v="INCREMENTAL"/>
    <s v="Media"/>
    <m/>
    <m/>
    <m/>
    <m/>
    <x v="0"/>
    <s v="Japan"/>
    <d v="2021-06-22T00:00:00"/>
    <n v="16615.571998658801"/>
  </r>
  <r>
    <s v="INCREMENTAL"/>
    <s v="Media"/>
    <m/>
    <m/>
    <m/>
    <m/>
    <x v="1"/>
    <s v="Japan"/>
    <d v="2021-06-22T00:00:00"/>
    <n v="0"/>
  </r>
  <r>
    <s v="INCREMENTAL"/>
    <s v="Media"/>
    <m/>
    <m/>
    <m/>
    <m/>
    <x v="2"/>
    <s v="Japan"/>
    <d v="2021-06-22T00:00:00"/>
    <n v="0"/>
  </r>
  <r>
    <s v="BASE"/>
    <s v="BaseLine"/>
    <s v="InternalEvents"/>
    <m/>
    <m/>
    <m/>
    <x v="3"/>
    <s v="Japan"/>
    <d v="2021-06-22T00:00:00"/>
    <n v="0"/>
  </r>
  <r>
    <s v="BASE"/>
    <s v="BaseLine"/>
    <s v="InternalEvents"/>
    <m/>
    <m/>
    <m/>
    <x v="4"/>
    <s v="Japan"/>
    <d v="2021-06-22T00:00:00"/>
    <n v="0"/>
  </r>
  <r>
    <s v="BASE"/>
    <s v="BaseLine"/>
    <s v="InternalEvents"/>
    <m/>
    <m/>
    <m/>
    <x v="5"/>
    <s v="Japan"/>
    <d v="2021-06-22T00:00:00"/>
    <n v="0"/>
  </r>
  <r>
    <s v="BASE"/>
    <s v="BaseLine"/>
    <s v="InternalEvents"/>
    <m/>
    <m/>
    <m/>
    <x v="6"/>
    <s v="Japan"/>
    <d v="2021-06-22T00:00:00"/>
    <n v="0"/>
  </r>
  <r>
    <s v="BASE"/>
    <s v="BaseLine"/>
    <s v="InternalEvents"/>
    <m/>
    <m/>
    <m/>
    <x v="7"/>
    <s v="Japan"/>
    <d v="2021-06-22T00:00:00"/>
    <n v="0"/>
  </r>
  <r>
    <s v="BASE"/>
    <s v="BaseLine"/>
    <s v="InternalEvents"/>
    <m/>
    <m/>
    <m/>
    <x v="8"/>
    <s v="Japan"/>
    <d v="2021-06-22T00:00:00"/>
    <n v="0"/>
  </r>
  <r>
    <s v="BASE"/>
    <s v="BaseLine"/>
    <s v="InternalEvents"/>
    <m/>
    <m/>
    <m/>
    <x v="9"/>
    <s v="Japan"/>
    <d v="2021-06-22T00:00:00"/>
    <n v="0"/>
  </r>
  <r>
    <s v="BASE"/>
    <s v="BaseLine"/>
    <s v="InternalEvents"/>
    <m/>
    <m/>
    <m/>
    <x v="10"/>
    <s v="Japan"/>
    <d v="2021-06-22T00:00:00"/>
    <n v="0"/>
  </r>
  <r>
    <s v="BASE"/>
    <s v="BaseLine"/>
    <s v="InternalEvents"/>
    <m/>
    <m/>
    <m/>
    <x v="11"/>
    <s v="Japan"/>
    <d v="2021-06-22T00:00:00"/>
    <n v="0"/>
  </r>
  <r>
    <m/>
    <m/>
    <m/>
    <m/>
    <m/>
    <m/>
    <x v="12"/>
    <s v="Japan"/>
    <d v="2021-06-22T00:00:00"/>
    <n v="7280.9777566919302"/>
  </r>
  <r>
    <s v="BASE"/>
    <s v="BaseLine"/>
    <s v="InternalEvents"/>
    <m/>
    <m/>
    <m/>
    <x v="13"/>
    <s v="Japan"/>
    <d v="2021-06-22T00:00:00"/>
    <n v="0"/>
  </r>
  <r>
    <s v="BASE"/>
    <s v="BaseLine"/>
    <s v="InternalEvents"/>
    <m/>
    <m/>
    <m/>
    <x v="14"/>
    <s v="Japan"/>
    <d v="2021-06-22T00:00:00"/>
    <n v="0"/>
  </r>
  <r>
    <s v="INCREMENTAL"/>
    <s v="Media"/>
    <m/>
    <m/>
    <m/>
    <m/>
    <x v="15"/>
    <s v="Japan"/>
    <d v="2021-06-22T00:00:00"/>
    <n v="5205.8974195966603"/>
  </r>
  <r>
    <s v="INCREMENTAL"/>
    <s v="Media"/>
    <m/>
    <m/>
    <m/>
    <m/>
    <x v="16"/>
    <s v="Japan"/>
    <d v="2021-06-22T00:00:00"/>
    <n v="0"/>
  </r>
  <r>
    <s v="INCREMENTAL"/>
    <s v="Media"/>
    <m/>
    <m/>
    <m/>
    <m/>
    <x v="17"/>
    <s v="Japan"/>
    <d v="2021-06-22T00:00:00"/>
    <n v="0"/>
  </r>
  <r>
    <s v="BASE"/>
    <s v="BaseLine"/>
    <s v="updates"/>
    <m/>
    <m/>
    <m/>
    <x v="18"/>
    <s v="Japan"/>
    <d v="2021-06-22T00:00:00"/>
    <n v="0"/>
  </r>
  <r>
    <s v="BASE"/>
    <s v="BaseLine"/>
    <s v="updates"/>
    <m/>
    <m/>
    <m/>
    <x v="19"/>
    <s v="Japan"/>
    <d v="2021-06-22T00:00:00"/>
    <n v="0"/>
  </r>
  <r>
    <s v="BASE"/>
    <s v="BaseLine"/>
    <s v="updates"/>
    <m/>
    <m/>
    <m/>
    <x v="20"/>
    <s v="Japan"/>
    <d v="2021-06-22T00:00:00"/>
    <n v="0"/>
  </r>
  <r>
    <s v="BASE"/>
    <s v="BaseLine"/>
    <s v="updates"/>
    <m/>
    <m/>
    <m/>
    <x v="21"/>
    <s v="Japan"/>
    <d v="2021-06-22T00:00:00"/>
    <n v="0"/>
  </r>
  <r>
    <s v="BASE"/>
    <s v="BaseLine"/>
    <s v="updates"/>
    <m/>
    <m/>
    <m/>
    <x v="22"/>
    <s v="Japan"/>
    <d v="2021-06-22T00:00:00"/>
    <n v="0"/>
  </r>
  <r>
    <s v="BASE"/>
    <s v="BaseLine"/>
    <s v="updates"/>
    <m/>
    <m/>
    <m/>
    <x v="23"/>
    <s v="Japan"/>
    <d v="2021-06-22T00:00:00"/>
    <n v="0"/>
  </r>
  <r>
    <s v="INCREMENTAL"/>
    <s v="Media"/>
    <m/>
    <m/>
    <m/>
    <m/>
    <x v="24"/>
    <s v="Japan"/>
    <d v="2021-06-22T00:00:00"/>
    <n v="11536.2671280585"/>
  </r>
  <r>
    <s v="INCREMENTAL"/>
    <s v="Media"/>
    <m/>
    <m/>
    <m/>
    <m/>
    <x v="25"/>
    <s v="Japan"/>
    <d v="2021-06-22T00:00:00"/>
    <n v="0"/>
  </r>
  <r>
    <s v="INCREMENTAL"/>
    <s v="Media"/>
    <m/>
    <m/>
    <m/>
    <m/>
    <x v="26"/>
    <s v="Japan"/>
    <d v="2021-06-22T00:00:00"/>
    <n v="0"/>
  </r>
  <r>
    <s v="INCREMENTAL"/>
    <s v="Media"/>
    <m/>
    <m/>
    <m/>
    <m/>
    <x v="0"/>
    <s v="Japan"/>
    <d v="2021-06-23T00:00:00"/>
    <n v="16283.783665843999"/>
  </r>
  <r>
    <s v="INCREMENTAL"/>
    <s v="Media"/>
    <m/>
    <m/>
    <m/>
    <m/>
    <x v="1"/>
    <s v="Japan"/>
    <d v="2021-06-23T00:00:00"/>
    <n v="0"/>
  </r>
  <r>
    <s v="INCREMENTAL"/>
    <s v="Media"/>
    <m/>
    <m/>
    <m/>
    <m/>
    <x v="2"/>
    <s v="Japan"/>
    <d v="2021-06-23T00:00:00"/>
    <n v="0"/>
  </r>
  <r>
    <s v="BASE"/>
    <s v="BaseLine"/>
    <s v="InternalEvents"/>
    <m/>
    <m/>
    <m/>
    <x v="3"/>
    <s v="Japan"/>
    <d v="2021-06-23T00:00:00"/>
    <n v="0"/>
  </r>
  <r>
    <s v="BASE"/>
    <s v="BaseLine"/>
    <s v="InternalEvents"/>
    <m/>
    <m/>
    <m/>
    <x v="4"/>
    <s v="Japan"/>
    <d v="2021-06-23T00:00:00"/>
    <n v="0"/>
  </r>
  <r>
    <s v="BASE"/>
    <s v="BaseLine"/>
    <s v="InternalEvents"/>
    <m/>
    <m/>
    <m/>
    <x v="5"/>
    <s v="Japan"/>
    <d v="2021-06-23T00:00:00"/>
    <n v="0"/>
  </r>
  <r>
    <s v="BASE"/>
    <s v="BaseLine"/>
    <s v="InternalEvents"/>
    <m/>
    <m/>
    <m/>
    <x v="6"/>
    <s v="Japan"/>
    <d v="2021-06-23T00:00:00"/>
    <n v="0"/>
  </r>
  <r>
    <s v="BASE"/>
    <s v="BaseLine"/>
    <s v="InternalEvents"/>
    <m/>
    <m/>
    <m/>
    <x v="7"/>
    <s v="Japan"/>
    <d v="2021-06-23T00:00:00"/>
    <n v="0"/>
  </r>
  <r>
    <s v="BASE"/>
    <s v="BaseLine"/>
    <s v="InternalEvents"/>
    <m/>
    <m/>
    <m/>
    <x v="8"/>
    <s v="Japan"/>
    <d v="2021-06-23T00:00:00"/>
    <n v="0"/>
  </r>
  <r>
    <s v="BASE"/>
    <s v="BaseLine"/>
    <s v="InternalEvents"/>
    <m/>
    <m/>
    <m/>
    <x v="9"/>
    <s v="Japan"/>
    <d v="2021-06-23T00:00:00"/>
    <n v="0"/>
  </r>
  <r>
    <s v="BASE"/>
    <s v="BaseLine"/>
    <s v="InternalEvents"/>
    <m/>
    <m/>
    <m/>
    <x v="10"/>
    <s v="Japan"/>
    <d v="2021-06-23T00:00:00"/>
    <n v="0"/>
  </r>
  <r>
    <s v="BASE"/>
    <s v="BaseLine"/>
    <s v="InternalEvents"/>
    <m/>
    <m/>
    <m/>
    <x v="11"/>
    <s v="Japan"/>
    <d v="2021-06-23T00:00:00"/>
    <n v="0"/>
  </r>
  <r>
    <m/>
    <m/>
    <m/>
    <m/>
    <m/>
    <m/>
    <x v="12"/>
    <s v="Japan"/>
    <d v="2021-06-23T00:00:00"/>
    <n v="7280.9777566919302"/>
  </r>
  <r>
    <s v="BASE"/>
    <s v="BaseLine"/>
    <s v="InternalEvents"/>
    <m/>
    <m/>
    <m/>
    <x v="13"/>
    <s v="Japan"/>
    <d v="2021-06-23T00:00:00"/>
    <n v="0"/>
  </r>
  <r>
    <s v="BASE"/>
    <s v="BaseLine"/>
    <s v="InternalEvents"/>
    <m/>
    <m/>
    <m/>
    <x v="14"/>
    <s v="Japan"/>
    <d v="2021-06-23T00:00:00"/>
    <n v="0"/>
  </r>
  <r>
    <s v="INCREMENTAL"/>
    <s v="Media"/>
    <m/>
    <m/>
    <m/>
    <m/>
    <x v="15"/>
    <s v="Japan"/>
    <d v="2021-06-23T00:00:00"/>
    <n v="5566.3276865524504"/>
  </r>
  <r>
    <s v="INCREMENTAL"/>
    <s v="Media"/>
    <m/>
    <m/>
    <m/>
    <m/>
    <x v="16"/>
    <s v="Japan"/>
    <d v="2021-06-23T00:00:00"/>
    <n v="0"/>
  </r>
  <r>
    <s v="INCREMENTAL"/>
    <s v="Media"/>
    <m/>
    <m/>
    <m/>
    <m/>
    <x v="17"/>
    <s v="Japan"/>
    <d v="2021-06-23T00:00:00"/>
    <n v="0"/>
  </r>
  <r>
    <s v="BASE"/>
    <s v="BaseLine"/>
    <s v="updates"/>
    <m/>
    <m/>
    <m/>
    <x v="18"/>
    <s v="Japan"/>
    <d v="2021-06-23T00:00:00"/>
    <n v="0"/>
  </r>
  <r>
    <s v="BASE"/>
    <s v="BaseLine"/>
    <s v="updates"/>
    <m/>
    <m/>
    <m/>
    <x v="19"/>
    <s v="Japan"/>
    <d v="2021-06-23T00:00:00"/>
    <n v="0"/>
  </r>
  <r>
    <s v="BASE"/>
    <s v="BaseLine"/>
    <s v="updates"/>
    <m/>
    <m/>
    <m/>
    <x v="20"/>
    <s v="Japan"/>
    <d v="2021-06-23T00:00:00"/>
    <n v="0"/>
  </r>
  <r>
    <s v="BASE"/>
    <s v="BaseLine"/>
    <s v="updates"/>
    <m/>
    <m/>
    <m/>
    <x v="21"/>
    <s v="Japan"/>
    <d v="2021-06-23T00:00:00"/>
    <n v="0"/>
  </r>
  <r>
    <s v="BASE"/>
    <s v="BaseLine"/>
    <s v="updates"/>
    <m/>
    <m/>
    <m/>
    <x v="22"/>
    <s v="Japan"/>
    <d v="2021-06-23T00:00:00"/>
    <n v="0"/>
  </r>
  <r>
    <s v="BASE"/>
    <s v="BaseLine"/>
    <s v="updates"/>
    <m/>
    <m/>
    <m/>
    <x v="23"/>
    <s v="Japan"/>
    <d v="2021-06-23T00:00:00"/>
    <n v="0"/>
  </r>
  <r>
    <s v="INCREMENTAL"/>
    <s v="Media"/>
    <m/>
    <m/>
    <m/>
    <m/>
    <x v="24"/>
    <s v="Japan"/>
    <d v="2021-06-23T00:00:00"/>
    <n v="10420.7178764705"/>
  </r>
  <r>
    <s v="INCREMENTAL"/>
    <s v="Media"/>
    <m/>
    <m/>
    <m/>
    <m/>
    <x v="25"/>
    <s v="Japan"/>
    <d v="2021-06-23T00:00:00"/>
    <n v="0"/>
  </r>
  <r>
    <s v="INCREMENTAL"/>
    <s v="Media"/>
    <m/>
    <m/>
    <m/>
    <m/>
    <x v="26"/>
    <s v="Japan"/>
    <d v="2021-06-23T00:00:00"/>
    <n v="0"/>
  </r>
  <r>
    <s v="INCREMENTAL"/>
    <s v="Media"/>
    <m/>
    <m/>
    <m/>
    <m/>
    <x v="0"/>
    <s v="Japan"/>
    <d v="2021-06-24T00:00:00"/>
    <n v="15675.0409466406"/>
  </r>
  <r>
    <s v="INCREMENTAL"/>
    <s v="Media"/>
    <m/>
    <m/>
    <m/>
    <m/>
    <x v="1"/>
    <s v="Japan"/>
    <d v="2021-06-24T00:00:00"/>
    <n v="0"/>
  </r>
  <r>
    <s v="INCREMENTAL"/>
    <s v="Media"/>
    <m/>
    <m/>
    <m/>
    <m/>
    <x v="2"/>
    <s v="Japan"/>
    <d v="2021-06-24T00:00:00"/>
    <n v="0"/>
  </r>
  <r>
    <s v="BASE"/>
    <s v="BaseLine"/>
    <s v="InternalEvents"/>
    <m/>
    <m/>
    <m/>
    <x v="3"/>
    <s v="Japan"/>
    <d v="2021-06-24T00:00:00"/>
    <n v="0"/>
  </r>
  <r>
    <s v="BASE"/>
    <s v="BaseLine"/>
    <s v="InternalEvents"/>
    <m/>
    <m/>
    <m/>
    <x v="4"/>
    <s v="Japan"/>
    <d v="2021-06-24T00:00:00"/>
    <n v="0"/>
  </r>
  <r>
    <s v="BASE"/>
    <s v="BaseLine"/>
    <s v="InternalEvents"/>
    <m/>
    <m/>
    <m/>
    <x v="5"/>
    <s v="Japan"/>
    <d v="2021-06-24T00:00:00"/>
    <n v="0"/>
  </r>
  <r>
    <s v="BASE"/>
    <s v="BaseLine"/>
    <s v="InternalEvents"/>
    <m/>
    <m/>
    <m/>
    <x v="6"/>
    <s v="Japan"/>
    <d v="2021-06-24T00:00:00"/>
    <n v="0"/>
  </r>
  <r>
    <s v="BASE"/>
    <s v="BaseLine"/>
    <s v="InternalEvents"/>
    <m/>
    <m/>
    <m/>
    <x v="7"/>
    <s v="Japan"/>
    <d v="2021-06-24T00:00:00"/>
    <n v="0"/>
  </r>
  <r>
    <s v="BASE"/>
    <s v="BaseLine"/>
    <s v="InternalEvents"/>
    <m/>
    <m/>
    <m/>
    <x v="8"/>
    <s v="Japan"/>
    <d v="2021-06-24T00:00:00"/>
    <n v="0"/>
  </r>
  <r>
    <s v="BASE"/>
    <s v="BaseLine"/>
    <s v="InternalEvents"/>
    <m/>
    <m/>
    <m/>
    <x v="9"/>
    <s v="Japan"/>
    <d v="2021-06-24T00:00:00"/>
    <n v="0"/>
  </r>
  <r>
    <s v="BASE"/>
    <s v="BaseLine"/>
    <s v="InternalEvents"/>
    <m/>
    <m/>
    <m/>
    <x v="10"/>
    <s v="Japan"/>
    <d v="2021-06-24T00:00:00"/>
    <n v="0"/>
  </r>
  <r>
    <s v="BASE"/>
    <s v="BaseLine"/>
    <s v="InternalEvents"/>
    <m/>
    <m/>
    <m/>
    <x v="11"/>
    <s v="Japan"/>
    <d v="2021-06-24T00:00:00"/>
    <n v="0"/>
  </r>
  <r>
    <m/>
    <m/>
    <m/>
    <m/>
    <m/>
    <m/>
    <x v="12"/>
    <s v="Japan"/>
    <d v="2021-06-24T00:00:00"/>
    <n v="7280.9777566919302"/>
  </r>
  <r>
    <s v="BASE"/>
    <s v="BaseLine"/>
    <s v="InternalEvents"/>
    <m/>
    <m/>
    <m/>
    <x v="13"/>
    <s v="Japan"/>
    <d v="2021-06-24T00:00:00"/>
    <n v="0"/>
  </r>
  <r>
    <s v="BASE"/>
    <s v="BaseLine"/>
    <s v="InternalEvents"/>
    <m/>
    <m/>
    <m/>
    <x v="14"/>
    <s v="Japan"/>
    <d v="2021-06-24T00:00:00"/>
    <n v="0"/>
  </r>
  <r>
    <s v="INCREMENTAL"/>
    <s v="Media"/>
    <m/>
    <m/>
    <m/>
    <m/>
    <x v="15"/>
    <s v="Japan"/>
    <d v="2021-06-24T00:00:00"/>
    <n v="5619.24426940393"/>
  </r>
  <r>
    <s v="INCREMENTAL"/>
    <s v="Media"/>
    <m/>
    <m/>
    <m/>
    <m/>
    <x v="16"/>
    <s v="Japan"/>
    <d v="2021-06-24T00:00:00"/>
    <n v="0"/>
  </r>
  <r>
    <s v="INCREMENTAL"/>
    <s v="Media"/>
    <m/>
    <m/>
    <m/>
    <m/>
    <x v="17"/>
    <s v="Japan"/>
    <d v="2021-06-24T00:00:00"/>
    <n v="0"/>
  </r>
  <r>
    <s v="BASE"/>
    <s v="BaseLine"/>
    <s v="updates"/>
    <m/>
    <m/>
    <m/>
    <x v="18"/>
    <s v="Japan"/>
    <d v="2021-06-24T00:00:00"/>
    <n v="0"/>
  </r>
  <r>
    <s v="BASE"/>
    <s v="BaseLine"/>
    <s v="updates"/>
    <m/>
    <m/>
    <m/>
    <x v="19"/>
    <s v="Japan"/>
    <d v="2021-06-24T00:00:00"/>
    <n v="0"/>
  </r>
  <r>
    <s v="BASE"/>
    <s v="BaseLine"/>
    <s v="updates"/>
    <m/>
    <m/>
    <m/>
    <x v="20"/>
    <s v="Japan"/>
    <d v="2021-06-24T00:00:00"/>
    <n v="0"/>
  </r>
  <r>
    <s v="BASE"/>
    <s v="BaseLine"/>
    <s v="updates"/>
    <m/>
    <m/>
    <m/>
    <x v="21"/>
    <s v="Japan"/>
    <d v="2021-06-24T00:00:00"/>
    <n v="0"/>
  </r>
  <r>
    <s v="BASE"/>
    <s v="BaseLine"/>
    <s v="updates"/>
    <m/>
    <m/>
    <m/>
    <x v="22"/>
    <s v="Japan"/>
    <d v="2021-06-24T00:00:00"/>
    <n v="0"/>
  </r>
  <r>
    <s v="BASE"/>
    <s v="BaseLine"/>
    <s v="updates"/>
    <m/>
    <m/>
    <m/>
    <x v="23"/>
    <s v="Japan"/>
    <d v="2021-06-24T00:00:00"/>
    <n v="0"/>
  </r>
  <r>
    <s v="INCREMENTAL"/>
    <s v="Media"/>
    <m/>
    <m/>
    <m/>
    <m/>
    <x v="24"/>
    <s v="Japan"/>
    <d v="2021-06-24T00:00:00"/>
    <n v="9293.90038889473"/>
  </r>
  <r>
    <s v="INCREMENTAL"/>
    <s v="Media"/>
    <m/>
    <m/>
    <m/>
    <m/>
    <x v="25"/>
    <s v="Japan"/>
    <d v="2021-06-24T00:00:00"/>
    <n v="0"/>
  </r>
  <r>
    <s v="INCREMENTAL"/>
    <s v="Media"/>
    <m/>
    <m/>
    <m/>
    <m/>
    <x v="26"/>
    <s v="Japan"/>
    <d v="2021-06-24T00:00:00"/>
    <n v="0"/>
  </r>
  <r>
    <s v="INCREMENTAL"/>
    <s v="Media"/>
    <m/>
    <m/>
    <m/>
    <m/>
    <x v="0"/>
    <s v="Japan"/>
    <d v="2021-06-25T00:00:00"/>
    <n v="15599.059391864899"/>
  </r>
  <r>
    <s v="INCREMENTAL"/>
    <s v="Media"/>
    <m/>
    <m/>
    <m/>
    <m/>
    <x v="1"/>
    <s v="Japan"/>
    <d v="2021-06-25T00:00:00"/>
    <n v="0"/>
  </r>
  <r>
    <s v="INCREMENTAL"/>
    <s v="Media"/>
    <m/>
    <m/>
    <m/>
    <m/>
    <x v="2"/>
    <s v="Japan"/>
    <d v="2021-06-25T00:00:00"/>
    <n v="0"/>
  </r>
  <r>
    <s v="BASE"/>
    <s v="BaseLine"/>
    <s v="InternalEvents"/>
    <m/>
    <m/>
    <m/>
    <x v="3"/>
    <s v="Japan"/>
    <d v="2021-06-25T00:00:00"/>
    <n v="0"/>
  </r>
  <r>
    <s v="BASE"/>
    <s v="BaseLine"/>
    <s v="InternalEvents"/>
    <m/>
    <m/>
    <m/>
    <x v="4"/>
    <s v="Japan"/>
    <d v="2021-06-25T00:00:00"/>
    <n v="0"/>
  </r>
  <r>
    <s v="BASE"/>
    <s v="BaseLine"/>
    <s v="InternalEvents"/>
    <m/>
    <m/>
    <m/>
    <x v="5"/>
    <s v="Japan"/>
    <d v="2021-06-25T00:00:00"/>
    <n v="0"/>
  </r>
  <r>
    <s v="BASE"/>
    <s v="BaseLine"/>
    <s v="InternalEvents"/>
    <m/>
    <m/>
    <m/>
    <x v="6"/>
    <s v="Japan"/>
    <d v="2021-06-25T00:00:00"/>
    <n v="0"/>
  </r>
  <r>
    <s v="BASE"/>
    <s v="BaseLine"/>
    <s v="InternalEvents"/>
    <m/>
    <m/>
    <m/>
    <x v="7"/>
    <s v="Japan"/>
    <d v="2021-06-25T00:00:00"/>
    <n v="0"/>
  </r>
  <r>
    <s v="BASE"/>
    <s v="BaseLine"/>
    <s v="InternalEvents"/>
    <m/>
    <m/>
    <m/>
    <x v="8"/>
    <s v="Japan"/>
    <d v="2021-06-25T00:00:00"/>
    <n v="0"/>
  </r>
  <r>
    <s v="BASE"/>
    <s v="BaseLine"/>
    <s v="InternalEvents"/>
    <m/>
    <m/>
    <m/>
    <x v="9"/>
    <s v="Japan"/>
    <d v="2021-06-25T00:00:00"/>
    <n v="0"/>
  </r>
  <r>
    <s v="BASE"/>
    <s v="BaseLine"/>
    <s v="InternalEvents"/>
    <m/>
    <m/>
    <m/>
    <x v="10"/>
    <s v="Japan"/>
    <d v="2021-06-25T00:00:00"/>
    <n v="0"/>
  </r>
  <r>
    <s v="BASE"/>
    <s v="BaseLine"/>
    <s v="InternalEvents"/>
    <m/>
    <m/>
    <m/>
    <x v="11"/>
    <s v="Japan"/>
    <d v="2021-06-25T00:00:00"/>
    <n v="0"/>
  </r>
  <r>
    <m/>
    <m/>
    <m/>
    <m/>
    <m/>
    <m/>
    <x v="12"/>
    <s v="Japan"/>
    <d v="2021-06-25T00:00:00"/>
    <n v="7280.9777566919302"/>
  </r>
  <r>
    <s v="BASE"/>
    <s v="BaseLine"/>
    <s v="InternalEvents"/>
    <m/>
    <m/>
    <m/>
    <x v="13"/>
    <s v="Japan"/>
    <d v="2021-06-25T00:00:00"/>
    <n v="0"/>
  </r>
  <r>
    <s v="BASE"/>
    <s v="BaseLine"/>
    <s v="InternalEvents"/>
    <m/>
    <m/>
    <m/>
    <x v="14"/>
    <s v="Japan"/>
    <d v="2021-06-25T00:00:00"/>
    <n v="0"/>
  </r>
  <r>
    <s v="INCREMENTAL"/>
    <s v="Media"/>
    <m/>
    <m/>
    <m/>
    <m/>
    <x v="15"/>
    <s v="Japan"/>
    <d v="2021-06-25T00:00:00"/>
    <n v="5561.6711174459497"/>
  </r>
  <r>
    <s v="INCREMENTAL"/>
    <s v="Media"/>
    <m/>
    <m/>
    <m/>
    <m/>
    <x v="16"/>
    <s v="Japan"/>
    <d v="2021-06-25T00:00:00"/>
    <n v="0"/>
  </r>
  <r>
    <s v="INCREMENTAL"/>
    <s v="Media"/>
    <m/>
    <m/>
    <m/>
    <m/>
    <x v="17"/>
    <s v="Japan"/>
    <d v="2021-06-25T00:00:00"/>
    <n v="0"/>
  </r>
  <r>
    <s v="BASE"/>
    <s v="BaseLine"/>
    <s v="updates"/>
    <m/>
    <m/>
    <m/>
    <x v="18"/>
    <s v="Japan"/>
    <d v="2021-06-25T00:00:00"/>
    <n v="0"/>
  </r>
  <r>
    <s v="BASE"/>
    <s v="BaseLine"/>
    <s v="updates"/>
    <m/>
    <m/>
    <m/>
    <x v="19"/>
    <s v="Japan"/>
    <d v="2021-06-25T00:00:00"/>
    <n v="0"/>
  </r>
  <r>
    <s v="BASE"/>
    <s v="BaseLine"/>
    <s v="updates"/>
    <m/>
    <m/>
    <m/>
    <x v="20"/>
    <s v="Japan"/>
    <d v="2021-06-25T00:00:00"/>
    <n v="0"/>
  </r>
  <r>
    <s v="BASE"/>
    <s v="BaseLine"/>
    <s v="updates"/>
    <m/>
    <m/>
    <m/>
    <x v="21"/>
    <s v="Japan"/>
    <d v="2021-06-25T00:00:00"/>
    <n v="0"/>
  </r>
  <r>
    <s v="BASE"/>
    <s v="BaseLine"/>
    <s v="updates"/>
    <m/>
    <m/>
    <m/>
    <x v="22"/>
    <s v="Japan"/>
    <d v="2021-06-25T00:00:00"/>
    <n v="0"/>
  </r>
  <r>
    <s v="BASE"/>
    <s v="BaseLine"/>
    <s v="updates"/>
    <m/>
    <m/>
    <m/>
    <x v="23"/>
    <s v="Japan"/>
    <d v="2021-06-25T00:00:00"/>
    <n v="0"/>
  </r>
  <r>
    <s v="INCREMENTAL"/>
    <s v="Media"/>
    <m/>
    <m/>
    <m/>
    <m/>
    <x v="24"/>
    <s v="Japan"/>
    <d v="2021-06-25T00:00:00"/>
    <n v="8851.8021043509598"/>
  </r>
  <r>
    <s v="INCREMENTAL"/>
    <s v="Media"/>
    <m/>
    <m/>
    <m/>
    <m/>
    <x v="25"/>
    <s v="Japan"/>
    <d v="2021-06-25T00:00:00"/>
    <n v="0"/>
  </r>
  <r>
    <s v="INCREMENTAL"/>
    <s v="Media"/>
    <m/>
    <m/>
    <m/>
    <m/>
    <x v="26"/>
    <s v="Japan"/>
    <d v="2021-06-25T00:00:00"/>
    <n v="0"/>
  </r>
  <r>
    <s v="INCREMENTAL"/>
    <s v="Media"/>
    <m/>
    <m/>
    <m/>
    <m/>
    <x v="0"/>
    <s v="Japan"/>
    <d v="2021-06-26T00:00:00"/>
    <n v="15026.486033971099"/>
  </r>
  <r>
    <s v="INCREMENTAL"/>
    <s v="Media"/>
    <m/>
    <m/>
    <m/>
    <m/>
    <x v="1"/>
    <s v="Japan"/>
    <d v="2021-06-26T00:00:00"/>
    <n v="0"/>
  </r>
  <r>
    <s v="INCREMENTAL"/>
    <s v="Media"/>
    <m/>
    <m/>
    <m/>
    <m/>
    <x v="2"/>
    <s v="Japan"/>
    <d v="2021-06-26T00:00:00"/>
    <n v="0"/>
  </r>
  <r>
    <s v="BASE"/>
    <s v="BaseLine"/>
    <s v="InternalEvents"/>
    <m/>
    <m/>
    <m/>
    <x v="3"/>
    <s v="Japan"/>
    <d v="2021-06-26T00:00:00"/>
    <n v="0"/>
  </r>
  <r>
    <s v="BASE"/>
    <s v="BaseLine"/>
    <s v="InternalEvents"/>
    <m/>
    <m/>
    <m/>
    <x v="4"/>
    <s v="Japan"/>
    <d v="2021-06-26T00:00:00"/>
    <n v="0"/>
  </r>
  <r>
    <s v="BASE"/>
    <s v="BaseLine"/>
    <s v="InternalEvents"/>
    <m/>
    <m/>
    <m/>
    <x v="5"/>
    <s v="Japan"/>
    <d v="2021-06-26T00:00:00"/>
    <n v="0"/>
  </r>
  <r>
    <s v="BASE"/>
    <s v="BaseLine"/>
    <s v="InternalEvents"/>
    <m/>
    <m/>
    <m/>
    <x v="6"/>
    <s v="Japan"/>
    <d v="2021-06-26T00:00:00"/>
    <n v="0"/>
  </r>
  <r>
    <s v="BASE"/>
    <s v="BaseLine"/>
    <s v="InternalEvents"/>
    <m/>
    <m/>
    <m/>
    <x v="7"/>
    <s v="Japan"/>
    <d v="2021-06-26T00:00:00"/>
    <n v="0"/>
  </r>
  <r>
    <s v="BASE"/>
    <s v="BaseLine"/>
    <s v="InternalEvents"/>
    <m/>
    <m/>
    <m/>
    <x v="8"/>
    <s v="Japan"/>
    <d v="2021-06-26T00:00:00"/>
    <n v="0"/>
  </r>
  <r>
    <s v="BASE"/>
    <s v="BaseLine"/>
    <s v="InternalEvents"/>
    <m/>
    <m/>
    <m/>
    <x v="9"/>
    <s v="Japan"/>
    <d v="2021-06-26T00:00:00"/>
    <n v="0"/>
  </r>
  <r>
    <s v="BASE"/>
    <s v="BaseLine"/>
    <s v="InternalEvents"/>
    <m/>
    <m/>
    <m/>
    <x v="10"/>
    <s v="Japan"/>
    <d v="2021-06-26T00:00:00"/>
    <n v="0"/>
  </r>
  <r>
    <s v="BASE"/>
    <s v="BaseLine"/>
    <s v="InternalEvents"/>
    <m/>
    <m/>
    <m/>
    <x v="11"/>
    <s v="Japan"/>
    <d v="2021-06-26T00:00:00"/>
    <n v="0"/>
  </r>
  <r>
    <m/>
    <m/>
    <m/>
    <m/>
    <m/>
    <m/>
    <x v="12"/>
    <s v="Japan"/>
    <d v="2021-06-26T00:00:00"/>
    <n v="7280.9777566919302"/>
  </r>
  <r>
    <s v="BASE"/>
    <s v="BaseLine"/>
    <s v="InternalEvents"/>
    <m/>
    <m/>
    <m/>
    <x v="13"/>
    <s v="Japan"/>
    <d v="2021-06-26T00:00:00"/>
    <n v="0"/>
  </r>
  <r>
    <s v="BASE"/>
    <s v="BaseLine"/>
    <s v="InternalEvents"/>
    <m/>
    <m/>
    <m/>
    <x v="14"/>
    <s v="Japan"/>
    <d v="2021-06-26T00:00:00"/>
    <n v="0"/>
  </r>
  <r>
    <s v="INCREMENTAL"/>
    <s v="Media"/>
    <m/>
    <m/>
    <m/>
    <m/>
    <x v="15"/>
    <s v="Japan"/>
    <d v="2021-06-26T00:00:00"/>
    <n v="5525.4032151389401"/>
  </r>
  <r>
    <s v="INCREMENTAL"/>
    <s v="Media"/>
    <m/>
    <m/>
    <m/>
    <m/>
    <x v="16"/>
    <s v="Japan"/>
    <d v="2021-06-26T00:00:00"/>
    <n v="0"/>
  </r>
  <r>
    <s v="INCREMENTAL"/>
    <s v="Media"/>
    <m/>
    <m/>
    <m/>
    <m/>
    <x v="17"/>
    <s v="Japan"/>
    <d v="2021-06-26T00:00:00"/>
    <n v="0"/>
  </r>
  <r>
    <s v="BASE"/>
    <s v="BaseLine"/>
    <s v="updates"/>
    <m/>
    <m/>
    <m/>
    <x v="18"/>
    <s v="Japan"/>
    <d v="2021-06-26T00:00:00"/>
    <n v="0"/>
  </r>
  <r>
    <s v="BASE"/>
    <s v="BaseLine"/>
    <s v="updates"/>
    <m/>
    <m/>
    <m/>
    <x v="19"/>
    <s v="Japan"/>
    <d v="2021-06-26T00:00:00"/>
    <n v="0"/>
  </r>
  <r>
    <s v="BASE"/>
    <s v="BaseLine"/>
    <s v="updates"/>
    <m/>
    <m/>
    <m/>
    <x v="20"/>
    <s v="Japan"/>
    <d v="2021-06-26T00:00:00"/>
    <n v="0"/>
  </r>
  <r>
    <s v="BASE"/>
    <s v="BaseLine"/>
    <s v="updates"/>
    <m/>
    <m/>
    <m/>
    <x v="21"/>
    <s v="Japan"/>
    <d v="2021-06-26T00:00:00"/>
    <n v="0"/>
  </r>
  <r>
    <s v="BASE"/>
    <s v="BaseLine"/>
    <s v="updates"/>
    <m/>
    <m/>
    <m/>
    <x v="22"/>
    <s v="Japan"/>
    <d v="2021-06-26T00:00:00"/>
    <n v="0"/>
  </r>
  <r>
    <s v="BASE"/>
    <s v="BaseLine"/>
    <s v="updates"/>
    <m/>
    <m/>
    <m/>
    <x v="23"/>
    <s v="Japan"/>
    <d v="2021-06-26T00:00:00"/>
    <n v="0"/>
  </r>
  <r>
    <s v="INCREMENTAL"/>
    <s v="Media"/>
    <m/>
    <m/>
    <m/>
    <m/>
    <x v="24"/>
    <s v="Japan"/>
    <d v="2021-06-26T00:00:00"/>
    <n v="9789.1709299622598"/>
  </r>
  <r>
    <s v="INCREMENTAL"/>
    <s v="Media"/>
    <m/>
    <m/>
    <m/>
    <m/>
    <x v="25"/>
    <s v="Japan"/>
    <d v="2021-06-26T00:00:00"/>
    <n v="0"/>
  </r>
  <r>
    <s v="INCREMENTAL"/>
    <s v="Media"/>
    <m/>
    <m/>
    <m/>
    <m/>
    <x v="26"/>
    <s v="Japan"/>
    <d v="2021-06-26T00:00:00"/>
    <n v="0"/>
  </r>
  <r>
    <s v="INCREMENTAL"/>
    <s v="Media"/>
    <m/>
    <m/>
    <m/>
    <m/>
    <x v="0"/>
    <s v="Japan"/>
    <d v="2021-06-27T00:00:00"/>
    <n v="14782.113750717301"/>
  </r>
  <r>
    <s v="INCREMENTAL"/>
    <s v="Media"/>
    <m/>
    <m/>
    <m/>
    <m/>
    <x v="1"/>
    <s v="Japan"/>
    <d v="2021-06-27T00:00:00"/>
    <n v="0"/>
  </r>
  <r>
    <s v="INCREMENTAL"/>
    <s v="Media"/>
    <m/>
    <m/>
    <m/>
    <m/>
    <x v="2"/>
    <s v="Japan"/>
    <d v="2021-06-27T00:00:00"/>
    <n v="0"/>
  </r>
  <r>
    <s v="BASE"/>
    <s v="BaseLine"/>
    <s v="InternalEvents"/>
    <m/>
    <m/>
    <m/>
    <x v="3"/>
    <s v="Japan"/>
    <d v="2021-06-27T00:00:00"/>
    <n v="0"/>
  </r>
  <r>
    <s v="BASE"/>
    <s v="BaseLine"/>
    <s v="InternalEvents"/>
    <m/>
    <m/>
    <m/>
    <x v="4"/>
    <s v="Japan"/>
    <d v="2021-06-27T00:00:00"/>
    <n v="0"/>
  </r>
  <r>
    <s v="BASE"/>
    <s v="BaseLine"/>
    <s v="InternalEvents"/>
    <m/>
    <m/>
    <m/>
    <x v="5"/>
    <s v="Japan"/>
    <d v="2021-06-27T00:00:00"/>
    <n v="0"/>
  </r>
  <r>
    <s v="BASE"/>
    <s v="BaseLine"/>
    <s v="InternalEvents"/>
    <m/>
    <m/>
    <m/>
    <x v="6"/>
    <s v="Japan"/>
    <d v="2021-06-27T00:00:00"/>
    <n v="0"/>
  </r>
  <r>
    <s v="BASE"/>
    <s v="BaseLine"/>
    <s v="InternalEvents"/>
    <m/>
    <m/>
    <m/>
    <x v="7"/>
    <s v="Japan"/>
    <d v="2021-06-27T00:00:00"/>
    <n v="0"/>
  </r>
  <r>
    <s v="BASE"/>
    <s v="BaseLine"/>
    <s v="InternalEvents"/>
    <m/>
    <m/>
    <m/>
    <x v="8"/>
    <s v="Japan"/>
    <d v="2021-06-27T00:00:00"/>
    <n v="0"/>
  </r>
  <r>
    <s v="BASE"/>
    <s v="BaseLine"/>
    <s v="InternalEvents"/>
    <m/>
    <m/>
    <m/>
    <x v="9"/>
    <s v="Japan"/>
    <d v="2021-06-27T00:00:00"/>
    <n v="0"/>
  </r>
  <r>
    <s v="BASE"/>
    <s v="BaseLine"/>
    <s v="InternalEvents"/>
    <m/>
    <m/>
    <m/>
    <x v="10"/>
    <s v="Japan"/>
    <d v="2021-06-27T00:00:00"/>
    <n v="0"/>
  </r>
  <r>
    <s v="BASE"/>
    <s v="BaseLine"/>
    <s v="InternalEvents"/>
    <m/>
    <m/>
    <m/>
    <x v="11"/>
    <s v="Japan"/>
    <d v="2021-06-27T00:00:00"/>
    <n v="0"/>
  </r>
  <r>
    <m/>
    <m/>
    <m/>
    <m/>
    <m/>
    <m/>
    <x v="12"/>
    <s v="Japan"/>
    <d v="2021-06-27T00:00:00"/>
    <n v="7280.9777566919302"/>
  </r>
  <r>
    <s v="BASE"/>
    <s v="BaseLine"/>
    <s v="InternalEvents"/>
    <m/>
    <m/>
    <m/>
    <x v="13"/>
    <s v="Japan"/>
    <d v="2021-06-27T00:00:00"/>
    <n v="0"/>
  </r>
  <r>
    <s v="BASE"/>
    <s v="BaseLine"/>
    <s v="InternalEvents"/>
    <m/>
    <m/>
    <m/>
    <x v="14"/>
    <s v="Japan"/>
    <d v="2021-06-27T00:00:00"/>
    <n v="0"/>
  </r>
  <r>
    <s v="INCREMENTAL"/>
    <s v="Media"/>
    <m/>
    <m/>
    <m/>
    <m/>
    <x v="15"/>
    <s v="Japan"/>
    <d v="2021-06-27T00:00:00"/>
    <n v="5630.8562124387699"/>
  </r>
  <r>
    <s v="INCREMENTAL"/>
    <s v="Media"/>
    <m/>
    <m/>
    <m/>
    <m/>
    <x v="16"/>
    <s v="Japan"/>
    <d v="2021-06-27T00:00:00"/>
    <n v="0"/>
  </r>
  <r>
    <s v="INCREMENTAL"/>
    <s v="Media"/>
    <m/>
    <m/>
    <m/>
    <m/>
    <x v="17"/>
    <s v="Japan"/>
    <d v="2021-06-27T00:00:00"/>
    <n v="0"/>
  </r>
  <r>
    <s v="BASE"/>
    <s v="BaseLine"/>
    <s v="updates"/>
    <m/>
    <m/>
    <m/>
    <x v="18"/>
    <s v="Japan"/>
    <d v="2021-06-27T00:00:00"/>
    <n v="0"/>
  </r>
  <r>
    <s v="BASE"/>
    <s v="BaseLine"/>
    <s v="updates"/>
    <m/>
    <m/>
    <m/>
    <x v="19"/>
    <s v="Japan"/>
    <d v="2021-06-27T00:00:00"/>
    <n v="0"/>
  </r>
  <r>
    <s v="BASE"/>
    <s v="BaseLine"/>
    <s v="updates"/>
    <m/>
    <m/>
    <m/>
    <x v="20"/>
    <s v="Japan"/>
    <d v="2021-06-27T00:00:00"/>
    <n v="0"/>
  </r>
  <r>
    <s v="BASE"/>
    <s v="BaseLine"/>
    <s v="updates"/>
    <m/>
    <m/>
    <m/>
    <x v="21"/>
    <s v="Japan"/>
    <d v="2021-06-27T00:00:00"/>
    <n v="0"/>
  </r>
  <r>
    <s v="BASE"/>
    <s v="BaseLine"/>
    <s v="updates"/>
    <m/>
    <m/>
    <m/>
    <x v="22"/>
    <s v="Japan"/>
    <d v="2021-06-27T00:00:00"/>
    <n v="0"/>
  </r>
  <r>
    <s v="BASE"/>
    <s v="BaseLine"/>
    <s v="updates"/>
    <m/>
    <m/>
    <m/>
    <x v="23"/>
    <s v="Japan"/>
    <d v="2021-06-27T00:00:00"/>
    <n v="0"/>
  </r>
  <r>
    <s v="INCREMENTAL"/>
    <s v="Media"/>
    <m/>
    <m/>
    <m/>
    <m/>
    <x v="24"/>
    <s v="Japan"/>
    <d v="2021-06-27T00:00:00"/>
    <n v="12437.2433654581"/>
  </r>
  <r>
    <s v="INCREMENTAL"/>
    <s v="Media"/>
    <m/>
    <m/>
    <m/>
    <m/>
    <x v="25"/>
    <s v="Japan"/>
    <d v="2021-06-27T00:00:00"/>
    <n v="0"/>
  </r>
  <r>
    <s v="INCREMENTAL"/>
    <s v="Media"/>
    <m/>
    <m/>
    <m/>
    <m/>
    <x v="26"/>
    <s v="Japan"/>
    <d v="2021-06-27T00:00:00"/>
    <n v="0"/>
  </r>
  <r>
    <s v="INCREMENTAL"/>
    <s v="Media"/>
    <m/>
    <m/>
    <m/>
    <m/>
    <x v="0"/>
    <s v="Japan"/>
    <d v="2021-06-28T00:00:00"/>
    <n v="14297.9710891084"/>
  </r>
  <r>
    <s v="INCREMENTAL"/>
    <s v="Media"/>
    <m/>
    <m/>
    <m/>
    <m/>
    <x v="1"/>
    <s v="Japan"/>
    <d v="2021-06-28T00:00:00"/>
    <n v="0"/>
  </r>
  <r>
    <s v="INCREMENTAL"/>
    <s v="Media"/>
    <m/>
    <m/>
    <m/>
    <m/>
    <x v="2"/>
    <s v="Japan"/>
    <d v="2021-06-28T00:00:00"/>
    <n v="0"/>
  </r>
  <r>
    <s v="BASE"/>
    <s v="BaseLine"/>
    <s v="InternalEvents"/>
    <m/>
    <m/>
    <m/>
    <x v="3"/>
    <s v="Japan"/>
    <d v="2021-06-28T00:00:00"/>
    <n v="0"/>
  </r>
  <r>
    <s v="BASE"/>
    <s v="BaseLine"/>
    <s v="InternalEvents"/>
    <m/>
    <m/>
    <m/>
    <x v="4"/>
    <s v="Japan"/>
    <d v="2021-06-28T00:00:00"/>
    <n v="0"/>
  </r>
  <r>
    <s v="BASE"/>
    <s v="BaseLine"/>
    <s v="InternalEvents"/>
    <m/>
    <m/>
    <m/>
    <x v="5"/>
    <s v="Japan"/>
    <d v="2021-06-28T00:00:00"/>
    <n v="0"/>
  </r>
  <r>
    <s v="BASE"/>
    <s v="BaseLine"/>
    <s v="InternalEvents"/>
    <m/>
    <m/>
    <m/>
    <x v="6"/>
    <s v="Japan"/>
    <d v="2021-06-28T00:00:00"/>
    <n v="0"/>
  </r>
  <r>
    <s v="BASE"/>
    <s v="BaseLine"/>
    <s v="InternalEvents"/>
    <m/>
    <m/>
    <m/>
    <x v="7"/>
    <s v="Japan"/>
    <d v="2021-06-28T00:00:00"/>
    <n v="0"/>
  </r>
  <r>
    <s v="BASE"/>
    <s v="BaseLine"/>
    <s v="InternalEvents"/>
    <m/>
    <m/>
    <m/>
    <x v="8"/>
    <s v="Japan"/>
    <d v="2021-06-28T00:00:00"/>
    <n v="0"/>
  </r>
  <r>
    <s v="BASE"/>
    <s v="BaseLine"/>
    <s v="InternalEvents"/>
    <m/>
    <m/>
    <m/>
    <x v="9"/>
    <s v="Japan"/>
    <d v="2021-06-28T00:00:00"/>
    <n v="0"/>
  </r>
  <r>
    <s v="BASE"/>
    <s v="BaseLine"/>
    <s v="InternalEvents"/>
    <m/>
    <m/>
    <m/>
    <x v="10"/>
    <s v="Japan"/>
    <d v="2021-06-28T00:00:00"/>
    <n v="0"/>
  </r>
  <r>
    <s v="BASE"/>
    <s v="BaseLine"/>
    <s v="InternalEvents"/>
    <m/>
    <m/>
    <m/>
    <x v="11"/>
    <s v="Japan"/>
    <d v="2021-06-28T00:00:00"/>
    <n v="0"/>
  </r>
  <r>
    <m/>
    <m/>
    <m/>
    <m/>
    <m/>
    <m/>
    <x v="12"/>
    <s v="Japan"/>
    <d v="2021-06-28T00:00:00"/>
    <n v="7280.9777566919302"/>
  </r>
  <r>
    <s v="BASE"/>
    <s v="BaseLine"/>
    <s v="InternalEvents"/>
    <m/>
    <m/>
    <m/>
    <x v="13"/>
    <s v="Japan"/>
    <d v="2021-06-28T00:00:00"/>
    <n v="0"/>
  </r>
  <r>
    <s v="BASE"/>
    <s v="BaseLine"/>
    <s v="InternalEvents"/>
    <m/>
    <m/>
    <m/>
    <x v="14"/>
    <s v="Japan"/>
    <d v="2021-06-28T00:00:00"/>
    <n v="0"/>
  </r>
  <r>
    <s v="INCREMENTAL"/>
    <s v="Media"/>
    <m/>
    <m/>
    <m/>
    <m/>
    <x v="15"/>
    <s v="Japan"/>
    <d v="2021-06-28T00:00:00"/>
    <n v="5759.2725772102003"/>
  </r>
  <r>
    <s v="INCREMENTAL"/>
    <s v="Media"/>
    <m/>
    <m/>
    <m/>
    <m/>
    <x v="16"/>
    <s v="Japan"/>
    <d v="2021-06-28T00:00:00"/>
    <n v="0"/>
  </r>
  <r>
    <s v="INCREMENTAL"/>
    <s v="Media"/>
    <m/>
    <m/>
    <m/>
    <m/>
    <x v="17"/>
    <s v="Japan"/>
    <d v="2021-06-28T00:00:00"/>
    <n v="0"/>
  </r>
  <r>
    <s v="BASE"/>
    <s v="BaseLine"/>
    <s v="updates"/>
    <m/>
    <m/>
    <m/>
    <x v="18"/>
    <s v="Japan"/>
    <d v="2021-06-28T00:00:00"/>
    <n v="0"/>
  </r>
  <r>
    <s v="BASE"/>
    <s v="BaseLine"/>
    <s v="updates"/>
    <m/>
    <m/>
    <m/>
    <x v="19"/>
    <s v="Japan"/>
    <d v="2021-06-28T00:00:00"/>
    <n v="0"/>
  </r>
  <r>
    <s v="BASE"/>
    <s v="BaseLine"/>
    <s v="updates"/>
    <m/>
    <m/>
    <m/>
    <x v="20"/>
    <s v="Japan"/>
    <d v="2021-06-28T00:00:00"/>
    <n v="0"/>
  </r>
  <r>
    <s v="BASE"/>
    <s v="BaseLine"/>
    <s v="updates"/>
    <m/>
    <m/>
    <m/>
    <x v="21"/>
    <s v="Japan"/>
    <d v="2021-06-28T00:00:00"/>
    <n v="0"/>
  </r>
  <r>
    <s v="BASE"/>
    <s v="BaseLine"/>
    <s v="updates"/>
    <m/>
    <m/>
    <m/>
    <x v="22"/>
    <s v="Japan"/>
    <d v="2021-06-28T00:00:00"/>
    <n v="0"/>
  </r>
  <r>
    <s v="BASE"/>
    <s v="BaseLine"/>
    <s v="updates"/>
    <m/>
    <m/>
    <m/>
    <x v="23"/>
    <s v="Japan"/>
    <d v="2021-06-28T00:00:00"/>
    <n v="0"/>
  </r>
  <r>
    <s v="INCREMENTAL"/>
    <s v="Media"/>
    <m/>
    <m/>
    <m/>
    <m/>
    <x v="24"/>
    <s v="Japan"/>
    <d v="2021-06-28T00:00:00"/>
    <n v="11413.8599490955"/>
  </r>
  <r>
    <s v="INCREMENTAL"/>
    <s v="Media"/>
    <m/>
    <m/>
    <m/>
    <m/>
    <x v="25"/>
    <s v="Japan"/>
    <d v="2021-06-28T00:00:00"/>
    <n v="0"/>
  </r>
  <r>
    <s v="INCREMENTAL"/>
    <s v="Media"/>
    <m/>
    <m/>
    <m/>
    <m/>
    <x v="26"/>
    <s v="Japan"/>
    <d v="2021-06-28T00:00:00"/>
    <n v="0"/>
  </r>
  <r>
    <s v="INCREMENTAL"/>
    <s v="Media"/>
    <m/>
    <m/>
    <m/>
    <m/>
    <x v="0"/>
    <s v="Japan"/>
    <d v="2021-06-29T00:00:00"/>
    <n v="13449.806238040501"/>
  </r>
  <r>
    <s v="INCREMENTAL"/>
    <s v="Media"/>
    <m/>
    <m/>
    <m/>
    <m/>
    <x v="1"/>
    <s v="Japan"/>
    <d v="2021-06-29T00:00:00"/>
    <n v="0"/>
  </r>
  <r>
    <s v="INCREMENTAL"/>
    <s v="Media"/>
    <m/>
    <m/>
    <m/>
    <m/>
    <x v="2"/>
    <s v="Japan"/>
    <d v="2021-06-29T00:00:00"/>
    <n v="0"/>
  </r>
  <r>
    <s v="BASE"/>
    <s v="BaseLine"/>
    <s v="InternalEvents"/>
    <m/>
    <m/>
    <m/>
    <x v="3"/>
    <s v="Japan"/>
    <d v="2021-06-29T00:00:00"/>
    <n v="0"/>
  </r>
  <r>
    <s v="BASE"/>
    <s v="BaseLine"/>
    <s v="InternalEvents"/>
    <m/>
    <m/>
    <m/>
    <x v="4"/>
    <s v="Japan"/>
    <d v="2021-06-29T00:00:00"/>
    <n v="0"/>
  </r>
  <r>
    <s v="BASE"/>
    <s v="BaseLine"/>
    <s v="InternalEvents"/>
    <m/>
    <m/>
    <m/>
    <x v="5"/>
    <s v="Japan"/>
    <d v="2021-06-29T00:00:00"/>
    <n v="0"/>
  </r>
  <r>
    <s v="BASE"/>
    <s v="BaseLine"/>
    <s v="InternalEvents"/>
    <m/>
    <m/>
    <m/>
    <x v="6"/>
    <s v="Japan"/>
    <d v="2021-06-29T00:00:00"/>
    <n v="0"/>
  </r>
  <r>
    <s v="BASE"/>
    <s v="BaseLine"/>
    <s v="InternalEvents"/>
    <m/>
    <m/>
    <m/>
    <x v="7"/>
    <s v="Japan"/>
    <d v="2021-06-29T00:00:00"/>
    <n v="0"/>
  </r>
  <r>
    <s v="BASE"/>
    <s v="BaseLine"/>
    <s v="InternalEvents"/>
    <m/>
    <m/>
    <m/>
    <x v="8"/>
    <s v="Japan"/>
    <d v="2021-06-29T00:00:00"/>
    <n v="0"/>
  </r>
  <r>
    <s v="BASE"/>
    <s v="BaseLine"/>
    <s v="InternalEvents"/>
    <m/>
    <m/>
    <m/>
    <x v="9"/>
    <s v="Japan"/>
    <d v="2021-06-29T00:00:00"/>
    <n v="0"/>
  </r>
  <r>
    <s v="BASE"/>
    <s v="BaseLine"/>
    <s v="InternalEvents"/>
    <m/>
    <m/>
    <m/>
    <x v="10"/>
    <s v="Japan"/>
    <d v="2021-06-29T00:00:00"/>
    <n v="0"/>
  </r>
  <r>
    <s v="BASE"/>
    <s v="BaseLine"/>
    <s v="InternalEvents"/>
    <m/>
    <m/>
    <m/>
    <x v="11"/>
    <s v="Japan"/>
    <d v="2021-06-29T00:00:00"/>
    <n v="0"/>
  </r>
  <r>
    <m/>
    <m/>
    <m/>
    <m/>
    <m/>
    <m/>
    <x v="12"/>
    <s v="Japan"/>
    <d v="2021-06-29T00:00:00"/>
    <n v="7280.9777566919302"/>
  </r>
  <r>
    <s v="BASE"/>
    <s v="BaseLine"/>
    <s v="InternalEvents"/>
    <m/>
    <m/>
    <m/>
    <x v="13"/>
    <s v="Japan"/>
    <d v="2021-06-29T00:00:00"/>
    <n v="0"/>
  </r>
  <r>
    <s v="BASE"/>
    <s v="BaseLine"/>
    <s v="InternalEvents"/>
    <m/>
    <m/>
    <m/>
    <x v="14"/>
    <s v="Japan"/>
    <d v="2021-06-29T00:00:00"/>
    <n v="0"/>
  </r>
  <r>
    <s v="INCREMENTAL"/>
    <s v="Media"/>
    <m/>
    <m/>
    <m/>
    <m/>
    <x v="15"/>
    <s v="Japan"/>
    <d v="2021-06-29T00:00:00"/>
    <n v="5523.4075425287401"/>
  </r>
  <r>
    <s v="INCREMENTAL"/>
    <s v="Media"/>
    <m/>
    <m/>
    <m/>
    <m/>
    <x v="16"/>
    <s v="Japan"/>
    <d v="2021-06-29T00:00:00"/>
    <n v="0"/>
  </r>
  <r>
    <s v="INCREMENTAL"/>
    <s v="Media"/>
    <m/>
    <m/>
    <m/>
    <m/>
    <x v="17"/>
    <s v="Japan"/>
    <d v="2021-06-29T00:00:00"/>
    <n v="0"/>
  </r>
  <r>
    <s v="BASE"/>
    <s v="BaseLine"/>
    <s v="updates"/>
    <m/>
    <m/>
    <m/>
    <x v="18"/>
    <s v="Japan"/>
    <d v="2021-06-29T00:00:00"/>
    <n v="0"/>
  </r>
  <r>
    <s v="BASE"/>
    <s v="BaseLine"/>
    <s v="updates"/>
    <m/>
    <m/>
    <m/>
    <x v="19"/>
    <s v="Japan"/>
    <d v="2021-06-29T00:00:00"/>
    <n v="0"/>
  </r>
  <r>
    <s v="BASE"/>
    <s v="BaseLine"/>
    <s v="updates"/>
    <m/>
    <m/>
    <m/>
    <x v="20"/>
    <s v="Japan"/>
    <d v="2021-06-29T00:00:00"/>
    <n v="0"/>
  </r>
  <r>
    <s v="BASE"/>
    <s v="BaseLine"/>
    <s v="updates"/>
    <m/>
    <m/>
    <m/>
    <x v="21"/>
    <s v="Japan"/>
    <d v="2021-06-29T00:00:00"/>
    <n v="0"/>
  </r>
  <r>
    <s v="BASE"/>
    <s v="BaseLine"/>
    <s v="updates"/>
    <m/>
    <m/>
    <m/>
    <x v="22"/>
    <s v="Japan"/>
    <d v="2021-06-29T00:00:00"/>
    <n v="0"/>
  </r>
  <r>
    <s v="BASE"/>
    <s v="BaseLine"/>
    <s v="updates"/>
    <m/>
    <m/>
    <m/>
    <x v="23"/>
    <s v="Japan"/>
    <d v="2021-06-29T00:00:00"/>
    <n v="0"/>
  </r>
  <r>
    <s v="INCREMENTAL"/>
    <s v="Media"/>
    <m/>
    <m/>
    <m/>
    <m/>
    <x v="24"/>
    <s v="Japan"/>
    <d v="2021-06-29T00:00:00"/>
    <n v="10510.241741161301"/>
  </r>
  <r>
    <s v="INCREMENTAL"/>
    <s v="Media"/>
    <m/>
    <m/>
    <m/>
    <m/>
    <x v="25"/>
    <s v="Japan"/>
    <d v="2021-06-29T00:00:00"/>
    <n v="0"/>
  </r>
  <r>
    <s v="INCREMENTAL"/>
    <s v="Media"/>
    <m/>
    <m/>
    <m/>
    <m/>
    <x v="26"/>
    <s v="Japan"/>
    <d v="2021-06-29T00:00:00"/>
    <n v="0"/>
  </r>
  <r>
    <s v="INCREMENTAL"/>
    <s v="Media"/>
    <m/>
    <m/>
    <m/>
    <m/>
    <x v="0"/>
    <s v="Japan"/>
    <d v="2021-06-30T00:00:00"/>
    <n v="12583.178633325701"/>
  </r>
  <r>
    <s v="INCREMENTAL"/>
    <s v="Media"/>
    <m/>
    <m/>
    <m/>
    <m/>
    <x v="1"/>
    <s v="Japan"/>
    <d v="2021-06-30T00:00:00"/>
    <n v="0"/>
  </r>
  <r>
    <s v="INCREMENTAL"/>
    <s v="Media"/>
    <m/>
    <m/>
    <m/>
    <m/>
    <x v="2"/>
    <s v="Japan"/>
    <d v="2021-06-30T00:00:00"/>
    <n v="0"/>
  </r>
  <r>
    <s v="BASE"/>
    <s v="BaseLine"/>
    <s v="InternalEvents"/>
    <m/>
    <m/>
    <m/>
    <x v="3"/>
    <s v="Japan"/>
    <d v="2021-06-30T00:00:00"/>
    <n v="0"/>
  </r>
  <r>
    <s v="BASE"/>
    <s v="BaseLine"/>
    <s v="InternalEvents"/>
    <m/>
    <m/>
    <m/>
    <x v="4"/>
    <s v="Japan"/>
    <d v="2021-06-30T00:00:00"/>
    <n v="0"/>
  </r>
  <r>
    <s v="BASE"/>
    <s v="BaseLine"/>
    <s v="InternalEvents"/>
    <m/>
    <m/>
    <m/>
    <x v="5"/>
    <s v="Japan"/>
    <d v="2021-06-30T00:00:00"/>
    <n v="0"/>
  </r>
  <r>
    <s v="BASE"/>
    <s v="BaseLine"/>
    <s v="InternalEvents"/>
    <m/>
    <m/>
    <m/>
    <x v="6"/>
    <s v="Japan"/>
    <d v="2021-06-30T00:00:00"/>
    <n v="0"/>
  </r>
  <r>
    <s v="BASE"/>
    <s v="BaseLine"/>
    <s v="InternalEvents"/>
    <m/>
    <m/>
    <m/>
    <x v="7"/>
    <s v="Japan"/>
    <d v="2021-06-30T00:00:00"/>
    <n v="0"/>
  </r>
  <r>
    <s v="BASE"/>
    <s v="BaseLine"/>
    <s v="InternalEvents"/>
    <m/>
    <m/>
    <m/>
    <x v="8"/>
    <s v="Japan"/>
    <d v="2021-06-30T00:00:00"/>
    <n v="0"/>
  </r>
  <r>
    <s v="BASE"/>
    <s v="BaseLine"/>
    <s v="InternalEvents"/>
    <m/>
    <m/>
    <m/>
    <x v="9"/>
    <s v="Japan"/>
    <d v="2021-06-30T00:00:00"/>
    <n v="0"/>
  </r>
  <r>
    <s v="BASE"/>
    <s v="BaseLine"/>
    <s v="InternalEvents"/>
    <m/>
    <m/>
    <m/>
    <x v="10"/>
    <s v="Japan"/>
    <d v="2021-06-30T00:00:00"/>
    <n v="0"/>
  </r>
  <r>
    <s v="BASE"/>
    <s v="BaseLine"/>
    <s v="InternalEvents"/>
    <m/>
    <m/>
    <m/>
    <x v="11"/>
    <s v="Japan"/>
    <d v="2021-06-30T00:00:00"/>
    <n v="0"/>
  </r>
  <r>
    <m/>
    <m/>
    <m/>
    <m/>
    <m/>
    <m/>
    <x v="12"/>
    <s v="Japan"/>
    <d v="2021-06-30T00:00:00"/>
    <n v="7280.9777566919302"/>
  </r>
  <r>
    <s v="BASE"/>
    <s v="BaseLine"/>
    <s v="InternalEvents"/>
    <m/>
    <m/>
    <m/>
    <x v="13"/>
    <s v="Japan"/>
    <d v="2021-06-30T00:00:00"/>
    <n v="0"/>
  </r>
  <r>
    <s v="BASE"/>
    <s v="BaseLine"/>
    <s v="InternalEvents"/>
    <m/>
    <m/>
    <m/>
    <x v="14"/>
    <s v="Japan"/>
    <d v="2021-06-30T00:00:00"/>
    <n v="0"/>
  </r>
  <r>
    <s v="INCREMENTAL"/>
    <s v="Media"/>
    <m/>
    <m/>
    <m/>
    <m/>
    <x v="15"/>
    <s v="Japan"/>
    <d v="2021-06-30T00:00:00"/>
    <n v="5496.4246040552198"/>
  </r>
  <r>
    <s v="INCREMENTAL"/>
    <s v="Media"/>
    <m/>
    <m/>
    <m/>
    <m/>
    <x v="16"/>
    <s v="Japan"/>
    <d v="2021-06-30T00:00:00"/>
    <n v="0"/>
  </r>
  <r>
    <s v="INCREMENTAL"/>
    <s v="Media"/>
    <m/>
    <m/>
    <m/>
    <m/>
    <x v="17"/>
    <s v="Japan"/>
    <d v="2021-06-30T00:00:00"/>
    <n v="0"/>
  </r>
  <r>
    <s v="BASE"/>
    <s v="BaseLine"/>
    <s v="updates"/>
    <m/>
    <m/>
    <m/>
    <x v="18"/>
    <s v="Japan"/>
    <d v="2021-06-30T00:00:00"/>
    <n v="0"/>
  </r>
  <r>
    <s v="BASE"/>
    <s v="BaseLine"/>
    <s v="updates"/>
    <m/>
    <m/>
    <m/>
    <x v="19"/>
    <s v="Japan"/>
    <d v="2021-06-30T00:00:00"/>
    <n v="0"/>
  </r>
  <r>
    <s v="BASE"/>
    <s v="BaseLine"/>
    <s v="updates"/>
    <m/>
    <m/>
    <m/>
    <x v="20"/>
    <s v="Japan"/>
    <d v="2021-06-30T00:00:00"/>
    <n v="0"/>
  </r>
  <r>
    <s v="BASE"/>
    <s v="BaseLine"/>
    <s v="updates"/>
    <m/>
    <m/>
    <m/>
    <x v="21"/>
    <s v="Japan"/>
    <d v="2021-06-30T00:00:00"/>
    <n v="0"/>
  </r>
  <r>
    <s v="BASE"/>
    <s v="BaseLine"/>
    <s v="updates"/>
    <m/>
    <m/>
    <m/>
    <x v="22"/>
    <s v="Japan"/>
    <d v="2021-06-30T00:00:00"/>
    <n v="0"/>
  </r>
  <r>
    <s v="BASE"/>
    <s v="BaseLine"/>
    <s v="updates"/>
    <m/>
    <m/>
    <m/>
    <x v="23"/>
    <s v="Japan"/>
    <d v="2021-06-30T00:00:00"/>
    <n v="0"/>
  </r>
  <r>
    <s v="INCREMENTAL"/>
    <s v="Media"/>
    <m/>
    <m/>
    <m/>
    <m/>
    <x v="24"/>
    <s v="Japan"/>
    <d v="2021-06-30T00:00:00"/>
    <n v="10309.4916388825"/>
  </r>
  <r>
    <s v="INCREMENTAL"/>
    <s v="Media"/>
    <m/>
    <m/>
    <m/>
    <m/>
    <x v="25"/>
    <s v="Japan"/>
    <d v="2021-06-30T00:00:00"/>
    <n v="0"/>
  </r>
  <r>
    <s v="INCREMENTAL"/>
    <s v="Media"/>
    <m/>
    <m/>
    <m/>
    <m/>
    <x v="26"/>
    <s v="Japan"/>
    <d v="2021-06-30T00:00:00"/>
    <n v="0"/>
  </r>
  <r>
    <s v="INCREMENTAL"/>
    <s v="Media"/>
    <m/>
    <m/>
    <m/>
    <m/>
    <x v="0"/>
    <s v="Japan"/>
    <d v="2021-07-01T00:00:00"/>
    <n v="9452.09062523389"/>
  </r>
  <r>
    <s v="INCREMENTAL"/>
    <s v="Media"/>
    <m/>
    <m/>
    <m/>
    <m/>
    <x v="1"/>
    <s v="Japan"/>
    <d v="2021-07-01T00:00:00"/>
    <n v="1255.7312041602599"/>
  </r>
  <r>
    <s v="INCREMENTAL"/>
    <s v="Media"/>
    <m/>
    <m/>
    <m/>
    <m/>
    <x v="2"/>
    <s v="Japan"/>
    <d v="2021-07-01T00:00:00"/>
    <n v="0"/>
  </r>
  <r>
    <s v="BASE"/>
    <s v="BaseLine"/>
    <s v="InternalEvents"/>
    <m/>
    <m/>
    <m/>
    <x v="3"/>
    <s v="Japan"/>
    <d v="2021-07-01T00:00:00"/>
    <n v="0"/>
  </r>
  <r>
    <s v="BASE"/>
    <s v="BaseLine"/>
    <s v="InternalEvents"/>
    <m/>
    <m/>
    <m/>
    <x v="4"/>
    <s v="Japan"/>
    <d v="2021-07-01T00:00:00"/>
    <n v="0"/>
  </r>
  <r>
    <s v="BASE"/>
    <s v="BaseLine"/>
    <s v="InternalEvents"/>
    <m/>
    <m/>
    <m/>
    <x v="5"/>
    <s v="Japan"/>
    <d v="2021-07-01T00:00:00"/>
    <n v="0"/>
  </r>
  <r>
    <s v="BASE"/>
    <s v="BaseLine"/>
    <s v="InternalEvents"/>
    <m/>
    <m/>
    <m/>
    <x v="6"/>
    <s v="Japan"/>
    <d v="2021-07-01T00:00:00"/>
    <n v="0"/>
  </r>
  <r>
    <s v="BASE"/>
    <s v="BaseLine"/>
    <s v="InternalEvents"/>
    <m/>
    <m/>
    <m/>
    <x v="7"/>
    <s v="Japan"/>
    <d v="2021-07-01T00:00:00"/>
    <n v="0"/>
  </r>
  <r>
    <s v="BASE"/>
    <s v="BaseLine"/>
    <s v="InternalEvents"/>
    <m/>
    <m/>
    <m/>
    <x v="8"/>
    <s v="Japan"/>
    <d v="2021-07-01T00:00:00"/>
    <n v="0"/>
  </r>
  <r>
    <s v="BASE"/>
    <s v="BaseLine"/>
    <s v="InternalEvents"/>
    <m/>
    <m/>
    <m/>
    <x v="9"/>
    <s v="Japan"/>
    <d v="2021-07-01T00:00:00"/>
    <n v="0"/>
  </r>
  <r>
    <s v="BASE"/>
    <s v="BaseLine"/>
    <s v="InternalEvents"/>
    <m/>
    <m/>
    <m/>
    <x v="10"/>
    <s v="Japan"/>
    <d v="2021-07-01T00:00:00"/>
    <n v="0"/>
  </r>
  <r>
    <s v="BASE"/>
    <s v="BaseLine"/>
    <s v="InternalEvents"/>
    <m/>
    <m/>
    <m/>
    <x v="11"/>
    <s v="Japan"/>
    <d v="2021-07-01T00:00:00"/>
    <n v="0"/>
  </r>
  <r>
    <m/>
    <m/>
    <m/>
    <m/>
    <m/>
    <m/>
    <x v="12"/>
    <s v="Japan"/>
    <d v="2021-07-01T00:00:00"/>
    <n v="7280.9777566919302"/>
  </r>
  <r>
    <s v="BASE"/>
    <s v="BaseLine"/>
    <s v="InternalEvents"/>
    <m/>
    <m/>
    <m/>
    <x v="13"/>
    <s v="Japan"/>
    <d v="2021-07-01T00:00:00"/>
    <n v="0"/>
  </r>
  <r>
    <s v="BASE"/>
    <s v="BaseLine"/>
    <s v="InternalEvents"/>
    <m/>
    <m/>
    <m/>
    <x v="14"/>
    <s v="Japan"/>
    <d v="2021-07-01T00:00:00"/>
    <n v="0"/>
  </r>
  <r>
    <s v="INCREMENTAL"/>
    <s v="Media"/>
    <m/>
    <m/>
    <m/>
    <m/>
    <x v="15"/>
    <s v="Japan"/>
    <d v="2021-07-01T00:00:00"/>
    <n v="3565.4204731684999"/>
  </r>
  <r>
    <s v="INCREMENTAL"/>
    <s v="Media"/>
    <m/>
    <m/>
    <m/>
    <m/>
    <x v="16"/>
    <s v="Japan"/>
    <d v="2021-07-01T00:00:00"/>
    <n v="12192.442055755801"/>
  </r>
  <r>
    <s v="INCREMENTAL"/>
    <s v="Media"/>
    <m/>
    <m/>
    <m/>
    <m/>
    <x v="17"/>
    <s v="Japan"/>
    <d v="2021-07-01T00:00:00"/>
    <n v="0"/>
  </r>
  <r>
    <s v="BASE"/>
    <s v="BaseLine"/>
    <s v="updates"/>
    <m/>
    <m/>
    <m/>
    <x v="18"/>
    <s v="Japan"/>
    <d v="2021-07-01T00:00:00"/>
    <n v="0"/>
  </r>
  <r>
    <s v="BASE"/>
    <s v="BaseLine"/>
    <s v="updates"/>
    <m/>
    <m/>
    <m/>
    <x v="19"/>
    <s v="Japan"/>
    <d v="2021-07-01T00:00:00"/>
    <n v="175349.810910506"/>
  </r>
  <r>
    <s v="BASE"/>
    <s v="BaseLine"/>
    <s v="updates"/>
    <m/>
    <m/>
    <m/>
    <x v="20"/>
    <s v="Japan"/>
    <d v="2021-07-01T00:00:00"/>
    <n v="0"/>
  </r>
  <r>
    <s v="BASE"/>
    <s v="BaseLine"/>
    <s v="updates"/>
    <m/>
    <m/>
    <m/>
    <x v="21"/>
    <s v="Japan"/>
    <d v="2021-07-01T00:00:00"/>
    <n v="0"/>
  </r>
  <r>
    <s v="BASE"/>
    <s v="BaseLine"/>
    <s v="updates"/>
    <m/>
    <m/>
    <m/>
    <x v="22"/>
    <s v="Japan"/>
    <d v="2021-07-01T00:00:00"/>
    <n v="0"/>
  </r>
  <r>
    <s v="BASE"/>
    <s v="BaseLine"/>
    <s v="updates"/>
    <m/>
    <m/>
    <m/>
    <x v="23"/>
    <s v="Japan"/>
    <d v="2021-07-01T00:00:00"/>
    <n v="0"/>
  </r>
  <r>
    <s v="INCREMENTAL"/>
    <s v="Media"/>
    <m/>
    <m/>
    <m/>
    <m/>
    <x v="24"/>
    <s v="Japan"/>
    <d v="2021-07-01T00:00:00"/>
    <n v="7371.0371584821296"/>
  </r>
  <r>
    <s v="INCREMENTAL"/>
    <s v="Media"/>
    <m/>
    <m/>
    <m/>
    <m/>
    <x v="25"/>
    <s v="Japan"/>
    <d v="2021-07-01T00:00:00"/>
    <n v="-1325.77168199882"/>
  </r>
  <r>
    <s v="INCREMENTAL"/>
    <s v="Media"/>
    <m/>
    <m/>
    <m/>
    <m/>
    <x v="26"/>
    <s v="Japan"/>
    <d v="2021-07-01T00:00:00"/>
    <n v="0"/>
  </r>
  <r>
    <s v="INCREMENTAL"/>
    <s v="Media"/>
    <m/>
    <m/>
    <m/>
    <m/>
    <x v="0"/>
    <s v="Japan"/>
    <d v="2021-07-02T00:00:00"/>
    <n v="6780.9862374331997"/>
  </r>
  <r>
    <s v="INCREMENTAL"/>
    <s v="Media"/>
    <m/>
    <m/>
    <m/>
    <m/>
    <x v="1"/>
    <s v="Japan"/>
    <d v="2021-07-02T00:00:00"/>
    <n v="2202.2980514278902"/>
  </r>
  <r>
    <s v="INCREMENTAL"/>
    <s v="Media"/>
    <m/>
    <m/>
    <m/>
    <m/>
    <x v="2"/>
    <s v="Japan"/>
    <d v="2021-07-02T00:00:00"/>
    <n v="0"/>
  </r>
  <r>
    <s v="BASE"/>
    <s v="BaseLine"/>
    <s v="InternalEvents"/>
    <m/>
    <m/>
    <m/>
    <x v="3"/>
    <s v="Japan"/>
    <d v="2021-07-02T00:00:00"/>
    <n v="0"/>
  </r>
  <r>
    <s v="BASE"/>
    <s v="BaseLine"/>
    <s v="InternalEvents"/>
    <m/>
    <m/>
    <m/>
    <x v="4"/>
    <s v="Japan"/>
    <d v="2021-07-02T00:00:00"/>
    <n v="0"/>
  </r>
  <r>
    <s v="BASE"/>
    <s v="BaseLine"/>
    <s v="InternalEvents"/>
    <m/>
    <m/>
    <m/>
    <x v="5"/>
    <s v="Japan"/>
    <d v="2021-07-02T00:00:00"/>
    <n v="0"/>
  </r>
  <r>
    <s v="BASE"/>
    <s v="BaseLine"/>
    <s v="InternalEvents"/>
    <m/>
    <m/>
    <m/>
    <x v="6"/>
    <s v="Japan"/>
    <d v="2021-07-02T00:00:00"/>
    <n v="0"/>
  </r>
  <r>
    <s v="BASE"/>
    <s v="BaseLine"/>
    <s v="InternalEvents"/>
    <m/>
    <m/>
    <m/>
    <x v="7"/>
    <s v="Japan"/>
    <d v="2021-07-02T00:00:00"/>
    <n v="0"/>
  </r>
  <r>
    <s v="BASE"/>
    <s v="BaseLine"/>
    <s v="InternalEvents"/>
    <m/>
    <m/>
    <m/>
    <x v="8"/>
    <s v="Japan"/>
    <d v="2021-07-02T00:00:00"/>
    <n v="0"/>
  </r>
  <r>
    <s v="BASE"/>
    <s v="BaseLine"/>
    <s v="InternalEvents"/>
    <m/>
    <m/>
    <m/>
    <x v="9"/>
    <s v="Japan"/>
    <d v="2021-07-02T00:00:00"/>
    <n v="0"/>
  </r>
  <r>
    <s v="BASE"/>
    <s v="BaseLine"/>
    <s v="InternalEvents"/>
    <m/>
    <m/>
    <m/>
    <x v="10"/>
    <s v="Japan"/>
    <d v="2021-07-02T00:00:00"/>
    <n v="0"/>
  </r>
  <r>
    <s v="BASE"/>
    <s v="BaseLine"/>
    <s v="InternalEvents"/>
    <m/>
    <m/>
    <m/>
    <x v="11"/>
    <s v="Japan"/>
    <d v="2021-07-02T00:00:00"/>
    <n v="0"/>
  </r>
  <r>
    <m/>
    <m/>
    <m/>
    <m/>
    <m/>
    <m/>
    <x v="12"/>
    <s v="Japan"/>
    <d v="2021-07-02T00:00:00"/>
    <n v="7280.9777566919302"/>
  </r>
  <r>
    <s v="BASE"/>
    <s v="BaseLine"/>
    <s v="InternalEvents"/>
    <m/>
    <m/>
    <m/>
    <x v="13"/>
    <s v="Japan"/>
    <d v="2021-07-02T00:00:00"/>
    <n v="0"/>
  </r>
  <r>
    <s v="BASE"/>
    <s v="BaseLine"/>
    <s v="InternalEvents"/>
    <m/>
    <m/>
    <m/>
    <x v="14"/>
    <s v="Japan"/>
    <d v="2021-07-02T00:00:00"/>
    <n v="0"/>
  </r>
  <r>
    <s v="INCREMENTAL"/>
    <s v="Media"/>
    <m/>
    <m/>
    <m/>
    <m/>
    <x v="15"/>
    <s v="Japan"/>
    <d v="2021-07-02T00:00:00"/>
    <n v="2276.3126584644001"/>
  </r>
  <r>
    <s v="INCREMENTAL"/>
    <s v="Media"/>
    <m/>
    <m/>
    <m/>
    <m/>
    <x v="16"/>
    <s v="Japan"/>
    <d v="2021-07-02T00:00:00"/>
    <n v="20909.437443692801"/>
  </r>
  <r>
    <s v="INCREMENTAL"/>
    <s v="Media"/>
    <m/>
    <m/>
    <m/>
    <m/>
    <x v="17"/>
    <s v="Japan"/>
    <d v="2021-07-02T00:00:00"/>
    <n v="0"/>
  </r>
  <r>
    <s v="BASE"/>
    <s v="BaseLine"/>
    <s v="updates"/>
    <m/>
    <m/>
    <m/>
    <x v="18"/>
    <s v="Japan"/>
    <d v="2021-07-02T00:00:00"/>
    <n v="0"/>
  </r>
  <r>
    <s v="BASE"/>
    <s v="BaseLine"/>
    <s v="updates"/>
    <m/>
    <m/>
    <m/>
    <x v="19"/>
    <s v="Japan"/>
    <d v="2021-07-02T00:00:00"/>
    <n v="0"/>
  </r>
  <r>
    <s v="BASE"/>
    <s v="BaseLine"/>
    <s v="updates"/>
    <m/>
    <m/>
    <m/>
    <x v="20"/>
    <s v="Japan"/>
    <d v="2021-07-02T00:00:00"/>
    <n v="46748.658266732898"/>
  </r>
  <r>
    <s v="BASE"/>
    <s v="BaseLine"/>
    <s v="updates"/>
    <m/>
    <m/>
    <m/>
    <x v="21"/>
    <s v="Japan"/>
    <d v="2021-07-02T00:00:00"/>
    <n v="0"/>
  </r>
  <r>
    <s v="BASE"/>
    <s v="BaseLine"/>
    <s v="updates"/>
    <m/>
    <m/>
    <m/>
    <x v="22"/>
    <s v="Japan"/>
    <d v="2021-07-02T00:00:00"/>
    <n v="0"/>
  </r>
  <r>
    <s v="BASE"/>
    <s v="BaseLine"/>
    <s v="updates"/>
    <m/>
    <m/>
    <m/>
    <x v="23"/>
    <s v="Japan"/>
    <d v="2021-07-02T00:00:00"/>
    <n v="0"/>
  </r>
  <r>
    <s v="INCREMENTAL"/>
    <s v="Media"/>
    <m/>
    <m/>
    <m/>
    <m/>
    <x v="24"/>
    <s v="Japan"/>
    <d v="2021-07-02T00:00:00"/>
    <n v="5172.7944510305997"/>
  </r>
  <r>
    <s v="INCREMENTAL"/>
    <s v="Media"/>
    <m/>
    <m/>
    <m/>
    <m/>
    <x v="25"/>
    <s v="Japan"/>
    <d v="2021-07-02T00:00:00"/>
    <n v="-2433.2651167078898"/>
  </r>
  <r>
    <s v="INCREMENTAL"/>
    <s v="Media"/>
    <m/>
    <m/>
    <m/>
    <m/>
    <x v="26"/>
    <s v="Japan"/>
    <d v="2021-07-02T00:00:00"/>
    <n v="0"/>
  </r>
  <r>
    <s v="INCREMENTAL"/>
    <s v="Media"/>
    <m/>
    <m/>
    <m/>
    <m/>
    <x v="0"/>
    <s v="Japan"/>
    <d v="2021-07-03T00:00:00"/>
    <n v="4728.3031212837795"/>
  </r>
  <r>
    <s v="INCREMENTAL"/>
    <s v="Media"/>
    <m/>
    <m/>
    <m/>
    <m/>
    <x v="1"/>
    <s v="Japan"/>
    <d v="2021-07-03T00:00:00"/>
    <n v="3351.44745401314"/>
  </r>
  <r>
    <s v="INCREMENTAL"/>
    <s v="Media"/>
    <m/>
    <m/>
    <m/>
    <m/>
    <x v="2"/>
    <s v="Japan"/>
    <d v="2021-07-03T00:00:00"/>
    <n v="0"/>
  </r>
  <r>
    <s v="BASE"/>
    <s v="BaseLine"/>
    <s v="InternalEvents"/>
    <m/>
    <m/>
    <m/>
    <x v="3"/>
    <s v="Japan"/>
    <d v="2021-07-03T00:00:00"/>
    <n v="0"/>
  </r>
  <r>
    <s v="BASE"/>
    <s v="BaseLine"/>
    <s v="InternalEvents"/>
    <m/>
    <m/>
    <m/>
    <x v="4"/>
    <s v="Japan"/>
    <d v="2021-07-03T00:00:00"/>
    <n v="0"/>
  </r>
  <r>
    <s v="BASE"/>
    <s v="BaseLine"/>
    <s v="InternalEvents"/>
    <m/>
    <m/>
    <m/>
    <x v="5"/>
    <s v="Japan"/>
    <d v="2021-07-03T00:00:00"/>
    <n v="0"/>
  </r>
  <r>
    <s v="BASE"/>
    <s v="BaseLine"/>
    <s v="InternalEvents"/>
    <m/>
    <m/>
    <m/>
    <x v="6"/>
    <s v="Japan"/>
    <d v="2021-07-03T00:00:00"/>
    <n v="0"/>
  </r>
  <r>
    <s v="BASE"/>
    <s v="BaseLine"/>
    <s v="InternalEvents"/>
    <m/>
    <m/>
    <m/>
    <x v="7"/>
    <s v="Japan"/>
    <d v="2021-07-03T00:00:00"/>
    <n v="0"/>
  </r>
  <r>
    <s v="BASE"/>
    <s v="BaseLine"/>
    <s v="InternalEvents"/>
    <m/>
    <m/>
    <m/>
    <x v="8"/>
    <s v="Japan"/>
    <d v="2021-07-03T00:00:00"/>
    <n v="0"/>
  </r>
  <r>
    <s v="BASE"/>
    <s v="BaseLine"/>
    <s v="InternalEvents"/>
    <m/>
    <m/>
    <m/>
    <x v="9"/>
    <s v="Japan"/>
    <d v="2021-07-03T00:00:00"/>
    <n v="0"/>
  </r>
  <r>
    <s v="BASE"/>
    <s v="BaseLine"/>
    <s v="InternalEvents"/>
    <m/>
    <m/>
    <m/>
    <x v="10"/>
    <s v="Japan"/>
    <d v="2021-07-03T00:00:00"/>
    <n v="0"/>
  </r>
  <r>
    <s v="BASE"/>
    <s v="BaseLine"/>
    <s v="InternalEvents"/>
    <m/>
    <m/>
    <m/>
    <x v="11"/>
    <s v="Japan"/>
    <d v="2021-07-03T00:00:00"/>
    <n v="0"/>
  </r>
  <r>
    <m/>
    <m/>
    <m/>
    <m/>
    <m/>
    <m/>
    <x v="12"/>
    <s v="Japan"/>
    <d v="2021-07-03T00:00:00"/>
    <n v="7280.9777566919302"/>
  </r>
  <r>
    <s v="BASE"/>
    <s v="BaseLine"/>
    <s v="InternalEvents"/>
    <m/>
    <m/>
    <m/>
    <x v="13"/>
    <s v="Japan"/>
    <d v="2021-07-03T00:00:00"/>
    <n v="0"/>
  </r>
  <r>
    <s v="BASE"/>
    <s v="BaseLine"/>
    <s v="InternalEvents"/>
    <m/>
    <m/>
    <m/>
    <x v="14"/>
    <s v="Japan"/>
    <d v="2021-07-03T00:00:00"/>
    <n v="0"/>
  </r>
  <r>
    <s v="INCREMENTAL"/>
    <s v="Media"/>
    <m/>
    <m/>
    <m/>
    <m/>
    <x v="15"/>
    <s v="Japan"/>
    <d v="2021-07-03T00:00:00"/>
    <n v="1410.1299437397499"/>
  </r>
  <r>
    <s v="INCREMENTAL"/>
    <s v="Media"/>
    <m/>
    <m/>
    <m/>
    <m/>
    <x v="16"/>
    <s v="Japan"/>
    <d v="2021-07-03T00:00:00"/>
    <n v="26606.732896606602"/>
  </r>
  <r>
    <s v="INCREMENTAL"/>
    <s v="Media"/>
    <m/>
    <m/>
    <m/>
    <m/>
    <x v="17"/>
    <s v="Japan"/>
    <d v="2021-07-03T00:00:00"/>
    <n v="0"/>
  </r>
  <r>
    <s v="BASE"/>
    <s v="BaseLine"/>
    <s v="updates"/>
    <m/>
    <m/>
    <m/>
    <x v="18"/>
    <s v="Japan"/>
    <d v="2021-07-03T00:00:00"/>
    <n v="0"/>
  </r>
  <r>
    <s v="BASE"/>
    <s v="BaseLine"/>
    <s v="updates"/>
    <m/>
    <m/>
    <m/>
    <x v="19"/>
    <s v="Japan"/>
    <d v="2021-07-03T00:00:00"/>
    <n v="0"/>
  </r>
  <r>
    <s v="BASE"/>
    <s v="BaseLine"/>
    <s v="updates"/>
    <m/>
    <m/>
    <m/>
    <x v="20"/>
    <s v="Japan"/>
    <d v="2021-07-03T00:00:00"/>
    <n v="21005.5261928611"/>
  </r>
  <r>
    <s v="BASE"/>
    <s v="BaseLine"/>
    <s v="updates"/>
    <m/>
    <m/>
    <m/>
    <x v="21"/>
    <s v="Japan"/>
    <d v="2021-07-03T00:00:00"/>
    <n v="0"/>
  </r>
  <r>
    <s v="BASE"/>
    <s v="BaseLine"/>
    <s v="updates"/>
    <m/>
    <m/>
    <m/>
    <x v="22"/>
    <s v="Japan"/>
    <d v="2021-07-03T00:00:00"/>
    <n v="0"/>
  </r>
  <r>
    <s v="BASE"/>
    <s v="BaseLine"/>
    <s v="updates"/>
    <m/>
    <m/>
    <m/>
    <x v="23"/>
    <s v="Japan"/>
    <d v="2021-07-03T00:00:00"/>
    <n v="0"/>
  </r>
  <r>
    <s v="INCREMENTAL"/>
    <s v="Media"/>
    <m/>
    <m/>
    <m/>
    <m/>
    <x v="24"/>
    <s v="Japan"/>
    <d v="2021-07-03T00:00:00"/>
    <n v="3376.9570444558499"/>
  </r>
  <r>
    <s v="INCREMENTAL"/>
    <s v="Media"/>
    <m/>
    <m/>
    <m/>
    <m/>
    <x v="25"/>
    <s v="Japan"/>
    <d v="2021-07-03T00:00:00"/>
    <n v="-3440.3663435704502"/>
  </r>
  <r>
    <s v="INCREMENTAL"/>
    <s v="Media"/>
    <m/>
    <m/>
    <m/>
    <m/>
    <x v="26"/>
    <s v="Japan"/>
    <d v="2021-07-03T00:00:00"/>
    <n v="0"/>
  </r>
  <r>
    <s v="INCREMENTAL"/>
    <s v="Media"/>
    <m/>
    <m/>
    <m/>
    <m/>
    <x v="0"/>
    <s v="Japan"/>
    <d v="2021-07-04T00:00:00"/>
    <n v="3023.53246201815"/>
  </r>
  <r>
    <s v="INCREMENTAL"/>
    <s v="Media"/>
    <m/>
    <m/>
    <m/>
    <m/>
    <x v="1"/>
    <s v="Japan"/>
    <d v="2021-07-04T00:00:00"/>
    <n v="4501.3508144609305"/>
  </r>
  <r>
    <s v="INCREMENTAL"/>
    <s v="Media"/>
    <m/>
    <m/>
    <m/>
    <m/>
    <x v="2"/>
    <s v="Japan"/>
    <d v="2021-07-04T00:00:00"/>
    <n v="0"/>
  </r>
  <r>
    <s v="BASE"/>
    <s v="BaseLine"/>
    <s v="InternalEvents"/>
    <m/>
    <m/>
    <m/>
    <x v="3"/>
    <s v="Japan"/>
    <d v="2021-07-04T00:00:00"/>
    <n v="0"/>
  </r>
  <r>
    <s v="BASE"/>
    <s v="BaseLine"/>
    <s v="InternalEvents"/>
    <m/>
    <m/>
    <m/>
    <x v="4"/>
    <s v="Japan"/>
    <d v="2021-07-04T00:00:00"/>
    <n v="0"/>
  </r>
  <r>
    <s v="BASE"/>
    <s v="BaseLine"/>
    <s v="InternalEvents"/>
    <m/>
    <m/>
    <m/>
    <x v="5"/>
    <s v="Japan"/>
    <d v="2021-07-04T00:00:00"/>
    <n v="0"/>
  </r>
  <r>
    <s v="BASE"/>
    <s v="BaseLine"/>
    <s v="InternalEvents"/>
    <m/>
    <m/>
    <m/>
    <x v="6"/>
    <s v="Japan"/>
    <d v="2021-07-04T00:00:00"/>
    <n v="0"/>
  </r>
  <r>
    <s v="BASE"/>
    <s v="BaseLine"/>
    <s v="InternalEvents"/>
    <m/>
    <m/>
    <m/>
    <x v="7"/>
    <s v="Japan"/>
    <d v="2021-07-04T00:00:00"/>
    <n v="0"/>
  </r>
  <r>
    <s v="BASE"/>
    <s v="BaseLine"/>
    <s v="InternalEvents"/>
    <m/>
    <m/>
    <m/>
    <x v="8"/>
    <s v="Japan"/>
    <d v="2021-07-04T00:00:00"/>
    <n v="0"/>
  </r>
  <r>
    <s v="BASE"/>
    <s v="BaseLine"/>
    <s v="InternalEvents"/>
    <m/>
    <m/>
    <m/>
    <x v="9"/>
    <s v="Japan"/>
    <d v="2021-07-04T00:00:00"/>
    <n v="0"/>
  </r>
  <r>
    <s v="BASE"/>
    <s v="BaseLine"/>
    <s v="InternalEvents"/>
    <m/>
    <m/>
    <m/>
    <x v="10"/>
    <s v="Japan"/>
    <d v="2021-07-04T00:00:00"/>
    <n v="0"/>
  </r>
  <r>
    <s v="BASE"/>
    <s v="BaseLine"/>
    <s v="InternalEvents"/>
    <m/>
    <m/>
    <m/>
    <x v="11"/>
    <s v="Japan"/>
    <d v="2021-07-04T00:00:00"/>
    <n v="0"/>
  </r>
  <r>
    <m/>
    <m/>
    <m/>
    <m/>
    <m/>
    <m/>
    <x v="12"/>
    <s v="Japan"/>
    <d v="2021-07-04T00:00:00"/>
    <n v="7280.9777566919302"/>
  </r>
  <r>
    <s v="BASE"/>
    <s v="BaseLine"/>
    <s v="InternalEvents"/>
    <m/>
    <m/>
    <m/>
    <x v="13"/>
    <s v="Japan"/>
    <d v="2021-07-04T00:00:00"/>
    <n v="0"/>
  </r>
  <r>
    <s v="BASE"/>
    <s v="BaseLine"/>
    <s v="InternalEvents"/>
    <m/>
    <m/>
    <m/>
    <x v="14"/>
    <s v="Japan"/>
    <d v="2021-07-04T00:00:00"/>
    <n v="0"/>
  </r>
  <r>
    <s v="INCREMENTAL"/>
    <s v="Media"/>
    <m/>
    <m/>
    <m/>
    <m/>
    <x v="15"/>
    <s v="Japan"/>
    <d v="2021-07-04T00:00:00"/>
    <n v="820.42681978555299"/>
  </r>
  <r>
    <s v="INCREMENTAL"/>
    <s v="Media"/>
    <m/>
    <m/>
    <m/>
    <m/>
    <x v="16"/>
    <s v="Japan"/>
    <d v="2021-07-04T00:00:00"/>
    <n v="30577.024520282699"/>
  </r>
  <r>
    <s v="INCREMENTAL"/>
    <s v="Media"/>
    <m/>
    <m/>
    <m/>
    <m/>
    <x v="17"/>
    <s v="Japan"/>
    <d v="2021-07-04T00:00:00"/>
    <n v="0"/>
  </r>
  <r>
    <s v="BASE"/>
    <s v="BaseLine"/>
    <s v="updates"/>
    <m/>
    <m/>
    <m/>
    <x v="18"/>
    <s v="Japan"/>
    <d v="2021-07-04T00:00:00"/>
    <n v="0"/>
  </r>
  <r>
    <s v="BASE"/>
    <s v="BaseLine"/>
    <s v="updates"/>
    <m/>
    <m/>
    <m/>
    <x v="19"/>
    <s v="Japan"/>
    <d v="2021-07-04T00:00:00"/>
    <n v="0"/>
  </r>
  <r>
    <s v="BASE"/>
    <s v="BaseLine"/>
    <s v="updates"/>
    <m/>
    <m/>
    <m/>
    <x v="20"/>
    <s v="Japan"/>
    <d v="2021-07-04T00:00:00"/>
    <n v="9438.3913249754296"/>
  </r>
  <r>
    <s v="BASE"/>
    <s v="BaseLine"/>
    <s v="updates"/>
    <m/>
    <m/>
    <m/>
    <x v="21"/>
    <s v="Japan"/>
    <d v="2021-07-04T00:00:00"/>
    <n v="0"/>
  </r>
  <r>
    <s v="BASE"/>
    <s v="BaseLine"/>
    <s v="updates"/>
    <m/>
    <m/>
    <m/>
    <x v="22"/>
    <s v="Japan"/>
    <d v="2021-07-04T00:00:00"/>
    <n v="0"/>
  </r>
  <r>
    <s v="BASE"/>
    <s v="BaseLine"/>
    <s v="updates"/>
    <m/>
    <m/>
    <m/>
    <x v="23"/>
    <s v="Japan"/>
    <d v="2021-07-04T00:00:00"/>
    <n v="0"/>
  </r>
  <r>
    <s v="INCREMENTAL"/>
    <s v="Media"/>
    <m/>
    <m/>
    <m/>
    <m/>
    <x v="24"/>
    <s v="Japan"/>
    <d v="2021-07-04T00:00:00"/>
    <n v="1800.8660366526599"/>
  </r>
  <r>
    <s v="INCREMENTAL"/>
    <s v="Media"/>
    <m/>
    <m/>
    <m/>
    <m/>
    <x v="25"/>
    <s v="Japan"/>
    <d v="2021-07-04T00:00:00"/>
    <n v="-3828.8116773555698"/>
  </r>
  <r>
    <s v="INCREMENTAL"/>
    <s v="Media"/>
    <m/>
    <m/>
    <m/>
    <m/>
    <x v="26"/>
    <s v="Japan"/>
    <d v="2021-07-04T00:00:00"/>
    <n v="0"/>
  </r>
  <r>
    <s v="INCREMENTAL"/>
    <s v="Media"/>
    <m/>
    <m/>
    <m/>
    <m/>
    <x v="0"/>
    <s v="Japan"/>
    <d v="2021-07-05T00:00:00"/>
    <n v="1692.4154420761799"/>
  </r>
  <r>
    <s v="INCREMENTAL"/>
    <s v="Media"/>
    <m/>
    <m/>
    <m/>
    <m/>
    <x v="1"/>
    <s v="Japan"/>
    <d v="2021-07-05T00:00:00"/>
    <n v="5204.4418928584901"/>
  </r>
  <r>
    <s v="INCREMENTAL"/>
    <s v="Media"/>
    <m/>
    <m/>
    <m/>
    <m/>
    <x v="2"/>
    <s v="Japan"/>
    <d v="2021-07-05T00:00:00"/>
    <n v="0"/>
  </r>
  <r>
    <s v="BASE"/>
    <s v="BaseLine"/>
    <s v="InternalEvents"/>
    <m/>
    <m/>
    <m/>
    <x v="3"/>
    <s v="Japan"/>
    <d v="2021-07-05T00:00:00"/>
    <n v="0"/>
  </r>
  <r>
    <s v="BASE"/>
    <s v="BaseLine"/>
    <s v="InternalEvents"/>
    <m/>
    <m/>
    <m/>
    <x v="4"/>
    <s v="Japan"/>
    <d v="2021-07-05T00:00:00"/>
    <n v="0"/>
  </r>
  <r>
    <s v="BASE"/>
    <s v="BaseLine"/>
    <s v="InternalEvents"/>
    <m/>
    <m/>
    <m/>
    <x v="5"/>
    <s v="Japan"/>
    <d v="2021-07-05T00:00:00"/>
    <n v="0"/>
  </r>
  <r>
    <s v="BASE"/>
    <s v="BaseLine"/>
    <s v="InternalEvents"/>
    <m/>
    <m/>
    <m/>
    <x v="6"/>
    <s v="Japan"/>
    <d v="2021-07-05T00:00:00"/>
    <n v="0"/>
  </r>
  <r>
    <s v="BASE"/>
    <s v="BaseLine"/>
    <s v="InternalEvents"/>
    <m/>
    <m/>
    <m/>
    <x v="7"/>
    <s v="Japan"/>
    <d v="2021-07-05T00:00:00"/>
    <n v="0"/>
  </r>
  <r>
    <s v="BASE"/>
    <s v="BaseLine"/>
    <s v="InternalEvents"/>
    <m/>
    <m/>
    <m/>
    <x v="8"/>
    <s v="Japan"/>
    <d v="2021-07-05T00:00:00"/>
    <n v="0"/>
  </r>
  <r>
    <s v="BASE"/>
    <s v="BaseLine"/>
    <s v="InternalEvents"/>
    <m/>
    <m/>
    <m/>
    <x v="9"/>
    <s v="Japan"/>
    <d v="2021-07-05T00:00:00"/>
    <n v="0"/>
  </r>
  <r>
    <s v="BASE"/>
    <s v="BaseLine"/>
    <s v="InternalEvents"/>
    <m/>
    <m/>
    <m/>
    <x v="10"/>
    <s v="Japan"/>
    <d v="2021-07-05T00:00:00"/>
    <n v="0"/>
  </r>
  <r>
    <s v="BASE"/>
    <s v="BaseLine"/>
    <s v="InternalEvents"/>
    <m/>
    <m/>
    <m/>
    <x v="11"/>
    <s v="Japan"/>
    <d v="2021-07-05T00:00:00"/>
    <n v="0"/>
  </r>
  <r>
    <m/>
    <m/>
    <m/>
    <m/>
    <m/>
    <m/>
    <x v="12"/>
    <s v="Japan"/>
    <d v="2021-07-05T00:00:00"/>
    <n v="7280.9777566919302"/>
  </r>
  <r>
    <s v="BASE"/>
    <s v="BaseLine"/>
    <s v="InternalEvents"/>
    <m/>
    <m/>
    <m/>
    <x v="13"/>
    <s v="Japan"/>
    <d v="2021-07-05T00:00:00"/>
    <n v="0"/>
  </r>
  <r>
    <s v="BASE"/>
    <s v="BaseLine"/>
    <s v="InternalEvents"/>
    <m/>
    <m/>
    <m/>
    <x v="14"/>
    <s v="Japan"/>
    <d v="2021-07-05T00:00:00"/>
    <n v="0"/>
  </r>
  <r>
    <s v="INCREMENTAL"/>
    <s v="Media"/>
    <m/>
    <m/>
    <m/>
    <m/>
    <x v="15"/>
    <s v="Japan"/>
    <d v="2021-07-05T00:00:00"/>
    <n v="423.484511042289"/>
  </r>
  <r>
    <s v="INCREMENTAL"/>
    <s v="Media"/>
    <m/>
    <m/>
    <m/>
    <m/>
    <x v="16"/>
    <s v="Japan"/>
    <d v="2021-07-05T00:00:00"/>
    <n v="33229.634354764203"/>
  </r>
  <r>
    <s v="INCREMENTAL"/>
    <s v="Media"/>
    <m/>
    <m/>
    <m/>
    <m/>
    <x v="17"/>
    <s v="Japan"/>
    <d v="2021-07-05T00:00:00"/>
    <n v="0"/>
  </r>
  <r>
    <s v="BASE"/>
    <s v="BaseLine"/>
    <s v="updates"/>
    <m/>
    <m/>
    <m/>
    <x v="18"/>
    <s v="Japan"/>
    <d v="2021-07-05T00:00:00"/>
    <n v="0"/>
  </r>
  <r>
    <s v="BASE"/>
    <s v="BaseLine"/>
    <s v="updates"/>
    <m/>
    <m/>
    <m/>
    <x v="19"/>
    <s v="Japan"/>
    <d v="2021-07-05T00:00:00"/>
    <n v="0"/>
  </r>
  <r>
    <s v="BASE"/>
    <s v="BaseLine"/>
    <s v="updates"/>
    <m/>
    <m/>
    <m/>
    <x v="20"/>
    <s v="Japan"/>
    <d v="2021-07-05T00:00:00"/>
    <n v="4240.9425969841705"/>
  </r>
  <r>
    <s v="BASE"/>
    <s v="BaseLine"/>
    <s v="updates"/>
    <m/>
    <m/>
    <m/>
    <x v="21"/>
    <s v="Japan"/>
    <d v="2021-07-05T00:00:00"/>
    <n v="0"/>
  </r>
  <r>
    <s v="BASE"/>
    <s v="BaseLine"/>
    <s v="updates"/>
    <m/>
    <m/>
    <m/>
    <x v="22"/>
    <s v="Japan"/>
    <d v="2021-07-05T00:00:00"/>
    <n v="0"/>
  </r>
  <r>
    <s v="BASE"/>
    <s v="BaseLine"/>
    <s v="updates"/>
    <m/>
    <m/>
    <m/>
    <x v="23"/>
    <s v="Japan"/>
    <d v="2021-07-05T00:00:00"/>
    <n v="0"/>
  </r>
  <r>
    <s v="INCREMENTAL"/>
    <s v="Media"/>
    <m/>
    <m/>
    <m/>
    <m/>
    <x v="24"/>
    <s v="Japan"/>
    <d v="2021-07-05T00:00:00"/>
    <n v="1034.3675738450199"/>
  </r>
  <r>
    <s v="INCREMENTAL"/>
    <s v="Media"/>
    <m/>
    <m/>
    <m/>
    <m/>
    <x v="25"/>
    <s v="Japan"/>
    <d v="2021-07-05T00:00:00"/>
    <n v="-4094.9667698667199"/>
  </r>
  <r>
    <s v="INCREMENTAL"/>
    <s v="Media"/>
    <m/>
    <m/>
    <m/>
    <m/>
    <x v="26"/>
    <s v="Japan"/>
    <d v="2021-07-05T00:00:00"/>
    <n v="0"/>
  </r>
  <r>
    <s v="INCREMENTAL"/>
    <s v="Media"/>
    <m/>
    <m/>
    <m/>
    <m/>
    <x v="0"/>
    <s v="Japan"/>
    <d v="2021-07-06T00:00:00"/>
    <n v="751.88807129066902"/>
  </r>
  <r>
    <s v="INCREMENTAL"/>
    <s v="Media"/>
    <m/>
    <m/>
    <m/>
    <m/>
    <x v="1"/>
    <s v="Japan"/>
    <d v="2021-07-06T00:00:00"/>
    <n v="5887.7705294779498"/>
  </r>
  <r>
    <s v="INCREMENTAL"/>
    <s v="Media"/>
    <m/>
    <m/>
    <m/>
    <m/>
    <x v="2"/>
    <s v="Japan"/>
    <d v="2021-07-06T00:00:00"/>
    <n v="0"/>
  </r>
  <r>
    <s v="BASE"/>
    <s v="BaseLine"/>
    <s v="InternalEvents"/>
    <m/>
    <m/>
    <m/>
    <x v="3"/>
    <s v="Japan"/>
    <d v="2021-07-06T00:00:00"/>
    <n v="0"/>
  </r>
  <r>
    <s v="BASE"/>
    <s v="BaseLine"/>
    <s v="InternalEvents"/>
    <m/>
    <m/>
    <m/>
    <x v="4"/>
    <s v="Japan"/>
    <d v="2021-07-06T00:00:00"/>
    <n v="0"/>
  </r>
  <r>
    <s v="BASE"/>
    <s v="BaseLine"/>
    <s v="InternalEvents"/>
    <m/>
    <m/>
    <m/>
    <x v="5"/>
    <s v="Japan"/>
    <d v="2021-07-06T00:00:00"/>
    <n v="0"/>
  </r>
  <r>
    <s v="BASE"/>
    <s v="BaseLine"/>
    <s v="InternalEvents"/>
    <m/>
    <m/>
    <m/>
    <x v="6"/>
    <s v="Japan"/>
    <d v="2021-07-06T00:00:00"/>
    <n v="0"/>
  </r>
  <r>
    <s v="BASE"/>
    <s v="BaseLine"/>
    <s v="InternalEvents"/>
    <m/>
    <m/>
    <m/>
    <x v="7"/>
    <s v="Japan"/>
    <d v="2021-07-06T00:00:00"/>
    <n v="0"/>
  </r>
  <r>
    <s v="BASE"/>
    <s v="BaseLine"/>
    <s v="InternalEvents"/>
    <m/>
    <m/>
    <m/>
    <x v="8"/>
    <s v="Japan"/>
    <d v="2021-07-06T00:00:00"/>
    <n v="0"/>
  </r>
  <r>
    <s v="BASE"/>
    <s v="BaseLine"/>
    <s v="InternalEvents"/>
    <m/>
    <m/>
    <m/>
    <x v="9"/>
    <s v="Japan"/>
    <d v="2021-07-06T00:00:00"/>
    <n v="0"/>
  </r>
  <r>
    <s v="BASE"/>
    <s v="BaseLine"/>
    <s v="InternalEvents"/>
    <m/>
    <m/>
    <m/>
    <x v="10"/>
    <s v="Japan"/>
    <d v="2021-07-06T00:00:00"/>
    <n v="0"/>
  </r>
  <r>
    <s v="BASE"/>
    <s v="BaseLine"/>
    <s v="InternalEvents"/>
    <m/>
    <m/>
    <m/>
    <x v="11"/>
    <s v="Japan"/>
    <d v="2021-07-06T00:00:00"/>
    <n v="0"/>
  </r>
  <r>
    <m/>
    <m/>
    <m/>
    <m/>
    <m/>
    <m/>
    <x v="12"/>
    <s v="Japan"/>
    <d v="2021-07-06T00:00:00"/>
    <n v="7280.9777566919302"/>
  </r>
  <r>
    <s v="BASE"/>
    <s v="BaseLine"/>
    <s v="InternalEvents"/>
    <m/>
    <m/>
    <m/>
    <x v="13"/>
    <s v="Japan"/>
    <d v="2021-07-06T00:00:00"/>
    <n v="0"/>
  </r>
  <r>
    <s v="BASE"/>
    <s v="BaseLine"/>
    <s v="InternalEvents"/>
    <m/>
    <m/>
    <m/>
    <x v="14"/>
    <s v="Japan"/>
    <d v="2021-07-06T00:00:00"/>
    <n v="0"/>
  </r>
  <r>
    <s v="INCREMENTAL"/>
    <s v="Media"/>
    <m/>
    <m/>
    <m/>
    <m/>
    <x v="15"/>
    <s v="Japan"/>
    <d v="2021-07-06T00:00:00"/>
    <n v="174.66349171963"/>
  </r>
  <r>
    <s v="INCREMENTAL"/>
    <s v="Media"/>
    <m/>
    <m/>
    <m/>
    <m/>
    <x v="16"/>
    <s v="Japan"/>
    <d v="2021-07-06T00:00:00"/>
    <n v="32891.028638845797"/>
  </r>
  <r>
    <s v="INCREMENTAL"/>
    <s v="Media"/>
    <m/>
    <m/>
    <m/>
    <m/>
    <x v="17"/>
    <s v="Japan"/>
    <d v="2021-07-06T00:00:00"/>
    <n v="0"/>
  </r>
  <r>
    <s v="BASE"/>
    <s v="BaseLine"/>
    <s v="updates"/>
    <m/>
    <m/>
    <m/>
    <x v="18"/>
    <s v="Japan"/>
    <d v="2021-07-06T00:00:00"/>
    <n v="0"/>
  </r>
  <r>
    <s v="BASE"/>
    <s v="BaseLine"/>
    <s v="updates"/>
    <m/>
    <m/>
    <m/>
    <x v="19"/>
    <s v="Japan"/>
    <d v="2021-07-06T00:00:00"/>
    <n v="0"/>
  </r>
  <r>
    <s v="BASE"/>
    <s v="BaseLine"/>
    <s v="updates"/>
    <m/>
    <m/>
    <m/>
    <x v="20"/>
    <s v="Japan"/>
    <d v="2021-07-06T00:00:00"/>
    <n v="0"/>
  </r>
  <r>
    <s v="BASE"/>
    <s v="BaseLine"/>
    <s v="updates"/>
    <m/>
    <m/>
    <m/>
    <x v="21"/>
    <s v="Japan"/>
    <d v="2021-07-06T00:00:00"/>
    <n v="0"/>
  </r>
  <r>
    <s v="BASE"/>
    <s v="BaseLine"/>
    <s v="updates"/>
    <m/>
    <m/>
    <m/>
    <x v="22"/>
    <s v="Japan"/>
    <d v="2021-07-06T00:00:00"/>
    <n v="0"/>
  </r>
  <r>
    <s v="BASE"/>
    <s v="BaseLine"/>
    <s v="updates"/>
    <m/>
    <m/>
    <m/>
    <x v="23"/>
    <s v="Japan"/>
    <d v="2021-07-06T00:00:00"/>
    <n v="0"/>
  </r>
  <r>
    <s v="INCREMENTAL"/>
    <s v="Media"/>
    <m/>
    <m/>
    <m/>
    <m/>
    <x v="24"/>
    <s v="Japan"/>
    <d v="2021-07-06T00:00:00"/>
    <n v="473.66717026252502"/>
  </r>
  <r>
    <s v="INCREMENTAL"/>
    <s v="Media"/>
    <m/>
    <m/>
    <m/>
    <m/>
    <x v="25"/>
    <s v="Japan"/>
    <d v="2021-07-06T00:00:00"/>
    <n v="-4245.2903628211398"/>
  </r>
  <r>
    <s v="INCREMENTAL"/>
    <s v="Media"/>
    <m/>
    <m/>
    <m/>
    <m/>
    <x v="26"/>
    <s v="Japan"/>
    <d v="2021-07-06T00:00:00"/>
    <n v="0"/>
  </r>
  <r>
    <s v="INCREMENTAL"/>
    <s v="Media"/>
    <m/>
    <m/>
    <m/>
    <m/>
    <x v="0"/>
    <s v="Japan"/>
    <d v="2021-07-07T00:00:00"/>
    <n v="0"/>
  </r>
  <r>
    <s v="INCREMENTAL"/>
    <s v="Media"/>
    <m/>
    <m/>
    <m/>
    <m/>
    <x v="1"/>
    <s v="Japan"/>
    <d v="2021-07-07T00:00:00"/>
    <n v="6256.3523727340398"/>
  </r>
  <r>
    <s v="INCREMENTAL"/>
    <s v="Media"/>
    <m/>
    <m/>
    <m/>
    <m/>
    <x v="2"/>
    <s v="Japan"/>
    <d v="2021-07-07T00:00:00"/>
    <n v="0"/>
  </r>
  <r>
    <s v="BASE"/>
    <s v="BaseLine"/>
    <s v="InternalEvents"/>
    <m/>
    <m/>
    <m/>
    <x v="3"/>
    <s v="Japan"/>
    <d v="2021-07-07T00:00:00"/>
    <n v="0"/>
  </r>
  <r>
    <s v="BASE"/>
    <s v="BaseLine"/>
    <s v="InternalEvents"/>
    <m/>
    <m/>
    <m/>
    <x v="4"/>
    <s v="Japan"/>
    <d v="2021-07-07T00:00:00"/>
    <n v="0"/>
  </r>
  <r>
    <s v="BASE"/>
    <s v="BaseLine"/>
    <s v="InternalEvents"/>
    <m/>
    <m/>
    <m/>
    <x v="5"/>
    <s v="Japan"/>
    <d v="2021-07-07T00:00:00"/>
    <n v="0"/>
  </r>
  <r>
    <s v="BASE"/>
    <s v="BaseLine"/>
    <s v="InternalEvents"/>
    <m/>
    <m/>
    <m/>
    <x v="6"/>
    <s v="Japan"/>
    <d v="2021-07-07T00:00:00"/>
    <n v="0"/>
  </r>
  <r>
    <s v="BASE"/>
    <s v="BaseLine"/>
    <s v="InternalEvents"/>
    <m/>
    <m/>
    <m/>
    <x v="7"/>
    <s v="Japan"/>
    <d v="2021-07-07T00:00:00"/>
    <n v="0"/>
  </r>
  <r>
    <s v="BASE"/>
    <s v="BaseLine"/>
    <s v="InternalEvents"/>
    <m/>
    <m/>
    <m/>
    <x v="8"/>
    <s v="Japan"/>
    <d v="2021-07-07T00:00:00"/>
    <n v="0"/>
  </r>
  <r>
    <s v="BASE"/>
    <s v="BaseLine"/>
    <s v="InternalEvents"/>
    <m/>
    <m/>
    <m/>
    <x v="9"/>
    <s v="Japan"/>
    <d v="2021-07-07T00:00:00"/>
    <n v="0"/>
  </r>
  <r>
    <s v="BASE"/>
    <s v="BaseLine"/>
    <s v="InternalEvents"/>
    <m/>
    <m/>
    <m/>
    <x v="10"/>
    <s v="Japan"/>
    <d v="2021-07-07T00:00:00"/>
    <n v="0"/>
  </r>
  <r>
    <s v="BASE"/>
    <s v="BaseLine"/>
    <s v="InternalEvents"/>
    <m/>
    <m/>
    <m/>
    <x v="11"/>
    <s v="Japan"/>
    <d v="2021-07-07T00:00:00"/>
    <n v="0"/>
  </r>
  <r>
    <m/>
    <m/>
    <m/>
    <m/>
    <m/>
    <m/>
    <x v="12"/>
    <s v="Japan"/>
    <d v="2021-07-07T00:00:00"/>
    <n v="7280.9777566919302"/>
  </r>
  <r>
    <s v="BASE"/>
    <s v="BaseLine"/>
    <s v="InternalEvents"/>
    <m/>
    <m/>
    <m/>
    <x v="13"/>
    <s v="Japan"/>
    <d v="2021-07-07T00:00:00"/>
    <n v="0"/>
  </r>
  <r>
    <s v="BASE"/>
    <s v="BaseLine"/>
    <s v="InternalEvents"/>
    <m/>
    <m/>
    <m/>
    <x v="14"/>
    <s v="Japan"/>
    <d v="2021-07-07T00:00:00"/>
    <n v="0"/>
  </r>
  <r>
    <s v="INCREMENTAL"/>
    <s v="Media"/>
    <m/>
    <m/>
    <m/>
    <m/>
    <x v="15"/>
    <s v="Japan"/>
    <d v="2021-07-07T00:00:00"/>
    <n v="0"/>
  </r>
  <r>
    <s v="INCREMENTAL"/>
    <s v="Media"/>
    <m/>
    <m/>
    <m/>
    <m/>
    <x v="16"/>
    <s v="Japan"/>
    <d v="2021-07-07T00:00:00"/>
    <n v="26670.670928018801"/>
  </r>
  <r>
    <s v="INCREMENTAL"/>
    <s v="Media"/>
    <m/>
    <m/>
    <m/>
    <m/>
    <x v="17"/>
    <s v="Japan"/>
    <d v="2021-07-07T00:00:00"/>
    <n v="0"/>
  </r>
  <r>
    <s v="BASE"/>
    <s v="BaseLine"/>
    <s v="updates"/>
    <m/>
    <m/>
    <m/>
    <x v="18"/>
    <s v="Japan"/>
    <d v="2021-07-07T00:00:00"/>
    <n v="0"/>
  </r>
  <r>
    <s v="BASE"/>
    <s v="BaseLine"/>
    <s v="updates"/>
    <m/>
    <m/>
    <m/>
    <x v="19"/>
    <s v="Japan"/>
    <d v="2021-07-07T00:00:00"/>
    <n v="0"/>
  </r>
  <r>
    <s v="BASE"/>
    <s v="BaseLine"/>
    <s v="updates"/>
    <m/>
    <m/>
    <m/>
    <x v="20"/>
    <s v="Japan"/>
    <d v="2021-07-07T00:00:00"/>
    <n v="0"/>
  </r>
  <r>
    <s v="BASE"/>
    <s v="BaseLine"/>
    <s v="updates"/>
    <m/>
    <m/>
    <m/>
    <x v="21"/>
    <s v="Japan"/>
    <d v="2021-07-07T00:00:00"/>
    <n v="0"/>
  </r>
  <r>
    <s v="BASE"/>
    <s v="BaseLine"/>
    <s v="updates"/>
    <m/>
    <m/>
    <m/>
    <x v="22"/>
    <s v="Japan"/>
    <d v="2021-07-07T00:00:00"/>
    <n v="0"/>
  </r>
  <r>
    <s v="BASE"/>
    <s v="BaseLine"/>
    <s v="updates"/>
    <m/>
    <m/>
    <m/>
    <x v="23"/>
    <s v="Japan"/>
    <d v="2021-07-07T00:00:00"/>
    <n v="0"/>
  </r>
  <r>
    <s v="INCREMENTAL"/>
    <s v="Media"/>
    <m/>
    <m/>
    <m/>
    <m/>
    <x v="24"/>
    <s v="Japan"/>
    <d v="2021-07-07T00:00:00"/>
    <n v="0"/>
  </r>
  <r>
    <s v="INCREMENTAL"/>
    <s v="Media"/>
    <m/>
    <m/>
    <m/>
    <m/>
    <x v="25"/>
    <s v="Japan"/>
    <d v="2021-07-07T00:00:00"/>
    <n v="-4158.5703780374797"/>
  </r>
  <r>
    <s v="INCREMENTAL"/>
    <s v="Media"/>
    <m/>
    <m/>
    <m/>
    <m/>
    <x v="26"/>
    <s v="Japan"/>
    <d v="2021-07-07T00:00:00"/>
    <n v="0"/>
  </r>
  <r>
    <s v="INCREMENTAL"/>
    <s v="Media"/>
    <m/>
    <m/>
    <m/>
    <m/>
    <x v="0"/>
    <s v="Japan"/>
    <d v="2021-07-08T00:00:00"/>
    <n v="0"/>
  </r>
  <r>
    <s v="INCREMENTAL"/>
    <s v="Media"/>
    <m/>
    <m/>
    <m/>
    <m/>
    <x v="1"/>
    <s v="Japan"/>
    <d v="2021-07-08T00:00:00"/>
    <n v="6058.6095796279296"/>
  </r>
  <r>
    <s v="INCREMENTAL"/>
    <s v="Media"/>
    <m/>
    <m/>
    <m/>
    <m/>
    <x v="2"/>
    <s v="Japan"/>
    <d v="2021-07-08T00:00:00"/>
    <n v="0"/>
  </r>
  <r>
    <s v="BASE"/>
    <s v="BaseLine"/>
    <s v="InternalEvents"/>
    <m/>
    <m/>
    <m/>
    <x v="3"/>
    <s v="Japan"/>
    <d v="2021-07-08T00:00:00"/>
    <n v="0"/>
  </r>
  <r>
    <s v="BASE"/>
    <s v="BaseLine"/>
    <s v="InternalEvents"/>
    <m/>
    <m/>
    <m/>
    <x v="4"/>
    <s v="Japan"/>
    <d v="2021-07-08T00:00:00"/>
    <n v="0"/>
  </r>
  <r>
    <s v="BASE"/>
    <s v="BaseLine"/>
    <s v="InternalEvents"/>
    <m/>
    <m/>
    <m/>
    <x v="5"/>
    <s v="Japan"/>
    <d v="2021-07-08T00:00:00"/>
    <n v="0"/>
  </r>
  <r>
    <s v="BASE"/>
    <s v="BaseLine"/>
    <s v="InternalEvents"/>
    <m/>
    <m/>
    <m/>
    <x v="6"/>
    <s v="Japan"/>
    <d v="2021-07-08T00:00:00"/>
    <n v="0"/>
  </r>
  <r>
    <s v="BASE"/>
    <s v="BaseLine"/>
    <s v="InternalEvents"/>
    <m/>
    <m/>
    <m/>
    <x v="7"/>
    <s v="Japan"/>
    <d v="2021-07-08T00:00:00"/>
    <n v="0"/>
  </r>
  <r>
    <s v="BASE"/>
    <s v="BaseLine"/>
    <s v="InternalEvents"/>
    <m/>
    <m/>
    <m/>
    <x v="8"/>
    <s v="Japan"/>
    <d v="2021-07-08T00:00:00"/>
    <n v="0"/>
  </r>
  <r>
    <s v="BASE"/>
    <s v="BaseLine"/>
    <s v="InternalEvents"/>
    <m/>
    <m/>
    <m/>
    <x v="9"/>
    <s v="Japan"/>
    <d v="2021-07-08T00:00:00"/>
    <n v="0"/>
  </r>
  <r>
    <s v="BASE"/>
    <s v="BaseLine"/>
    <s v="InternalEvents"/>
    <m/>
    <m/>
    <m/>
    <x v="10"/>
    <s v="Japan"/>
    <d v="2021-07-08T00:00:00"/>
    <n v="0"/>
  </r>
  <r>
    <s v="BASE"/>
    <s v="BaseLine"/>
    <s v="InternalEvents"/>
    <m/>
    <m/>
    <m/>
    <x v="11"/>
    <s v="Japan"/>
    <d v="2021-07-08T00:00:00"/>
    <n v="0"/>
  </r>
  <r>
    <m/>
    <m/>
    <m/>
    <m/>
    <m/>
    <m/>
    <x v="12"/>
    <s v="Japan"/>
    <d v="2021-07-08T00:00:00"/>
    <n v="7280.9777566919302"/>
  </r>
  <r>
    <s v="BASE"/>
    <s v="BaseLine"/>
    <s v="InternalEvents"/>
    <m/>
    <m/>
    <m/>
    <x v="13"/>
    <s v="Japan"/>
    <d v="2021-07-08T00:00:00"/>
    <n v="0"/>
  </r>
  <r>
    <s v="BASE"/>
    <s v="BaseLine"/>
    <s v="InternalEvents"/>
    <m/>
    <m/>
    <m/>
    <x v="14"/>
    <s v="Japan"/>
    <d v="2021-07-08T00:00:00"/>
    <n v="0"/>
  </r>
  <r>
    <s v="INCREMENTAL"/>
    <s v="Media"/>
    <m/>
    <m/>
    <m/>
    <m/>
    <x v="15"/>
    <s v="Japan"/>
    <d v="2021-07-08T00:00:00"/>
    <n v="0"/>
  </r>
  <r>
    <s v="INCREMENTAL"/>
    <s v="Media"/>
    <m/>
    <m/>
    <m/>
    <m/>
    <x v="16"/>
    <s v="Japan"/>
    <d v="2021-07-08T00:00:00"/>
    <n v="23378.240529548701"/>
  </r>
  <r>
    <s v="INCREMENTAL"/>
    <s v="Media"/>
    <m/>
    <m/>
    <m/>
    <m/>
    <x v="17"/>
    <s v="Japan"/>
    <d v="2021-07-08T00:00:00"/>
    <n v="0"/>
  </r>
  <r>
    <s v="BASE"/>
    <s v="BaseLine"/>
    <s v="updates"/>
    <m/>
    <m/>
    <m/>
    <x v="18"/>
    <s v="Japan"/>
    <d v="2021-07-08T00:00:00"/>
    <n v="0"/>
  </r>
  <r>
    <s v="BASE"/>
    <s v="BaseLine"/>
    <s v="updates"/>
    <m/>
    <m/>
    <m/>
    <x v="19"/>
    <s v="Japan"/>
    <d v="2021-07-08T00:00:00"/>
    <n v="0"/>
  </r>
  <r>
    <s v="BASE"/>
    <s v="BaseLine"/>
    <s v="updates"/>
    <m/>
    <m/>
    <m/>
    <x v="20"/>
    <s v="Japan"/>
    <d v="2021-07-08T00:00:00"/>
    <n v="0"/>
  </r>
  <r>
    <s v="BASE"/>
    <s v="BaseLine"/>
    <s v="updates"/>
    <m/>
    <m/>
    <m/>
    <x v="21"/>
    <s v="Japan"/>
    <d v="2021-07-08T00:00:00"/>
    <n v="0"/>
  </r>
  <r>
    <s v="BASE"/>
    <s v="BaseLine"/>
    <s v="updates"/>
    <m/>
    <m/>
    <m/>
    <x v="22"/>
    <s v="Japan"/>
    <d v="2021-07-08T00:00:00"/>
    <n v="0"/>
  </r>
  <r>
    <s v="BASE"/>
    <s v="BaseLine"/>
    <s v="updates"/>
    <m/>
    <m/>
    <m/>
    <x v="23"/>
    <s v="Japan"/>
    <d v="2021-07-08T00:00:00"/>
    <n v="0"/>
  </r>
  <r>
    <s v="INCREMENTAL"/>
    <s v="Media"/>
    <m/>
    <m/>
    <m/>
    <m/>
    <x v="24"/>
    <s v="Japan"/>
    <d v="2021-07-08T00:00:00"/>
    <n v="0"/>
  </r>
  <r>
    <s v="INCREMENTAL"/>
    <s v="Media"/>
    <m/>
    <m/>
    <m/>
    <m/>
    <x v="25"/>
    <s v="Japan"/>
    <d v="2021-07-08T00:00:00"/>
    <n v="-4189.2316240904202"/>
  </r>
  <r>
    <s v="INCREMENTAL"/>
    <s v="Media"/>
    <m/>
    <m/>
    <m/>
    <m/>
    <x v="26"/>
    <s v="Japan"/>
    <d v="2021-07-08T00:00:00"/>
    <n v="0"/>
  </r>
  <r>
    <s v="INCREMENTAL"/>
    <s v="Media"/>
    <m/>
    <m/>
    <m/>
    <m/>
    <x v="0"/>
    <s v="Japan"/>
    <d v="2021-07-09T00:00:00"/>
    <n v="0"/>
  </r>
  <r>
    <s v="INCREMENTAL"/>
    <s v="Media"/>
    <m/>
    <m/>
    <m/>
    <m/>
    <x v="1"/>
    <s v="Japan"/>
    <d v="2021-07-09T00:00:00"/>
    <n v="6121.7938389391702"/>
  </r>
  <r>
    <s v="INCREMENTAL"/>
    <s v="Media"/>
    <m/>
    <m/>
    <m/>
    <m/>
    <x v="2"/>
    <s v="Japan"/>
    <d v="2021-07-09T00:00:00"/>
    <n v="0"/>
  </r>
  <r>
    <s v="BASE"/>
    <s v="BaseLine"/>
    <s v="InternalEvents"/>
    <m/>
    <m/>
    <m/>
    <x v="3"/>
    <s v="Japan"/>
    <d v="2021-07-09T00:00:00"/>
    <n v="0"/>
  </r>
  <r>
    <s v="BASE"/>
    <s v="BaseLine"/>
    <s v="InternalEvents"/>
    <m/>
    <m/>
    <m/>
    <x v="4"/>
    <s v="Japan"/>
    <d v="2021-07-09T00:00:00"/>
    <n v="0"/>
  </r>
  <r>
    <s v="BASE"/>
    <s v="BaseLine"/>
    <s v="InternalEvents"/>
    <m/>
    <m/>
    <m/>
    <x v="5"/>
    <s v="Japan"/>
    <d v="2021-07-09T00:00:00"/>
    <n v="0"/>
  </r>
  <r>
    <s v="BASE"/>
    <s v="BaseLine"/>
    <s v="InternalEvents"/>
    <m/>
    <m/>
    <m/>
    <x v="6"/>
    <s v="Japan"/>
    <d v="2021-07-09T00:00:00"/>
    <n v="0"/>
  </r>
  <r>
    <s v="BASE"/>
    <s v="BaseLine"/>
    <s v="InternalEvents"/>
    <m/>
    <m/>
    <m/>
    <x v="7"/>
    <s v="Japan"/>
    <d v="2021-07-09T00:00:00"/>
    <n v="0"/>
  </r>
  <r>
    <s v="BASE"/>
    <s v="BaseLine"/>
    <s v="InternalEvents"/>
    <m/>
    <m/>
    <m/>
    <x v="8"/>
    <s v="Japan"/>
    <d v="2021-07-09T00:00:00"/>
    <n v="0"/>
  </r>
  <r>
    <s v="BASE"/>
    <s v="BaseLine"/>
    <s v="InternalEvents"/>
    <m/>
    <m/>
    <m/>
    <x v="9"/>
    <s v="Japan"/>
    <d v="2021-07-09T00:00:00"/>
    <n v="0"/>
  </r>
  <r>
    <s v="BASE"/>
    <s v="BaseLine"/>
    <s v="InternalEvents"/>
    <m/>
    <m/>
    <m/>
    <x v="10"/>
    <s v="Japan"/>
    <d v="2021-07-09T00:00:00"/>
    <n v="0"/>
  </r>
  <r>
    <s v="BASE"/>
    <s v="BaseLine"/>
    <s v="InternalEvents"/>
    <m/>
    <m/>
    <m/>
    <x v="11"/>
    <s v="Japan"/>
    <d v="2021-07-09T00:00:00"/>
    <n v="0"/>
  </r>
  <r>
    <m/>
    <m/>
    <m/>
    <m/>
    <m/>
    <m/>
    <x v="12"/>
    <s v="Japan"/>
    <d v="2021-07-09T00:00:00"/>
    <n v="7280.9777566919302"/>
  </r>
  <r>
    <s v="BASE"/>
    <s v="BaseLine"/>
    <s v="InternalEvents"/>
    <m/>
    <m/>
    <m/>
    <x v="13"/>
    <s v="Japan"/>
    <d v="2021-07-09T00:00:00"/>
    <n v="0"/>
  </r>
  <r>
    <s v="BASE"/>
    <s v="BaseLine"/>
    <s v="InternalEvents"/>
    <m/>
    <m/>
    <m/>
    <x v="14"/>
    <s v="Japan"/>
    <d v="2021-07-09T00:00:00"/>
    <n v="0"/>
  </r>
  <r>
    <s v="INCREMENTAL"/>
    <s v="Media"/>
    <m/>
    <m/>
    <m/>
    <m/>
    <x v="15"/>
    <s v="Japan"/>
    <d v="2021-07-09T00:00:00"/>
    <n v="0"/>
  </r>
  <r>
    <s v="INCREMENTAL"/>
    <s v="Media"/>
    <m/>
    <m/>
    <m/>
    <m/>
    <x v="16"/>
    <s v="Japan"/>
    <d v="2021-07-09T00:00:00"/>
    <n v="22451.516044582"/>
  </r>
  <r>
    <s v="INCREMENTAL"/>
    <s v="Media"/>
    <m/>
    <m/>
    <m/>
    <m/>
    <x v="17"/>
    <s v="Japan"/>
    <d v="2021-07-09T00:00:00"/>
    <n v="0"/>
  </r>
  <r>
    <s v="BASE"/>
    <s v="BaseLine"/>
    <s v="updates"/>
    <m/>
    <m/>
    <m/>
    <x v="18"/>
    <s v="Japan"/>
    <d v="2021-07-09T00:00:00"/>
    <n v="0"/>
  </r>
  <r>
    <s v="BASE"/>
    <s v="BaseLine"/>
    <s v="updates"/>
    <m/>
    <m/>
    <m/>
    <x v="19"/>
    <s v="Japan"/>
    <d v="2021-07-09T00:00:00"/>
    <n v="0"/>
  </r>
  <r>
    <s v="BASE"/>
    <s v="BaseLine"/>
    <s v="updates"/>
    <m/>
    <m/>
    <m/>
    <x v="20"/>
    <s v="Japan"/>
    <d v="2021-07-09T00:00:00"/>
    <n v="0"/>
  </r>
  <r>
    <s v="BASE"/>
    <s v="BaseLine"/>
    <s v="updates"/>
    <m/>
    <m/>
    <m/>
    <x v="21"/>
    <s v="Japan"/>
    <d v="2021-07-09T00:00:00"/>
    <n v="0"/>
  </r>
  <r>
    <s v="BASE"/>
    <s v="BaseLine"/>
    <s v="updates"/>
    <m/>
    <m/>
    <m/>
    <x v="22"/>
    <s v="Japan"/>
    <d v="2021-07-09T00:00:00"/>
    <n v="0"/>
  </r>
  <r>
    <s v="BASE"/>
    <s v="BaseLine"/>
    <s v="updates"/>
    <m/>
    <m/>
    <m/>
    <x v="23"/>
    <s v="Japan"/>
    <d v="2021-07-09T00:00:00"/>
    <n v="0"/>
  </r>
  <r>
    <s v="INCREMENTAL"/>
    <s v="Media"/>
    <m/>
    <m/>
    <m/>
    <m/>
    <x v="24"/>
    <s v="Japan"/>
    <d v="2021-07-09T00:00:00"/>
    <n v="0"/>
  </r>
  <r>
    <s v="INCREMENTAL"/>
    <s v="Media"/>
    <m/>
    <m/>
    <m/>
    <m/>
    <x v="25"/>
    <s v="Japan"/>
    <d v="2021-07-09T00:00:00"/>
    <n v="-4037.2775927053599"/>
  </r>
  <r>
    <s v="INCREMENTAL"/>
    <s v="Media"/>
    <m/>
    <m/>
    <m/>
    <m/>
    <x v="26"/>
    <s v="Japan"/>
    <d v="2021-07-09T00:00:00"/>
    <n v="0"/>
  </r>
  <r>
    <s v="INCREMENTAL"/>
    <s v="Media"/>
    <m/>
    <m/>
    <m/>
    <m/>
    <x v="0"/>
    <s v="Japan"/>
    <d v="2021-07-10T00:00:00"/>
    <n v="0"/>
  </r>
  <r>
    <s v="INCREMENTAL"/>
    <s v="Media"/>
    <m/>
    <m/>
    <m/>
    <m/>
    <x v="1"/>
    <s v="Japan"/>
    <d v="2021-07-10T00:00:00"/>
    <n v="6143.2148895560804"/>
  </r>
  <r>
    <s v="INCREMENTAL"/>
    <s v="Media"/>
    <m/>
    <m/>
    <m/>
    <m/>
    <x v="2"/>
    <s v="Japan"/>
    <d v="2021-07-10T00:00:00"/>
    <n v="0"/>
  </r>
  <r>
    <s v="BASE"/>
    <s v="BaseLine"/>
    <s v="InternalEvents"/>
    <m/>
    <m/>
    <m/>
    <x v="3"/>
    <s v="Japan"/>
    <d v="2021-07-10T00:00:00"/>
    <n v="0"/>
  </r>
  <r>
    <s v="BASE"/>
    <s v="BaseLine"/>
    <s v="InternalEvents"/>
    <m/>
    <m/>
    <m/>
    <x v="4"/>
    <s v="Japan"/>
    <d v="2021-07-10T00:00:00"/>
    <n v="0"/>
  </r>
  <r>
    <s v="BASE"/>
    <s v="BaseLine"/>
    <s v="InternalEvents"/>
    <m/>
    <m/>
    <m/>
    <x v="5"/>
    <s v="Japan"/>
    <d v="2021-07-10T00:00:00"/>
    <n v="0"/>
  </r>
  <r>
    <s v="BASE"/>
    <s v="BaseLine"/>
    <s v="InternalEvents"/>
    <m/>
    <m/>
    <m/>
    <x v="6"/>
    <s v="Japan"/>
    <d v="2021-07-10T00:00:00"/>
    <n v="0"/>
  </r>
  <r>
    <s v="BASE"/>
    <s v="BaseLine"/>
    <s v="InternalEvents"/>
    <m/>
    <m/>
    <m/>
    <x v="7"/>
    <s v="Japan"/>
    <d v="2021-07-10T00:00:00"/>
    <n v="0"/>
  </r>
  <r>
    <s v="BASE"/>
    <s v="BaseLine"/>
    <s v="InternalEvents"/>
    <m/>
    <m/>
    <m/>
    <x v="8"/>
    <s v="Japan"/>
    <d v="2021-07-10T00:00:00"/>
    <n v="0"/>
  </r>
  <r>
    <s v="BASE"/>
    <s v="BaseLine"/>
    <s v="InternalEvents"/>
    <m/>
    <m/>
    <m/>
    <x v="9"/>
    <s v="Japan"/>
    <d v="2021-07-10T00:00:00"/>
    <n v="0"/>
  </r>
  <r>
    <s v="BASE"/>
    <s v="BaseLine"/>
    <s v="InternalEvents"/>
    <m/>
    <m/>
    <m/>
    <x v="10"/>
    <s v="Japan"/>
    <d v="2021-07-10T00:00:00"/>
    <n v="0"/>
  </r>
  <r>
    <s v="BASE"/>
    <s v="BaseLine"/>
    <s v="InternalEvents"/>
    <m/>
    <m/>
    <m/>
    <x v="11"/>
    <s v="Japan"/>
    <d v="2021-07-10T00:00:00"/>
    <n v="0"/>
  </r>
  <r>
    <m/>
    <m/>
    <m/>
    <m/>
    <m/>
    <m/>
    <x v="12"/>
    <s v="Japan"/>
    <d v="2021-07-10T00:00:00"/>
    <n v="7280.9777566919302"/>
  </r>
  <r>
    <s v="BASE"/>
    <s v="BaseLine"/>
    <s v="InternalEvents"/>
    <m/>
    <m/>
    <m/>
    <x v="13"/>
    <s v="Japan"/>
    <d v="2021-07-10T00:00:00"/>
    <n v="0"/>
  </r>
  <r>
    <s v="BASE"/>
    <s v="BaseLine"/>
    <s v="InternalEvents"/>
    <m/>
    <m/>
    <m/>
    <x v="14"/>
    <s v="Japan"/>
    <d v="2021-07-10T00:00:00"/>
    <n v="0"/>
  </r>
  <r>
    <s v="INCREMENTAL"/>
    <s v="Media"/>
    <m/>
    <m/>
    <m/>
    <m/>
    <x v="15"/>
    <s v="Japan"/>
    <d v="2021-07-10T00:00:00"/>
    <n v="0"/>
  </r>
  <r>
    <s v="INCREMENTAL"/>
    <s v="Media"/>
    <m/>
    <m/>
    <m/>
    <m/>
    <x v="16"/>
    <s v="Japan"/>
    <d v="2021-07-10T00:00:00"/>
    <n v="21484.201687577501"/>
  </r>
  <r>
    <s v="INCREMENTAL"/>
    <s v="Media"/>
    <m/>
    <m/>
    <m/>
    <m/>
    <x v="17"/>
    <s v="Japan"/>
    <d v="2021-07-10T00:00:00"/>
    <n v="0"/>
  </r>
  <r>
    <s v="BASE"/>
    <s v="BaseLine"/>
    <s v="updates"/>
    <m/>
    <m/>
    <m/>
    <x v="18"/>
    <s v="Japan"/>
    <d v="2021-07-10T00:00:00"/>
    <n v="0"/>
  </r>
  <r>
    <s v="BASE"/>
    <s v="BaseLine"/>
    <s v="updates"/>
    <m/>
    <m/>
    <m/>
    <x v="19"/>
    <s v="Japan"/>
    <d v="2021-07-10T00:00:00"/>
    <n v="0"/>
  </r>
  <r>
    <s v="BASE"/>
    <s v="BaseLine"/>
    <s v="updates"/>
    <m/>
    <m/>
    <m/>
    <x v="20"/>
    <s v="Japan"/>
    <d v="2021-07-10T00:00:00"/>
    <n v="0"/>
  </r>
  <r>
    <s v="BASE"/>
    <s v="BaseLine"/>
    <s v="updates"/>
    <m/>
    <m/>
    <m/>
    <x v="21"/>
    <s v="Japan"/>
    <d v="2021-07-10T00:00:00"/>
    <n v="0"/>
  </r>
  <r>
    <s v="BASE"/>
    <s v="BaseLine"/>
    <s v="updates"/>
    <m/>
    <m/>
    <m/>
    <x v="22"/>
    <s v="Japan"/>
    <d v="2021-07-10T00:00:00"/>
    <n v="0"/>
  </r>
  <r>
    <s v="BASE"/>
    <s v="BaseLine"/>
    <s v="updates"/>
    <m/>
    <m/>
    <m/>
    <x v="23"/>
    <s v="Japan"/>
    <d v="2021-07-10T00:00:00"/>
    <n v="0"/>
  </r>
  <r>
    <s v="INCREMENTAL"/>
    <s v="Media"/>
    <m/>
    <m/>
    <m/>
    <m/>
    <x v="24"/>
    <s v="Japan"/>
    <d v="2021-07-10T00:00:00"/>
    <n v="0"/>
  </r>
  <r>
    <s v="INCREMENTAL"/>
    <s v="Media"/>
    <m/>
    <m/>
    <m/>
    <m/>
    <x v="25"/>
    <s v="Japan"/>
    <d v="2021-07-10T00:00:00"/>
    <n v="-5452.7012390724003"/>
  </r>
  <r>
    <s v="INCREMENTAL"/>
    <s v="Media"/>
    <m/>
    <m/>
    <m/>
    <m/>
    <x v="26"/>
    <s v="Japan"/>
    <d v="2021-07-10T00:00:00"/>
    <n v="0"/>
  </r>
  <r>
    <s v="INCREMENTAL"/>
    <s v="Media"/>
    <m/>
    <m/>
    <m/>
    <m/>
    <x v="0"/>
    <s v="Japan"/>
    <d v="2021-07-11T00:00:00"/>
    <n v="0"/>
  </r>
  <r>
    <s v="INCREMENTAL"/>
    <s v="Media"/>
    <m/>
    <m/>
    <m/>
    <m/>
    <x v="1"/>
    <s v="Japan"/>
    <d v="2021-07-11T00:00:00"/>
    <n v="6005.1303289195203"/>
  </r>
  <r>
    <s v="INCREMENTAL"/>
    <s v="Media"/>
    <m/>
    <m/>
    <m/>
    <m/>
    <x v="2"/>
    <s v="Japan"/>
    <d v="2021-07-11T00:00:00"/>
    <n v="0"/>
  </r>
  <r>
    <s v="BASE"/>
    <s v="BaseLine"/>
    <s v="InternalEvents"/>
    <m/>
    <m/>
    <m/>
    <x v="3"/>
    <s v="Japan"/>
    <d v="2021-07-11T00:00:00"/>
    <n v="0"/>
  </r>
  <r>
    <s v="BASE"/>
    <s v="BaseLine"/>
    <s v="InternalEvents"/>
    <m/>
    <m/>
    <m/>
    <x v="4"/>
    <s v="Japan"/>
    <d v="2021-07-11T00:00:00"/>
    <n v="0"/>
  </r>
  <r>
    <s v="BASE"/>
    <s v="BaseLine"/>
    <s v="InternalEvents"/>
    <m/>
    <m/>
    <m/>
    <x v="5"/>
    <s v="Japan"/>
    <d v="2021-07-11T00:00:00"/>
    <n v="0"/>
  </r>
  <r>
    <s v="BASE"/>
    <s v="BaseLine"/>
    <s v="InternalEvents"/>
    <m/>
    <m/>
    <m/>
    <x v="6"/>
    <s v="Japan"/>
    <d v="2021-07-11T00:00:00"/>
    <n v="0"/>
  </r>
  <r>
    <s v="BASE"/>
    <s v="BaseLine"/>
    <s v="InternalEvents"/>
    <m/>
    <m/>
    <m/>
    <x v="7"/>
    <s v="Japan"/>
    <d v="2021-07-11T00:00:00"/>
    <n v="214145.61699757099"/>
  </r>
  <r>
    <s v="BASE"/>
    <s v="BaseLine"/>
    <s v="InternalEvents"/>
    <m/>
    <m/>
    <m/>
    <x v="8"/>
    <s v="Japan"/>
    <d v="2021-07-11T00:00:00"/>
    <n v="0"/>
  </r>
  <r>
    <s v="BASE"/>
    <s v="BaseLine"/>
    <s v="InternalEvents"/>
    <m/>
    <m/>
    <m/>
    <x v="9"/>
    <s v="Japan"/>
    <d v="2021-07-11T00:00:00"/>
    <n v="0"/>
  </r>
  <r>
    <s v="BASE"/>
    <s v="BaseLine"/>
    <s v="InternalEvents"/>
    <m/>
    <m/>
    <m/>
    <x v="10"/>
    <s v="Japan"/>
    <d v="2021-07-11T00:00:00"/>
    <n v="0"/>
  </r>
  <r>
    <s v="BASE"/>
    <s v="BaseLine"/>
    <s v="InternalEvents"/>
    <m/>
    <m/>
    <m/>
    <x v="11"/>
    <s v="Japan"/>
    <d v="2021-07-11T00:00:00"/>
    <n v="0"/>
  </r>
  <r>
    <m/>
    <m/>
    <m/>
    <m/>
    <m/>
    <m/>
    <x v="12"/>
    <s v="Japan"/>
    <d v="2021-07-11T00:00:00"/>
    <n v="7280.9777566919302"/>
  </r>
  <r>
    <s v="BASE"/>
    <s v="BaseLine"/>
    <s v="InternalEvents"/>
    <m/>
    <m/>
    <m/>
    <x v="13"/>
    <s v="Japan"/>
    <d v="2021-07-11T00:00:00"/>
    <n v="0"/>
  </r>
  <r>
    <s v="BASE"/>
    <s v="BaseLine"/>
    <s v="InternalEvents"/>
    <m/>
    <m/>
    <m/>
    <x v="14"/>
    <s v="Japan"/>
    <d v="2021-07-11T00:00:00"/>
    <n v="0"/>
  </r>
  <r>
    <s v="INCREMENTAL"/>
    <s v="Media"/>
    <m/>
    <m/>
    <m/>
    <m/>
    <x v="15"/>
    <s v="Japan"/>
    <d v="2021-07-11T00:00:00"/>
    <n v="0"/>
  </r>
  <r>
    <s v="INCREMENTAL"/>
    <s v="Media"/>
    <m/>
    <m/>
    <m/>
    <m/>
    <x v="16"/>
    <s v="Japan"/>
    <d v="2021-07-11T00:00:00"/>
    <n v="21246.488935194699"/>
  </r>
  <r>
    <s v="INCREMENTAL"/>
    <s v="Media"/>
    <m/>
    <m/>
    <m/>
    <m/>
    <x v="17"/>
    <s v="Japan"/>
    <d v="2021-07-11T00:00:00"/>
    <n v="0"/>
  </r>
  <r>
    <s v="BASE"/>
    <s v="BaseLine"/>
    <s v="updates"/>
    <m/>
    <m/>
    <m/>
    <x v="18"/>
    <s v="Japan"/>
    <d v="2021-07-11T00:00:00"/>
    <n v="0"/>
  </r>
  <r>
    <s v="BASE"/>
    <s v="BaseLine"/>
    <s v="updates"/>
    <m/>
    <m/>
    <m/>
    <x v="19"/>
    <s v="Japan"/>
    <d v="2021-07-11T00:00:00"/>
    <n v="0"/>
  </r>
  <r>
    <s v="BASE"/>
    <s v="BaseLine"/>
    <s v="updates"/>
    <m/>
    <m/>
    <m/>
    <x v="20"/>
    <s v="Japan"/>
    <d v="2021-07-11T00:00:00"/>
    <n v="0"/>
  </r>
  <r>
    <s v="BASE"/>
    <s v="BaseLine"/>
    <s v="updates"/>
    <m/>
    <m/>
    <m/>
    <x v="21"/>
    <s v="Japan"/>
    <d v="2021-07-11T00:00:00"/>
    <n v="0"/>
  </r>
  <r>
    <s v="BASE"/>
    <s v="BaseLine"/>
    <s v="updates"/>
    <m/>
    <m/>
    <m/>
    <x v="22"/>
    <s v="Japan"/>
    <d v="2021-07-11T00:00:00"/>
    <n v="0"/>
  </r>
  <r>
    <s v="BASE"/>
    <s v="BaseLine"/>
    <s v="updates"/>
    <m/>
    <m/>
    <m/>
    <x v="23"/>
    <s v="Japan"/>
    <d v="2021-07-11T00:00:00"/>
    <n v="0"/>
  </r>
  <r>
    <s v="INCREMENTAL"/>
    <s v="Media"/>
    <m/>
    <m/>
    <m/>
    <m/>
    <x v="24"/>
    <s v="Japan"/>
    <d v="2021-07-11T00:00:00"/>
    <n v="0"/>
  </r>
  <r>
    <s v="INCREMENTAL"/>
    <s v="Media"/>
    <m/>
    <m/>
    <m/>
    <m/>
    <x v="25"/>
    <s v="Japan"/>
    <d v="2021-07-11T00:00:00"/>
    <n v="-5181.9962017030603"/>
  </r>
  <r>
    <s v="INCREMENTAL"/>
    <s v="Media"/>
    <m/>
    <m/>
    <m/>
    <m/>
    <x v="26"/>
    <s v="Japan"/>
    <d v="2021-07-11T00:00:00"/>
    <n v="0"/>
  </r>
  <r>
    <s v="INCREMENTAL"/>
    <s v="Media"/>
    <m/>
    <m/>
    <m/>
    <m/>
    <x v="0"/>
    <s v="Japan"/>
    <d v="2021-07-12T00:00:00"/>
    <n v="0"/>
  </r>
  <r>
    <s v="INCREMENTAL"/>
    <s v="Media"/>
    <m/>
    <m/>
    <m/>
    <m/>
    <x v="1"/>
    <s v="Japan"/>
    <d v="2021-07-12T00:00:00"/>
    <n v="5752.6629428370097"/>
  </r>
  <r>
    <s v="INCREMENTAL"/>
    <s v="Media"/>
    <m/>
    <m/>
    <m/>
    <m/>
    <x v="2"/>
    <s v="Japan"/>
    <d v="2021-07-12T00:00:00"/>
    <n v="0"/>
  </r>
  <r>
    <s v="BASE"/>
    <s v="BaseLine"/>
    <s v="InternalEvents"/>
    <m/>
    <m/>
    <m/>
    <x v="3"/>
    <s v="Japan"/>
    <d v="2021-07-12T00:00:00"/>
    <n v="0"/>
  </r>
  <r>
    <s v="BASE"/>
    <s v="BaseLine"/>
    <s v="InternalEvents"/>
    <m/>
    <m/>
    <m/>
    <x v="4"/>
    <s v="Japan"/>
    <d v="2021-07-12T00:00:00"/>
    <n v="0"/>
  </r>
  <r>
    <s v="BASE"/>
    <s v="BaseLine"/>
    <s v="InternalEvents"/>
    <m/>
    <m/>
    <m/>
    <x v="5"/>
    <s v="Japan"/>
    <d v="2021-07-12T00:00:00"/>
    <n v="0"/>
  </r>
  <r>
    <s v="BASE"/>
    <s v="BaseLine"/>
    <s v="InternalEvents"/>
    <m/>
    <m/>
    <m/>
    <x v="6"/>
    <s v="Japan"/>
    <d v="2021-07-12T00:00:00"/>
    <n v="0"/>
  </r>
  <r>
    <s v="BASE"/>
    <s v="BaseLine"/>
    <s v="InternalEvents"/>
    <m/>
    <m/>
    <m/>
    <x v="7"/>
    <s v="Japan"/>
    <d v="2021-07-12T00:00:00"/>
    <n v="87065.110637642996"/>
  </r>
  <r>
    <s v="BASE"/>
    <s v="BaseLine"/>
    <s v="InternalEvents"/>
    <m/>
    <m/>
    <m/>
    <x v="8"/>
    <s v="Japan"/>
    <d v="2021-07-12T00:00:00"/>
    <n v="0"/>
  </r>
  <r>
    <s v="BASE"/>
    <s v="BaseLine"/>
    <s v="InternalEvents"/>
    <m/>
    <m/>
    <m/>
    <x v="9"/>
    <s v="Japan"/>
    <d v="2021-07-12T00:00:00"/>
    <n v="0"/>
  </r>
  <r>
    <s v="BASE"/>
    <s v="BaseLine"/>
    <s v="InternalEvents"/>
    <m/>
    <m/>
    <m/>
    <x v="10"/>
    <s v="Japan"/>
    <d v="2021-07-12T00:00:00"/>
    <n v="0"/>
  </r>
  <r>
    <s v="BASE"/>
    <s v="BaseLine"/>
    <s v="InternalEvents"/>
    <m/>
    <m/>
    <m/>
    <x v="11"/>
    <s v="Japan"/>
    <d v="2021-07-12T00:00:00"/>
    <n v="0"/>
  </r>
  <r>
    <m/>
    <m/>
    <m/>
    <m/>
    <m/>
    <m/>
    <x v="12"/>
    <s v="Japan"/>
    <d v="2021-07-12T00:00:00"/>
    <n v="7280.9777566919302"/>
  </r>
  <r>
    <s v="BASE"/>
    <s v="BaseLine"/>
    <s v="InternalEvents"/>
    <m/>
    <m/>
    <m/>
    <x v="13"/>
    <s v="Japan"/>
    <d v="2021-07-12T00:00:00"/>
    <n v="0"/>
  </r>
  <r>
    <s v="BASE"/>
    <s v="BaseLine"/>
    <s v="InternalEvents"/>
    <m/>
    <m/>
    <m/>
    <x v="14"/>
    <s v="Japan"/>
    <d v="2021-07-12T00:00:00"/>
    <n v="0"/>
  </r>
  <r>
    <s v="INCREMENTAL"/>
    <s v="Media"/>
    <m/>
    <m/>
    <m/>
    <m/>
    <x v="15"/>
    <s v="Japan"/>
    <d v="2021-07-12T00:00:00"/>
    <n v="0"/>
  </r>
  <r>
    <s v="INCREMENTAL"/>
    <s v="Media"/>
    <m/>
    <m/>
    <m/>
    <m/>
    <x v="16"/>
    <s v="Japan"/>
    <d v="2021-07-12T00:00:00"/>
    <n v="18619.993557032099"/>
  </r>
  <r>
    <s v="INCREMENTAL"/>
    <s v="Media"/>
    <m/>
    <m/>
    <m/>
    <m/>
    <x v="17"/>
    <s v="Japan"/>
    <d v="2021-07-12T00:00:00"/>
    <n v="0"/>
  </r>
  <r>
    <s v="BASE"/>
    <s v="BaseLine"/>
    <s v="updates"/>
    <m/>
    <m/>
    <m/>
    <x v="18"/>
    <s v="Japan"/>
    <d v="2021-07-12T00:00:00"/>
    <n v="0"/>
  </r>
  <r>
    <s v="BASE"/>
    <s v="BaseLine"/>
    <s v="updates"/>
    <m/>
    <m/>
    <m/>
    <x v="19"/>
    <s v="Japan"/>
    <d v="2021-07-12T00:00:00"/>
    <n v="0"/>
  </r>
  <r>
    <s v="BASE"/>
    <s v="BaseLine"/>
    <s v="updates"/>
    <m/>
    <m/>
    <m/>
    <x v="20"/>
    <s v="Japan"/>
    <d v="2021-07-12T00:00:00"/>
    <n v="0"/>
  </r>
  <r>
    <s v="BASE"/>
    <s v="BaseLine"/>
    <s v="updates"/>
    <m/>
    <m/>
    <m/>
    <x v="21"/>
    <s v="Japan"/>
    <d v="2021-07-12T00:00:00"/>
    <n v="0"/>
  </r>
  <r>
    <s v="BASE"/>
    <s v="BaseLine"/>
    <s v="updates"/>
    <m/>
    <m/>
    <m/>
    <x v="22"/>
    <s v="Japan"/>
    <d v="2021-07-12T00:00:00"/>
    <n v="0"/>
  </r>
  <r>
    <s v="BASE"/>
    <s v="BaseLine"/>
    <s v="updates"/>
    <m/>
    <m/>
    <m/>
    <x v="23"/>
    <s v="Japan"/>
    <d v="2021-07-12T00:00:00"/>
    <n v="0"/>
  </r>
  <r>
    <s v="INCREMENTAL"/>
    <s v="Media"/>
    <m/>
    <m/>
    <m/>
    <m/>
    <x v="24"/>
    <s v="Japan"/>
    <d v="2021-07-12T00:00:00"/>
    <n v="0"/>
  </r>
  <r>
    <s v="INCREMENTAL"/>
    <s v="Media"/>
    <m/>
    <m/>
    <m/>
    <m/>
    <x v="25"/>
    <s v="Japan"/>
    <d v="2021-07-12T00:00:00"/>
    <n v="-4435.9789179561303"/>
  </r>
  <r>
    <s v="INCREMENTAL"/>
    <s v="Media"/>
    <m/>
    <m/>
    <m/>
    <m/>
    <x v="26"/>
    <s v="Japan"/>
    <d v="2021-07-12T00:00:00"/>
    <n v="0"/>
  </r>
  <r>
    <s v="INCREMENTAL"/>
    <s v="Media"/>
    <m/>
    <m/>
    <m/>
    <m/>
    <x v="0"/>
    <s v="Japan"/>
    <d v="2021-07-13T00:00:00"/>
    <n v="0"/>
  </r>
  <r>
    <s v="INCREMENTAL"/>
    <s v="Media"/>
    <m/>
    <m/>
    <m/>
    <m/>
    <x v="1"/>
    <s v="Japan"/>
    <d v="2021-07-13T00:00:00"/>
    <n v="5407.6343681817998"/>
  </r>
  <r>
    <s v="INCREMENTAL"/>
    <s v="Media"/>
    <m/>
    <m/>
    <m/>
    <m/>
    <x v="2"/>
    <s v="Japan"/>
    <d v="2021-07-13T00:00:00"/>
    <n v="0"/>
  </r>
  <r>
    <s v="BASE"/>
    <s v="BaseLine"/>
    <s v="InternalEvents"/>
    <m/>
    <m/>
    <m/>
    <x v="3"/>
    <s v="Japan"/>
    <d v="2021-07-13T00:00:00"/>
    <n v="0"/>
  </r>
  <r>
    <s v="BASE"/>
    <s v="BaseLine"/>
    <s v="InternalEvents"/>
    <m/>
    <m/>
    <m/>
    <x v="4"/>
    <s v="Japan"/>
    <d v="2021-07-13T00:00:00"/>
    <n v="0"/>
  </r>
  <r>
    <s v="BASE"/>
    <s v="BaseLine"/>
    <s v="InternalEvents"/>
    <m/>
    <m/>
    <m/>
    <x v="5"/>
    <s v="Japan"/>
    <d v="2021-07-13T00:00:00"/>
    <n v="0"/>
  </r>
  <r>
    <s v="BASE"/>
    <s v="BaseLine"/>
    <s v="InternalEvents"/>
    <m/>
    <m/>
    <m/>
    <x v="6"/>
    <s v="Japan"/>
    <d v="2021-07-13T00:00:00"/>
    <n v="0"/>
  </r>
  <r>
    <s v="BASE"/>
    <s v="BaseLine"/>
    <s v="InternalEvents"/>
    <m/>
    <m/>
    <m/>
    <x v="7"/>
    <s v="Japan"/>
    <d v="2021-07-13T00:00:00"/>
    <n v="35398.032407224098"/>
  </r>
  <r>
    <s v="BASE"/>
    <s v="BaseLine"/>
    <s v="InternalEvents"/>
    <m/>
    <m/>
    <m/>
    <x v="8"/>
    <s v="Japan"/>
    <d v="2021-07-13T00:00:00"/>
    <n v="0"/>
  </r>
  <r>
    <s v="BASE"/>
    <s v="BaseLine"/>
    <s v="InternalEvents"/>
    <m/>
    <m/>
    <m/>
    <x v="9"/>
    <s v="Japan"/>
    <d v="2021-07-13T00:00:00"/>
    <n v="0"/>
  </r>
  <r>
    <s v="BASE"/>
    <s v="BaseLine"/>
    <s v="InternalEvents"/>
    <m/>
    <m/>
    <m/>
    <x v="10"/>
    <s v="Japan"/>
    <d v="2021-07-13T00:00:00"/>
    <n v="0"/>
  </r>
  <r>
    <s v="BASE"/>
    <s v="BaseLine"/>
    <s v="InternalEvents"/>
    <m/>
    <m/>
    <m/>
    <x v="11"/>
    <s v="Japan"/>
    <d v="2021-07-13T00:00:00"/>
    <n v="0"/>
  </r>
  <r>
    <m/>
    <m/>
    <m/>
    <m/>
    <m/>
    <m/>
    <x v="12"/>
    <s v="Japan"/>
    <d v="2021-07-13T00:00:00"/>
    <n v="7280.9777566919302"/>
  </r>
  <r>
    <s v="BASE"/>
    <s v="BaseLine"/>
    <s v="InternalEvents"/>
    <m/>
    <m/>
    <m/>
    <x v="13"/>
    <s v="Japan"/>
    <d v="2021-07-13T00:00:00"/>
    <n v="0"/>
  </r>
  <r>
    <s v="BASE"/>
    <s v="BaseLine"/>
    <s v="InternalEvents"/>
    <m/>
    <m/>
    <m/>
    <x v="14"/>
    <s v="Japan"/>
    <d v="2021-07-13T00:00:00"/>
    <n v="0"/>
  </r>
  <r>
    <s v="INCREMENTAL"/>
    <s v="Media"/>
    <m/>
    <m/>
    <m/>
    <m/>
    <x v="15"/>
    <s v="Japan"/>
    <d v="2021-07-13T00:00:00"/>
    <n v="0"/>
  </r>
  <r>
    <s v="INCREMENTAL"/>
    <s v="Media"/>
    <m/>
    <m/>
    <m/>
    <m/>
    <x v="16"/>
    <s v="Japan"/>
    <d v="2021-07-13T00:00:00"/>
    <n v="16402.051044240499"/>
  </r>
  <r>
    <s v="INCREMENTAL"/>
    <s v="Media"/>
    <m/>
    <m/>
    <m/>
    <m/>
    <x v="17"/>
    <s v="Japan"/>
    <d v="2021-07-13T00:00:00"/>
    <n v="0"/>
  </r>
  <r>
    <s v="BASE"/>
    <s v="BaseLine"/>
    <s v="updates"/>
    <m/>
    <m/>
    <m/>
    <x v="18"/>
    <s v="Japan"/>
    <d v="2021-07-13T00:00:00"/>
    <n v="0"/>
  </r>
  <r>
    <s v="BASE"/>
    <s v="BaseLine"/>
    <s v="updates"/>
    <m/>
    <m/>
    <m/>
    <x v="19"/>
    <s v="Japan"/>
    <d v="2021-07-13T00:00:00"/>
    <n v="0"/>
  </r>
  <r>
    <s v="BASE"/>
    <s v="BaseLine"/>
    <s v="updates"/>
    <m/>
    <m/>
    <m/>
    <x v="20"/>
    <s v="Japan"/>
    <d v="2021-07-13T00:00:00"/>
    <n v="0"/>
  </r>
  <r>
    <s v="BASE"/>
    <s v="BaseLine"/>
    <s v="updates"/>
    <m/>
    <m/>
    <m/>
    <x v="21"/>
    <s v="Japan"/>
    <d v="2021-07-13T00:00:00"/>
    <n v="0"/>
  </r>
  <r>
    <s v="BASE"/>
    <s v="BaseLine"/>
    <s v="updates"/>
    <m/>
    <m/>
    <m/>
    <x v="22"/>
    <s v="Japan"/>
    <d v="2021-07-13T00:00:00"/>
    <n v="0"/>
  </r>
  <r>
    <s v="BASE"/>
    <s v="BaseLine"/>
    <s v="updates"/>
    <m/>
    <m/>
    <m/>
    <x v="23"/>
    <s v="Japan"/>
    <d v="2021-07-13T00:00:00"/>
    <n v="0"/>
  </r>
  <r>
    <s v="INCREMENTAL"/>
    <s v="Media"/>
    <m/>
    <m/>
    <m/>
    <m/>
    <x v="24"/>
    <s v="Japan"/>
    <d v="2021-07-13T00:00:00"/>
    <n v="0"/>
  </r>
  <r>
    <s v="INCREMENTAL"/>
    <s v="Media"/>
    <m/>
    <m/>
    <m/>
    <m/>
    <x v="25"/>
    <s v="Japan"/>
    <d v="2021-07-13T00:00:00"/>
    <n v="-3995.9532690470101"/>
  </r>
  <r>
    <s v="INCREMENTAL"/>
    <s v="Media"/>
    <m/>
    <m/>
    <m/>
    <m/>
    <x v="26"/>
    <s v="Japan"/>
    <d v="2021-07-13T00:00:00"/>
    <n v="0"/>
  </r>
  <r>
    <s v="INCREMENTAL"/>
    <s v="Media"/>
    <m/>
    <m/>
    <m/>
    <m/>
    <x v="0"/>
    <s v="Japan"/>
    <d v="2021-07-14T00:00:00"/>
    <n v="0"/>
  </r>
  <r>
    <s v="INCREMENTAL"/>
    <s v="Media"/>
    <m/>
    <m/>
    <m/>
    <m/>
    <x v="1"/>
    <s v="Japan"/>
    <d v="2021-07-14T00:00:00"/>
    <n v="5316.7577297670696"/>
  </r>
  <r>
    <s v="INCREMENTAL"/>
    <s v="Media"/>
    <m/>
    <m/>
    <m/>
    <m/>
    <x v="2"/>
    <s v="Japan"/>
    <d v="2021-07-14T00:00:00"/>
    <n v="0"/>
  </r>
  <r>
    <s v="BASE"/>
    <s v="BaseLine"/>
    <s v="InternalEvents"/>
    <m/>
    <m/>
    <m/>
    <x v="3"/>
    <s v="Japan"/>
    <d v="2021-07-14T00:00:00"/>
    <n v="0"/>
  </r>
  <r>
    <s v="BASE"/>
    <s v="BaseLine"/>
    <s v="InternalEvents"/>
    <m/>
    <m/>
    <m/>
    <x v="4"/>
    <s v="Japan"/>
    <d v="2021-07-14T00:00:00"/>
    <n v="0"/>
  </r>
  <r>
    <s v="BASE"/>
    <s v="BaseLine"/>
    <s v="InternalEvents"/>
    <m/>
    <m/>
    <m/>
    <x v="5"/>
    <s v="Japan"/>
    <d v="2021-07-14T00:00:00"/>
    <n v="0"/>
  </r>
  <r>
    <s v="BASE"/>
    <s v="BaseLine"/>
    <s v="InternalEvents"/>
    <m/>
    <m/>
    <m/>
    <x v="6"/>
    <s v="Japan"/>
    <d v="2021-07-14T00:00:00"/>
    <n v="0"/>
  </r>
  <r>
    <s v="BASE"/>
    <s v="BaseLine"/>
    <s v="InternalEvents"/>
    <m/>
    <m/>
    <m/>
    <x v="7"/>
    <s v="Japan"/>
    <d v="2021-07-14T00:00:00"/>
    <n v="0"/>
  </r>
  <r>
    <s v="BASE"/>
    <s v="BaseLine"/>
    <s v="InternalEvents"/>
    <m/>
    <m/>
    <m/>
    <x v="8"/>
    <s v="Japan"/>
    <d v="2021-07-14T00:00:00"/>
    <n v="0"/>
  </r>
  <r>
    <s v="BASE"/>
    <s v="BaseLine"/>
    <s v="InternalEvents"/>
    <m/>
    <m/>
    <m/>
    <x v="9"/>
    <s v="Japan"/>
    <d v="2021-07-14T00:00:00"/>
    <n v="0"/>
  </r>
  <r>
    <s v="BASE"/>
    <s v="BaseLine"/>
    <s v="InternalEvents"/>
    <m/>
    <m/>
    <m/>
    <x v="10"/>
    <s v="Japan"/>
    <d v="2021-07-14T00:00:00"/>
    <n v="0"/>
  </r>
  <r>
    <s v="BASE"/>
    <s v="BaseLine"/>
    <s v="InternalEvents"/>
    <m/>
    <m/>
    <m/>
    <x v="11"/>
    <s v="Japan"/>
    <d v="2021-07-14T00:00:00"/>
    <n v="0"/>
  </r>
  <r>
    <m/>
    <m/>
    <m/>
    <m/>
    <m/>
    <m/>
    <x v="12"/>
    <s v="Japan"/>
    <d v="2021-07-14T00:00:00"/>
    <n v="7280.9777566919302"/>
  </r>
  <r>
    <s v="BASE"/>
    <s v="BaseLine"/>
    <s v="InternalEvents"/>
    <m/>
    <m/>
    <m/>
    <x v="13"/>
    <s v="Japan"/>
    <d v="2021-07-14T00:00:00"/>
    <n v="0"/>
  </r>
  <r>
    <s v="BASE"/>
    <s v="BaseLine"/>
    <s v="InternalEvents"/>
    <m/>
    <m/>
    <m/>
    <x v="14"/>
    <s v="Japan"/>
    <d v="2021-07-14T00:00:00"/>
    <n v="0"/>
  </r>
  <r>
    <s v="INCREMENTAL"/>
    <s v="Media"/>
    <m/>
    <m/>
    <m/>
    <m/>
    <x v="15"/>
    <s v="Japan"/>
    <d v="2021-07-14T00:00:00"/>
    <n v="0"/>
  </r>
  <r>
    <s v="INCREMENTAL"/>
    <s v="Media"/>
    <m/>
    <m/>
    <m/>
    <m/>
    <x v="16"/>
    <s v="Japan"/>
    <d v="2021-07-14T00:00:00"/>
    <n v="15216.760821976901"/>
  </r>
  <r>
    <s v="INCREMENTAL"/>
    <s v="Media"/>
    <m/>
    <m/>
    <m/>
    <m/>
    <x v="17"/>
    <s v="Japan"/>
    <d v="2021-07-14T00:00:00"/>
    <n v="0"/>
  </r>
  <r>
    <s v="BASE"/>
    <s v="BaseLine"/>
    <s v="updates"/>
    <m/>
    <m/>
    <m/>
    <x v="18"/>
    <s v="Japan"/>
    <d v="2021-07-14T00:00:00"/>
    <n v="0"/>
  </r>
  <r>
    <s v="BASE"/>
    <s v="BaseLine"/>
    <s v="updates"/>
    <m/>
    <m/>
    <m/>
    <x v="19"/>
    <s v="Japan"/>
    <d v="2021-07-14T00:00:00"/>
    <n v="0"/>
  </r>
  <r>
    <s v="BASE"/>
    <s v="BaseLine"/>
    <s v="updates"/>
    <m/>
    <m/>
    <m/>
    <x v="20"/>
    <s v="Japan"/>
    <d v="2021-07-14T00:00:00"/>
    <n v="0"/>
  </r>
  <r>
    <s v="BASE"/>
    <s v="BaseLine"/>
    <s v="updates"/>
    <m/>
    <m/>
    <m/>
    <x v="21"/>
    <s v="Japan"/>
    <d v="2021-07-14T00:00:00"/>
    <n v="0"/>
  </r>
  <r>
    <s v="BASE"/>
    <s v="BaseLine"/>
    <s v="updates"/>
    <m/>
    <m/>
    <m/>
    <x v="22"/>
    <s v="Japan"/>
    <d v="2021-07-14T00:00:00"/>
    <n v="0"/>
  </r>
  <r>
    <s v="BASE"/>
    <s v="BaseLine"/>
    <s v="updates"/>
    <m/>
    <m/>
    <m/>
    <x v="23"/>
    <s v="Japan"/>
    <d v="2021-07-14T00:00:00"/>
    <n v="0"/>
  </r>
  <r>
    <s v="INCREMENTAL"/>
    <s v="Media"/>
    <m/>
    <m/>
    <m/>
    <m/>
    <x v="24"/>
    <s v="Japan"/>
    <d v="2021-07-14T00:00:00"/>
    <n v="0"/>
  </r>
  <r>
    <s v="INCREMENTAL"/>
    <s v="Media"/>
    <m/>
    <m/>
    <m/>
    <m/>
    <x v="25"/>
    <s v="Japan"/>
    <d v="2021-07-14T00:00:00"/>
    <n v="-3631.4713016334299"/>
  </r>
  <r>
    <s v="INCREMENTAL"/>
    <s v="Media"/>
    <m/>
    <m/>
    <m/>
    <m/>
    <x v="26"/>
    <s v="Japan"/>
    <d v="2021-07-14T00:00:00"/>
    <n v="0"/>
  </r>
  <r>
    <s v="INCREMENTAL"/>
    <s v="Media"/>
    <m/>
    <m/>
    <m/>
    <m/>
    <x v="0"/>
    <s v="Japan"/>
    <d v="2021-07-15T00:00:00"/>
    <n v="0"/>
  </r>
  <r>
    <s v="INCREMENTAL"/>
    <s v="Media"/>
    <m/>
    <m/>
    <m/>
    <m/>
    <x v="1"/>
    <s v="Japan"/>
    <d v="2021-07-15T00:00:00"/>
    <n v="5246.1528205905597"/>
  </r>
  <r>
    <s v="INCREMENTAL"/>
    <s v="Media"/>
    <m/>
    <m/>
    <m/>
    <m/>
    <x v="2"/>
    <s v="Japan"/>
    <d v="2021-07-15T00:00:00"/>
    <n v="0"/>
  </r>
  <r>
    <s v="BASE"/>
    <s v="BaseLine"/>
    <s v="InternalEvents"/>
    <m/>
    <m/>
    <m/>
    <x v="3"/>
    <s v="Japan"/>
    <d v="2021-07-15T00:00:00"/>
    <n v="0"/>
  </r>
  <r>
    <s v="BASE"/>
    <s v="BaseLine"/>
    <s v="InternalEvents"/>
    <m/>
    <m/>
    <m/>
    <x v="4"/>
    <s v="Japan"/>
    <d v="2021-07-15T00:00:00"/>
    <n v="0"/>
  </r>
  <r>
    <s v="BASE"/>
    <s v="BaseLine"/>
    <s v="InternalEvents"/>
    <m/>
    <m/>
    <m/>
    <x v="5"/>
    <s v="Japan"/>
    <d v="2021-07-15T00:00:00"/>
    <n v="0"/>
  </r>
  <r>
    <s v="BASE"/>
    <s v="BaseLine"/>
    <s v="InternalEvents"/>
    <m/>
    <m/>
    <m/>
    <x v="6"/>
    <s v="Japan"/>
    <d v="2021-07-15T00:00:00"/>
    <n v="0"/>
  </r>
  <r>
    <s v="BASE"/>
    <s v="BaseLine"/>
    <s v="InternalEvents"/>
    <m/>
    <m/>
    <m/>
    <x v="7"/>
    <s v="Japan"/>
    <d v="2021-07-15T00:00:00"/>
    <n v="0"/>
  </r>
  <r>
    <s v="BASE"/>
    <s v="BaseLine"/>
    <s v="InternalEvents"/>
    <m/>
    <m/>
    <m/>
    <x v="8"/>
    <s v="Japan"/>
    <d v="2021-07-15T00:00:00"/>
    <n v="0"/>
  </r>
  <r>
    <s v="BASE"/>
    <s v="BaseLine"/>
    <s v="InternalEvents"/>
    <m/>
    <m/>
    <m/>
    <x v="9"/>
    <s v="Japan"/>
    <d v="2021-07-15T00:00:00"/>
    <n v="0"/>
  </r>
  <r>
    <s v="BASE"/>
    <s v="BaseLine"/>
    <s v="InternalEvents"/>
    <m/>
    <m/>
    <m/>
    <x v="10"/>
    <s v="Japan"/>
    <d v="2021-07-15T00:00:00"/>
    <n v="0"/>
  </r>
  <r>
    <s v="BASE"/>
    <s v="BaseLine"/>
    <s v="InternalEvents"/>
    <m/>
    <m/>
    <m/>
    <x v="11"/>
    <s v="Japan"/>
    <d v="2021-07-15T00:00:00"/>
    <n v="0"/>
  </r>
  <r>
    <m/>
    <m/>
    <m/>
    <m/>
    <m/>
    <m/>
    <x v="12"/>
    <s v="Japan"/>
    <d v="2021-07-15T00:00:00"/>
    <n v="7280.9777566919302"/>
  </r>
  <r>
    <s v="BASE"/>
    <s v="BaseLine"/>
    <s v="InternalEvents"/>
    <m/>
    <m/>
    <m/>
    <x v="13"/>
    <s v="Japan"/>
    <d v="2021-07-15T00:00:00"/>
    <n v="0"/>
  </r>
  <r>
    <s v="BASE"/>
    <s v="BaseLine"/>
    <s v="InternalEvents"/>
    <m/>
    <m/>
    <m/>
    <x v="14"/>
    <s v="Japan"/>
    <d v="2021-07-15T00:00:00"/>
    <n v="0"/>
  </r>
  <r>
    <s v="INCREMENTAL"/>
    <s v="Media"/>
    <m/>
    <m/>
    <m/>
    <m/>
    <x v="15"/>
    <s v="Japan"/>
    <d v="2021-07-15T00:00:00"/>
    <n v="0"/>
  </r>
  <r>
    <s v="INCREMENTAL"/>
    <s v="Media"/>
    <m/>
    <m/>
    <m/>
    <m/>
    <x v="16"/>
    <s v="Japan"/>
    <d v="2021-07-15T00:00:00"/>
    <n v="13312.130170791999"/>
  </r>
  <r>
    <s v="INCREMENTAL"/>
    <s v="Media"/>
    <m/>
    <m/>
    <m/>
    <m/>
    <x v="17"/>
    <s v="Japan"/>
    <d v="2021-07-15T00:00:00"/>
    <n v="0"/>
  </r>
  <r>
    <s v="BASE"/>
    <s v="BaseLine"/>
    <s v="updates"/>
    <m/>
    <m/>
    <m/>
    <x v="18"/>
    <s v="Japan"/>
    <d v="2021-07-15T00:00:00"/>
    <n v="0"/>
  </r>
  <r>
    <s v="BASE"/>
    <s v="BaseLine"/>
    <s v="updates"/>
    <m/>
    <m/>
    <m/>
    <x v="19"/>
    <s v="Japan"/>
    <d v="2021-07-15T00:00:00"/>
    <n v="0"/>
  </r>
  <r>
    <s v="BASE"/>
    <s v="BaseLine"/>
    <s v="updates"/>
    <m/>
    <m/>
    <m/>
    <x v="20"/>
    <s v="Japan"/>
    <d v="2021-07-15T00:00:00"/>
    <n v="0"/>
  </r>
  <r>
    <s v="BASE"/>
    <s v="BaseLine"/>
    <s v="updates"/>
    <m/>
    <m/>
    <m/>
    <x v="21"/>
    <s v="Japan"/>
    <d v="2021-07-15T00:00:00"/>
    <n v="0"/>
  </r>
  <r>
    <s v="BASE"/>
    <s v="BaseLine"/>
    <s v="updates"/>
    <m/>
    <m/>
    <m/>
    <x v="22"/>
    <s v="Japan"/>
    <d v="2021-07-15T00:00:00"/>
    <n v="0"/>
  </r>
  <r>
    <s v="BASE"/>
    <s v="BaseLine"/>
    <s v="updates"/>
    <m/>
    <m/>
    <m/>
    <x v="23"/>
    <s v="Japan"/>
    <d v="2021-07-15T00:00:00"/>
    <n v="0"/>
  </r>
  <r>
    <s v="INCREMENTAL"/>
    <s v="Media"/>
    <m/>
    <m/>
    <m/>
    <m/>
    <x v="24"/>
    <s v="Japan"/>
    <d v="2021-07-15T00:00:00"/>
    <n v="0"/>
  </r>
  <r>
    <s v="INCREMENTAL"/>
    <s v="Media"/>
    <m/>
    <m/>
    <m/>
    <m/>
    <x v="25"/>
    <s v="Japan"/>
    <d v="2021-07-15T00:00:00"/>
    <n v="-3521.6491239347101"/>
  </r>
  <r>
    <s v="INCREMENTAL"/>
    <s v="Media"/>
    <m/>
    <m/>
    <m/>
    <m/>
    <x v="26"/>
    <s v="Japan"/>
    <d v="2021-07-15T00:00:00"/>
    <n v="0"/>
  </r>
  <r>
    <s v="INCREMENTAL"/>
    <s v="Media"/>
    <m/>
    <m/>
    <m/>
    <m/>
    <x v="0"/>
    <s v="Japan"/>
    <d v="2021-07-16T00:00:00"/>
    <n v="0"/>
  </r>
  <r>
    <s v="INCREMENTAL"/>
    <s v="Media"/>
    <m/>
    <m/>
    <m/>
    <m/>
    <x v="1"/>
    <s v="Japan"/>
    <d v="2021-07-16T00:00:00"/>
    <n v="5015.4317444773897"/>
  </r>
  <r>
    <s v="INCREMENTAL"/>
    <s v="Media"/>
    <m/>
    <m/>
    <m/>
    <m/>
    <x v="2"/>
    <s v="Japan"/>
    <d v="2021-07-16T00:00:00"/>
    <n v="0"/>
  </r>
  <r>
    <s v="BASE"/>
    <s v="BaseLine"/>
    <s v="InternalEvents"/>
    <m/>
    <m/>
    <m/>
    <x v="3"/>
    <s v="Japan"/>
    <d v="2021-07-16T00:00:00"/>
    <n v="0"/>
  </r>
  <r>
    <s v="BASE"/>
    <s v="BaseLine"/>
    <s v="InternalEvents"/>
    <m/>
    <m/>
    <m/>
    <x v="4"/>
    <s v="Japan"/>
    <d v="2021-07-16T00:00:00"/>
    <n v="0"/>
  </r>
  <r>
    <s v="BASE"/>
    <s v="BaseLine"/>
    <s v="InternalEvents"/>
    <m/>
    <m/>
    <m/>
    <x v="5"/>
    <s v="Japan"/>
    <d v="2021-07-16T00:00:00"/>
    <n v="0"/>
  </r>
  <r>
    <s v="BASE"/>
    <s v="BaseLine"/>
    <s v="InternalEvents"/>
    <m/>
    <m/>
    <m/>
    <x v="6"/>
    <s v="Japan"/>
    <d v="2021-07-16T00:00:00"/>
    <n v="0"/>
  </r>
  <r>
    <s v="BASE"/>
    <s v="BaseLine"/>
    <s v="InternalEvents"/>
    <m/>
    <m/>
    <m/>
    <x v="7"/>
    <s v="Japan"/>
    <d v="2021-07-16T00:00:00"/>
    <n v="0"/>
  </r>
  <r>
    <s v="BASE"/>
    <s v="BaseLine"/>
    <s v="InternalEvents"/>
    <m/>
    <m/>
    <m/>
    <x v="8"/>
    <s v="Japan"/>
    <d v="2021-07-16T00:00:00"/>
    <n v="0"/>
  </r>
  <r>
    <s v="BASE"/>
    <s v="BaseLine"/>
    <s v="InternalEvents"/>
    <m/>
    <m/>
    <m/>
    <x v="9"/>
    <s v="Japan"/>
    <d v="2021-07-16T00:00:00"/>
    <n v="0"/>
  </r>
  <r>
    <s v="BASE"/>
    <s v="BaseLine"/>
    <s v="InternalEvents"/>
    <m/>
    <m/>
    <m/>
    <x v="10"/>
    <s v="Japan"/>
    <d v="2021-07-16T00:00:00"/>
    <n v="0"/>
  </r>
  <r>
    <s v="BASE"/>
    <s v="BaseLine"/>
    <s v="InternalEvents"/>
    <m/>
    <m/>
    <m/>
    <x v="11"/>
    <s v="Japan"/>
    <d v="2021-07-16T00:00:00"/>
    <n v="0"/>
  </r>
  <r>
    <m/>
    <m/>
    <m/>
    <m/>
    <m/>
    <m/>
    <x v="12"/>
    <s v="Japan"/>
    <d v="2021-07-16T00:00:00"/>
    <n v="7280.9777566919302"/>
  </r>
  <r>
    <s v="BASE"/>
    <s v="BaseLine"/>
    <s v="InternalEvents"/>
    <m/>
    <m/>
    <m/>
    <x v="13"/>
    <s v="Japan"/>
    <d v="2021-07-16T00:00:00"/>
    <n v="0"/>
  </r>
  <r>
    <s v="BASE"/>
    <s v="BaseLine"/>
    <s v="InternalEvents"/>
    <m/>
    <m/>
    <m/>
    <x v="14"/>
    <s v="Japan"/>
    <d v="2021-07-16T00:00:00"/>
    <n v="0"/>
  </r>
  <r>
    <s v="INCREMENTAL"/>
    <s v="Media"/>
    <m/>
    <m/>
    <m/>
    <m/>
    <x v="15"/>
    <s v="Japan"/>
    <d v="2021-07-16T00:00:00"/>
    <n v="0"/>
  </r>
  <r>
    <s v="INCREMENTAL"/>
    <s v="Media"/>
    <m/>
    <m/>
    <m/>
    <m/>
    <x v="16"/>
    <s v="Japan"/>
    <d v="2021-07-16T00:00:00"/>
    <n v="14173.432211113301"/>
  </r>
  <r>
    <s v="INCREMENTAL"/>
    <s v="Media"/>
    <m/>
    <m/>
    <m/>
    <m/>
    <x v="17"/>
    <s v="Japan"/>
    <d v="2021-07-16T00:00:00"/>
    <n v="0"/>
  </r>
  <r>
    <s v="BASE"/>
    <s v="BaseLine"/>
    <s v="updates"/>
    <m/>
    <m/>
    <m/>
    <x v="18"/>
    <s v="Japan"/>
    <d v="2021-07-16T00:00:00"/>
    <n v="0"/>
  </r>
  <r>
    <s v="BASE"/>
    <s v="BaseLine"/>
    <s v="updates"/>
    <m/>
    <m/>
    <m/>
    <x v="19"/>
    <s v="Japan"/>
    <d v="2021-07-16T00:00:00"/>
    <n v="0"/>
  </r>
  <r>
    <s v="BASE"/>
    <s v="BaseLine"/>
    <s v="updates"/>
    <m/>
    <m/>
    <m/>
    <x v="20"/>
    <s v="Japan"/>
    <d v="2021-07-16T00:00:00"/>
    <n v="0"/>
  </r>
  <r>
    <s v="BASE"/>
    <s v="BaseLine"/>
    <s v="updates"/>
    <m/>
    <m/>
    <m/>
    <x v="21"/>
    <s v="Japan"/>
    <d v="2021-07-16T00:00:00"/>
    <n v="0"/>
  </r>
  <r>
    <s v="BASE"/>
    <s v="BaseLine"/>
    <s v="updates"/>
    <m/>
    <m/>
    <m/>
    <x v="22"/>
    <s v="Japan"/>
    <d v="2021-07-16T00:00:00"/>
    <n v="0"/>
  </r>
  <r>
    <s v="BASE"/>
    <s v="BaseLine"/>
    <s v="updates"/>
    <m/>
    <m/>
    <m/>
    <x v="23"/>
    <s v="Japan"/>
    <d v="2021-07-16T00:00:00"/>
    <n v="0"/>
  </r>
  <r>
    <s v="INCREMENTAL"/>
    <s v="Media"/>
    <m/>
    <m/>
    <m/>
    <m/>
    <x v="24"/>
    <s v="Japan"/>
    <d v="2021-07-16T00:00:00"/>
    <n v="0"/>
  </r>
  <r>
    <s v="INCREMENTAL"/>
    <s v="Media"/>
    <m/>
    <m/>
    <m/>
    <m/>
    <x v="25"/>
    <s v="Japan"/>
    <d v="2021-07-16T00:00:00"/>
    <n v="-3215.3472235915701"/>
  </r>
  <r>
    <s v="INCREMENTAL"/>
    <s v="Media"/>
    <m/>
    <m/>
    <m/>
    <m/>
    <x v="26"/>
    <s v="Japan"/>
    <d v="2021-07-16T00:00:00"/>
    <n v="0"/>
  </r>
  <r>
    <s v="INCREMENTAL"/>
    <s v="Media"/>
    <m/>
    <m/>
    <m/>
    <m/>
    <x v="0"/>
    <s v="Japan"/>
    <d v="2021-07-17T00:00:00"/>
    <n v="0"/>
  </r>
  <r>
    <s v="INCREMENTAL"/>
    <s v="Media"/>
    <m/>
    <m/>
    <m/>
    <m/>
    <x v="1"/>
    <s v="Japan"/>
    <d v="2021-07-17T00:00:00"/>
    <n v="4862.6284773281805"/>
  </r>
  <r>
    <s v="INCREMENTAL"/>
    <s v="Media"/>
    <m/>
    <m/>
    <m/>
    <m/>
    <x v="2"/>
    <s v="Japan"/>
    <d v="2021-07-17T00:00:00"/>
    <n v="0"/>
  </r>
  <r>
    <s v="BASE"/>
    <s v="BaseLine"/>
    <s v="InternalEvents"/>
    <m/>
    <m/>
    <m/>
    <x v="3"/>
    <s v="Japan"/>
    <d v="2021-07-17T00:00:00"/>
    <n v="0"/>
  </r>
  <r>
    <s v="BASE"/>
    <s v="BaseLine"/>
    <s v="InternalEvents"/>
    <m/>
    <m/>
    <m/>
    <x v="4"/>
    <s v="Japan"/>
    <d v="2021-07-17T00:00:00"/>
    <n v="0"/>
  </r>
  <r>
    <s v="BASE"/>
    <s v="BaseLine"/>
    <s v="InternalEvents"/>
    <m/>
    <m/>
    <m/>
    <x v="5"/>
    <s v="Japan"/>
    <d v="2021-07-17T00:00:00"/>
    <n v="0"/>
  </r>
  <r>
    <s v="BASE"/>
    <s v="BaseLine"/>
    <s v="InternalEvents"/>
    <m/>
    <m/>
    <m/>
    <x v="6"/>
    <s v="Japan"/>
    <d v="2021-07-17T00:00:00"/>
    <n v="0"/>
  </r>
  <r>
    <s v="BASE"/>
    <s v="BaseLine"/>
    <s v="InternalEvents"/>
    <m/>
    <m/>
    <m/>
    <x v="7"/>
    <s v="Japan"/>
    <d v="2021-07-17T00:00:00"/>
    <n v="0"/>
  </r>
  <r>
    <s v="BASE"/>
    <s v="BaseLine"/>
    <s v="InternalEvents"/>
    <m/>
    <m/>
    <m/>
    <x v="8"/>
    <s v="Japan"/>
    <d v="2021-07-17T00:00:00"/>
    <n v="0"/>
  </r>
  <r>
    <s v="BASE"/>
    <s v="BaseLine"/>
    <s v="InternalEvents"/>
    <m/>
    <m/>
    <m/>
    <x v="9"/>
    <s v="Japan"/>
    <d v="2021-07-17T00:00:00"/>
    <n v="0"/>
  </r>
  <r>
    <s v="BASE"/>
    <s v="BaseLine"/>
    <s v="InternalEvents"/>
    <m/>
    <m/>
    <m/>
    <x v="10"/>
    <s v="Japan"/>
    <d v="2021-07-17T00:00:00"/>
    <n v="0"/>
  </r>
  <r>
    <s v="BASE"/>
    <s v="BaseLine"/>
    <s v="InternalEvents"/>
    <m/>
    <m/>
    <m/>
    <x v="11"/>
    <s v="Japan"/>
    <d v="2021-07-17T00:00:00"/>
    <n v="0"/>
  </r>
  <r>
    <m/>
    <m/>
    <m/>
    <m/>
    <m/>
    <m/>
    <x v="12"/>
    <s v="Japan"/>
    <d v="2021-07-17T00:00:00"/>
    <n v="7280.9777566919302"/>
  </r>
  <r>
    <s v="BASE"/>
    <s v="BaseLine"/>
    <s v="InternalEvents"/>
    <m/>
    <m/>
    <m/>
    <x v="13"/>
    <s v="Japan"/>
    <d v="2021-07-17T00:00:00"/>
    <n v="0"/>
  </r>
  <r>
    <s v="BASE"/>
    <s v="BaseLine"/>
    <s v="InternalEvents"/>
    <m/>
    <m/>
    <m/>
    <x v="14"/>
    <s v="Japan"/>
    <d v="2021-07-17T00:00:00"/>
    <n v="0"/>
  </r>
  <r>
    <s v="INCREMENTAL"/>
    <s v="Media"/>
    <m/>
    <m/>
    <m/>
    <m/>
    <x v="15"/>
    <s v="Japan"/>
    <d v="2021-07-17T00:00:00"/>
    <n v="0"/>
  </r>
  <r>
    <s v="INCREMENTAL"/>
    <s v="Media"/>
    <m/>
    <m/>
    <m/>
    <m/>
    <x v="16"/>
    <s v="Japan"/>
    <d v="2021-07-17T00:00:00"/>
    <n v="17068.6439871865"/>
  </r>
  <r>
    <s v="INCREMENTAL"/>
    <s v="Media"/>
    <m/>
    <m/>
    <m/>
    <m/>
    <x v="17"/>
    <s v="Japan"/>
    <d v="2021-07-17T00:00:00"/>
    <n v="0"/>
  </r>
  <r>
    <s v="BASE"/>
    <s v="BaseLine"/>
    <s v="updates"/>
    <m/>
    <m/>
    <m/>
    <x v="18"/>
    <s v="Japan"/>
    <d v="2021-07-17T00:00:00"/>
    <n v="0"/>
  </r>
  <r>
    <s v="BASE"/>
    <s v="BaseLine"/>
    <s v="updates"/>
    <m/>
    <m/>
    <m/>
    <x v="19"/>
    <s v="Japan"/>
    <d v="2021-07-17T00:00:00"/>
    <n v="0"/>
  </r>
  <r>
    <s v="BASE"/>
    <s v="BaseLine"/>
    <s v="updates"/>
    <m/>
    <m/>
    <m/>
    <x v="20"/>
    <s v="Japan"/>
    <d v="2021-07-17T00:00:00"/>
    <n v="0"/>
  </r>
  <r>
    <s v="BASE"/>
    <s v="BaseLine"/>
    <s v="updates"/>
    <m/>
    <m/>
    <m/>
    <x v="21"/>
    <s v="Japan"/>
    <d v="2021-07-17T00:00:00"/>
    <n v="0"/>
  </r>
  <r>
    <s v="BASE"/>
    <s v="BaseLine"/>
    <s v="updates"/>
    <m/>
    <m/>
    <m/>
    <x v="22"/>
    <s v="Japan"/>
    <d v="2021-07-17T00:00:00"/>
    <n v="0"/>
  </r>
  <r>
    <s v="BASE"/>
    <s v="BaseLine"/>
    <s v="updates"/>
    <m/>
    <m/>
    <m/>
    <x v="23"/>
    <s v="Japan"/>
    <d v="2021-07-17T00:00:00"/>
    <n v="0"/>
  </r>
  <r>
    <s v="INCREMENTAL"/>
    <s v="Media"/>
    <m/>
    <m/>
    <m/>
    <m/>
    <x v="24"/>
    <s v="Japan"/>
    <d v="2021-07-17T00:00:00"/>
    <n v="0"/>
  </r>
  <r>
    <s v="INCREMENTAL"/>
    <s v="Media"/>
    <m/>
    <m/>
    <m/>
    <m/>
    <x v="25"/>
    <s v="Japan"/>
    <d v="2021-07-17T00:00:00"/>
    <n v="-3269.7818860546899"/>
  </r>
  <r>
    <s v="INCREMENTAL"/>
    <s v="Media"/>
    <m/>
    <m/>
    <m/>
    <m/>
    <x v="26"/>
    <s v="Japan"/>
    <d v="2021-07-17T00:00:00"/>
    <n v="0"/>
  </r>
  <r>
    <s v="INCREMENTAL"/>
    <s v="Media"/>
    <m/>
    <m/>
    <m/>
    <m/>
    <x v="0"/>
    <s v="Japan"/>
    <d v="2021-07-18T00:00:00"/>
    <n v="0"/>
  </r>
  <r>
    <s v="INCREMENTAL"/>
    <s v="Media"/>
    <m/>
    <m/>
    <m/>
    <m/>
    <x v="1"/>
    <s v="Japan"/>
    <d v="2021-07-18T00:00:00"/>
    <n v="4483.14633181709"/>
  </r>
  <r>
    <s v="INCREMENTAL"/>
    <s v="Media"/>
    <m/>
    <m/>
    <m/>
    <m/>
    <x v="2"/>
    <s v="Japan"/>
    <d v="2021-07-18T00:00:00"/>
    <n v="0"/>
  </r>
  <r>
    <s v="BASE"/>
    <s v="BaseLine"/>
    <s v="InternalEvents"/>
    <m/>
    <m/>
    <m/>
    <x v="3"/>
    <s v="Japan"/>
    <d v="2021-07-18T00:00:00"/>
    <n v="0"/>
  </r>
  <r>
    <s v="BASE"/>
    <s v="BaseLine"/>
    <s v="InternalEvents"/>
    <m/>
    <m/>
    <m/>
    <x v="4"/>
    <s v="Japan"/>
    <d v="2021-07-18T00:00:00"/>
    <n v="0"/>
  </r>
  <r>
    <s v="BASE"/>
    <s v="BaseLine"/>
    <s v="InternalEvents"/>
    <m/>
    <m/>
    <m/>
    <x v="5"/>
    <s v="Japan"/>
    <d v="2021-07-18T00:00:00"/>
    <n v="0"/>
  </r>
  <r>
    <s v="BASE"/>
    <s v="BaseLine"/>
    <s v="InternalEvents"/>
    <m/>
    <m/>
    <m/>
    <x v="6"/>
    <s v="Japan"/>
    <d v="2021-07-18T00:00:00"/>
    <n v="0"/>
  </r>
  <r>
    <s v="BASE"/>
    <s v="BaseLine"/>
    <s v="InternalEvents"/>
    <m/>
    <m/>
    <m/>
    <x v="7"/>
    <s v="Japan"/>
    <d v="2021-07-18T00:00:00"/>
    <n v="0"/>
  </r>
  <r>
    <s v="BASE"/>
    <s v="BaseLine"/>
    <s v="InternalEvents"/>
    <m/>
    <m/>
    <m/>
    <x v="8"/>
    <s v="Japan"/>
    <d v="2021-07-18T00:00:00"/>
    <n v="0"/>
  </r>
  <r>
    <s v="BASE"/>
    <s v="BaseLine"/>
    <s v="InternalEvents"/>
    <m/>
    <m/>
    <m/>
    <x v="9"/>
    <s v="Japan"/>
    <d v="2021-07-18T00:00:00"/>
    <n v="0"/>
  </r>
  <r>
    <s v="BASE"/>
    <s v="BaseLine"/>
    <s v="InternalEvents"/>
    <m/>
    <m/>
    <m/>
    <x v="10"/>
    <s v="Japan"/>
    <d v="2021-07-18T00:00:00"/>
    <n v="0"/>
  </r>
  <r>
    <s v="BASE"/>
    <s v="BaseLine"/>
    <s v="InternalEvents"/>
    <m/>
    <m/>
    <m/>
    <x v="11"/>
    <s v="Japan"/>
    <d v="2021-07-18T00:00:00"/>
    <n v="0"/>
  </r>
  <r>
    <m/>
    <m/>
    <m/>
    <m/>
    <m/>
    <m/>
    <x v="12"/>
    <s v="Japan"/>
    <d v="2021-07-18T00:00:00"/>
    <n v="7280.9777566919302"/>
  </r>
  <r>
    <s v="BASE"/>
    <s v="BaseLine"/>
    <s v="InternalEvents"/>
    <m/>
    <m/>
    <m/>
    <x v="13"/>
    <s v="Japan"/>
    <d v="2021-07-18T00:00:00"/>
    <n v="0"/>
  </r>
  <r>
    <s v="BASE"/>
    <s v="BaseLine"/>
    <s v="InternalEvents"/>
    <m/>
    <m/>
    <m/>
    <x v="14"/>
    <s v="Japan"/>
    <d v="2021-07-18T00:00:00"/>
    <n v="0"/>
  </r>
  <r>
    <s v="INCREMENTAL"/>
    <s v="Media"/>
    <m/>
    <m/>
    <m/>
    <m/>
    <x v="15"/>
    <s v="Japan"/>
    <d v="2021-07-18T00:00:00"/>
    <n v="0"/>
  </r>
  <r>
    <s v="INCREMENTAL"/>
    <s v="Media"/>
    <m/>
    <m/>
    <m/>
    <m/>
    <x v="16"/>
    <s v="Japan"/>
    <d v="2021-07-18T00:00:00"/>
    <n v="19987.6108328972"/>
  </r>
  <r>
    <s v="INCREMENTAL"/>
    <s v="Media"/>
    <m/>
    <m/>
    <m/>
    <m/>
    <x v="17"/>
    <s v="Japan"/>
    <d v="2021-07-18T00:00:00"/>
    <n v="0"/>
  </r>
  <r>
    <s v="BASE"/>
    <s v="BaseLine"/>
    <s v="updates"/>
    <m/>
    <m/>
    <m/>
    <x v="18"/>
    <s v="Japan"/>
    <d v="2021-07-18T00:00:00"/>
    <n v="0"/>
  </r>
  <r>
    <s v="BASE"/>
    <s v="BaseLine"/>
    <s v="updates"/>
    <m/>
    <m/>
    <m/>
    <x v="19"/>
    <s v="Japan"/>
    <d v="2021-07-18T00:00:00"/>
    <n v="0"/>
  </r>
  <r>
    <s v="BASE"/>
    <s v="BaseLine"/>
    <s v="updates"/>
    <m/>
    <m/>
    <m/>
    <x v="20"/>
    <s v="Japan"/>
    <d v="2021-07-18T00:00:00"/>
    <n v="0"/>
  </r>
  <r>
    <s v="BASE"/>
    <s v="BaseLine"/>
    <s v="updates"/>
    <m/>
    <m/>
    <m/>
    <x v="21"/>
    <s v="Japan"/>
    <d v="2021-07-18T00:00:00"/>
    <n v="0"/>
  </r>
  <r>
    <s v="BASE"/>
    <s v="BaseLine"/>
    <s v="updates"/>
    <m/>
    <m/>
    <m/>
    <x v="22"/>
    <s v="Japan"/>
    <d v="2021-07-18T00:00:00"/>
    <n v="0"/>
  </r>
  <r>
    <s v="BASE"/>
    <s v="BaseLine"/>
    <s v="updates"/>
    <m/>
    <m/>
    <m/>
    <x v="23"/>
    <s v="Japan"/>
    <d v="2021-07-18T00:00:00"/>
    <n v="0"/>
  </r>
  <r>
    <s v="INCREMENTAL"/>
    <s v="Media"/>
    <m/>
    <m/>
    <m/>
    <m/>
    <x v="24"/>
    <s v="Japan"/>
    <d v="2021-07-18T00:00:00"/>
    <n v="0"/>
  </r>
  <r>
    <s v="INCREMENTAL"/>
    <s v="Media"/>
    <m/>
    <m/>
    <m/>
    <m/>
    <x v="25"/>
    <s v="Japan"/>
    <d v="2021-07-18T00:00:00"/>
    <n v="-3393.4279755552402"/>
  </r>
  <r>
    <s v="INCREMENTAL"/>
    <s v="Media"/>
    <m/>
    <m/>
    <m/>
    <m/>
    <x v="26"/>
    <s v="Japan"/>
    <d v="2021-07-18T00:00:00"/>
    <n v="0"/>
  </r>
  <r>
    <s v="INCREMENTAL"/>
    <s v="Media"/>
    <m/>
    <m/>
    <m/>
    <m/>
    <x v="0"/>
    <s v="Japan"/>
    <d v="2021-07-19T00:00:00"/>
    <n v="0"/>
  </r>
  <r>
    <s v="INCREMENTAL"/>
    <s v="Media"/>
    <m/>
    <m/>
    <m/>
    <m/>
    <x v="1"/>
    <s v="Japan"/>
    <d v="2021-07-19T00:00:00"/>
    <n v="4209.0472788065299"/>
  </r>
  <r>
    <s v="INCREMENTAL"/>
    <s v="Media"/>
    <m/>
    <m/>
    <m/>
    <m/>
    <x v="2"/>
    <s v="Japan"/>
    <d v="2021-07-19T00:00:00"/>
    <n v="0"/>
  </r>
  <r>
    <s v="BASE"/>
    <s v="BaseLine"/>
    <s v="InternalEvents"/>
    <m/>
    <m/>
    <m/>
    <x v="3"/>
    <s v="Japan"/>
    <d v="2021-07-19T00:00:00"/>
    <n v="0"/>
  </r>
  <r>
    <s v="BASE"/>
    <s v="BaseLine"/>
    <s v="InternalEvents"/>
    <m/>
    <m/>
    <m/>
    <x v="4"/>
    <s v="Japan"/>
    <d v="2021-07-19T00:00:00"/>
    <n v="0"/>
  </r>
  <r>
    <s v="BASE"/>
    <s v="BaseLine"/>
    <s v="InternalEvents"/>
    <m/>
    <m/>
    <m/>
    <x v="5"/>
    <s v="Japan"/>
    <d v="2021-07-19T00:00:00"/>
    <n v="0"/>
  </r>
  <r>
    <s v="BASE"/>
    <s v="BaseLine"/>
    <s v="InternalEvents"/>
    <m/>
    <m/>
    <m/>
    <x v="6"/>
    <s v="Japan"/>
    <d v="2021-07-19T00:00:00"/>
    <n v="0"/>
  </r>
  <r>
    <s v="BASE"/>
    <s v="BaseLine"/>
    <s v="InternalEvents"/>
    <m/>
    <m/>
    <m/>
    <x v="7"/>
    <s v="Japan"/>
    <d v="2021-07-19T00:00:00"/>
    <n v="0"/>
  </r>
  <r>
    <s v="BASE"/>
    <s v="BaseLine"/>
    <s v="InternalEvents"/>
    <m/>
    <m/>
    <m/>
    <x v="8"/>
    <s v="Japan"/>
    <d v="2021-07-19T00:00:00"/>
    <n v="0"/>
  </r>
  <r>
    <s v="BASE"/>
    <s v="BaseLine"/>
    <s v="InternalEvents"/>
    <m/>
    <m/>
    <m/>
    <x v="9"/>
    <s v="Japan"/>
    <d v="2021-07-19T00:00:00"/>
    <n v="0"/>
  </r>
  <r>
    <s v="BASE"/>
    <s v="BaseLine"/>
    <s v="InternalEvents"/>
    <m/>
    <m/>
    <m/>
    <x v="10"/>
    <s v="Japan"/>
    <d v="2021-07-19T00:00:00"/>
    <n v="0"/>
  </r>
  <r>
    <s v="BASE"/>
    <s v="BaseLine"/>
    <s v="InternalEvents"/>
    <m/>
    <m/>
    <m/>
    <x v="11"/>
    <s v="Japan"/>
    <d v="2021-07-19T00:00:00"/>
    <n v="0"/>
  </r>
  <r>
    <m/>
    <m/>
    <m/>
    <m/>
    <m/>
    <m/>
    <x v="12"/>
    <s v="Japan"/>
    <d v="2021-07-19T00:00:00"/>
    <n v="7280.9777566919302"/>
  </r>
  <r>
    <s v="BASE"/>
    <s v="BaseLine"/>
    <s v="InternalEvents"/>
    <m/>
    <m/>
    <m/>
    <x v="13"/>
    <s v="Japan"/>
    <d v="2021-07-19T00:00:00"/>
    <n v="0"/>
  </r>
  <r>
    <s v="BASE"/>
    <s v="BaseLine"/>
    <s v="InternalEvents"/>
    <m/>
    <m/>
    <m/>
    <x v="14"/>
    <s v="Japan"/>
    <d v="2021-07-19T00:00:00"/>
    <n v="0"/>
  </r>
  <r>
    <s v="INCREMENTAL"/>
    <s v="Media"/>
    <m/>
    <m/>
    <m/>
    <m/>
    <x v="15"/>
    <s v="Japan"/>
    <d v="2021-07-19T00:00:00"/>
    <n v="0"/>
  </r>
  <r>
    <s v="INCREMENTAL"/>
    <s v="Media"/>
    <m/>
    <m/>
    <m/>
    <m/>
    <x v="16"/>
    <s v="Japan"/>
    <d v="2021-07-19T00:00:00"/>
    <n v="21229.524170644399"/>
  </r>
  <r>
    <s v="INCREMENTAL"/>
    <s v="Media"/>
    <m/>
    <m/>
    <m/>
    <m/>
    <x v="17"/>
    <s v="Japan"/>
    <d v="2021-07-19T00:00:00"/>
    <n v="0"/>
  </r>
  <r>
    <s v="BASE"/>
    <s v="BaseLine"/>
    <s v="updates"/>
    <m/>
    <m/>
    <m/>
    <x v="18"/>
    <s v="Japan"/>
    <d v="2021-07-19T00:00:00"/>
    <n v="0"/>
  </r>
  <r>
    <s v="BASE"/>
    <s v="BaseLine"/>
    <s v="updates"/>
    <m/>
    <m/>
    <m/>
    <x v="19"/>
    <s v="Japan"/>
    <d v="2021-07-19T00:00:00"/>
    <n v="0"/>
  </r>
  <r>
    <s v="BASE"/>
    <s v="BaseLine"/>
    <s v="updates"/>
    <m/>
    <m/>
    <m/>
    <x v="20"/>
    <s v="Japan"/>
    <d v="2021-07-19T00:00:00"/>
    <n v="0"/>
  </r>
  <r>
    <s v="BASE"/>
    <s v="BaseLine"/>
    <s v="updates"/>
    <m/>
    <m/>
    <m/>
    <x v="21"/>
    <s v="Japan"/>
    <d v="2021-07-19T00:00:00"/>
    <n v="0"/>
  </r>
  <r>
    <s v="BASE"/>
    <s v="BaseLine"/>
    <s v="updates"/>
    <m/>
    <m/>
    <m/>
    <x v="22"/>
    <s v="Japan"/>
    <d v="2021-07-19T00:00:00"/>
    <n v="0"/>
  </r>
  <r>
    <s v="BASE"/>
    <s v="BaseLine"/>
    <s v="updates"/>
    <m/>
    <m/>
    <m/>
    <x v="23"/>
    <s v="Japan"/>
    <d v="2021-07-19T00:00:00"/>
    <n v="0"/>
  </r>
  <r>
    <s v="INCREMENTAL"/>
    <s v="Media"/>
    <m/>
    <m/>
    <m/>
    <m/>
    <x v="24"/>
    <s v="Japan"/>
    <d v="2021-07-19T00:00:00"/>
    <n v="0"/>
  </r>
  <r>
    <s v="INCREMENTAL"/>
    <s v="Media"/>
    <m/>
    <m/>
    <m/>
    <m/>
    <x v="25"/>
    <s v="Japan"/>
    <d v="2021-07-19T00:00:00"/>
    <n v="-3279.1935298389299"/>
  </r>
  <r>
    <s v="INCREMENTAL"/>
    <s v="Media"/>
    <m/>
    <m/>
    <m/>
    <m/>
    <x v="26"/>
    <s v="Japan"/>
    <d v="2021-07-19T00:00:00"/>
    <n v="0"/>
  </r>
  <r>
    <s v="INCREMENTAL"/>
    <s v="Media"/>
    <m/>
    <m/>
    <m/>
    <m/>
    <x v="0"/>
    <s v="Japan"/>
    <d v="2021-07-20T00:00:00"/>
    <n v="0"/>
  </r>
  <r>
    <s v="INCREMENTAL"/>
    <s v="Media"/>
    <m/>
    <m/>
    <m/>
    <m/>
    <x v="1"/>
    <s v="Japan"/>
    <d v="2021-07-20T00:00:00"/>
    <n v="3882.01963556172"/>
  </r>
  <r>
    <s v="INCREMENTAL"/>
    <s v="Media"/>
    <m/>
    <m/>
    <m/>
    <m/>
    <x v="2"/>
    <s v="Japan"/>
    <d v="2021-07-20T00:00:00"/>
    <n v="0"/>
  </r>
  <r>
    <s v="BASE"/>
    <s v="BaseLine"/>
    <s v="InternalEvents"/>
    <m/>
    <m/>
    <m/>
    <x v="3"/>
    <s v="Japan"/>
    <d v="2021-07-20T00:00:00"/>
    <n v="0"/>
  </r>
  <r>
    <s v="BASE"/>
    <s v="BaseLine"/>
    <s v="InternalEvents"/>
    <m/>
    <m/>
    <m/>
    <x v="4"/>
    <s v="Japan"/>
    <d v="2021-07-20T00:00:00"/>
    <n v="0"/>
  </r>
  <r>
    <s v="BASE"/>
    <s v="BaseLine"/>
    <s v="InternalEvents"/>
    <m/>
    <m/>
    <m/>
    <x v="5"/>
    <s v="Japan"/>
    <d v="2021-07-20T00:00:00"/>
    <n v="0"/>
  </r>
  <r>
    <s v="BASE"/>
    <s v="BaseLine"/>
    <s v="InternalEvents"/>
    <m/>
    <m/>
    <m/>
    <x v="6"/>
    <s v="Japan"/>
    <d v="2021-07-20T00:00:00"/>
    <n v="0"/>
  </r>
  <r>
    <s v="BASE"/>
    <s v="BaseLine"/>
    <s v="InternalEvents"/>
    <m/>
    <m/>
    <m/>
    <x v="7"/>
    <s v="Japan"/>
    <d v="2021-07-20T00:00:00"/>
    <n v="0"/>
  </r>
  <r>
    <s v="BASE"/>
    <s v="BaseLine"/>
    <s v="InternalEvents"/>
    <m/>
    <m/>
    <m/>
    <x v="8"/>
    <s v="Japan"/>
    <d v="2021-07-20T00:00:00"/>
    <n v="0"/>
  </r>
  <r>
    <s v="BASE"/>
    <s v="BaseLine"/>
    <s v="InternalEvents"/>
    <m/>
    <m/>
    <m/>
    <x v="9"/>
    <s v="Japan"/>
    <d v="2021-07-20T00:00:00"/>
    <n v="0"/>
  </r>
  <r>
    <s v="BASE"/>
    <s v="BaseLine"/>
    <s v="InternalEvents"/>
    <m/>
    <m/>
    <m/>
    <x v="10"/>
    <s v="Japan"/>
    <d v="2021-07-20T00:00:00"/>
    <n v="0"/>
  </r>
  <r>
    <s v="BASE"/>
    <s v="BaseLine"/>
    <s v="InternalEvents"/>
    <m/>
    <m/>
    <m/>
    <x v="11"/>
    <s v="Japan"/>
    <d v="2021-07-20T00:00:00"/>
    <n v="0"/>
  </r>
  <r>
    <m/>
    <m/>
    <m/>
    <m/>
    <m/>
    <m/>
    <x v="12"/>
    <s v="Japan"/>
    <d v="2021-07-20T00:00:00"/>
    <n v="7280.9777566919302"/>
  </r>
  <r>
    <s v="BASE"/>
    <s v="BaseLine"/>
    <s v="InternalEvents"/>
    <m/>
    <m/>
    <m/>
    <x v="13"/>
    <s v="Japan"/>
    <d v="2021-07-20T00:00:00"/>
    <n v="0"/>
  </r>
  <r>
    <s v="BASE"/>
    <s v="BaseLine"/>
    <s v="InternalEvents"/>
    <m/>
    <m/>
    <m/>
    <x v="14"/>
    <s v="Japan"/>
    <d v="2021-07-20T00:00:00"/>
    <n v="0"/>
  </r>
  <r>
    <s v="INCREMENTAL"/>
    <s v="Media"/>
    <m/>
    <m/>
    <m/>
    <m/>
    <x v="15"/>
    <s v="Japan"/>
    <d v="2021-07-20T00:00:00"/>
    <n v="0"/>
  </r>
  <r>
    <s v="INCREMENTAL"/>
    <s v="Media"/>
    <m/>
    <m/>
    <m/>
    <m/>
    <x v="16"/>
    <s v="Japan"/>
    <d v="2021-07-20T00:00:00"/>
    <n v="20607.734282511901"/>
  </r>
  <r>
    <s v="INCREMENTAL"/>
    <s v="Media"/>
    <m/>
    <m/>
    <m/>
    <m/>
    <x v="17"/>
    <s v="Japan"/>
    <d v="2021-07-20T00:00:00"/>
    <n v="0"/>
  </r>
  <r>
    <s v="BASE"/>
    <s v="BaseLine"/>
    <s v="updates"/>
    <m/>
    <m/>
    <m/>
    <x v="18"/>
    <s v="Japan"/>
    <d v="2021-07-20T00:00:00"/>
    <n v="0"/>
  </r>
  <r>
    <s v="BASE"/>
    <s v="BaseLine"/>
    <s v="updates"/>
    <m/>
    <m/>
    <m/>
    <x v="19"/>
    <s v="Japan"/>
    <d v="2021-07-20T00:00:00"/>
    <n v="0"/>
  </r>
  <r>
    <s v="BASE"/>
    <s v="BaseLine"/>
    <s v="updates"/>
    <m/>
    <m/>
    <m/>
    <x v="20"/>
    <s v="Japan"/>
    <d v="2021-07-20T00:00:00"/>
    <n v="0"/>
  </r>
  <r>
    <s v="BASE"/>
    <s v="BaseLine"/>
    <s v="updates"/>
    <m/>
    <m/>
    <m/>
    <x v="21"/>
    <s v="Japan"/>
    <d v="2021-07-20T00:00:00"/>
    <n v="0"/>
  </r>
  <r>
    <s v="BASE"/>
    <s v="BaseLine"/>
    <s v="updates"/>
    <m/>
    <m/>
    <m/>
    <x v="22"/>
    <s v="Japan"/>
    <d v="2021-07-20T00:00:00"/>
    <n v="0"/>
  </r>
  <r>
    <s v="BASE"/>
    <s v="BaseLine"/>
    <s v="updates"/>
    <m/>
    <m/>
    <m/>
    <x v="23"/>
    <s v="Japan"/>
    <d v="2021-07-20T00:00:00"/>
    <n v="0"/>
  </r>
  <r>
    <s v="INCREMENTAL"/>
    <s v="Media"/>
    <m/>
    <m/>
    <m/>
    <m/>
    <x v="24"/>
    <s v="Japan"/>
    <d v="2021-07-20T00:00:00"/>
    <n v="0"/>
  </r>
  <r>
    <s v="INCREMENTAL"/>
    <s v="Media"/>
    <m/>
    <m/>
    <m/>
    <m/>
    <x v="25"/>
    <s v="Japan"/>
    <d v="2021-07-20T00:00:00"/>
    <n v="-2875.41343937692"/>
  </r>
  <r>
    <s v="INCREMENTAL"/>
    <s v="Media"/>
    <m/>
    <m/>
    <m/>
    <m/>
    <x v="26"/>
    <s v="Japan"/>
    <d v="2021-07-20T00:00:00"/>
    <n v="0"/>
  </r>
  <r>
    <s v="INCREMENTAL"/>
    <s v="Media"/>
    <m/>
    <m/>
    <m/>
    <m/>
    <x v="0"/>
    <s v="Japan"/>
    <d v="2021-07-21T00:00:00"/>
    <n v="0"/>
  </r>
  <r>
    <s v="INCREMENTAL"/>
    <s v="Media"/>
    <m/>
    <m/>
    <m/>
    <m/>
    <x v="1"/>
    <s v="Japan"/>
    <d v="2021-07-21T00:00:00"/>
    <n v="3629.58947537212"/>
  </r>
  <r>
    <s v="INCREMENTAL"/>
    <s v="Media"/>
    <m/>
    <m/>
    <m/>
    <m/>
    <x v="2"/>
    <s v="Japan"/>
    <d v="2021-07-21T00:00:00"/>
    <n v="0"/>
  </r>
  <r>
    <s v="BASE"/>
    <s v="BaseLine"/>
    <s v="InternalEvents"/>
    <m/>
    <m/>
    <m/>
    <x v="3"/>
    <s v="Japan"/>
    <d v="2021-07-21T00:00:00"/>
    <n v="0"/>
  </r>
  <r>
    <s v="BASE"/>
    <s v="BaseLine"/>
    <s v="InternalEvents"/>
    <m/>
    <m/>
    <m/>
    <x v="4"/>
    <s v="Japan"/>
    <d v="2021-07-21T00:00:00"/>
    <n v="0"/>
  </r>
  <r>
    <s v="BASE"/>
    <s v="BaseLine"/>
    <s v="InternalEvents"/>
    <m/>
    <m/>
    <m/>
    <x v="5"/>
    <s v="Japan"/>
    <d v="2021-07-21T00:00:00"/>
    <n v="0"/>
  </r>
  <r>
    <s v="BASE"/>
    <s v="BaseLine"/>
    <s v="InternalEvents"/>
    <m/>
    <m/>
    <m/>
    <x v="6"/>
    <s v="Japan"/>
    <d v="2021-07-21T00:00:00"/>
    <n v="0"/>
  </r>
  <r>
    <s v="BASE"/>
    <s v="BaseLine"/>
    <s v="InternalEvents"/>
    <m/>
    <m/>
    <m/>
    <x v="7"/>
    <s v="Japan"/>
    <d v="2021-07-21T00:00:00"/>
    <n v="0"/>
  </r>
  <r>
    <s v="BASE"/>
    <s v="BaseLine"/>
    <s v="InternalEvents"/>
    <m/>
    <m/>
    <m/>
    <x v="8"/>
    <s v="Japan"/>
    <d v="2021-07-21T00:00:00"/>
    <n v="0"/>
  </r>
  <r>
    <s v="BASE"/>
    <s v="BaseLine"/>
    <s v="InternalEvents"/>
    <m/>
    <m/>
    <m/>
    <x v="9"/>
    <s v="Japan"/>
    <d v="2021-07-21T00:00:00"/>
    <n v="0"/>
  </r>
  <r>
    <s v="BASE"/>
    <s v="BaseLine"/>
    <s v="InternalEvents"/>
    <m/>
    <m/>
    <m/>
    <x v="10"/>
    <s v="Japan"/>
    <d v="2021-07-21T00:00:00"/>
    <n v="0"/>
  </r>
  <r>
    <s v="BASE"/>
    <s v="BaseLine"/>
    <s v="InternalEvents"/>
    <m/>
    <m/>
    <m/>
    <x v="11"/>
    <s v="Japan"/>
    <d v="2021-07-21T00:00:00"/>
    <n v="0"/>
  </r>
  <r>
    <m/>
    <m/>
    <m/>
    <m/>
    <m/>
    <m/>
    <x v="12"/>
    <s v="Japan"/>
    <d v="2021-07-21T00:00:00"/>
    <n v="7280.9777566919302"/>
  </r>
  <r>
    <s v="BASE"/>
    <s v="BaseLine"/>
    <s v="InternalEvents"/>
    <m/>
    <m/>
    <m/>
    <x v="13"/>
    <s v="Japan"/>
    <d v="2021-07-21T00:00:00"/>
    <n v="0"/>
  </r>
  <r>
    <s v="BASE"/>
    <s v="BaseLine"/>
    <s v="InternalEvents"/>
    <m/>
    <m/>
    <m/>
    <x v="14"/>
    <s v="Japan"/>
    <d v="2021-07-21T00:00:00"/>
    <n v="0"/>
  </r>
  <r>
    <s v="INCREMENTAL"/>
    <s v="Media"/>
    <m/>
    <m/>
    <m/>
    <m/>
    <x v="15"/>
    <s v="Japan"/>
    <d v="2021-07-21T00:00:00"/>
    <n v="0"/>
  </r>
  <r>
    <s v="INCREMENTAL"/>
    <s v="Media"/>
    <m/>
    <m/>
    <m/>
    <m/>
    <x v="16"/>
    <s v="Japan"/>
    <d v="2021-07-21T00:00:00"/>
    <n v="20592.164077512101"/>
  </r>
  <r>
    <s v="INCREMENTAL"/>
    <s v="Media"/>
    <m/>
    <m/>
    <m/>
    <m/>
    <x v="17"/>
    <s v="Japan"/>
    <d v="2021-07-21T00:00:00"/>
    <n v="0"/>
  </r>
  <r>
    <s v="BASE"/>
    <s v="BaseLine"/>
    <s v="updates"/>
    <m/>
    <m/>
    <m/>
    <x v="18"/>
    <s v="Japan"/>
    <d v="2021-07-21T00:00:00"/>
    <n v="0"/>
  </r>
  <r>
    <s v="BASE"/>
    <s v="BaseLine"/>
    <s v="updates"/>
    <m/>
    <m/>
    <m/>
    <x v="19"/>
    <s v="Japan"/>
    <d v="2021-07-21T00:00:00"/>
    <n v="0"/>
  </r>
  <r>
    <s v="BASE"/>
    <s v="BaseLine"/>
    <s v="updates"/>
    <m/>
    <m/>
    <m/>
    <x v="20"/>
    <s v="Japan"/>
    <d v="2021-07-21T00:00:00"/>
    <n v="0"/>
  </r>
  <r>
    <s v="BASE"/>
    <s v="BaseLine"/>
    <s v="updates"/>
    <m/>
    <m/>
    <m/>
    <x v="21"/>
    <s v="Japan"/>
    <d v="2021-07-21T00:00:00"/>
    <n v="0"/>
  </r>
  <r>
    <s v="BASE"/>
    <s v="BaseLine"/>
    <s v="updates"/>
    <m/>
    <m/>
    <m/>
    <x v="22"/>
    <s v="Japan"/>
    <d v="2021-07-21T00:00:00"/>
    <n v="0"/>
  </r>
  <r>
    <s v="BASE"/>
    <s v="BaseLine"/>
    <s v="updates"/>
    <m/>
    <m/>
    <m/>
    <x v="23"/>
    <s v="Japan"/>
    <d v="2021-07-21T00:00:00"/>
    <n v="0"/>
  </r>
  <r>
    <s v="INCREMENTAL"/>
    <s v="Media"/>
    <m/>
    <m/>
    <m/>
    <m/>
    <x v="24"/>
    <s v="Japan"/>
    <d v="2021-07-21T00:00:00"/>
    <n v="0"/>
  </r>
  <r>
    <s v="INCREMENTAL"/>
    <s v="Media"/>
    <m/>
    <m/>
    <m/>
    <m/>
    <x v="25"/>
    <s v="Japan"/>
    <d v="2021-07-21T00:00:00"/>
    <n v="-2466.3523311489198"/>
  </r>
  <r>
    <s v="INCREMENTAL"/>
    <s v="Media"/>
    <m/>
    <m/>
    <m/>
    <m/>
    <x v="26"/>
    <s v="Japan"/>
    <d v="2021-07-21T00:00:00"/>
    <n v="0"/>
  </r>
  <r>
    <s v="INCREMENTAL"/>
    <s v="Media"/>
    <m/>
    <m/>
    <m/>
    <m/>
    <x v="0"/>
    <s v="Japan"/>
    <d v="2021-07-22T00:00:00"/>
    <n v="0"/>
  </r>
  <r>
    <s v="INCREMENTAL"/>
    <s v="Media"/>
    <m/>
    <m/>
    <m/>
    <m/>
    <x v="1"/>
    <s v="Japan"/>
    <d v="2021-07-22T00:00:00"/>
    <n v="3508.7643290718001"/>
  </r>
  <r>
    <s v="INCREMENTAL"/>
    <s v="Media"/>
    <m/>
    <m/>
    <m/>
    <m/>
    <x v="2"/>
    <s v="Japan"/>
    <d v="2021-07-22T00:00:00"/>
    <n v="0"/>
  </r>
  <r>
    <s v="BASE"/>
    <s v="BaseLine"/>
    <s v="InternalEvents"/>
    <m/>
    <m/>
    <m/>
    <x v="3"/>
    <s v="Japan"/>
    <d v="2021-07-22T00:00:00"/>
    <n v="0"/>
  </r>
  <r>
    <s v="BASE"/>
    <s v="BaseLine"/>
    <s v="InternalEvents"/>
    <m/>
    <m/>
    <m/>
    <x v="4"/>
    <s v="Japan"/>
    <d v="2021-07-22T00:00:00"/>
    <n v="0"/>
  </r>
  <r>
    <s v="BASE"/>
    <s v="BaseLine"/>
    <s v="InternalEvents"/>
    <m/>
    <m/>
    <m/>
    <x v="5"/>
    <s v="Japan"/>
    <d v="2021-07-22T00:00:00"/>
    <n v="0"/>
  </r>
  <r>
    <s v="BASE"/>
    <s v="BaseLine"/>
    <s v="InternalEvents"/>
    <m/>
    <m/>
    <m/>
    <x v="6"/>
    <s v="Japan"/>
    <d v="2021-07-22T00:00:00"/>
    <n v="0"/>
  </r>
  <r>
    <s v="BASE"/>
    <s v="BaseLine"/>
    <s v="InternalEvents"/>
    <m/>
    <m/>
    <m/>
    <x v="7"/>
    <s v="Japan"/>
    <d v="2021-07-22T00:00:00"/>
    <n v="0"/>
  </r>
  <r>
    <s v="BASE"/>
    <s v="BaseLine"/>
    <s v="InternalEvents"/>
    <m/>
    <m/>
    <m/>
    <x v="8"/>
    <s v="Japan"/>
    <d v="2021-07-22T00:00:00"/>
    <n v="0"/>
  </r>
  <r>
    <s v="BASE"/>
    <s v="BaseLine"/>
    <s v="InternalEvents"/>
    <m/>
    <m/>
    <m/>
    <x v="9"/>
    <s v="Japan"/>
    <d v="2021-07-22T00:00:00"/>
    <n v="0"/>
  </r>
  <r>
    <s v="BASE"/>
    <s v="BaseLine"/>
    <s v="InternalEvents"/>
    <m/>
    <m/>
    <m/>
    <x v="10"/>
    <s v="Japan"/>
    <d v="2021-07-22T00:00:00"/>
    <n v="0"/>
  </r>
  <r>
    <s v="BASE"/>
    <s v="BaseLine"/>
    <s v="InternalEvents"/>
    <m/>
    <m/>
    <m/>
    <x v="11"/>
    <s v="Japan"/>
    <d v="2021-07-22T00:00:00"/>
    <n v="0"/>
  </r>
  <r>
    <m/>
    <m/>
    <m/>
    <m/>
    <m/>
    <m/>
    <x v="12"/>
    <s v="Japan"/>
    <d v="2021-07-22T00:00:00"/>
    <n v="7280.9777566919302"/>
  </r>
  <r>
    <s v="BASE"/>
    <s v="BaseLine"/>
    <s v="InternalEvents"/>
    <m/>
    <m/>
    <m/>
    <x v="13"/>
    <s v="Japan"/>
    <d v="2021-07-22T00:00:00"/>
    <n v="0"/>
  </r>
  <r>
    <s v="BASE"/>
    <s v="BaseLine"/>
    <s v="InternalEvents"/>
    <m/>
    <m/>
    <m/>
    <x v="14"/>
    <s v="Japan"/>
    <d v="2021-07-22T00:00:00"/>
    <n v="0"/>
  </r>
  <r>
    <s v="INCREMENTAL"/>
    <s v="Media"/>
    <m/>
    <m/>
    <m/>
    <m/>
    <x v="15"/>
    <s v="Japan"/>
    <d v="2021-07-22T00:00:00"/>
    <n v="0"/>
  </r>
  <r>
    <s v="INCREMENTAL"/>
    <s v="Media"/>
    <m/>
    <m/>
    <m/>
    <m/>
    <x v="16"/>
    <s v="Japan"/>
    <d v="2021-07-22T00:00:00"/>
    <n v="20805.683013899899"/>
  </r>
  <r>
    <s v="INCREMENTAL"/>
    <s v="Media"/>
    <m/>
    <m/>
    <m/>
    <m/>
    <x v="17"/>
    <s v="Japan"/>
    <d v="2021-07-22T00:00:00"/>
    <n v="0"/>
  </r>
  <r>
    <s v="BASE"/>
    <s v="BaseLine"/>
    <s v="updates"/>
    <m/>
    <m/>
    <m/>
    <x v="18"/>
    <s v="Japan"/>
    <d v="2021-07-22T00:00:00"/>
    <n v="0"/>
  </r>
  <r>
    <s v="BASE"/>
    <s v="BaseLine"/>
    <s v="updates"/>
    <m/>
    <m/>
    <m/>
    <x v="19"/>
    <s v="Japan"/>
    <d v="2021-07-22T00:00:00"/>
    <n v="0"/>
  </r>
  <r>
    <s v="BASE"/>
    <s v="BaseLine"/>
    <s v="updates"/>
    <m/>
    <m/>
    <m/>
    <x v="20"/>
    <s v="Japan"/>
    <d v="2021-07-22T00:00:00"/>
    <n v="0"/>
  </r>
  <r>
    <s v="BASE"/>
    <s v="BaseLine"/>
    <s v="updates"/>
    <m/>
    <m/>
    <m/>
    <x v="21"/>
    <s v="Japan"/>
    <d v="2021-07-22T00:00:00"/>
    <n v="290569.73525284103"/>
  </r>
  <r>
    <s v="BASE"/>
    <s v="BaseLine"/>
    <s v="updates"/>
    <m/>
    <m/>
    <m/>
    <x v="22"/>
    <s v="Japan"/>
    <d v="2021-07-22T00:00:00"/>
    <n v="0"/>
  </r>
  <r>
    <s v="BASE"/>
    <s v="BaseLine"/>
    <s v="updates"/>
    <m/>
    <m/>
    <m/>
    <x v="23"/>
    <s v="Japan"/>
    <d v="2021-07-22T00:00:00"/>
    <n v="0"/>
  </r>
  <r>
    <s v="INCREMENTAL"/>
    <s v="Media"/>
    <m/>
    <m/>
    <m/>
    <m/>
    <x v="24"/>
    <s v="Japan"/>
    <d v="2021-07-22T00:00:00"/>
    <n v="0"/>
  </r>
  <r>
    <s v="INCREMENTAL"/>
    <s v="Media"/>
    <m/>
    <m/>
    <m/>
    <m/>
    <x v="25"/>
    <s v="Japan"/>
    <d v="2021-07-22T00:00:00"/>
    <n v="-2125.6978024195801"/>
  </r>
  <r>
    <s v="INCREMENTAL"/>
    <s v="Media"/>
    <m/>
    <m/>
    <m/>
    <m/>
    <x v="26"/>
    <s v="Japan"/>
    <d v="2021-07-22T00:00:00"/>
    <n v="0"/>
  </r>
  <r>
    <s v="INCREMENTAL"/>
    <s v="Media"/>
    <m/>
    <m/>
    <m/>
    <m/>
    <x v="0"/>
    <s v="Japan"/>
    <d v="2021-07-23T00:00:00"/>
    <n v="0"/>
  </r>
  <r>
    <s v="INCREMENTAL"/>
    <s v="Media"/>
    <m/>
    <m/>
    <m/>
    <m/>
    <x v="1"/>
    <s v="Japan"/>
    <d v="2021-07-23T00:00:00"/>
    <n v="3376.59018262566"/>
  </r>
  <r>
    <s v="INCREMENTAL"/>
    <s v="Media"/>
    <m/>
    <m/>
    <m/>
    <m/>
    <x v="2"/>
    <s v="Japan"/>
    <d v="2021-07-23T00:00:00"/>
    <n v="0"/>
  </r>
  <r>
    <s v="BASE"/>
    <s v="BaseLine"/>
    <s v="InternalEvents"/>
    <m/>
    <m/>
    <m/>
    <x v="3"/>
    <s v="Japan"/>
    <d v="2021-07-23T00:00:00"/>
    <n v="0"/>
  </r>
  <r>
    <s v="BASE"/>
    <s v="BaseLine"/>
    <s v="InternalEvents"/>
    <m/>
    <m/>
    <m/>
    <x v="4"/>
    <s v="Japan"/>
    <d v="2021-07-23T00:00:00"/>
    <n v="0"/>
  </r>
  <r>
    <s v="BASE"/>
    <s v="BaseLine"/>
    <s v="InternalEvents"/>
    <m/>
    <m/>
    <m/>
    <x v="5"/>
    <s v="Japan"/>
    <d v="2021-07-23T00:00:00"/>
    <n v="0"/>
  </r>
  <r>
    <s v="BASE"/>
    <s v="BaseLine"/>
    <s v="InternalEvents"/>
    <m/>
    <m/>
    <m/>
    <x v="6"/>
    <s v="Japan"/>
    <d v="2021-07-23T00:00:00"/>
    <n v="0"/>
  </r>
  <r>
    <s v="BASE"/>
    <s v="BaseLine"/>
    <s v="InternalEvents"/>
    <m/>
    <m/>
    <m/>
    <x v="7"/>
    <s v="Japan"/>
    <d v="2021-07-23T00:00:00"/>
    <n v="0"/>
  </r>
  <r>
    <s v="BASE"/>
    <s v="BaseLine"/>
    <s v="InternalEvents"/>
    <m/>
    <m/>
    <m/>
    <x v="8"/>
    <s v="Japan"/>
    <d v="2021-07-23T00:00:00"/>
    <n v="0"/>
  </r>
  <r>
    <s v="BASE"/>
    <s v="BaseLine"/>
    <s v="InternalEvents"/>
    <m/>
    <m/>
    <m/>
    <x v="9"/>
    <s v="Japan"/>
    <d v="2021-07-23T00:00:00"/>
    <n v="0"/>
  </r>
  <r>
    <s v="BASE"/>
    <s v="BaseLine"/>
    <s v="InternalEvents"/>
    <m/>
    <m/>
    <m/>
    <x v="10"/>
    <s v="Japan"/>
    <d v="2021-07-23T00:00:00"/>
    <n v="0"/>
  </r>
  <r>
    <s v="BASE"/>
    <s v="BaseLine"/>
    <s v="InternalEvents"/>
    <m/>
    <m/>
    <m/>
    <x v="11"/>
    <s v="Japan"/>
    <d v="2021-07-23T00:00:00"/>
    <n v="0"/>
  </r>
  <r>
    <m/>
    <m/>
    <m/>
    <m/>
    <m/>
    <m/>
    <x v="12"/>
    <s v="Japan"/>
    <d v="2021-07-23T00:00:00"/>
    <n v="7280.9777566919302"/>
  </r>
  <r>
    <s v="BASE"/>
    <s v="BaseLine"/>
    <s v="InternalEvents"/>
    <m/>
    <m/>
    <m/>
    <x v="13"/>
    <s v="Japan"/>
    <d v="2021-07-23T00:00:00"/>
    <n v="0"/>
  </r>
  <r>
    <s v="BASE"/>
    <s v="BaseLine"/>
    <s v="InternalEvents"/>
    <m/>
    <m/>
    <m/>
    <x v="14"/>
    <s v="Japan"/>
    <d v="2021-07-23T00:00:00"/>
    <n v="0"/>
  </r>
  <r>
    <s v="INCREMENTAL"/>
    <s v="Media"/>
    <m/>
    <m/>
    <m/>
    <m/>
    <x v="15"/>
    <s v="Japan"/>
    <d v="2021-07-23T00:00:00"/>
    <n v="0"/>
  </r>
  <r>
    <s v="INCREMENTAL"/>
    <s v="Media"/>
    <m/>
    <m/>
    <m/>
    <m/>
    <x v="16"/>
    <s v="Japan"/>
    <d v="2021-07-23T00:00:00"/>
    <n v="22700.928081738399"/>
  </r>
  <r>
    <s v="INCREMENTAL"/>
    <s v="Media"/>
    <m/>
    <m/>
    <m/>
    <m/>
    <x v="17"/>
    <s v="Japan"/>
    <d v="2021-07-23T00:00:00"/>
    <n v="0"/>
  </r>
  <r>
    <s v="BASE"/>
    <s v="BaseLine"/>
    <s v="updates"/>
    <m/>
    <m/>
    <m/>
    <x v="18"/>
    <s v="Japan"/>
    <d v="2021-07-23T00:00:00"/>
    <n v="0"/>
  </r>
  <r>
    <s v="BASE"/>
    <s v="BaseLine"/>
    <s v="updates"/>
    <m/>
    <m/>
    <m/>
    <x v="19"/>
    <s v="Japan"/>
    <d v="2021-07-23T00:00:00"/>
    <n v="0"/>
  </r>
  <r>
    <s v="BASE"/>
    <s v="BaseLine"/>
    <s v="updates"/>
    <m/>
    <m/>
    <m/>
    <x v="20"/>
    <s v="Japan"/>
    <d v="2021-07-23T00:00:00"/>
    <n v="0"/>
  </r>
  <r>
    <s v="BASE"/>
    <s v="BaseLine"/>
    <s v="updates"/>
    <m/>
    <m/>
    <m/>
    <x v="21"/>
    <s v="Japan"/>
    <d v="2021-07-23T00:00:00"/>
    <n v="118136.83839266399"/>
  </r>
  <r>
    <s v="BASE"/>
    <s v="BaseLine"/>
    <s v="updates"/>
    <m/>
    <m/>
    <m/>
    <x v="22"/>
    <s v="Japan"/>
    <d v="2021-07-23T00:00:00"/>
    <n v="0"/>
  </r>
  <r>
    <s v="BASE"/>
    <s v="BaseLine"/>
    <s v="updates"/>
    <m/>
    <m/>
    <m/>
    <x v="23"/>
    <s v="Japan"/>
    <d v="2021-07-23T00:00:00"/>
    <n v="0"/>
  </r>
  <r>
    <s v="INCREMENTAL"/>
    <s v="Media"/>
    <m/>
    <m/>
    <m/>
    <m/>
    <x v="24"/>
    <s v="Japan"/>
    <d v="2021-07-23T00:00:00"/>
    <n v="0"/>
  </r>
  <r>
    <s v="INCREMENTAL"/>
    <s v="Media"/>
    <m/>
    <m/>
    <m/>
    <m/>
    <x v="25"/>
    <s v="Japan"/>
    <d v="2021-07-23T00:00:00"/>
    <n v="-1821.89457701592"/>
  </r>
  <r>
    <s v="INCREMENTAL"/>
    <s v="Media"/>
    <m/>
    <m/>
    <m/>
    <m/>
    <x v="26"/>
    <s v="Japan"/>
    <d v="2021-07-23T00:00:00"/>
    <n v="0"/>
  </r>
  <r>
    <s v="INCREMENTAL"/>
    <s v="Media"/>
    <m/>
    <m/>
    <m/>
    <m/>
    <x v="0"/>
    <s v="Japan"/>
    <d v="2021-07-24T00:00:00"/>
    <n v="0"/>
  </r>
  <r>
    <s v="INCREMENTAL"/>
    <s v="Media"/>
    <m/>
    <m/>
    <m/>
    <m/>
    <x v="1"/>
    <s v="Japan"/>
    <d v="2021-07-24T00:00:00"/>
    <n v="3360.4564258855398"/>
  </r>
  <r>
    <s v="INCREMENTAL"/>
    <s v="Media"/>
    <m/>
    <m/>
    <m/>
    <m/>
    <x v="2"/>
    <s v="Japan"/>
    <d v="2021-07-24T00:00:00"/>
    <n v="0"/>
  </r>
  <r>
    <s v="BASE"/>
    <s v="BaseLine"/>
    <s v="InternalEvents"/>
    <m/>
    <m/>
    <m/>
    <x v="3"/>
    <s v="Japan"/>
    <d v="2021-07-24T00:00:00"/>
    <n v="0"/>
  </r>
  <r>
    <s v="BASE"/>
    <s v="BaseLine"/>
    <s v="InternalEvents"/>
    <m/>
    <m/>
    <m/>
    <x v="4"/>
    <s v="Japan"/>
    <d v="2021-07-24T00:00:00"/>
    <n v="0"/>
  </r>
  <r>
    <s v="BASE"/>
    <s v="BaseLine"/>
    <s v="InternalEvents"/>
    <m/>
    <m/>
    <m/>
    <x v="5"/>
    <s v="Japan"/>
    <d v="2021-07-24T00:00:00"/>
    <n v="0"/>
  </r>
  <r>
    <s v="BASE"/>
    <s v="BaseLine"/>
    <s v="InternalEvents"/>
    <m/>
    <m/>
    <m/>
    <x v="6"/>
    <s v="Japan"/>
    <d v="2021-07-24T00:00:00"/>
    <n v="0"/>
  </r>
  <r>
    <s v="BASE"/>
    <s v="BaseLine"/>
    <s v="InternalEvents"/>
    <m/>
    <m/>
    <m/>
    <x v="7"/>
    <s v="Japan"/>
    <d v="2021-07-24T00:00:00"/>
    <n v="0"/>
  </r>
  <r>
    <s v="BASE"/>
    <s v="BaseLine"/>
    <s v="InternalEvents"/>
    <m/>
    <m/>
    <m/>
    <x v="8"/>
    <s v="Japan"/>
    <d v="2021-07-24T00:00:00"/>
    <n v="0"/>
  </r>
  <r>
    <s v="BASE"/>
    <s v="BaseLine"/>
    <s v="InternalEvents"/>
    <m/>
    <m/>
    <m/>
    <x v="9"/>
    <s v="Japan"/>
    <d v="2021-07-24T00:00:00"/>
    <n v="0"/>
  </r>
  <r>
    <s v="BASE"/>
    <s v="BaseLine"/>
    <s v="InternalEvents"/>
    <m/>
    <m/>
    <m/>
    <x v="10"/>
    <s v="Japan"/>
    <d v="2021-07-24T00:00:00"/>
    <n v="0"/>
  </r>
  <r>
    <s v="BASE"/>
    <s v="BaseLine"/>
    <s v="InternalEvents"/>
    <m/>
    <m/>
    <m/>
    <x v="11"/>
    <s v="Japan"/>
    <d v="2021-07-24T00:00:00"/>
    <n v="0"/>
  </r>
  <r>
    <m/>
    <m/>
    <m/>
    <m/>
    <m/>
    <m/>
    <x v="12"/>
    <s v="Japan"/>
    <d v="2021-07-24T00:00:00"/>
    <n v="7280.9777566919302"/>
  </r>
  <r>
    <s v="BASE"/>
    <s v="BaseLine"/>
    <s v="InternalEvents"/>
    <m/>
    <m/>
    <m/>
    <x v="13"/>
    <s v="Japan"/>
    <d v="2021-07-24T00:00:00"/>
    <n v="0"/>
  </r>
  <r>
    <s v="BASE"/>
    <s v="BaseLine"/>
    <s v="InternalEvents"/>
    <m/>
    <m/>
    <m/>
    <x v="14"/>
    <s v="Japan"/>
    <d v="2021-07-24T00:00:00"/>
    <n v="0"/>
  </r>
  <r>
    <s v="INCREMENTAL"/>
    <s v="Media"/>
    <m/>
    <m/>
    <m/>
    <m/>
    <x v="15"/>
    <s v="Japan"/>
    <d v="2021-07-24T00:00:00"/>
    <n v="0"/>
  </r>
  <r>
    <s v="INCREMENTAL"/>
    <s v="Media"/>
    <m/>
    <m/>
    <m/>
    <m/>
    <x v="16"/>
    <s v="Japan"/>
    <d v="2021-07-24T00:00:00"/>
    <n v="22546.0741516325"/>
  </r>
  <r>
    <s v="INCREMENTAL"/>
    <s v="Media"/>
    <m/>
    <m/>
    <m/>
    <m/>
    <x v="17"/>
    <s v="Japan"/>
    <d v="2021-07-24T00:00:00"/>
    <n v="0"/>
  </r>
  <r>
    <s v="BASE"/>
    <s v="BaseLine"/>
    <s v="updates"/>
    <m/>
    <m/>
    <m/>
    <x v="18"/>
    <s v="Japan"/>
    <d v="2021-07-24T00:00:00"/>
    <n v="0"/>
  </r>
  <r>
    <s v="BASE"/>
    <s v="BaseLine"/>
    <s v="updates"/>
    <m/>
    <m/>
    <m/>
    <x v="19"/>
    <s v="Japan"/>
    <d v="2021-07-24T00:00:00"/>
    <n v="0"/>
  </r>
  <r>
    <s v="BASE"/>
    <s v="BaseLine"/>
    <s v="updates"/>
    <m/>
    <m/>
    <m/>
    <x v="20"/>
    <s v="Japan"/>
    <d v="2021-07-24T00:00:00"/>
    <n v="0"/>
  </r>
  <r>
    <s v="BASE"/>
    <s v="BaseLine"/>
    <s v="updates"/>
    <m/>
    <m/>
    <m/>
    <x v="21"/>
    <s v="Japan"/>
    <d v="2021-07-24T00:00:00"/>
    <n v="48030.854188135301"/>
  </r>
  <r>
    <s v="BASE"/>
    <s v="BaseLine"/>
    <s v="updates"/>
    <m/>
    <m/>
    <m/>
    <x v="22"/>
    <s v="Japan"/>
    <d v="2021-07-24T00:00:00"/>
    <n v="0"/>
  </r>
  <r>
    <s v="BASE"/>
    <s v="BaseLine"/>
    <s v="updates"/>
    <m/>
    <m/>
    <m/>
    <x v="23"/>
    <s v="Japan"/>
    <d v="2021-07-24T00:00:00"/>
    <n v="0"/>
  </r>
  <r>
    <s v="INCREMENTAL"/>
    <s v="Media"/>
    <m/>
    <m/>
    <m/>
    <m/>
    <x v="24"/>
    <s v="Japan"/>
    <d v="2021-07-24T00:00:00"/>
    <n v="0"/>
  </r>
  <r>
    <s v="INCREMENTAL"/>
    <s v="Media"/>
    <m/>
    <m/>
    <m/>
    <m/>
    <x v="25"/>
    <s v="Japan"/>
    <d v="2021-07-24T00:00:00"/>
    <n v="-2745.1220747766401"/>
  </r>
  <r>
    <s v="INCREMENTAL"/>
    <s v="Media"/>
    <m/>
    <m/>
    <m/>
    <m/>
    <x v="26"/>
    <s v="Japan"/>
    <d v="2021-07-24T00:00:00"/>
    <n v="0"/>
  </r>
  <r>
    <s v="INCREMENTAL"/>
    <s v="Media"/>
    <m/>
    <m/>
    <m/>
    <m/>
    <x v="0"/>
    <s v="Japan"/>
    <d v="2021-07-25T00:00:00"/>
    <n v="0"/>
  </r>
  <r>
    <s v="INCREMENTAL"/>
    <s v="Media"/>
    <m/>
    <m/>
    <m/>
    <m/>
    <x v="1"/>
    <s v="Japan"/>
    <d v="2021-07-25T00:00:00"/>
    <n v="3335.1391945604701"/>
  </r>
  <r>
    <s v="INCREMENTAL"/>
    <s v="Media"/>
    <m/>
    <m/>
    <m/>
    <m/>
    <x v="2"/>
    <s v="Japan"/>
    <d v="2021-07-25T00:00:00"/>
    <n v="0"/>
  </r>
  <r>
    <s v="BASE"/>
    <s v="BaseLine"/>
    <s v="InternalEvents"/>
    <m/>
    <m/>
    <m/>
    <x v="3"/>
    <s v="Japan"/>
    <d v="2021-07-25T00:00:00"/>
    <n v="0"/>
  </r>
  <r>
    <s v="BASE"/>
    <s v="BaseLine"/>
    <s v="InternalEvents"/>
    <m/>
    <m/>
    <m/>
    <x v="4"/>
    <s v="Japan"/>
    <d v="2021-07-25T00:00:00"/>
    <n v="0"/>
  </r>
  <r>
    <s v="BASE"/>
    <s v="BaseLine"/>
    <s v="InternalEvents"/>
    <m/>
    <m/>
    <m/>
    <x v="5"/>
    <s v="Japan"/>
    <d v="2021-07-25T00:00:00"/>
    <n v="0"/>
  </r>
  <r>
    <s v="BASE"/>
    <s v="BaseLine"/>
    <s v="InternalEvents"/>
    <m/>
    <m/>
    <m/>
    <x v="6"/>
    <s v="Japan"/>
    <d v="2021-07-25T00:00:00"/>
    <n v="0"/>
  </r>
  <r>
    <s v="BASE"/>
    <s v="BaseLine"/>
    <s v="InternalEvents"/>
    <m/>
    <m/>
    <m/>
    <x v="7"/>
    <s v="Japan"/>
    <d v="2021-07-25T00:00:00"/>
    <n v="0"/>
  </r>
  <r>
    <s v="BASE"/>
    <s v="BaseLine"/>
    <s v="InternalEvents"/>
    <m/>
    <m/>
    <m/>
    <x v="8"/>
    <s v="Japan"/>
    <d v="2021-07-25T00:00:00"/>
    <n v="0"/>
  </r>
  <r>
    <s v="BASE"/>
    <s v="BaseLine"/>
    <s v="InternalEvents"/>
    <m/>
    <m/>
    <m/>
    <x v="9"/>
    <s v="Japan"/>
    <d v="2021-07-25T00:00:00"/>
    <n v="0"/>
  </r>
  <r>
    <s v="BASE"/>
    <s v="BaseLine"/>
    <s v="InternalEvents"/>
    <m/>
    <m/>
    <m/>
    <x v="10"/>
    <s v="Japan"/>
    <d v="2021-07-25T00:00:00"/>
    <n v="0"/>
  </r>
  <r>
    <s v="BASE"/>
    <s v="BaseLine"/>
    <s v="InternalEvents"/>
    <m/>
    <m/>
    <m/>
    <x v="11"/>
    <s v="Japan"/>
    <d v="2021-07-25T00:00:00"/>
    <n v="0"/>
  </r>
  <r>
    <m/>
    <m/>
    <m/>
    <m/>
    <m/>
    <m/>
    <x v="12"/>
    <s v="Japan"/>
    <d v="2021-07-25T00:00:00"/>
    <n v="7280.9777566919302"/>
  </r>
  <r>
    <s v="BASE"/>
    <s v="BaseLine"/>
    <s v="InternalEvents"/>
    <m/>
    <m/>
    <m/>
    <x v="13"/>
    <s v="Japan"/>
    <d v="2021-07-25T00:00:00"/>
    <n v="0"/>
  </r>
  <r>
    <s v="BASE"/>
    <s v="BaseLine"/>
    <s v="InternalEvents"/>
    <m/>
    <m/>
    <m/>
    <x v="14"/>
    <s v="Japan"/>
    <d v="2021-07-25T00:00:00"/>
    <n v="0"/>
  </r>
  <r>
    <s v="INCREMENTAL"/>
    <s v="Media"/>
    <m/>
    <m/>
    <m/>
    <m/>
    <x v="15"/>
    <s v="Japan"/>
    <d v="2021-07-25T00:00:00"/>
    <n v="0"/>
  </r>
  <r>
    <s v="INCREMENTAL"/>
    <s v="Media"/>
    <m/>
    <m/>
    <m/>
    <m/>
    <x v="16"/>
    <s v="Japan"/>
    <d v="2021-07-25T00:00:00"/>
    <n v="22922.6969553524"/>
  </r>
  <r>
    <s v="INCREMENTAL"/>
    <s v="Media"/>
    <m/>
    <m/>
    <m/>
    <m/>
    <x v="17"/>
    <s v="Japan"/>
    <d v="2021-07-25T00:00:00"/>
    <n v="0"/>
  </r>
  <r>
    <s v="BASE"/>
    <s v="BaseLine"/>
    <s v="updates"/>
    <m/>
    <m/>
    <m/>
    <x v="18"/>
    <s v="Japan"/>
    <d v="2021-07-25T00:00:00"/>
    <n v="0"/>
  </r>
  <r>
    <s v="BASE"/>
    <s v="BaseLine"/>
    <s v="updates"/>
    <m/>
    <m/>
    <m/>
    <x v="19"/>
    <s v="Japan"/>
    <d v="2021-07-25T00:00:00"/>
    <n v="0"/>
  </r>
  <r>
    <s v="BASE"/>
    <s v="BaseLine"/>
    <s v="updates"/>
    <m/>
    <m/>
    <m/>
    <x v="20"/>
    <s v="Japan"/>
    <d v="2021-07-25T00:00:00"/>
    <n v="0"/>
  </r>
  <r>
    <s v="BASE"/>
    <s v="BaseLine"/>
    <s v="updates"/>
    <m/>
    <m/>
    <m/>
    <x v="21"/>
    <s v="Japan"/>
    <d v="2021-07-25T00:00:00"/>
    <n v="0"/>
  </r>
  <r>
    <s v="BASE"/>
    <s v="BaseLine"/>
    <s v="updates"/>
    <m/>
    <m/>
    <m/>
    <x v="22"/>
    <s v="Japan"/>
    <d v="2021-07-25T00:00:00"/>
    <n v="0"/>
  </r>
  <r>
    <s v="BASE"/>
    <s v="BaseLine"/>
    <s v="updates"/>
    <m/>
    <m/>
    <m/>
    <x v="23"/>
    <s v="Japan"/>
    <d v="2021-07-25T00:00:00"/>
    <n v="0"/>
  </r>
  <r>
    <s v="INCREMENTAL"/>
    <s v="Media"/>
    <m/>
    <m/>
    <m/>
    <m/>
    <x v="24"/>
    <s v="Japan"/>
    <d v="2021-07-25T00:00:00"/>
    <n v="0"/>
  </r>
  <r>
    <s v="INCREMENTAL"/>
    <s v="Media"/>
    <m/>
    <m/>
    <m/>
    <m/>
    <x v="25"/>
    <s v="Japan"/>
    <d v="2021-07-25T00:00:00"/>
    <n v="-6952.4828626953104"/>
  </r>
  <r>
    <s v="INCREMENTAL"/>
    <s v="Media"/>
    <m/>
    <m/>
    <m/>
    <m/>
    <x v="26"/>
    <s v="Japan"/>
    <d v="2021-07-25T00:00:00"/>
    <n v="0"/>
  </r>
  <r>
    <s v="INCREMENTAL"/>
    <s v="Media"/>
    <m/>
    <m/>
    <m/>
    <m/>
    <x v="0"/>
    <s v="Japan"/>
    <d v="2021-07-26T00:00:00"/>
    <n v="0"/>
  </r>
  <r>
    <s v="INCREMENTAL"/>
    <s v="Media"/>
    <m/>
    <m/>
    <m/>
    <m/>
    <x v="1"/>
    <s v="Japan"/>
    <d v="2021-07-26T00:00:00"/>
    <n v="3443.0244324183"/>
  </r>
  <r>
    <s v="INCREMENTAL"/>
    <s v="Media"/>
    <m/>
    <m/>
    <m/>
    <m/>
    <x v="2"/>
    <s v="Japan"/>
    <d v="2021-07-26T00:00:00"/>
    <n v="0"/>
  </r>
  <r>
    <s v="BASE"/>
    <s v="BaseLine"/>
    <s v="InternalEvents"/>
    <m/>
    <m/>
    <m/>
    <x v="3"/>
    <s v="Japan"/>
    <d v="2021-07-26T00:00:00"/>
    <n v="0"/>
  </r>
  <r>
    <s v="BASE"/>
    <s v="BaseLine"/>
    <s v="InternalEvents"/>
    <m/>
    <m/>
    <m/>
    <x v="4"/>
    <s v="Japan"/>
    <d v="2021-07-26T00:00:00"/>
    <n v="0"/>
  </r>
  <r>
    <s v="BASE"/>
    <s v="BaseLine"/>
    <s v="InternalEvents"/>
    <m/>
    <m/>
    <m/>
    <x v="5"/>
    <s v="Japan"/>
    <d v="2021-07-26T00:00:00"/>
    <n v="0"/>
  </r>
  <r>
    <s v="BASE"/>
    <s v="BaseLine"/>
    <s v="InternalEvents"/>
    <m/>
    <m/>
    <m/>
    <x v="6"/>
    <s v="Japan"/>
    <d v="2021-07-26T00:00:00"/>
    <n v="0"/>
  </r>
  <r>
    <s v="BASE"/>
    <s v="BaseLine"/>
    <s v="InternalEvents"/>
    <m/>
    <m/>
    <m/>
    <x v="7"/>
    <s v="Japan"/>
    <d v="2021-07-26T00:00:00"/>
    <n v="0"/>
  </r>
  <r>
    <s v="BASE"/>
    <s v="BaseLine"/>
    <s v="InternalEvents"/>
    <m/>
    <m/>
    <m/>
    <x v="8"/>
    <s v="Japan"/>
    <d v="2021-07-26T00:00:00"/>
    <n v="0"/>
  </r>
  <r>
    <s v="BASE"/>
    <s v="BaseLine"/>
    <s v="InternalEvents"/>
    <m/>
    <m/>
    <m/>
    <x v="9"/>
    <s v="Japan"/>
    <d v="2021-07-26T00:00:00"/>
    <n v="0"/>
  </r>
  <r>
    <s v="BASE"/>
    <s v="BaseLine"/>
    <s v="InternalEvents"/>
    <m/>
    <m/>
    <m/>
    <x v="10"/>
    <s v="Japan"/>
    <d v="2021-07-26T00:00:00"/>
    <n v="0"/>
  </r>
  <r>
    <s v="BASE"/>
    <s v="BaseLine"/>
    <s v="InternalEvents"/>
    <m/>
    <m/>
    <m/>
    <x v="11"/>
    <s v="Japan"/>
    <d v="2021-07-26T00:00:00"/>
    <n v="0"/>
  </r>
  <r>
    <m/>
    <m/>
    <m/>
    <m/>
    <m/>
    <m/>
    <x v="12"/>
    <s v="Japan"/>
    <d v="2021-07-26T00:00:00"/>
    <n v="7280.9777566919302"/>
  </r>
  <r>
    <s v="BASE"/>
    <s v="BaseLine"/>
    <s v="InternalEvents"/>
    <m/>
    <m/>
    <m/>
    <x v="13"/>
    <s v="Japan"/>
    <d v="2021-07-26T00:00:00"/>
    <n v="0"/>
  </r>
  <r>
    <s v="BASE"/>
    <s v="BaseLine"/>
    <s v="InternalEvents"/>
    <m/>
    <m/>
    <m/>
    <x v="14"/>
    <s v="Japan"/>
    <d v="2021-07-26T00:00:00"/>
    <n v="0"/>
  </r>
  <r>
    <s v="INCREMENTAL"/>
    <s v="Media"/>
    <m/>
    <m/>
    <m/>
    <m/>
    <x v="15"/>
    <s v="Japan"/>
    <d v="2021-07-26T00:00:00"/>
    <n v="0"/>
  </r>
  <r>
    <s v="INCREMENTAL"/>
    <s v="Media"/>
    <m/>
    <m/>
    <m/>
    <m/>
    <x v="16"/>
    <s v="Japan"/>
    <d v="2021-07-26T00:00:00"/>
    <n v="21634.092101585498"/>
  </r>
  <r>
    <s v="INCREMENTAL"/>
    <s v="Media"/>
    <m/>
    <m/>
    <m/>
    <m/>
    <x v="17"/>
    <s v="Japan"/>
    <d v="2021-07-26T00:00:00"/>
    <n v="0"/>
  </r>
  <r>
    <s v="BASE"/>
    <s v="BaseLine"/>
    <s v="updates"/>
    <m/>
    <m/>
    <m/>
    <x v="18"/>
    <s v="Japan"/>
    <d v="2021-07-26T00:00:00"/>
    <n v="0"/>
  </r>
  <r>
    <s v="BASE"/>
    <s v="BaseLine"/>
    <s v="updates"/>
    <m/>
    <m/>
    <m/>
    <x v="19"/>
    <s v="Japan"/>
    <d v="2021-07-26T00:00:00"/>
    <n v="0"/>
  </r>
  <r>
    <s v="BASE"/>
    <s v="BaseLine"/>
    <s v="updates"/>
    <m/>
    <m/>
    <m/>
    <x v="20"/>
    <s v="Japan"/>
    <d v="2021-07-26T00:00:00"/>
    <n v="0"/>
  </r>
  <r>
    <s v="BASE"/>
    <s v="BaseLine"/>
    <s v="updates"/>
    <m/>
    <m/>
    <m/>
    <x v="21"/>
    <s v="Japan"/>
    <d v="2021-07-26T00:00:00"/>
    <n v="0"/>
  </r>
  <r>
    <s v="BASE"/>
    <s v="BaseLine"/>
    <s v="updates"/>
    <m/>
    <m/>
    <m/>
    <x v="22"/>
    <s v="Japan"/>
    <d v="2021-07-26T00:00:00"/>
    <n v="0"/>
  </r>
  <r>
    <s v="BASE"/>
    <s v="BaseLine"/>
    <s v="updates"/>
    <m/>
    <m/>
    <m/>
    <x v="23"/>
    <s v="Japan"/>
    <d v="2021-07-26T00:00:00"/>
    <n v="0"/>
  </r>
  <r>
    <s v="INCREMENTAL"/>
    <s v="Media"/>
    <m/>
    <m/>
    <m/>
    <m/>
    <x v="24"/>
    <s v="Japan"/>
    <d v="2021-07-26T00:00:00"/>
    <n v="0"/>
  </r>
  <r>
    <s v="INCREMENTAL"/>
    <s v="Media"/>
    <m/>
    <m/>
    <m/>
    <m/>
    <x v="25"/>
    <s v="Japan"/>
    <d v="2021-07-26T00:00:00"/>
    <n v="-9834.9195744600402"/>
  </r>
  <r>
    <s v="INCREMENTAL"/>
    <s v="Media"/>
    <m/>
    <m/>
    <m/>
    <m/>
    <x v="26"/>
    <s v="Japan"/>
    <d v="2021-07-26T00:00:00"/>
    <n v="0"/>
  </r>
  <r>
    <s v="INCREMENTAL"/>
    <s v="Media"/>
    <m/>
    <m/>
    <m/>
    <m/>
    <x v="0"/>
    <s v="Japan"/>
    <d v="2021-07-27T00:00:00"/>
    <n v="0"/>
  </r>
  <r>
    <s v="INCREMENTAL"/>
    <s v="Media"/>
    <m/>
    <m/>
    <m/>
    <m/>
    <x v="1"/>
    <s v="Japan"/>
    <d v="2021-07-27T00:00:00"/>
    <n v="3509.7848945001501"/>
  </r>
  <r>
    <s v="INCREMENTAL"/>
    <s v="Media"/>
    <m/>
    <m/>
    <m/>
    <m/>
    <x v="2"/>
    <s v="Japan"/>
    <d v="2021-07-27T00:00:00"/>
    <n v="0"/>
  </r>
  <r>
    <s v="BASE"/>
    <s v="BaseLine"/>
    <s v="InternalEvents"/>
    <m/>
    <m/>
    <m/>
    <x v="3"/>
    <s v="Japan"/>
    <d v="2021-07-27T00:00:00"/>
    <n v="0"/>
  </r>
  <r>
    <s v="BASE"/>
    <s v="BaseLine"/>
    <s v="InternalEvents"/>
    <m/>
    <m/>
    <m/>
    <x v="4"/>
    <s v="Japan"/>
    <d v="2021-07-27T00:00:00"/>
    <n v="0"/>
  </r>
  <r>
    <s v="BASE"/>
    <s v="BaseLine"/>
    <s v="InternalEvents"/>
    <m/>
    <m/>
    <m/>
    <x v="5"/>
    <s v="Japan"/>
    <d v="2021-07-27T00:00:00"/>
    <n v="0"/>
  </r>
  <r>
    <s v="BASE"/>
    <s v="BaseLine"/>
    <s v="InternalEvents"/>
    <m/>
    <m/>
    <m/>
    <x v="6"/>
    <s v="Japan"/>
    <d v="2021-07-27T00:00:00"/>
    <n v="0"/>
  </r>
  <r>
    <s v="BASE"/>
    <s v="BaseLine"/>
    <s v="InternalEvents"/>
    <m/>
    <m/>
    <m/>
    <x v="7"/>
    <s v="Japan"/>
    <d v="2021-07-27T00:00:00"/>
    <n v="0"/>
  </r>
  <r>
    <s v="BASE"/>
    <s v="BaseLine"/>
    <s v="InternalEvents"/>
    <m/>
    <m/>
    <m/>
    <x v="8"/>
    <s v="Japan"/>
    <d v="2021-07-27T00:00:00"/>
    <n v="0"/>
  </r>
  <r>
    <s v="BASE"/>
    <s v="BaseLine"/>
    <s v="InternalEvents"/>
    <m/>
    <m/>
    <m/>
    <x v="9"/>
    <s v="Japan"/>
    <d v="2021-07-27T00:00:00"/>
    <n v="0"/>
  </r>
  <r>
    <s v="BASE"/>
    <s v="BaseLine"/>
    <s v="InternalEvents"/>
    <m/>
    <m/>
    <m/>
    <x v="10"/>
    <s v="Japan"/>
    <d v="2021-07-27T00:00:00"/>
    <n v="0"/>
  </r>
  <r>
    <s v="BASE"/>
    <s v="BaseLine"/>
    <s v="InternalEvents"/>
    <m/>
    <m/>
    <m/>
    <x v="11"/>
    <s v="Japan"/>
    <d v="2021-07-27T00:00:00"/>
    <n v="0"/>
  </r>
  <r>
    <m/>
    <m/>
    <m/>
    <m/>
    <m/>
    <m/>
    <x v="12"/>
    <s v="Japan"/>
    <d v="2021-07-27T00:00:00"/>
    <n v="7280.9777566919302"/>
  </r>
  <r>
    <s v="BASE"/>
    <s v="BaseLine"/>
    <s v="InternalEvents"/>
    <m/>
    <m/>
    <m/>
    <x v="13"/>
    <s v="Japan"/>
    <d v="2021-07-27T00:00:00"/>
    <n v="0"/>
  </r>
  <r>
    <s v="BASE"/>
    <s v="BaseLine"/>
    <s v="InternalEvents"/>
    <m/>
    <m/>
    <m/>
    <x v="14"/>
    <s v="Japan"/>
    <d v="2021-07-27T00:00:00"/>
    <n v="0"/>
  </r>
  <r>
    <s v="INCREMENTAL"/>
    <s v="Media"/>
    <m/>
    <m/>
    <m/>
    <m/>
    <x v="15"/>
    <s v="Japan"/>
    <d v="2021-07-27T00:00:00"/>
    <n v="0"/>
  </r>
  <r>
    <s v="INCREMENTAL"/>
    <s v="Media"/>
    <m/>
    <m/>
    <m/>
    <m/>
    <x v="16"/>
    <s v="Japan"/>
    <d v="2021-07-27T00:00:00"/>
    <n v="21687.336318123998"/>
  </r>
  <r>
    <s v="INCREMENTAL"/>
    <s v="Media"/>
    <m/>
    <m/>
    <m/>
    <m/>
    <x v="17"/>
    <s v="Japan"/>
    <d v="2021-07-27T00:00:00"/>
    <n v="0"/>
  </r>
  <r>
    <s v="BASE"/>
    <s v="BaseLine"/>
    <s v="updates"/>
    <m/>
    <m/>
    <m/>
    <x v="18"/>
    <s v="Japan"/>
    <d v="2021-07-27T00:00:00"/>
    <n v="0"/>
  </r>
  <r>
    <s v="BASE"/>
    <s v="BaseLine"/>
    <s v="updates"/>
    <m/>
    <m/>
    <m/>
    <x v="19"/>
    <s v="Japan"/>
    <d v="2021-07-27T00:00:00"/>
    <n v="0"/>
  </r>
  <r>
    <s v="BASE"/>
    <s v="BaseLine"/>
    <s v="updates"/>
    <m/>
    <m/>
    <m/>
    <x v="20"/>
    <s v="Japan"/>
    <d v="2021-07-27T00:00:00"/>
    <n v="0"/>
  </r>
  <r>
    <s v="BASE"/>
    <s v="BaseLine"/>
    <s v="updates"/>
    <m/>
    <m/>
    <m/>
    <x v="21"/>
    <s v="Japan"/>
    <d v="2021-07-27T00:00:00"/>
    <n v="0"/>
  </r>
  <r>
    <s v="BASE"/>
    <s v="BaseLine"/>
    <s v="updates"/>
    <m/>
    <m/>
    <m/>
    <x v="22"/>
    <s v="Japan"/>
    <d v="2021-07-27T00:00:00"/>
    <n v="0"/>
  </r>
  <r>
    <s v="BASE"/>
    <s v="BaseLine"/>
    <s v="updates"/>
    <m/>
    <m/>
    <m/>
    <x v="23"/>
    <s v="Japan"/>
    <d v="2021-07-27T00:00:00"/>
    <n v="0"/>
  </r>
  <r>
    <s v="INCREMENTAL"/>
    <s v="Media"/>
    <m/>
    <m/>
    <m/>
    <m/>
    <x v="24"/>
    <s v="Japan"/>
    <d v="2021-07-27T00:00:00"/>
    <n v="0"/>
  </r>
  <r>
    <s v="INCREMENTAL"/>
    <s v="Media"/>
    <m/>
    <m/>
    <m/>
    <m/>
    <x v="25"/>
    <s v="Japan"/>
    <d v="2021-07-27T00:00:00"/>
    <n v="-9884.1594885135"/>
  </r>
  <r>
    <s v="INCREMENTAL"/>
    <s v="Media"/>
    <m/>
    <m/>
    <m/>
    <m/>
    <x v="26"/>
    <s v="Japan"/>
    <d v="2021-07-27T00:00:00"/>
    <n v="0"/>
  </r>
  <r>
    <s v="INCREMENTAL"/>
    <s v="Media"/>
    <m/>
    <m/>
    <m/>
    <m/>
    <x v="0"/>
    <s v="Japan"/>
    <d v="2021-07-28T00:00:00"/>
    <n v="0"/>
  </r>
  <r>
    <s v="INCREMENTAL"/>
    <s v="Media"/>
    <m/>
    <m/>
    <m/>
    <m/>
    <x v="1"/>
    <s v="Japan"/>
    <d v="2021-07-28T00:00:00"/>
    <n v="3462.8103123820501"/>
  </r>
  <r>
    <s v="INCREMENTAL"/>
    <s v="Media"/>
    <m/>
    <m/>
    <m/>
    <m/>
    <x v="2"/>
    <s v="Japan"/>
    <d v="2021-07-28T00:00:00"/>
    <n v="0"/>
  </r>
  <r>
    <s v="BASE"/>
    <s v="BaseLine"/>
    <s v="InternalEvents"/>
    <m/>
    <m/>
    <m/>
    <x v="3"/>
    <s v="Japan"/>
    <d v="2021-07-28T00:00:00"/>
    <n v="0"/>
  </r>
  <r>
    <s v="BASE"/>
    <s v="BaseLine"/>
    <s v="InternalEvents"/>
    <m/>
    <m/>
    <m/>
    <x v="4"/>
    <s v="Japan"/>
    <d v="2021-07-28T00:00:00"/>
    <n v="0"/>
  </r>
  <r>
    <s v="BASE"/>
    <s v="BaseLine"/>
    <s v="InternalEvents"/>
    <m/>
    <m/>
    <m/>
    <x v="5"/>
    <s v="Japan"/>
    <d v="2021-07-28T00:00:00"/>
    <n v="0"/>
  </r>
  <r>
    <s v="BASE"/>
    <s v="BaseLine"/>
    <s v="InternalEvents"/>
    <m/>
    <m/>
    <m/>
    <x v="6"/>
    <s v="Japan"/>
    <d v="2021-07-28T00:00:00"/>
    <n v="0"/>
  </r>
  <r>
    <s v="BASE"/>
    <s v="BaseLine"/>
    <s v="InternalEvents"/>
    <m/>
    <m/>
    <m/>
    <x v="7"/>
    <s v="Japan"/>
    <d v="2021-07-28T00:00:00"/>
    <n v="0"/>
  </r>
  <r>
    <s v="BASE"/>
    <s v="BaseLine"/>
    <s v="InternalEvents"/>
    <m/>
    <m/>
    <m/>
    <x v="8"/>
    <s v="Japan"/>
    <d v="2021-07-28T00:00:00"/>
    <n v="0"/>
  </r>
  <r>
    <s v="BASE"/>
    <s v="BaseLine"/>
    <s v="InternalEvents"/>
    <m/>
    <m/>
    <m/>
    <x v="9"/>
    <s v="Japan"/>
    <d v="2021-07-28T00:00:00"/>
    <n v="0"/>
  </r>
  <r>
    <s v="BASE"/>
    <s v="BaseLine"/>
    <s v="InternalEvents"/>
    <m/>
    <m/>
    <m/>
    <x v="10"/>
    <s v="Japan"/>
    <d v="2021-07-28T00:00:00"/>
    <n v="0"/>
  </r>
  <r>
    <s v="BASE"/>
    <s v="BaseLine"/>
    <s v="InternalEvents"/>
    <m/>
    <m/>
    <m/>
    <x v="11"/>
    <s v="Japan"/>
    <d v="2021-07-28T00:00:00"/>
    <n v="0"/>
  </r>
  <r>
    <m/>
    <m/>
    <m/>
    <m/>
    <m/>
    <m/>
    <x v="12"/>
    <s v="Japan"/>
    <d v="2021-07-28T00:00:00"/>
    <n v="7280.9777566919302"/>
  </r>
  <r>
    <s v="BASE"/>
    <s v="BaseLine"/>
    <s v="InternalEvents"/>
    <m/>
    <m/>
    <m/>
    <x v="13"/>
    <s v="Japan"/>
    <d v="2021-07-28T00:00:00"/>
    <n v="0"/>
  </r>
  <r>
    <s v="BASE"/>
    <s v="BaseLine"/>
    <s v="InternalEvents"/>
    <m/>
    <m/>
    <m/>
    <x v="14"/>
    <s v="Japan"/>
    <d v="2021-07-28T00:00:00"/>
    <n v="0"/>
  </r>
  <r>
    <s v="INCREMENTAL"/>
    <s v="Media"/>
    <m/>
    <m/>
    <m/>
    <m/>
    <x v="15"/>
    <s v="Japan"/>
    <d v="2021-07-28T00:00:00"/>
    <n v="0"/>
  </r>
  <r>
    <s v="INCREMENTAL"/>
    <s v="Media"/>
    <m/>
    <m/>
    <m/>
    <m/>
    <x v="16"/>
    <s v="Japan"/>
    <d v="2021-07-28T00:00:00"/>
    <n v="26175.355848002899"/>
  </r>
  <r>
    <s v="INCREMENTAL"/>
    <s v="Media"/>
    <m/>
    <m/>
    <m/>
    <m/>
    <x v="17"/>
    <s v="Japan"/>
    <d v="2021-07-28T00:00:00"/>
    <n v="0"/>
  </r>
  <r>
    <s v="BASE"/>
    <s v="BaseLine"/>
    <s v="updates"/>
    <m/>
    <m/>
    <m/>
    <x v="18"/>
    <s v="Japan"/>
    <d v="2021-07-28T00:00:00"/>
    <n v="0"/>
  </r>
  <r>
    <s v="BASE"/>
    <s v="BaseLine"/>
    <s v="updates"/>
    <m/>
    <m/>
    <m/>
    <x v="19"/>
    <s v="Japan"/>
    <d v="2021-07-28T00:00:00"/>
    <n v="0"/>
  </r>
  <r>
    <s v="BASE"/>
    <s v="BaseLine"/>
    <s v="updates"/>
    <m/>
    <m/>
    <m/>
    <x v="20"/>
    <s v="Japan"/>
    <d v="2021-07-28T00:00:00"/>
    <n v="0"/>
  </r>
  <r>
    <s v="BASE"/>
    <s v="BaseLine"/>
    <s v="updates"/>
    <m/>
    <m/>
    <m/>
    <x v="21"/>
    <s v="Japan"/>
    <d v="2021-07-28T00:00:00"/>
    <n v="0"/>
  </r>
  <r>
    <s v="BASE"/>
    <s v="BaseLine"/>
    <s v="updates"/>
    <m/>
    <m/>
    <m/>
    <x v="22"/>
    <s v="Japan"/>
    <d v="2021-07-28T00:00:00"/>
    <n v="0"/>
  </r>
  <r>
    <s v="BASE"/>
    <s v="BaseLine"/>
    <s v="updates"/>
    <m/>
    <m/>
    <m/>
    <x v="23"/>
    <s v="Japan"/>
    <d v="2021-07-28T00:00:00"/>
    <n v="0"/>
  </r>
  <r>
    <s v="INCREMENTAL"/>
    <s v="Media"/>
    <m/>
    <m/>
    <m/>
    <m/>
    <x v="24"/>
    <s v="Japan"/>
    <d v="2021-07-28T00:00:00"/>
    <n v="0"/>
  </r>
  <r>
    <s v="INCREMENTAL"/>
    <s v="Media"/>
    <m/>
    <m/>
    <m/>
    <m/>
    <x v="25"/>
    <s v="Japan"/>
    <d v="2021-07-28T00:00:00"/>
    <n v="-8615.3146774631496"/>
  </r>
  <r>
    <s v="INCREMENTAL"/>
    <s v="Media"/>
    <m/>
    <m/>
    <m/>
    <m/>
    <x v="26"/>
    <s v="Japan"/>
    <d v="2021-07-28T00:00:00"/>
    <n v="0"/>
  </r>
  <r>
    <s v="INCREMENTAL"/>
    <s v="Media"/>
    <m/>
    <m/>
    <m/>
    <m/>
    <x v="0"/>
    <s v="Japan"/>
    <d v="2021-07-29T00:00:00"/>
    <n v="0"/>
  </r>
  <r>
    <s v="INCREMENTAL"/>
    <s v="Media"/>
    <m/>
    <m/>
    <m/>
    <m/>
    <x v="1"/>
    <s v="Japan"/>
    <d v="2021-07-29T00:00:00"/>
    <n v="3497.6534796518399"/>
  </r>
  <r>
    <s v="INCREMENTAL"/>
    <s v="Media"/>
    <m/>
    <m/>
    <m/>
    <m/>
    <x v="2"/>
    <s v="Japan"/>
    <d v="2021-07-29T00:00:00"/>
    <n v="0"/>
  </r>
  <r>
    <s v="BASE"/>
    <s v="BaseLine"/>
    <s v="InternalEvents"/>
    <m/>
    <m/>
    <m/>
    <x v="3"/>
    <s v="Japan"/>
    <d v="2021-07-29T00:00:00"/>
    <n v="0"/>
  </r>
  <r>
    <s v="BASE"/>
    <s v="BaseLine"/>
    <s v="InternalEvents"/>
    <m/>
    <m/>
    <m/>
    <x v="4"/>
    <s v="Japan"/>
    <d v="2021-07-29T00:00:00"/>
    <n v="0"/>
  </r>
  <r>
    <s v="BASE"/>
    <s v="BaseLine"/>
    <s v="InternalEvents"/>
    <m/>
    <m/>
    <m/>
    <x v="5"/>
    <s v="Japan"/>
    <d v="2021-07-29T00:00:00"/>
    <n v="0"/>
  </r>
  <r>
    <s v="BASE"/>
    <s v="BaseLine"/>
    <s v="InternalEvents"/>
    <m/>
    <m/>
    <m/>
    <x v="6"/>
    <s v="Japan"/>
    <d v="2021-07-29T00:00:00"/>
    <n v="0"/>
  </r>
  <r>
    <s v="BASE"/>
    <s v="BaseLine"/>
    <s v="InternalEvents"/>
    <m/>
    <m/>
    <m/>
    <x v="7"/>
    <s v="Japan"/>
    <d v="2021-07-29T00:00:00"/>
    <n v="0"/>
  </r>
  <r>
    <s v="BASE"/>
    <s v="BaseLine"/>
    <s v="InternalEvents"/>
    <m/>
    <m/>
    <m/>
    <x v="8"/>
    <s v="Japan"/>
    <d v="2021-07-29T00:00:00"/>
    <n v="0"/>
  </r>
  <r>
    <s v="BASE"/>
    <s v="BaseLine"/>
    <s v="InternalEvents"/>
    <m/>
    <m/>
    <m/>
    <x v="9"/>
    <s v="Japan"/>
    <d v="2021-07-29T00:00:00"/>
    <n v="0"/>
  </r>
  <r>
    <s v="BASE"/>
    <s v="BaseLine"/>
    <s v="InternalEvents"/>
    <m/>
    <m/>
    <m/>
    <x v="10"/>
    <s v="Japan"/>
    <d v="2021-07-29T00:00:00"/>
    <n v="0"/>
  </r>
  <r>
    <s v="BASE"/>
    <s v="BaseLine"/>
    <s v="InternalEvents"/>
    <m/>
    <m/>
    <m/>
    <x v="11"/>
    <s v="Japan"/>
    <d v="2021-07-29T00:00:00"/>
    <n v="0"/>
  </r>
  <r>
    <m/>
    <m/>
    <m/>
    <m/>
    <m/>
    <m/>
    <x v="12"/>
    <s v="Japan"/>
    <d v="2021-07-29T00:00:00"/>
    <n v="7280.9777566919302"/>
  </r>
  <r>
    <s v="BASE"/>
    <s v="BaseLine"/>
    <s v="InternalEvents"/>
    <m/>
    <m/>
    <m/>
    <x v="13"/>
    <s v="Japan"/>
    <d v="2021-07-29T00:00:00"/>
    <n v="0"/>
  </r>
  <r>
    <s v="BASE"/>
    <s v="BaseLine"/>
    <s v="InternalEvents"/>
    <m/>
    <m/>
    <m/>
    <x v="14"/>
    <s v="Japan"/>
    <d v="2021-07-29T00:00:00"/>
    <n v="0"/>
  </r>
  <r>
    <s v="INCREMENTAL"/>
    <s v="Media"/>
    <m/>
    <m/>
    <m/>
    <m/>
    <x v="15"/>
    <s v="Japan"/>
    <d v="2021-07-29T00:00:00"/>
    <n v="0"/>
  </r>
  <r>
    <s v="INCREMENTAL"/>
    <s v="Media"/>
    <m/>
    <m/>
    <m/>
    <m/>
    <x v="16"/>
    <s v="Japan"/>
    <d v="2021-07-29T00:00:00"/>
    <n v="29058.9058563812"/>
  </r>
  <r>
    <s v="INCREMENTAL"/>
    <s v="Media"/>
    <m/>
    <m/>
    <m/>
    <m/>
    <x v="17"/>
    <s v="Japan"/>
    <d v="2021-07-29T00:00:00"/>
    <n v="0"/>
  </r>
  <r>
    <s v="BASE"/>
    <s v="BaseLine"/>
    <s v="updates"/>
    <m/>
    <m/>
    <m/>
    <x v="18"/>
    <s v="Japan"/>
    <d v="2021-07-29T00:00:00"/>
    <n v="0"/>
  </r>
  <r>
    <s v="BASE"/>
    <s v="BaseLine"/>
    <s v="updates"/>
    <m/>
    <m/>
    <m/>
    <x v="19"/>
    <s v="Japan"/>
    <d v="2021-07-29T00:00:00"/>
    <n v="0"/>
  </r>
  <r>
    <s v="BASE"/>
    <s v="BaseLine"/>
    <s v="updates"/>
    <m/>
    <m/>
    <m/>
    <x v="20"/>
    <s v="Japan"/>
    <d v="2021-07-29T00:00:00"/>
    <n v="0"/>
  </r>
  <r>
    <s v="BASE"/>
    <s v="BaseLine"/>
    <s v="updates"/>
    <m/>
    <m/>
    <m/>
    <x v="21"/>
    <s v="Japan"/>
    <d v="2021-07-29T00:00:00"/>
    <n v="0"/>
  </r>
  <r>
    <s v="BASE"/>
    <s v="BaseLine"/>
    <s v="updates"/>
    <m/>
    <m/>
    <m/>
    <x v="22"/>
    <s v="Japan"/>
    <d v="2021-07-29T00:00:00"/>
    <n v="0"/>
  </r>
  <r>
    <s v="BASE"/>
    <s v="BaseLine"/>
    <s v="updates"/>
    <m/>
    <m/>
    <m/>
    <x v="23"/>
    <s v="Japan"/>
    <d v="2021-07-29T00:00:00"/>
    <n v="0"/>
  </r>
  <r>
    <s v="INCREMENTAL"/>
    <s v="Media"/>
    <m/>
    <m/>
    <m/>
    <m/>
    <x v="24"/>
    <s v="Japan"/>
    <d v="2021-07-29T00:00:00"/>
    <n v="0"/>
  </r>
  <r>
    <s v="INCREMENTAL"/>
    <s v="Media"/>
    <m/>
    <m/>
    <m/>
    <m/>
    <x v="25"/>
    <s v="Japan"/>
    <d v="2021-07-29T00:00:00"/>
    <n v="-7154.1763043004403"/>
  </r>
  <r>
    <s v="INCREMENTAL"/>
    <s v="Media"/>
    <m/>
    <m/>
    <m/>
    <m/>
    <x v="26"/>
    <s v="Japan"/>
    <d v="2021-07-29T00:00:00"/>
    <n v="0"/>
  </r>
  <r>
    <s v="INCREMENTAL"/>
    <s v="Media"/>
    <m/>
    <m/>
    <m/>
    <m/>
    <x v="0"/>
    <s v="Japan"/>
    <d v="2021-07-30T00:00:00"/>
    <n v="0"/>
  </r>
  <r>
    <s v="INCREMENTAL"/>
    <s v="Media"/>
    <m/>
    <m/>
    <m/>
    <m/>
    <x v="1"/>
    <s v="Japan"/>
    <d v="2021-07-30T00:00:00"/>
    <n v="3563.2172385337499"/>
  </r>
  <r>
    <s v="INCREMENTAL"/>
    <s v="Media"/>
    <m/>
    <m/>
    <m/>
    <m/>
    <x v="2"/>
    <s v="Japan"/>
    <d v="2021-07-30T00:00:00"/>
    <n v="0"/>
  </r>
  <r>
    <s v="BASE"/>
    <s v="BaseLine"/>
    <s v="InternalEvents"/>
    <m/>
    <m/>
    <m/>
    <x v="3"/>
    <s v="Japan"/>
    <d v="2021-07-30T00:00:00"/>
    <n v="0"/>
  </r>
  <r>
    <s v="BASE"/>
    <s v="BaseLine"/>
    <s v="InternalEvents"/>
    <m/>
    <m/>
    <m/>
    <x v="4"/>
    <s v="Japan"/>
    <d v="2021-07-30T00:00:00"/>
    <n v="0"/>
  </r>
  <r>
    <s v="BASE"/>
    <s v="BaseLine"/>
    <s v="InternalEvents"/>
    <m/>
    <m/>
    <m/>
    <x v="5"/>
    <s v="Japan"/>
    <d v="2021-07-30T00:00:00"/>
    <n v="0"/>
  </r>
  <r>
    <s v="BASE"/>
    <s v="BaseLine"/>
    <s v="InternalEvents"/>
    <m/>
    <m/>
    <m/>
    <x v="6"/>
    <s v="Japan"/>
    <d v="2021-07-30T00:00:00"/>
    <n v="0"/>
  </r>
  <r>
    <s v="BASE"/>
    <s v="BaseLine"/>
    <s v="InternalEvents"/>
    <m/>
    <m/>
    <m/>
    <x v="7"/>
    <s v="Japan"/>
    <d v="2021-07-30T00:00:00"/>
    <n v="0"/>
  </r>
  <r>
    <s v="BASE"/>
    <s v="BaseLine"/>
    <s v="InternalEvents"/>
    <m/>
    <m/>
    <m/>
    <x v="8"/>
    <s v="Japan"/>
    <d v="2021-07-30T00:00:00"/>
    <n v="0"/>
  </r>
  <r>
    <s v="BASE"/>
    <s v="BaseLine"/>
    <s v="InternalEvents"/>
    <m/>
    <m/>
    <m/>
    <x v="9"/>
    <s v="Japan"/>
    <d v="2021-07-30T00:00:00"/>
    <n v="0"/>
  </r>
  <r>
    <s v="BASE"/>
    <s v="BaseLine"/>
    <s v="InternalEvents"/>
    <m/>
    <m/>
    <m/>
    <x v="10"/>
    <s v="Japan"/>
    <d v="2021-07-30T00:00:00"/>
    <n v="0"/>
  </r>
  <r>
    <s v="BASE"/>
    <s v="BaseLine"/>
    <s v="InternalEvents"/>
    <m/>
    <m/>
    <m/>
    <x v="11"/>
    <s v="Japan"/>
    <d v="2021-07-30T00:00:00"/>
    <n v="0"/>
  </r>
  <r>
    <m/>
    <m/>
    <m/>
    <m/>
    <m/>
    <m/>
    <x v="12"/>
    <s v="Japan"/>
    <d v="2021-07-30T00:00:00"/>
    <n v="7280.9777566919302"/>
  </r>
  <r>
    <s v="BASE"/>
    <s v="BaseLine"/>
    <s v="InternalEvents"/>
    <m/>
    <m/>
    <m/>
    <x v="13"/>
    <s v="Japan"/>
    <d v="2021-07-30T00:00:00"/>
    <n v="0"/>
  </r>
  <r>
    <s v="BASE"/>
    <s v="BaseLine"/>
    <s v="InternalEvents"/>
    <m/>
    <m/>
    <m/>
    <x v="14"/>
    <s v="Japan"/>
    <d v="2021-07-30T00:00:00"/>
    <n v="0"/>
  </r>
  <r>
    <s v="INCREMENTAL"/>
    <s v="Media"/>
    <m/>
    <m/>
    <m/>
    <m/>
    <x v="15"/>
    <s v="Japan"/>
    <d v="2021-07-30T00:00:00"/>
    <n v="0"/>
  </r>
  <r>
    <s v="INCREMENTAL"/>
    <s v="Media"/>
    <m/>
    <m/>
    <m/>
    <m/>
    <x v="16"/>
    <s v="Japan"/>
    <d v="2021-07-30T00:00:00"/>
    <n v="29521.5726806329"/>
  </r>
  <r>
    <s v="INCREMENTAL"/>
    <s v="Media"/>
    <m/>
    <m/>
    <m/>
    <m/>
    <x v="17"/>
    <s v="Japan"/>
    <d v="2021-07-30T00:00:00"/>
    <n v="0"/>
  </r>
  <r>
    <s v="BASE"/>
    <s v="BaseLine"/>
    <s v="updates"/>
    <m/>
    <m/>
    <m/>
    <x v="18"/>
    <s v="Japan"/>
    <d v="2021-07-30T00:00:00"/>
    <n v="0"/>
  </r>
  <r>
    <s v="BASE"/>
    <s v="BaseLine"/>
    <s v="updates"/>
    <m/>
    <m/>
    <m/>
    <x v="19"/>
    <s v="Japan"/>
    <d v="2021-07-30T00:00:00"/>
    <n v="0"/>
  </r>
  <r>
    <s v="BASE"/>
    <s v="BaseLine"/>
    <s v="updates"/>
    <m/>
    <m/>
    <m/>
    <x v="20"/>
    <s v="Japan"/>
    <d v="2021-07-30T00:00:00"/>
    <n v="0"/>
  </r>
  <r>
    <s v="BASE"/>
    <s v="BaseLine"/>
    <s v="updates"/>
    <m/>
    <m/>
    <m/>
    <x v="21"/>
    <s v="Japan"/>
    <d v="2021-07-30T00:00:00"/>
    <n v="0"/>
  </r>
  <r>
    <s v="BASE"/>
    <s v="BaseLine"/>
    <s v="updates"/>
    <m/>
    <m/>
    <m/>
    <x v="22"/>
    <s v="Japan"/>
    <d v="2021-07-30T00:00:00"/>
    <n v="0"/>
  </r>
  <r>
    <s v="BASE"/>
    <s v="BaseLine"/>
    <s v="updates"/>
    <m/>
    <m/>
    <m/>
    <x v="23"/>
    <s v="Japan"/>
    <d v="2021-07-30T00:00:00"/>
    <n v="0"/>
  </r>
  <r>
    <s v="INCREMENTAL"/>
    <s v="Media"/>
    <m/>
    <m/>
    <m/>
    <m/>
    <x v="24"/>
    <s v="Japan"/>
    <d v="2021-07-30T00:00:00"/>
    <n v="0"/>
  </r>
  <r>
    <s v="INCREMENTAL"/>
    <s v="Media"/>
    <m/>
    <m/>
    <m/>
    <m/>
    <x v="25"/>
    <s v="Japan"/>
    <d v="2021-07-30T00:00:00"/>
    <n v="-6017.7199708266398"/>
  </r>
  <r>
    <s v="INCREMENTAL"/>
    <s v="Media"/>
    <m/>
    <m/>
    <m/>
    <m/>
    <x v="26"/>
    <s v="Japan"/>
    <d v="2021-07-30T00:00:00"/>
    <n v="0"/>
  </r>
  <r>
    <s v="INCREMENTAL"/>
    <s v="Media"/>
    <m/>
    <m/>
    <m/>
    <m/>
    <x v="0"/>
    <s v="Japan"/>
    <d v="2021-07-31T00:00:00"/>
    <n v="0"/>
  </r>
  <r>
    <s v="INCREMENTAL"/>
    <s v="Media"/>
    <m/>
    <m/>
    <m/>
    <m/>
    <x v="1"/>
    <s v="Japan"/>
    <d v="2021-07-31T00:00:00"/>
    <n v="3652.1026798007101"/>
  </r>
  <r>
    <s v="INCREMENTAL"/>
    <s v="Media"/>
    <m/>
    <m/>
    <m/>
    <m/>
    <x v="2"/>
    <s v="Japan"/>
    <d v="2021-07-31T00:00:00"/>
    <n v="0"/>
  </r>
  <r>
    <s v="BASE"/>
    <s v="BaseLine"/>
    <s v="InternalEvents"/>
    <m/>
    <m/>
    <m/>
    <x v="3"/>
    <s v="Japan"/>
    <d v="2021-07-31T00:00:00"/>
    <n v="0"/>
  </r>
  <r>
    <s v="BASE"/>
    <s v="BaseLine"/>
    <s v="InternalEvents"/>
    <m/>
    <m/>
    <m/>
    <x v="4"/>
    <s v="Japan"/>
    <d v="2021-07-31T00:00:00"/>
    <n v="0"/>
  </r>
  <r>
    <s v="BASE"/>
    <s v="BaseLine"/>
    <s v="InternalEvents"/>
    <m/>
    <m/>
    <m/>
    <x v="5"/>
    <s v="Japan"/>
    <d v="2021-07-31T00:00:00"/>
    <n v="0"/>
  </r>
  <r>
    <s v="BASE"/>
    <s v="BaseLine"/>
    <s v="InternalEvents"/>
    <m/>
    <m/>
    <m/>
    <x v="6"/>
    <s v="Japan"/>
    <d v="2021-07-31T00:00:00"/>
    <n v="0"/>
  </r>
  <r>
    <s v="BASE"/>
    <s v="BaseLine"/>
    <s v="InternalEvents"/>
    <m/>
    <m/>
    <m/>
    <x v="7"/>
    <s v="Japan"/>
    <d v="2021-07-31T00:00:00"/>
    <n v="0"/>
  </r>
  <r>
    <s v="BASE"/>
    <s v="BaseLine"/>
    <s v="InternalEvents"/>
    <m/>
    <m/>
    <m/>
    <x v="8"/>
    <s v="Japan"/>
    <d v="2021-07-31T00:00:00"/>
    <n v="0"/>
  </r>
  <r>
    <s v="BASE"/>
    <s v="BaseLine"/>
    <s v="InternalEvents"/>
    <m/>
    <m/>
    <m/>
    <x v="9"/>
    <s v="Japan"/>
    <d v="2021-07-31T00:00:00"/>
    <n v="0"/>
  </r>
  <r>
    <s v="BASE"/>
    <s v="BaseLine"/>
    <s v="InternalEvents"/>
    <m/>
    <m/>
    <m/>
    <x v="10"/>
    <s v="Japan"/>
    <d v="2021-07-31T00:00:00"/>
    <n v="0"/>
  </r>
  <r>
    <s v="BASE"/>
    <s v="BaseLine"/>
    <s v="InternalEvents"/>
    <m/>
    <m/>
    <m/>
    <x v="11"/>
    <s v="Japan"/>
    <d v="2021-07-31T00:00:00"/>
    <n v="0"/>
  </r>
  <r>
    <m/>
    <m/>
    <m/>
    <m/>
    <m/>
    <m/>
    <x v="12"/>
    <s v="Japan"/>
    <d v="2021-07-31T00:00:00"/>
    <n v="7280.9777566919302"/>
  </r>
  <r>
    <s v="BASE"/>
    <s v="BaseLine"/>
    <s v="InternalEvents"/>
    <m/>
    <m/>
    <m/>
    <x v="13"/>
    <s v="Japan"/>
    <d v="2021-07-31T00:00:00"/>
    <n v="0"/>
  </r>
  <r>
    <s v="BASE"/>
    <s v="BaseLine"/>
    <s v="InternalEvents"/>
    <m/>
    <m/>
    <m/>
    <x v="14"/>
    <s v="Japan"/>
    <d v="2021-07-31T00:00:00"/>
    <n v="0"/>
  </r>
  <r>
    <s v="INCREMENTAL"/>
    <s v="Media"/>
    <m/>
    <m/>
    <m/>
    <m/>
    <x v="15"/>
    <s v="Japan"/>
    <d v="2021-07-31T00:00:00"/>
    <n v="0"/>
  </r>
  <r>
    <s v="INCREMENTAL"/>
    <s v="Media"/>
    <m/>
    <m/>
    <m/>
    <m/>
    <x v="16"/>
    <s v="Japan"/>
    <d v="2021-07-31T00:00:00"/>
    <n v="31435.401180979199"/>
  </r>
  <r>
    <s v="INCREMENTAL"/>
    <s v="Media"/>
    <m/>
    <m/>
    <m/>
    <m/>
    <x v="17"/>
    <s v="Japan"/>
    <d v="2021-07-31T00:00:00"/>
    <n v="0"/>
  </r>
  <r>
    <s v="BASE"/>
    <s v="BaseLine"/>
    <s v="updates"/>
    <m/>
    <m/>
    <m/>
    <x v="18"/>
    <s v="Japan"/>
    <d v="2021-07-31T00:00:00"/>
    <n v="0"/>
  </r>
  <r>
    <s v="BASE"/>
    <s v="BaseLine"/>
    <s v="updates"/>
    <m/>
    <m/>
    <m/>
    <x v="19"/>
    <s v="Japan"/>
    <d v="2021-07-31T00:00:00"/>
    <n v="0"/>
  </r>
  <r>
    <s v="BASE"/>
    <s v="BaseLine"/>
    <s v="updates"/>
    <m/>
    <m/>
    <m/>
    <x v="20"/>
    <s v="Japan"/>
    <d v="2021-07-31T00:00:00"/>
    <n v="0"/>
  </r>
  <r>
    <s v="BASE"/>
    <s v="BaseLine"/>
    <s v="updates"/>
    <m/>
    <m/>
    <m/>
    <x v="21"/>
    <s v="Japan"/>
    <d v="2021-07-31T00:00:00"/>
    <n v="0"/>
  </r>
  <r>
    <s v="BASE"/>
    <s v="BaseLine"/>
    <s v="updates"/>
    <m/>
    <m/>
    <m/>
    <x v="22"/>
    <s v="Japan"/>
    <d v="2021-07-31T00:00:00"/>
    <n v="0"/>
  </r>
  <r>
    <s v="BASE"/>
    <s v="BaseLine"/>
    <s v="updates"/>
    <m/>
    <m/>
    <m/>
    <x v="23"/>
    <s v="Japan"/>
    <d v="2021-07-31T00:00:00"/>
    <n v="0"/>
  </r>
  <r>
    <s v="INCREMENTAL"/>
    <s v="Media"/>
    <m/>
    <m/>
    <m/>
    <m/>
    <x v="24"/>
    <s v="Japan"/>
    <d v="2021-07-31T00:00:00"/>
    <n v="0"/>
  </r>
  <r>
    <s v="INCREMENTAL"/>
    <s v="Media"/>
    <m/>
    <m/>
    <m/>
    <m/>
    <x v="25"/>
    <s v="Japan"/>
    <d v="2021-07-31T00:00:00"/>
    <n v="-5816.1026835021303"/>
  </r>
  <r>
    <s v="INCREMENTAL"/>
    <s v="Media"/>
    <m/>
    <m/>
    <m/>
    <m/>
    <x v="26"/>
    <s v="Japan"/>
    <d v="2021-07-31T00:00:00"/>
    <n v="0"/>
  </r>
  <r>
    <s v="INCREMENTAL"/>
    <s v="Media"/>
    <m/>
    <m/>
    <m/>
    <m/>
    <x v="0"/>
    <s v="Japan"/>
    <d v="2021-08-01T00:00:00"/>
    <n v="0"/>
  </r>
  <r>
    <s v="INCREMENTAL"/>
    <s v="Media"/>
    <m/>
    <m/>
    <m/>
    <m/>
    <x v="1"/>
    <s v="Japan"/>
    <d v="2021-08-01T00:00:00"/>
    <n v="3826.8303388464401"/>
  </r>
  <r>
    <s v="INCREMENTAL"/>
    <s v="Media"/>
    <m/>
    <m/>
    <m/>
    <m/>
    <x v="2"/>
    <s v="Japan"/>
    <d v="2021-08-01T00:00:00"/>
    <n v="0"/>
  </r>
  <r>
    <s v="BASE"/>
    <s v="BaseLine"/>
    <s v="InternalEvents"/>
    <m/>
    <m/>
    <m/>
    <x v="3"/>
    <s v="Japan"/>
    <d v="2021-08-01T00:00:00"/>
    <n v="0"/>
  </r>
  <r>
    <s v="BASE"/>
    <s v="BaseLine"/>
    <s v="InternalEvents"/>
    <m/>
    <m/>
    <m/>
    <x v="4"/>
    <s v="Japan"/>
    <d v="2021-08-01T00:00:00"/>
    <n v="0"/>
  </r>
  <r>
    <s v="BASE"/>
    <s v="BaseLine"/>
    <s v="InternalEvents"/>
    <m/>
    <m/>
    <m/>
    <x v="5"/>
    <s v="Japan"/>
    <d v="2021-08-01T00:00:00"/>
    <n v="0"/>
  </r>
  <r>
    <s v="BASE"/>
    <s v="BaseLine"/>
    <s v="InternalEvents"/>
    <m/>
    <m/>
    <m/>
    <x v="6"/>
    <s v="Japan"/>
    <d v="2021-08-01T00:00:00"/>
    <n v="0"/>
  </r>
  <r>
    <s v="BASE"/>
    <s v="BaseLine"/>
    <s v="InternalEvents"/>
    <m/>
    <m/>
    <m/>
    <x v="7"/>
    <s v="Japan"/>
    <d v="2021-08-01T00:00:00"/>
    <n v="0"/>
  </r>
  <r>
    <s v="BASE"/>
    <s v="BaseLine"/>
    <s v="InternalEvents"/>
    <m/>
    <m/>
    <m/>
    <x v="8"/>
    <s v="Japan"/>
    <d v="2021-08-01T00:00:00"/>
    <n v="0"/>
  </r>
  <r>
    <s v="BASE"/>
    <s v="BaseLine"/>
    <s v="InternalEvents"/>
    <m/>
    <m/>
    <m/>
    <x v="9"/>
    <s v="Japan"/>
    <d v="2021-08-01T00:00:00"/>
    <n v="0"/>
  </r>
  <r>
    <s v="BASE"/>
    <s v="BaseLine"/>
    <s v="InternalEvents"/>
    <m/>
    <m/>
    <m/>
    <x v="10"/>
    <s v="Japan"/>
    <d v="2021-08-01T00:00:00"/>
    <n v="0"/>
  </r>
  <r>
    <s v="BASE"/>
    <s v="BaseLine"/>
    <s v="InternalEvents"/>
    <m/>
    <m/>
    <m/>
    <x v="11"/>
    <s v="Japan"/>
    <d v="2021-08-01T00:00:00"/>
    <n v="0"/>
  </r>
  <r>
    <m/>
    <m/>
    <m/>
    <m/>
    <m/>
    <m/>
    <x v="12"/>
    <s v="Japan"/>
    <d v="2021-08-01T00:00:00"/>
    <n v="7280.9777566919302"/>
  </r>
  <r>
    <s v="BASE"/>
    <s v="BaseLine"/>
    <s v="InternalEvents"/>
    <m/>
    <m/>
    <m/>
    <x v="13"/>
    <s v="Japan"/>
    <d v="2021-08-01T00:00:00"/>
    <n v="0"/>
  </r>
  <r>
    <s v="BASE"/>
    <s v="BaseLine"/>
    <s v="InternalEvents"/>
    <m/>
    <m/>
    <m/>
    <x v="14"/>
    <s v="Japan"/>
    <d v="2021-08-01T00:00:00"/>
    <n v="0"/>
  </r>
  <r>
    <s v="INCREMENTAL"/>
    <s v="Media"/>
    <m/>
    <m/>
    <m/>
    <m/>
    <x v="15"/>
    <s v="Japan"/>
    <d v="2021-08-01T00:00:00"/>
    <n v="0"/>
  </r>
  <r>
    <s v="INCREMENTAL"/>
    <s v="Media"/>
    <m/>
    <m/>
    <m/>
    <m/>
    <x v="16"/>
    <s v="Japan"/>
    <d v="2021-08-01T00:00:00"/>
    <n v="33138.8523629107"/>
  </r>
  <r>
    <s v="INCREMENTAL"/>
    <s v="Media"/>
    <m/>
    <m/>
    <m/>
    <m/>
    <x v="17"/>
    <s v="Japan"/>
    <d v="2021-08-01T00:00:00"/>
    <n v="0"/>
  </r>
  <r>
    <s v="BASE"/>
    <s v="BaseLine"/>
    <s v="updates"/>
    <m/>
    <m/>
    <m/>
    <x v="18"/>
    <s v="Japan"/>
    <d v="2021-08-01T00:00:00"/>
    <n v="0"/>
  </r>
  <r>
    <s v="BASE"/>
    <s v="BaseLine"/>
    <s v="updates"/>
    <m/>
    <m/>
    <m/>
    <x v="19"/>
    <s v="Japan"/>
    <d v="2021-08-01T00:00:00"/>
    <n v="0"/>
  </r>
  <r>
    <s v="BASE"/>
    <s v="BaseLine"/>
    <s v="updates"/>
    <m/>
    <m/>
    <m/>
    <x v="20"/>
    <s v="Japan"/>
    <d v="2021-08-01T00:00:00"/>
    <n v="0"/>
  </r>
  <r>
    <s v="BASE"/>
    <s v="BaseLine"/>
    <s v="updates"/>
    <m/>
    <m/>
    <m/>
    <x v="21"/>
    <s v="Japan"/>
    <d v="2021-08-01T00:00:00"/>
    <n v="0"/>
  </r>
  <r>
    <s v="BASE"/>
    <s v="BaseLine"/>
    <s v="updates"/>
    <m/>
    <m/>
    <m/>
    <x v="22"/>
    <s v="Japan"/>
    <d v="2021-08-01T00:00:00"/>
    <n v="0"/>
  </r>
  <r>
    <s v="BASE"/>
    <s v="BaseLine"/>
    <s v="updates"/>
    <m/>
    <m/>
    <m/>
    <x v="23"/>
    <s v="Japan"/>
    <d v="2021-08-01T00:00:00"/>
    <n v="0"/>
  </r>
  <r>
    <s v="INCREMENTAL"/>
    <s v="Media"/>
    <m/>
    <m/>
    <m/>
    <m/>
    <x v="24"/>
    <s v="Japan"/>
    <d v="2021-08-01T00:00:00"/>
    <n v="0"/>
  </r>
  <r>
    <s v="INCREMENTAL"/>
    <s v="Media"/>
    <m/>
    <m/>
    <m/>
    <m/>
    <x v="25"/>
    <s v="Japan"/>
    <d v="2021-08-01T00:00:00"/>
    <n v="-5162.2219347997197"/>
  </r>
  <r>
    <s v="INCREMENTAL"/>
    <s v="Media"/>
    <m/>
    <m/>
    <m/>
    <m/>
    <x v="26"/>
    <s v="Japan"/>
    <d v="2021-08-01T00:00:00"/>
    <n v="0"/>
  </r>
  <r>
    <s v="INCREMENTAL"/>
    <s v="Media"/>
    <m/>
    <m/>
    <m/>
    <m/>
    <x v="0"/>
    <s v="Japan"/>
    <d v="2021-08-02T00:00:00"/>
    <n v="0"/>
  </r>
  <r>
    <s v="INCREMENTAL"/>
    <s v="Media"/>
    <m/>
    <m/>
    <m/>
    <m/>
    <x v="1"/>
    <s v="Japan"/>
    <d v="2021-08-02T00:00:00"/>
    <n v="3886.24772596305"/>
  </r>
  <r>
    <s v="INCREMENTAL"/>
    <s v="Media"/>
    <m/>
    <m/>
    <m/>
    <m/>
    <x v="2"/>
    <s v="Japan"/>
    <d v="2021-08-02T00:00:00"/>
    <n v="0"/>
  </r>
  <r>
    <s v="BASE"/>
    <s v="BaseLine"/>
    <s v="InternalEvents"/>
    <m/>
    <m/>
    <m/>
    <x v="3"/>
    <s v="Japan"/>
    <d v="2021-08-02T00:00:00"/>
    <n v="0"/>
  </r>
  <r>
    <s v="BASE"/>
    <s v="BaseLine"/>
    <s v="InternalEvents"/>
    <m/>
    <m/>
    <m/>
    <x v="4"/>
    <s v="Japan"/>
    <d v="2021-08-02T00:00:00"/>
    <n v="0"/>
  </r>
  <r>
    <s v="BASE"/>
    <s v="BaseLine"/>
    <s v="InternalEvents"/>
    <m/>
    <m/>
    <m/>
    <x v="5"/>
    <s v="Japan"/>
    <d v="2021-08-02T00:00:00"/>
    <n v="0"/>
  </r>
  <r>
    <s v="BASE"/>
    <s v="BaseLine"/>
    <s v="InternalEvents"/>
    <m/>
    <m/>
    <m/>
    <x v="6"/>
    <s v="Japan"/>
    <d v="2021-08-02T00:00:00"/>
    <n v="0"/>
  </r>
  <r>
    <s v="BASE"/>
    <s v="BaseLine"/>
    <s v="InternalEvents"/>
    <m/>
    <m/>
    <m/>
    <x v="7"/>
    <s v="Japan"/>
    <d v="2021-08-02T00:00:00"/>
    <n v="0"/>
  </r>
  <r>
    <s v="BASE"/>
    <s v="BaseLine"/>
    <s v="InternalEvents"/>
    <m/>
    <m/>
    <m/>
    <x v="8"/>
    <s v="Japan"/>
    <d v="2021-08-02T00:00:00"/>
    <n v="0"/>
  </r>
  <r>
    <s v="BASE"/>
    <s v="BaseLine"/>
    <s v="InternalEvents"/>
    <m/>
    <m/>
    <m/>
    <x v="9"/>
    <s v="Japan"/>
    <d v="2021-08-02T00:00:00"/>
    <n v="0"/>
  </r>
  <r>
    <s v="BASE"/>
    <s v="BaseLine"/>
    <s v="InternalEvents"/>
    <m/>
    <m/>
    <m/>
    <x v="10"/>
    <s v="Japan"/>
    <d v="2021-08-02T00:00:00"/>
    <n v="0"/>
  </r>
  <r>
    <s v="BASE"/>
    <s v="BaseLine"/>
    <s v="InternalEvents"/>
    <m/>
    <m/>
    <m/>
    <x v="11"/>
    <s v="Japan"/>
    <d v="2021-08-02T00:00:00"/>
    <n v="0"/>
  </r>
  <r>
    <m/>
    <m/>
    <m/>
    <m/>
    <m/>
    <m/>
    <x v="12"/>
    <s v="Japan"/>
    <d v="2021-08-02T00:00:00"/>
    <n v="7280.9777566919302"/>
  </r>
  <r>
    <s v="BASE"/>
    <s v="BaseLine"/>
    <s v="InternalEvents"/>
    <m/>
    <m/>
    <m/>
    <x v="13"/>
    <s v="Japan"/>
    <d v="2021-08-02T00:00:00"/>
    <n v="0"/>
  </r>
  <r>
    <s v="BASE"/>
    <s v="BaseLine"/>
    <s v="InternalEvents"/>
    <m/>
    <m/>
    <m/>
    <x v="14"/>
    <s v="Japan"/>
    <d v="2021-08-02T00:00:00"/>
    <n v="0"/>
  </r>
  <r>
    <s v="INCREMENTAL"/>
    <s v="Media"/>
    <m/>
    <m/>
    <m/>
    <m/>
    <x v="15"/>
    <s v="Japan"/>
    <d v="2021-08-02T00:00:00"/>
    <n v="0"/>
  </r>
  <r>
    <s v="INCREMENTAL"/>
    <s v="Media"/>
    <m/>
    <m/>
    <m/>
    <m/>
    <x v="16"/>
    <s v="Japan"/>
    <d v="2021-08-02T00:00:00"/>
    <n v="34149.837757937297"/>
  </r>
  <r>
    <s v="INCREMENTAL"/>
    <s v="Media"/>
    <m/>
    <m/>
    <m/>
    <m/>
    <x v="17"/>
    <s v="Japan"/>
    <d v="2021-08-02T00:00:00"/>
    <n v="0"/>
  </r>
  <r>
    <s v="BASE"/>
    <s v="BaseLine"/>
    <s v="updates"/>
    <m/>
    <m/>
    <m/>
    <x v="18"/>
    <s v="Japan"/>
    <d v="2021-08-02T00:00:00"/>
    <n v="0"/>
  </r>
  <r>
    <s v="BASE"/>
    <s v="BaseLine"/>
    <s v="updates"/>
    <m/>
    <m/>
    <m/>
    <x v="19"/>
    <s v="Japan"/>
    <d v="2021-08-02T00:00:00"/>
    <n v="0"/>
  </r>
  <r>
    <s v="BASE"/>
    <s v="BaseLine"/>
    <s v="updates"/>
    <m/>
    <m/>
    <m/>
    <x v="20"/>
    <s v="Japan"/>
    <d v="2021-08-02T00:00:00"/>
    <n v="0"/>
  </r>
  <r>
    <s v="BASE"/>
    <s v="BaseLine"/>
    <s v="updates"/>
    <m/>
    <m/>
    <m/>
    <x v="21"/>
    <s v="Japan"/>
    <d v="2021-08-02T00:00:00"/>
    <n v="0"/>
  </r>
  <r>
    <s v="BASE"/>
    <s v="BaseLine"/>
    <s v="updates"/>
    <m/>
    <m/>
    <m/>
    <x v="22"/>
    <s v="Japan"/>
    <d v="2021-08-02T00:00:00"/>
    <n v="0"/>
  </r>
  <r>
    <s v="BASE"/>
    <s v="BaseLine"/>
    <s v="updates"/>
    <m/>
    <m/>
    <m/>
    <x v="23"/>
    <s v="Japan"/>
    <d v="2021-08-02T00:00:00"/>
    <n v="0"/>
  </r>
  <r>
    <s v="INCREMENTAL"/>
    <s v="Media"/>
    <m/>
    <m/>
    <m/>
    <m/>
    <x v="24"/>
    <s v="Japan"/>
    <d v="2021-08-02T00:00:00"/>
    <n v="0"/>
  </r>
  <r>
    <s v="INCREMENTAL"/>
    <s v="Media"/>
    <m/>
    <m/>
    <m/>
    <m/>
    <x v="25"/>
    <s v="Japan"/>
    <d v="2021-08-02T00:00:00"/>
    <n v="-4448.5055135034199"/>
  </r>
  <r>
    <s v="INCREMENTAL"/>
    <s v="Media"/>
    <m/>
    <m/>
    <m/>
    <m/>
    <x v="26"/>
    <s v="Japan"/>
    <d v="2021-08-02T00:00:00"/>
    <n v="0"/>
  </r>
  <r>
    <s v="INCREMENTAL"/>
    <s v="Media"/>
    <m/>
    <m/>
    <m/>
    <m/>
    <x v="0"/>
    <s v="Japan"/>
    <d v="2021-08-03T00:00:00"/>
    <n v="0"/>
  </r>
  <r>
    <s v="INCREMENTAL"/>
    <s v="Media"/>
    <m/>
    <m/>
    <m/>
    <m/>
    <x v="1"/>
    <s v="Japan"/>
    <d v="2021-08-03T00:00:00"/>
    <n v="3907.6602045722302"/>
  </r>
  <r>
    <s v="INCREMENTAL"/>
    <s v="Media"/>
    <m/>
    <m/>
    <m/>
    <m/>
    <x v="2"/>
    <s v="Japan"/>
    <d v="2021-08-03T00:00:00"/>
    <n v="0"/>
  </r>
  <r>
    <s v="BASE"/>
    <s v="BaseLine"/>
    <s v="InternalEvents"/>
    <m/>
    <m/>
    <m/>
    <x v="3"/>
    <s v="Japan"/>
    <d v="2021-08-03T00:00:00"/>
    <n v="0"/>
  </r>
  <r>
    <s v="BASE"/>
    <s v="BaseLine"/>
    <s v="InternalEvents"/>
    <m/>
    <m/>
    <m/>
    <x v="4"/>
    <s v="Japan"/>
    <d v="2021-08-03T00:00:00"/>
    <n v="0"/>
  </r>
  <r>
    <s v="BASE"/>
    <s v="BaseLine"/>
    <s v="InternalEvents"/>
    <m/>
    <m/>
    <m/>
    <x v="5"/>
    <s v="Japan"/>
    <d v="2021-08-03T00:00:00"/>
    <n v="0"/>
  </r>
  <r>
    <s v="BASE"/>
    <s v="BaseLine"/>
    <s v="InternalEvents"/>
    <m/>
    <m/>
    <m/>
    <x v="6"/>
    <s v="Japan"/>
    <d v="2021-08-03T00:00:00"/>
    <n v="0"/>
  </r>
  <r>
    <s v="BASE"/>
    <s v="BaseLine"/>
    <s v="InternalEvents"/>
    <m/>
    <m/>
    <m/>
    <x v="7"/>
    <s v="Japan"/>
    <d v="2021-08-03T00:00:00"/>
    <n v="0"/>
  </r>
  <r>
    <s v="BASE"/>
    <s v="BaseLine"/>
    <s v="InternalEvents"/>
    <m/>
    <m/>
    <m/>
    <x v="8"/>
    <s v="Japan"/>
    <d v="2021-08-03T00:00:00"/>
    <n v="0"/>
  </r>
  <r>
    <s v="BASE"/>
    <s v="BaseLine"/>
    <s v="InternalEvents"/>
    <m/>
    <m/>
    <m/>
    <x v="9"/>
    <s v="Japan"/>
    <d v="2021-08-03T00:00:00"/>
    <n v="0"/>
  </r>
  <r>
    <s v="BASE"/>
    <s v="BaseLine"/>
    <s v="InternalEvents"/>
    <m/>
    <m/>
    <m/>
    <x v="10"/>
    <s v="Japan"/>
    <d v="2021-08-03T00:00:00"/>
    <n v="0"/>
  </r>
  <r>
    <s v="BASE"/>
    <s v="BaseLine"/>
    <s v="InternalEvents"/>
    <m/>
    <m/>
    <m/>
    <x v="11"/>
    <s v="Japan"/>
    <d v="2021-08-03T00:00:00"/>
    <n v="0"/>
  </r>
  <r>
    <m/>
    <m/>
    <m/>
    <m/>
    <m/>
    <m/>
    <x v="12"/>
    <s v="Japan"/>
    <d v="2021-08-03T00:00:00"/>
    <n v="7280.9777566919302"/>
  </r>
  <r>
    <s v="BASE"/>
    <s v="BaseLine"/>
    <s v="InternalEvents"/>
    <m/>
    <m/>
    <m/>
    <x v="13"/>
    <s v="Japan"/>
    <d v="2021-08-03T00:00:00"/>
    <n v="0"/>
  </r>
  <r>
    <s v="BASE"/>
    <s v="BaseLine"/>
    <s v="InternalEvents"/>
    <m/>
    <m/>
    <m/>
    <x v="14"/>
    <s v="Japan"/>
    <d v="2021-08-03T00:00:00"/>
    <n v="0"/>
  </r>
  <r>
    <s v="INCREMENTAL"/>
    <s v="Media"/>
    <m/>
    <m/>
    <m/>
    <m/>
    <x v="15"/>
    <s v="Japan"/>
    <d v="2021-08-03T00:00:00"/>
    <n v="0"/>
  </r>
  <r>
    <s v="INCREMENTAL"/>
    <s v="Media"/>
    <m/>
    <m/>
    <m/>
    <m/>
    <x v="16"/>
    <s v="Japan"/>
    <d v="2021-08-03T00:00:00"/>
    <n v="34811.451061530403"/>
  </r>
  <r>
    <s v="INCREMENTAL"/>
    <s v="Media"/>
    <m/>
    <m/>
    <m/>
    <m/>
    <x v="17"/>
    <s v="Japan"/>
    <d v="2021-08-03T00:00:00"/>
    <n v="0"/>
  </r>
  <r>
    <s v="BASE"/>
    <s v="BaseLine"/>
    <s v="updates"/>
    <m/>
    <m/>
    <m/>
    <x v="18"/>
    <s v="Japan"/>
    <d v="2021-08-03T00:00:00"/>
    <n v="0"/>
  </r>
  <r>
    <s v="BASE"/>
    <s v="BaseLine"/>
    <s v="updates"/>
    <m/>
    <m/>
    <m/>
    <x v="19"/>
    <s v="Japan"/>
    <d v="2021-08-03T00:00:00"/>
    <n v="0"/>
  </r>
  <r>
    <s v="BASE"/>
    <s v="BaseLine"/>
    <s v="updates"/>
    <m/>
    <m/>
    <m/>
    <x v="20"/>
    <s v="Japan"/>
    <d v="2021-08-03T00:00:00"/>
    <n v="0"/>
  </r>
  <r>
    <s v="BASE"/>
    <s v="BaseLine"/>
    <s v="updates"/>
    <m/>
    <m/>
    <m/>
    <x v="21"/>
    <s v="Japan"/>
    <d v="2021-08-03T00:00:00"/>
    <n v="0"/>
  </r>
  <r>
    <s v="BASE"/>
    <s v="BaseLine"/>
    <s v="updates"/>
    <m/>
    <m/>
    <m/>
    <x v="22"/>
    <s v="Japan"/>
    <d v="2021-08-03T00:00:00"/>
    <n v="0"/>
  </r>
  <r>
    <s v="BASE"/>
    <s v="BaseLine"/>
    <s v="updates"/>
    <m/>
    <m/>
    <m/>
    <x v="23"/>
    <s v="Japan"/>
    <d v="2021-08-03T00:00:00"/>
    <n v="0"/>
  </r>
  <r>
    <s v="INCREMENTAL"/>
    <s v="Media"/>
    <m/>
    <m/>
    <m/>
    <m/>
    <x v="24"/>
    <s v="Japan"/>
    <d v="2021-08-03T00:00:00"/>
    <n v="0"/>
  </r>
  <r>
    <s v="INCREMENTAL"/>
    <s v="Media"/>
    <m/>
    <m/>
    <m/>
    <m/>
    <x v="25"/>
    <s v="Japan"/>
    <d v="2021-08-03T00:00:00"/>
    <n v="-3618.5071699045302"/>
  </r>
  <r>
    <s v="INCREMENTAL"/>
    <s v="Media"/>
    <m/>
    <m/>
    <m/>
    <m/>
    <x v="26"/>
    <s v="Japan"/>
    <d v="2021-08-03T00:00:00"/>
    <n v="0"/>
  </r>
  <r>
    <s v="INCREMENTAL"/>
    <s v="Media"/>
    <m/>
    <m/>
    <m/>
    <m/>
    <x v="0"/>
    <s v="Japan"/>
    <d v="2021-08-04T00:00:00"/>
    <n v="0"/>
  </r>
  <r>
    <s v="INCREMENTAL"/>
    <s v="Media"/>
    <m/>
    <m/>
    <m/>
    <m/>
    <x v="1"/>
    <s v="Japan"/>
    <d v="2021-08-04T00:00:00"/>
    <n v="4005.3893131537602"/>
  </r>
  <r>
    <s v="INCREMENTAL"/>
    <s v="Media"/>
    <m/>
    <m/>
    <m/>
    <m/>
    <x v="2"/>
    <s v="Japan"/>
    <d v="2021-08-04T00:00:00"/>
    <n v="0"/>
  </r>
  <r>
    <s v="BASE"/>
    <s v="BaseLine"/>
    <s v="InternalEvents"/>
    <m/>
    <m/>
    <m/>
    <x v="3"/>
    <s v="Japan"/>
    <d v="2021-08-04T00:00:00"/>
    <n v="0"/>
  </r>
  <r>
    <s v="BASE"/>
    <s v="BaseLine"/>
    <s v="InternalEvents"/>
    <m/>
    <m/>
    <m/>
    <x v="4"/>
    <s v="Japan"/>
    <d v="2021-08-04T00:00:00"/>
    <n v="0"/>
  </r>
  <r>
    <s v="BASE"/>
    <s v="BaseLine"/>
    <s v="InternalEvents"/>
    <m/>
    <m/>
    <m/>
    <x v="5"/>
    <s v="Japan"/>
    <d v="2021-08-04T00:00:00"/>
    <n v="0"/>
  </r>
  <r>
    <s v="BASE"/>
    <s v="BaseLine"/>
    <s v="InternalEvents"/>
    <m/>
    <m/>
    <m/>
    <x v="6"/>
    <s v="Japan"/>
    <d v="2021-08-04T00:00:00"/>
    <n v="0"/>
  </r>
  <r>
    <s v="BASE"/>
    <s v="BaseLine"/>
    <s v="InternalEvents"/>
    <m/>
    <m/>
    <m/>
    <x v="7"/>
    <s v="Japan"/>
    <d v="2021-08-04T00:00:00"/>
    <n v="0"/>
  </r>
  <r>
    <s v="BASE"/>
    <s v="BaseLine"/>
    <s v="InternalEvents"/>
    <m/>
    <m/>
    <m/>
    <x v="8"/>
    <s v="Japan"/>
    <d v="2021-08-04T00:00:00"/>
    <n v="0"/>
  </r>
  <r>
    <s v="BASE"/>
    <s v="BaseLine"/>
    <s v="InternalEvents"/>
    <m/>
    <m/>
    <m/>
    <x v="9"/>
    <s v="Japan"/>
    <d v="2021-08-04T00:00:00"/>
    <n v="0"/>
  </r>
  <r>
    <s v="BASE"/>
    <s v="BaseLine"/>
    <s v="InternalEvents"/>
    <m/>
    <m/>
    <m/>
    <x v="10"/>
    <s v="Japan"/>
    <d v="2021-08-04T00:00:00"/>
    <n v="0"/>
  </r>
  <r>
    <s v="BASE"/>
    <s v="BaseLine"/>
    <s v="InternalEvents"/>
    <m/>
    <m/>
    <m/>
    <x v="11"/>
    <s v="Japan"/>
    <d v="2021-08-04T00:00:00"/>
    <n v="0"/>
  </r>
  <r>
    <m/>
    <m/>
    <m/>
    <m/>
    <m/>
    <m/>
    <x v="12"/>
    <s v="Japan"/>
    <d v="2021-08-04T00:00:00"/>
    <n v="7280.9777566919302"/>
  </r>
  <r>
    <s v="BASE"/>
    <s v="BaseLine"/>
    <s v="InternalEvents"/>
    <m/>
    <m/>
    <m/>
    <x v="13"/>
    <s v="Japan"/>
    <d v="2021-08-04T00:00:00"/>
    <n v="0"/>
  </r>
  <r>
    <s v="BASE"/>
    <s v="BaseLine"/>
    <s v="InternalEvents"/>
    <m/>
    <m/>
    <m/>
    <x v="14"/>
    <s v="Japan"/>
    <d v="2021-08-04T00:00:00"/>
    <n v="0"/>
  </r>
  <r>
    <s v="INCREMENTAL"/>
    <s v="Media"/>
    <m/>
    <m/>
    <m/>
    <m/>
    <x v="15"/>
    <s v="Japan"/>
    <d v="2021-08-04T00:00:00"/>
    <n v="0"/>
  </r>
  <r>
    <s v="INCREMENTAL"/>
    <s v="Media"/>
    <m/>
    <m/>
    <m/>
    <m/>
    <x v="16"/>
    <s v="Japan"/>
    <d v="2021-08-04T00:00:00"/>
    <n v="35084.800027380799"/>
  </r>
  <r>
    <s v="INCREMENTAL"/>
    <s v="Media"/>
    <m/>
    <m/>
    <m/>
    <m/>
    <x v="17"/>
    <s v="Japan"/>
    <d v="2021-08-04T00:00:00"/>
    <n v="0"/>
  </r>
  <r>
    <s v="BASE"/>
    <s v="BaseLine"/>
    <s v="updates"/>
    <m/>
    <m/>
    <m/>
    <x v="18"/>
    <s v="Japan"/>
    <d v="2021-08-04T00:00:00"/>
    <n v="0"/>
  </r>
  <r>
    <s v="BASE"/>
    <s v="BaseLine"/>
    <s v="updates"/>
    <m/>
    <m/>
    <m/>
    <x v="19"/>
    <s v="Japan"/>
    <d v="2021-08-04T00:00:00"/>
    <n v="0"/>
  </r>
  <r>
    <s v="BASE"/>
    <s v="BaseLine"/>
    <s v="updates"/>
    <m/>
    <m/>
    <m/>
    <x v="20"/>
    <s v="Japan"/>
    <d v="2021-08-04T00:00:00"/>
    <n v="0"/>
  </r>
  <r>
    <s v="BASE"/>
    <s v="BaseLine"/>
    <s v="updates"/>
    <m/>
    <m/>
    <m/>
    <x v="21"/>
    <s v="Japan"/>
    <d v="2021-08-04T00:00:00"/>
    <n v="0"/>
  </r>
  <r>
    <s v="BASE"/>
    <s v="BaseLine"/>
    <s v="updates"/>
    <m/>
    <m/>
    <m/>
    <x v="22"/>
    <s v="Japan"/>
    <d v="2021-08-04T00:00:00"/>
    <n v="0"/>
  </r>
  <r>
    <s v="BASE"/>
    <s v="BaseLine"/>
    <s v="updates"/>
    <m/>
    <m/>
    <m/>
    <x v="23"/>
    <s v="Japan"/>
    <d v="2021-08-04T00:00:00"/>
    <n v="0"/>
  </r>
  <r>
    <s v="INCREMENTAL"/>
    <s v="Media"/>
    <m/>
    <m/>
    <m/>
    <m/>
    <x v="24"/>
    <s v="Japan"/>
    <d v="2021-08-04T00:00:00"/>
    <n v="0"/>
  </r>
  <r>
    <s v="INCREMENTAL"/>
    <s v="Media"/>
    <m/>
    <m/>
    <m/>
    <m/>
    <x v="25"/>
    <s v="Japan"/>
    <d v="2021-08-04T00:00:00"/>
    <n v="-3487.50789615652"/>
  </r>
  <r>
    <s v="INCREMENTAL"/>
    <s v="Media"/>
    <m/>
    <m/>
    <m/>
    <m/>
    <x v="26"/>
    <s v="Japan"/>
    <d v="2021-08-04T00:00:00"/>
    <n v="0"/>
  </r>
  <r>
    <s v="INCREMENTAL"/>
    <s v="Media"/>
    <m/>
    <m/>
    <m/>
    <m/>
    <x v="0"/>
    <s v="Japan"/>
    <d v="2021-08-05T00:00:00"/>
    <n v="0"/>
  </r>
  <r>
    <s v="INCREMENTAL"/>
    <s v="Media"/>
    <m/>
    <m/>
    <m/>
    <m/>
    <x v="1"/>
    <s v="Japan"/>
    <d v="2021-08-05T00:00:00"/>
    <n v="4027.8216381643001"/>
  </r>
  <r>
    <s v="INCREMENTAL"/>
    <s v="Media"/>
    <m/>
    <m/>
    <m/>
    <m/>
    <x v="2"/>
    <s v="Japan"/>
    <d v="2021-08-05T00:00:00"/>
    <n v="0"/>
  </r>
  <r>
    <s v="BASE"/>
    <s v="BaseLine"/>
    <s v="InternalEvents"/>
    <m/>
    <m/>
    <m/>
    <x v="3"/>
    <s v="Japan"/>
    <d v="2021-08-05T00:00:00"/>
    <n v="0"/>
  </r>
  <r>
    <s v="BASE"/>
    <s v="BaseLine"/>
    <s v="InternalEvents"/>
    <m/>
    <m/>
    <m/>
    <x v="4"/>
    <s v="Japan"/>
    <d v="2021-08-05T00:00:00"/>
    <n v="0"/>
  </r>
  <r>
    <s v="BASE"/>
    <s v="BaseLine"/>
    <s v="InternalEvents"/>
    <m/>
    <m/>
    <m/>
    <x v="5"/>
    <s v="Japan"/>
    <d v="2021-08-05T00:00:00"/>
    <n v="0"/>
  </r>
  <r>
    <s v="BASE"/>
    <s v="BaseLine"/>
    <s v="InternalEvents"/>
    <m/>
    <m/>
    <m/>
    <x v="6"/>
    <s v="Japan"/>
    <d v="2021-08-05T00:00:00"/>
    <n v="0"/>
  </r>
  <r>
    <s v="BASE"/>
    <s v="BaseLine"/>
    <s v="InternalEvents"/>
    <m/>
    <m/>
    <m/>
    <x v="7"/>
    <s v="Japan"/>
    <d v="2021-08-05T00:00:00"/>
    <n v="0"/>
  </r>
  <r>
    <s v="BASE"/>
    <s v="BaseLine"/>
    <s v="InternalEvents"/>
    <m/>
    <m/>
    <m/>
    <x v="8"/>
    <s v="Japan"/>
    <d v="2021-08-05T00:00:00"/>
    <n v="0"/>
  </r>
  <r>
    <s v="BASE"/>
    <s v="BaseLine"/>
    <s v="InternalEvents"/>
    <m/>
    <m/>
    <m/>
    <x v="9"/>
    <s v="Japan"/>
    <d v="2021-08-05T00:00:00"/>
    <n v="0"/>
  </r>
  <r>
    <s v="BASE"/>
    <s v="BaseLine"/>
    <s v="InternalEvents"/>
    <m/>
    <m/>
    <m/>
    <x v="10"/>
    <s v="Japan"/>
    <d v="2021-08-05T00:00:00"/>
    <n v="0"/>
  </r>
  <r>
    <s v="BASE"/>
    <s v="BaseLine"/>
    <s v="InternalEvents"/>
    <m/>
    <m/>
    <m/>
    <x v="11"/>
    <s v="Japan"/>
    <d v="2021-08-05T00:00:00"/>
    <n v="0"/>
  </r>
  <r>
    <m/>
    <m/>
    <m/>
    <m/>
    <m/>
    <m/>
    <x v="12"/>
    <s v="Japan"/>
    <d v="2021-08-05T00:00:00"/>
    <n v="7280.9777566919302"/>
  </r>
  <r>
    <s v="BASE"/>
    <s v="BaseLine"/>
    <s v="InternalEvents"/>
    <m/>
    <m/>
    <m/>
    <x v="13"/>
    <s v="Japan"/>
    <d v="2021-08-05T00:00:00"/>
    <n v="0"/>
  </r>
  <r>
    <s v="BASE"/>
    <s v="BaseLine"/>
    <s v="InternalEvents"/>
    <m/>
    <m/>
    <m/>
    <x v="14"/>
    <s v="Japan"/>
    <d v="2021-08-05T00:00:00"/>
    <n v="0"/>
  </r>
  <r>
    <s v="INCREMENTAL"/>
    <s v="Media"/>
    <m/>
    <m/>
    <m/>
    <m/>
    <x v="15"/>
    <s v="Japan"/>
    <d v="2021-08-05T00:00:00"/>
    <n v="0"/>
  </r>
  <r>
    <s v="INCREMENTAL"/>
    <s v="Media"/>
    <m/>
    <m/>
    <m/>
    <m/>
    <x v="16"/>
    <s v="Japan"/>
    <d v="2021-08-05T00:00:00"/>
    <n v="34009.054130860903"/>
  </r>
  <r>
    <s v="INCREMENTAL"/>
    <s v="Media"/>
    <m/>
    <m/>
    <m/>
    <m/>
    <x v="17"/>
    <s v="Japan"/>
    <d v="2021-08-05T00:00:00"/>
    <n v="0"/>
  </r>
  <r>
    <s v="BASE"/>
    <s v="BaseLine"/>
    <s v="updates"/>
    <m/>
    <m/>
    <m/>
    <x v="18"/>
    <s v="Japan"/>
    <d v="2021-08-05T00:00:00"/>
    <n v="0"/>
  </r>
  <r>
    <s v="BASE"/>
    <s v="BaseLine"/>
    <s v="updates"/>
    <m/>
    <m/>
    <m/>
    <x v="19"/>
    <s v="Japan"/>
    <d v="2021-08-05T00:00:00"/>
    <n v="0"/>
  </r>
  <r>
    <s v="BASE"/>
    <s v="BaseLine"/>
    <s v="updates"/>
    <m/>
    <m/>
    <m/>
    <x v="20"/>
    <s v="Japan"/>
    <d v="2021-08-05T00:00:00"/>
    <n v="0"/>
  </r>
  <r>
    <s v="BASE"/>
    <s v="BaseLine"/>
    <s v="updates"/>
    <m/>
    <m/>
    <m/>
    <x v="21"/>
    <s v="Japan"/>
    <d v="2021-08-05T00:00:00"/>
    <n v="0"/>
  </r>
  <r>
    <s v="BASE"/>
    <s v="BaseLine"/>
    <s v="updates"/>
    <m/>
    <m/>
    <m/>
    <x v="22"/>
    <s v="Japan"/>
    <d v="2021-08-05T00:00:00"/>
    <n v="0"/>
  </r>
  <r>
    <s v="BASE"/>
    <s v="BaseLine"/>
    <s v="updates"/>
    <m/>
    <m/>
    <m/>
    <x v="23"/>
    <s v="Japan"/>
    <d v="2021-08-05T00:00:00"/>
    <n v="0"/>
  </r>
  <r>
    <s v="INCREMENTAL"/>
    <s v="Media"/>
    <m/>
    <m/>
    <m/>
    <m/>
    <x v="24"/>
    <s v="Japan"/>
    <d v="2021-08-05T00:00:00"/>
    <n v="0"/>
  </r>
  <r>
    <s v="INCREMENTAL"/>
    <s v="Media"/>
    <m/>
    <m/>
    <m/>
    <m/>
    <x v="25"/>
    <s v="Japan"/>
    <d v="2021-08-05T00:00:00"/>
    <n v="-4914.1028858896698"/>
  </r>
  <r>
    <s v="INCREMENTAL"/>
    <s v="Media"/>
    <m/>
    <m/>
    <m/>
    <m/>
    <x v="26"/>
    <s v="Japan"/>
    <d v="2021-08-05T00:00:00"/>
    <n v="0"/>
  </r>
  <r>
    <s v="INCREMENTAL"/>
    <s v="Media"/>
    <m/>
    <m/>
    <m/>
    <m/>
    <x v="0"/>
    <s v="Japan"/>
    <d v="2021-08-06T00:00:00"/>
    <n v="0"/>
  </r>
  <r>
    <s v="INCREMENTAL"/>
    <s v="Media"/>
    <m/>
    <m/>
    <m/>
    <m/>
    <x v="1"/>
    <s v="Japan"/>
    <d v="2021-08-06T00:00:00"/>
    <n v="4019.6358743619198"/>
  </r>
  <r>
    <s v="INCREMENTAL"/>
    <s v="Media"/>
    <m/>
    <m/>
    <m/>
    <m/>
    <x v="2"/>
    <s v="Japan"/>
    <d v="2021-08-06T00:00:00"/>
    <n v="0"/>
  </r>
  <r>
    <s v="BASE"/>
    <s v="BaseLine"/>
    <s v="InternalEvents"/>
    <m/>
    <m/>
    <m/>
    <x v="3"/>
    <s v="Japan"/>
    <d v="2021-08-06T00:00:00"/>
    <n v="0"/>
  </r>
  <r>
    <s v="BASE"/>
    <s v="BaseLine"/>
    <s v="InternalEvents"/>
    <m/>
    <m/>
    <m/>
    <x v="4"/>
    <s v="Japan"/>
    <d v="2021-08-06T00:00:00"/>
    <n v="0"/>
  </r>
  <r>
    <s v="BASE"/>
    <s v="BaseLine"/>
    <s v="InternalEvents"/>
    <m/>
    <m/>
    <m/>
    <x v="5"/>
    <s v="Japan"/>
    <d v="2021-08-06T00:00:00"/>
    <n v="0"/>
  </r>
  <r>
    <s v="BASE"/>
    <s v="BaseLine"/>
    <s v="InternalEvents"/>
    <m/>
    <m/>
    <m/>
    <x v="6"/>
    <s v="Japan"/>
    <d v="2021-08-06T00:00:00"/>
    <n v="0"/>
  </r>
  <r>
    <s v="BASE"/>
    <s v="BaseLine"/>
    <s v="InternalEvents"/>
    <m/>
    <m/>
    <m/>
    <x v="7"/>
    <s v="Japan"/>
    <d v="2021-08-06T00:00:00"/>
    <n v="0"/>
  </r>
  <r>
    <s v="BASE"/>
    <s v="BaseLine"/>
    <s v="InternalEvents"/>
    <m/>
    <m/>
    <m/>
    <x v="8"/>
    <s v="Japan"/>
    <d v="2021-08-06T00:00:00"/>
    <n v="0"/>
  </r>
  <r>
    <s v="BASE"/>
    <s v="BaseLine"/>
    <s v="InternalEvents"/>
    <m/>
    <m/>
    <m/>
    <x v="9"/>
    <s v="Japan"/>
    <d v="2021-08-06T00:00:00"/>
    <n v="0"/>
  </r>
  <r>
    <s v="BASE"/>
    <s v="BaseLine"/>
    <s v="InternalEvents"/>
    <m/>
    <m/>
    <m/>
    <x v="10"/>
    <s v="Japan"/>
    <d v="2021-08-06T00:00:00"/>
    <n v="0"/>
  </r>
  <r>
    <s v="BASE"/>
    <s v="BaseLine"/>
    <s v="InternalEvents"/>
    <m/>
    <m/>
    <m/>
    <x v="11"/>
    <s v="Japan"/>
    <d v="2021-08-06T00:00:00"/>
    <n v="0"/>
  </r>
  <r>
    <m/>
    <m/>
    <m/>
    <m/>
    <m/>
    <m/>
    <x v="12"/>
    <s v="Japan"/>
    <d v="2021-08-06T00:00:00"/>
    <n v="7280.9777566919302"/>
  </r>
  <r>
    <s v="BASE"/>
    <s v="BaseLine"/>
    <s v="InternalEvents"/>
    <m/>
    <m/>
    <m/>
    <x v="13"/>
    <s v="Japan"/>
    <d v="2021-08-06T00:00:00"/>
    <n v="0"/>
  </r>
  <r>
    <s v="BASE"/>
    <s v="BaseLine"/>
    <s v="InternalEvents"/>
    <m/>
    <m/>
    <m/>
    <x v="14"/>
    <s v="Japan"/>
    <d v="2021-08-06T00:00:00"/>
    <n v="0"/>
  </r>
  <r>
    <s v="INCREMENTAL"/>
    <s v="Media"/>
    <m/>
    <m/>
    <m/>
    <m/>
    <x v="15"/>
    <s v="Japan"/>
    <d v="2021-08-06T00:00:00"/>
    <n v="0"/>
  </r>
  <r>
    <s v="INCREMENTAL"/>
    <s v="Media"/>
    <m/>
    <m/>
    <m/>
    <m/>
    <x v="16"/>
    <s v="Japan"/>
    <d v="2021-08-06T00:00:00"/>
    <n v="33738.914256353397"/>
  </r>
  <r>
    <s v="INCREMENTAL"/>
    <s v="Media"/>
    <m/>
    <m/>
    <m/>
    <m/>
    <x v="17"/>
    <s v="Japan"/>
    <d v="2021-08-06T00:00:00"/>
    <n v="0"/>
  </r>
  <r>
    <s v="BASE"/>
    <s v="BaseLine"/>
    <s v="updates"/>
    <m/>
    <m/>
    <m/>
    <x v="18"/>
    <s v="Japan"/>
    <d v="2021-08-06T00:00:00"/>
    <n v="0"/>
  </r>
  <r>
    <s v="BASE"/>
    <s v="BaseLine"/>
    <s v="updates"/>
    <m/>
    <m/>
    <m/>
    <x v="19"/>
    <s v="Japan"/>
    <d v="2021-08-06T00:00:00"/>
    <n v="0"/>
  </r>
  <r>
    <s v="BASE"/>
    <s v="BaseLine"/>
    <s v="updates"/>
    <m/>
    <m/>
    <m/>
    <x v="20"/>
    <s v="Japan"/>
    <d v="2021-08-06T00:00:00"/>
    <n v="0"/>
  </r>
  <r>
    <s v="BASE"/>
    <s v="BaseLine"/>
    <s v="updates"/>
    <m/>
    <m/>
    <m/>
    <x v="21"/>
    <s v="Japan"/>
    <d v="2021-08-06T00:00:00"/>
    <n v="0"/>
  </r>
  <r>
    <s v="BASE"/>
    <s v="BaseLine"/>
    <s v="updates"/>
    <m/>
    <m/>
    <m/>
    <x v="22"/>
    <s v="Japan"/>
    <d v="2021-08-06T00:00:00"/>
    <n v="0"/>
  </r>
  <r>
    <s v="BASE"/>
    <s v="BaseLine"/>
    <s v="updates"/>
    <m/>
    <m/>
    <m/>
    <x v="23"/>
    <s v="Japan"/>
    <d v="2021-08-06T00:00:00"/>
    <n v="0"/>
  </r>
  <r>
    <s v="INCREMENTAL"/>
    <s v="Media"/>
    <m/>
    <m/>
    <m/>
    <m/>
    <x v="24"/>
    <s v="Japan"/>
    <d v="2021-08-06T00:00:00"/>
    <n v="0"/>
  </r>
  <r>
    <s v="INCREMENTAL"/>
    <s v="Media"/>
    <m/>
    <m/>
    <m/>
    <m/>
    <x v="25"/>
    <s v="Japan"/>
    <d v="2021-08-06T00:00:00"/>
    <n v="-6565.9470283627898"/>
  </r>
  <r>
    <s v="INCREMENTAL"/>
    <s v="Media"/>
    <m/>
    <m/>
    <m/>
    <m/>
    <x v="26"/>
    <s v="Japan"/>
    <d v="2021-08-06T00:00:00"/>
    <n v="0"/>
  </r>
  <r>
    <s v="INCREMENTAL"/>
    <s v="Media"/>
    <m/>
    <m/>
    <m/>
    <m/>
    <x v="0"/>
    <s v="Japan"/>
    <d v="2021-08-07T00:00:00"/>
    <n v="0"/>
  </r>
  <r>
    <s v="INCREMENTAL"/>
    <s v="Media"/>
    <m/>
    <m/>
    <m/>
    <m/>
    <x v="1"/>
    <s v="Japan"/>
    <d v="2021-08-07T00:00:00"/>
    <n v="4294.3134023926305"/>
  </r>
  <r>
    <s v="INCREMENTAL"/>
    <s v="Media"/>
    <m/>
    <m/>
    <m/>
    <m/>
    <x v="2"/>
    <s v="Japan"/>
    <d v="2021-08-07T00:00:00"/>
    <n v="0"/>
  </r>
  <r>
    <s v="BASE"/>
    <s v="BaseLine"/>
    <s v="InternalEvents"/>
    <m/>
    <m/>
    <m/>
    <x v="3"/>
    <s v="Japan"/>
    <d v="2021-08-07T00:00:00"/>
    <n v="0"/>
  </r>
  <r>
    <s v="BASE"/>
    <s v="BaseLine"/>
    <s v="InternalEvents"/>
    <m/>
    <m/>
    <m/>
    <x v="4"/>
    <s v="Japan"/>
    <d v="2021-08-07T00:00:00"/>
    <n v="0"/>
  </r>
  <r>
    <s v="BASE"/>
    <s v="BaseLine"/>
    <s v="InternalEvents"/>
    <m/>
    <m/>
    <m/>
    <x v="5"/>
    <s v="Japan"/>
    <d v="2021-08-07T00:00:00"/>
    <n v="0"/>
  </r>
  <r>
    <s v="BASE"/>
    <s v="BaseLine"/>
    <s v="InternalEvents"/>
    <m/>
    <m/>
    <m/>
    <x v="6"/>
    <s v="Japan"/>
    <d v="2021-08-07T00:00:00"/>
    <n v="0"/>
  </r>
  <r>
    <s v="BASE"/>
    <s v="BaseLine"/>
    <s v="InternalEvents"/>
    <m/>
    <m/>
    <m/>
    <x v="7"/>
    <s v="Japan"/>
    <d v="2021-08-07T00:00:00"/>
    <n v="0"/>
  </r>
  <r>
    <s v="BASE"/>
    <s v="BaseLine"/>
    <s v="InternalEvents"/>
    <m/>
    <m/>
    <m/>
    <x v="8"/>
    <s v="Japan"/>
    <d v="2021-08-07T00:00:00"/>
    <n v="297763.38632708602"/>
  </r>
  <r>
    <s v="BASE"/>
    <s v="BaseLine"/>
    <s v="InternalEvents"/>
    <m/>
    <m/>
    <m/>
    <x v="9"/>
    <s v="Japan"/>
    <d v="2021-08-07T00:00:00"/>
    <n v="0"/>
  </r>
  <r>
    <s v="BASE"/>
    <s v="BaseLine"/>
    <s v="InternalEvents"/>
    <m/>
    <m/>
    <m/>
    <x v="10"/>
    <s v="Japan"/>
    <d v="2021-08-07T00:00:00"/>
    <n v="0"/>
  </r>
  <r>
    <s v="BASE"/>
    <s v="BaseLine"/>
    <s v="InternalEvents"/>
    <m/>
    <m/>
    <m/>
    <x v="11"/>
    <s v="Japan"/>
    <d v="2021-08-07T00:00:00"/>
    <n v="0"/>
  </r>
  <r>
    <m/>
    <m/>
    <m/>
    <m/>
    <m/>
    <m/>
    <x v="12"/>
    <s v="Japan"/>
    <d v="2021-08-07T00:00:00"/>
    <n v="7280.9777566919302"/>
  </r>
  <r>
    <s v="BASE"/>
    <s v="BaseLine"/>
    <s v="InternalEvents"/>
    <m/>
    <m/>
    <m/>
    <x v="13"/>
    <s v="Japan"/>
    <d v="2021-08-07T00:00:00"/>
    <n v="0"/>
  </r>
  <r>
    <s v="BASE"/>
    <s v="BaseLine"/>
    <s v="InternalEvents"/>
    <m/>
    <m/>
    <m/>
    <x v="14"/>
    <s v="Japan"/>
    <d v="2021-08-07T00:00:00"/>
    <n v="0"/>
  </r>
  <r>
    <s v="INCREMENTAL"/>
    <s v="Media"/>
    <m/>
    <m/>
    <m/>
    <m/>
    <x v="15"/>
    <s v="Japan"/>
    <d v="2021-08-07T00:00:00"/>
    <n v="0"/>
  </r>
  <r>
    <s v="INCREMENTAL"/>
    <s v="Media"/>
    <m/>
    <m/>
    <m/>
    <m/>
    <x v="16"/>
    <s v="Japan"/>
    <d v="2021-08-07T00:00:00"/>
    <n v="33709.401201177803"/>
  </r>
  <r>
    <s v="INCREMENTAL"/>
    <s v="Media"/>
    <m/>
    <m/>
    <m/>
    <m/>
    <x v="17"/>
    <s v="Japan"/>
    <d v="2021-08-07T00:00:00"/>
    <n v="0"/>
  </r>
  <r>
    <s v="BASE"/>
    <s v="BaseLine"/>
    <s v="updates"/>
    <m/>
    <m/>
    <m/>
    <x v="18"/>
    <s v="Japan"/>
    <d v="2021-08-07T00:00:00"/>
    <n v="0"/>
  </r>
  <r>
    <s v="BASE"/>
    <s v="BaseLine"/>
    <s v="updates"/>
    <m/>
    <m/>
    <m/>
    <x v="19"/>
    <s v="Japan"/>
    <d v="2021-08-07T00:00:00"/>
    <n v="0"/>
  </r>
  <r>
    <s v="BASE"/>
    <s v="BaseLine"/>
    <s v="updates"/>
    <m/>
    <m/>
    <m/>
    <x v="20"/>
    <s v="Japan"/>
    <d v="2021-08-07T00:00:00"/>
    <n v="0"/>
  </r>
  <r>
    <s v="BASE"/>
    <s v="BaseLine"/>
    <s v="updates"/>
    <m/>
    <m/>
    <m/>
    <x v="21"/>
    <s v="Japan"/>
    <d v="2021-08-07T00:00:00"/>
    <n v="0"/>
  </r>
  <r>
    <s v="BASE"/>
    <s v="BaseLine"/>
    <s v="updates"/>
    <m/>
    <m/>
    <m/>
    <x v="22"/>
    <s v="Japan"/>
    <d v="2021-08-07T00:00:00"/>
    <n v="0"/>
  </r>
  <r>
    <s v="BASE"/>
    <s v="BaseLine"/>
    <s v="updates"/>
    <m/>
    <m/>
    <m/>
    <x v="23"/>
    <s v="Japan"/>
    <d v="2021-08-07T00:00:00"/>
    <n v="0"/>
  </r>
  <r>
    <s v="INCREMENTAL"/>
    <s v="Media"/>
    <m/>
    <m/>
    <m/>
    <m/>
    <x v="24"/>
    <s v="Japan"/>
    <d v="2021-08-07T00:00:00"/>
    <n v="0"/>
  </r>
  <r>
    <s v="INCREMENTAL"/>
    <s v="Media"/>
    <m/>
    <m/>
    <m/>
    <m/>
    <x v="25"/>
    <s v="Japan"/>
    <d v="2021-08-07T00:00:00"/>
    <n v="-6626.4053053482803"/>
  </r>
  <r>
    <s v="INCREMENTAL"/>
    <s v="Media"/>
    <m/>
    <m/>
    <m/>
    <m/>
    <x v="26"/>
    <s v="Japan"/>
    <d v="2021-08-07T00:00:00"/>
    <n v="0"/>
  </r>
  <r>
    <s v="INCREMENTAL"/>
    <s v="Media"/>
    <m/>
    <m/>
    <m/>
    <m/>
    <x v="0"/>
    <s v="Japan"/>
    <d v="2021-08-08T00:00:00"/>
    <n v="0"/>
  </r>
  <r>
    <s v="INCREMENTAL"/>
    <s v="Media"/>
    <m/>
    <m/>
    <m/>
    <m/>
    <x v="1"/>
    <s v="Japan"/>
    <d v="2021-08-08T00:00:00"/>
    <n v="4407.6318021277702"/>
  </r>
  <r>
    <s v="INCREMENTAL"/>
    <s v="Media"/>
    <m/>
    <m/>
    <m/>
    <m/>
    <x v="2"/>
    <s v="Japan"/>
    <d v="2021-08-08T00:00:00"/>
    <n v="0"/>
  </r>
  <r>
    <s v="BASE"/>
    <s v="BaseLine"/>
    <s v="InternalEvents"/>
    <m/>
    <m/>
    <m/>
    <x v="3"/>
    <s v="Japan"/>
    <d v="2021-08-08T00:00:00"/>
    <n v="0"/>
  </r>
  <r>
    <s v="BASE"/>
    <s v="BaseLine"/>
    <s v="InternalEvents"/>
    <m/>
    <m/>
    <m/>
    <x v="4"/>
    <s v="Japan"/>
    <d v="2021-08-08T00:00:00"/>
    <n v="0"/>
  </r>
  <r>
    <s v="BASE"/>
    <s v="BaseLine"/>
    <s v="InternalEvents"/>
    <m/>
    <m/>
    <m/>
    <x v="5"/>
    <s v="Japan"/>
    <d v="2021-08-08T00:00:00"/>
    <n v="0"/>
  </r>
  <r>
    <s v="BASE"/>
    <s v="BaseLine"/>
    <s v="InternalEvents"/>
    <m/>
    <m/>
    <m/>
    <x v="6"/>
    <s v="Japan"/>
    <d v="2021-08-08T00:00:00"/>
    <n v="0"/>
  </r>
  <r>
    <s v="BASE"/>
    <s v="BaseLine"/>
    <s v="InternalEvents"/>
    <m/>
    <m/>
    <m/>
    <x v="7"/>
    <s v="Japan"/>
    <d v="2021-08-08T00:00:00"/>
    <n v="0"/>
  </r>
  <r>
    <s v="BASE"/>
    <s v="BaseLine"/>
    <s v="InternalEvents"/>
    <m/>
    <m/>
    <m/>
    <x v="8"/>
    <s v="Japan"/>
    <d v="2021-08-08T00:00:00"/>
    <n v="0"/>
  </r>
  <r>
    <s v="BASE"/>
    <s v="BaseLine"/>
    <s v="InternalEvents"/>
    <m/>
    <m/>
    <m/>
    <x v="9"/>
    <s v="Japan"/>
    <d v="2021-08-08T00:00:00"/>
    <n v="0"/>
  </r>
  <r>
    <s v="BASE"/>
    <s v="BaseLine"/>
    <s v="InternalEvents"/>
    <m/>
    <m/>
    <m/>
    <x v="10"/>
    <s v="Japan"/>
    <d v="2021-08-08T00:00:00"/>
    <n v="0"/>
  </r>
  <r>
    <s v="BASE"/>
    <s v="BaseLine"/>
    <s v="InternalEvents"/>
    <m/>
    <m/>
    <m/>
    <x v="11"/>
    <s v="Japan"/>
    <d v="2021-08-08T00:00:00"/>
    <n v="0"/>
  </r>
  <r>
    <m/>
    <m/>
    <m/>
    <m/>
    <m/>
    <m/>
    <x v="12"/>
    <s v="Japan"/>
    <d v="2021-08-08T00:00:00"/>
    <n v="7280.9777566919302"/>
  </r>
  <r>
    <s v="BASE"/>
    <s v="BaseLine"/>
    <s v="InternalEvents"/>
    <m/>
    <m/>
    <m/>
    <x v="13"/>
    <s v="Japan"/>
    <d v="2021-08-08T00:00:00"/>
    <n v="0"/>
  </r>
  <r>
    <s v="BASE"/>
    <s v="BaseLine"/>
    <s v="InternalEvents"/>
    <m/>
    <m/>
    <m/>
    <x v="14"/>
    <s v="Japan"/>
    <d v="2021-08-08T00:00:00"/>
    <n v="0"/>
  </r>
  <r>
    <s v="INCREMENTAL"/>
    <s v="Media"/>
    <m/>
    <m/>
    <m/>
    <m/>
    <x v="15"/>
    <s v="Japan"/>
    <d v="2021-08-08T00:00:00"/>
    <n v="0"/>
  </r>
  <r>
    <s v="INCREMENTAL"/>
    <s v="Media"/>
    <m/>
    <m/>
    <m/>
    <m/>
    <x v="16"/>
    <s v="Japan"/>
    <d v="2021-08-08T00:00:00"/>
    <n v="34155.757916950402"/>
  </r>
  <r>
    <s v="INCREMENTAL"/>
    <s v="Media"/>
    <m/>
    <m/>
    <m/>
    <m/>
    <x v="17"/>
    <s v="Japan"/>
    <d v="2021-08-08T00:00:00"/>
    <n v="0"/>
  </r>
  <r>
    <s v="BASE"/>
    <s v="BaseLine"/>
    <s v="updates"/>
    <m/>
    <m/>
    <m/>
    <x v="18"/>
    <s v="Japan"/>
    <d v="2021-08-08T00:00:00"/>
    <n v="0"/>
  </r>
  <r>
    <s v="BASE"/>
    <s v="BaseLine"/>
    <s v="updates"/>
    <m/>
    <m/>
    <m/>
    <x v="19"/>
    <s v="Japan"/>
    <d v="2021-08-08T00:00:00"/>
    <n v="0"/>
  </r>
  <r>
    <s v="BASE"/>
    <s v="BaseLine"/>
    <s v="updates"/>
    <m/>
    <m/>
    <m/>
    <x v="20"/>
    <s v="Japan"/>
    <d v="2021-08-08T00:00:00"/>
    <n v="0"/>
  </r>
  <r>
    <s v="BASE"/>
    <s v="BaseLine"/>
    <s v="updates"/>
    <m/>
    <m/>
    <m/>
    <x v="21"/>
    <s v="Japan"/>
    <d v="2021-08-08T00:00:00"/>
    <n v="0"/>
  </r>
  <r>
    <s v="BASE"/>
    <s v="BaseLine"/>
    <s v="updates"/>
    <m/>
    <m/>
    <m/>
    <x v="22"/>
    <s v="Japan"/>
    <d v="2021-08-08T00:00:00"/>
    <n v="0"/>
  </r>
  <r>
    <s v="BASE"/>
    <s v="BaseLine"/>
    <s v="updates"/>
    <m/>
    <m/>
    <m/>
    <x v="23"/>
    <s v="Japan"/>
    <d v="2021-08-08T00:00:00"/>
    <n v="0"/>
  </r>
  <r>
    <s v="INCREMENTAL"/>
    <s v="Media"/>
    <m/>
    <m/>
    <m/>
    <m/>
    <x v="24"/>
    <s v="Japan"/>
    <d v="2021-08-08T00:00:00"/>
    <n v="0"/>
  </r>
  <r>
    <s v="INCREMENTAL"/>
    <s v="Media"/>
    <m/>
    <m/>
    <m/>
    <m/>
    <x v="25"/>
    <s v="Japan"/>
    <d v="2021-08-08T00:00:00"/>
    <n v="-6897.8502061414401"/>
  </r>
  <r>
    <s v="INCREMENTAL"/>
    <s v="Media"/>
    <m/>
    <m/>
    <m/>
    <m/>
    <x v="26"/>
    <s v="Japan"/>
    <d v="2021-08-08T00:00:00"/>
    <n v="0"/>
  </r>
  <r>
    <s v="INCREMENTAL"/>
    <s v="Media"/>
    <m/>
    <m/>
    <m/>
    <m/>
    <x v="0"/>
    <s v="Japan"/>
    <d v="2021-08-09T00:00:00"/>
    <n v="0"/>
  </r>
  <r>
    <s v="INCREMENTAL"/>
    <s v="Media"/>
    <m/>
    <m/>
    <m/>
    <m/>
    <x v="1"/>
    <s v="Japan"/>
    <d v="2021-08-09T00:00:00"/>
    <n v="4506.9635613253604"/>
  </r>
  <r>
    <s v="INCREMENTAL"/>
    <s v="Media"/>
    <m/>
    <m/>
    <m/>
    <m/>
    <x v="2"/>
    <s v="Japan"/>
    <d v="2021-08-09T00:00:00"/>
    <n v="0"/>
  </r>
  <r>
    <s v="BASE"/>
    <s v="BaseLine"/>
    <s v="InternalEvents"/>
    <m/>
    <m/>
    <m/>
    <x v="3"/>
    <s v="Japan"/>
    <d v="2021-08-09T00:00:00"/>
    <n v="0"/>
  </r>
  <r>
    <s v="BASE"/>
    <s v="BaseLine"/>
    <s v="InternalEvents"/>
    <m/>
    <m/>
    <m/>
    <x v="4"/>
    <s v="Japan"/>
    <d v="2021-08-09T00:00:00"/>
    <n v="0"/>
  </r>
  <r>
    <s v="BASE"/>
    <s v="BaseLine"/>
    <s v="InternalEvents"/>
    <m/>
    <m/>
    <m/>
    <x v="5"/>
    <s v="Japan"/>
    <d v="2021-08-09T00:00:00"/>
    <n v="0"/>
  </r>
  <r>
    <s v="BASE"/>
    <s v="BaseLine"/>
    <s v="InternalEvents"/>
    <m/>
    <m/>
    <m/>
    <x v="6"/>
    <s v="Japan"/>
    <d v="2021-08-09T00:00:00"/>
    <n v="0"/>
  </r>
  <r>
    <s v="BASE"/>
    <s v="BaseLine"/>
    <s v="InternalEvents"/>
    <m/>
    <m/>
    <m/>
    <x v="7"/>
    <s v="Japan"/>
    <d v="2021-08-09T00:00:00"/>
    <n v="0"/>
  </r>
  <r>
    <s v="BASE"/>
    <s v="BaseLine"/>
    <s v="InternalEvents"/>
    <m/>
    <m/>
    <m/>
    <x v="8"/>
    <s v="Japan"/>
    <d v="2021-08-09T00:00:00"/>
    <n v="0"/>
  </r>
  <r>
    <s v="BASE"/>
    <s v="BaseLine"/>
    <s v="InternalEvents"/>
    <m/>
    <m/>
    <m/>
    <x v="9"/>
    <s v="Japan"/>
    <d v="2021-08-09T00:00:00"/>
    <n v="0"/>
  </r>
  <r>
    <s v="BASE"/>
    <s v="BaseLine"/>
    <s v="InternalEvents"/>
    <m/>
    <m/>
    <m/>
    <x v="10"/>
    <s v="Japan"/>
    <d v="2021-08-09T00:00:00"/>
    <n v="0"/>
  </r>
  <r>
    <s v="BASE"/>
    <s v="BaseLine"/>
    <s v="InternalEvents"/>
    <m/>
    <m/>
    <m/>
    <x v="11"/>
    <s v="Japan"/>
    <d v="2021-08-09T00:00:00"/>
    <n v="0"/>
  </r>
  <r>
    <m/>
    <m/>
    <m/>
    <m/>
    <m/>
    <m/>
    <x v="12"/>
    <s v="Japan"/>
    <d v="2021-08-09T00:00:00"/>
    <n v="7280.9777566919302"/>
  </r>
  <r>
    <s v="BASE"/>
    <s v="BaseLine"/>
    <s v="InternalEvents"/>
    <m/>
    <m/>
    <m/>
    <x v="13"/>
    <s v="Japan"/>
    <d v="2021-08-09T00:00:00"/>
    <n v="0"/>
  </r>
  <r>
    <s v="BASE"/>
    <s v="BaseLine"/>
    <s v="InternalEvents"/>
    <m/>
    <m/>
    <m/>
    <x v="14"/>
    <s v="Japan"/>
    <d v="2021-08-09T00:00:00"/>
    <n v="0"/>
  </r>
  <r>
    <s v="INCREMENTAL"/>
    <s v="Media"/>
    <m/>
    <m/>
    <m/>
    <m/>
    <x v="15"/>
    <s v="Japan"/>
    <d v="2021-08-09T00:00:00"/>
    <n v="0"/>
  </r>
  <r>
    <s v="INCREMENTAL"/>
    <s v="Media"/>
    <m/>
    <m/>
    <m/>
    <m/>
    <x v="16"/>
    <s v="Japan"/>
    <d v="2021-08-09T00:00:00"/>
    <n v="34158.519488169899"/>
  </r>
  <r>
    <s v="INCREMENTAL"/>
    <s v="Media"/>
    <m/>
    <m/>
    <m/>
    <m/>
    <x v="17"/>
    <s v="Japan"/>
    <d v="2021-08-09T00:00:00"/>
    <n v="0"/>
  </r>
  <r>
    <s v="BASE"/>
    <s v="BaseLine"/>
    <s v="updates"/>
    <m/>
    <m/>
    <m/>
    <x v="18"/>
    <s v="Japan"/>
    <d v="2021-08-09T00:00:00"/>
    <n v="0"/>
  </r>
  <r>
    <s v="BASE"/>
    <s v="BaseLine"/>
    <s v="updates"/>
    <m/>
    <m/>
    <m/>
    <x v="19"/>
    <s v="Japan"/>
    <d v="2021-08-09T00:00:00"/>
    <n v="0"/>
  </r>
  <r>
    <s v="BASE"/>
    <s v="BaseLine"/>
    <s v="updates"/>
    <m/>
    <m/>
    <m/>
    <x v="20"/>
    <s v="Japan"/>
    <d v="2021-08-09T00:00:00"/>
    <n v="0"/>
  </r>
  <r>
    <s v="BASE"/>
    <s v="BaseLine"/>
    <s v="updates"/>
    <m/>
    <m/>
    <m/>
    <x v="21"/>
    <s v="Japan"/>
    <d v="2021-08-09T00:00:00"/>
    <n v="0"/>
  </r>
  <r>
    <s v="BASE"/>
    <s v="BaseLine"/>
    <s v="updates"/>
    <m/>
    <m/>
    <m/>
    <x v="22"/>
    <s v="Japan"/>
    <d v="2021-08-09T00:00:00"/>
    <n v="0"/>
  </r>
  <r>
    <s v="BASE"/>
    <s v="BaseLine"/>
    <s v="updates"/>
    <m/>
    <m/>
    <m/>
    <x v="23"/>
    <s v="Japan"/>
    <d v="2021-08-09T00:00:00"/>
    <n v="0"/>
  </r>
  <r>
    <s v="INCREMENTAL"/>
    <s v="Media"/>
    <m/>
    <m/>
    <m/>
    <m/>
    <x v="24"/>
    <s v="Japan"/>
    <d v="2021-08-09T00:00:00"/>
    <n v="0"/>
  </r>
  <r>
    <s v="INCREMENTAL"/>
    <s v="Media"/>
    <m/>
    <m/>
    <m/>
    <m/>
    <x v="25"/>
    <s v="Japan"/>
    <d v="2021-08-09T00:00:00"/>
    <n v="-7131.9713148255096"/>
  </r>
  <r>
    <s v="INCREMENTAL"/>
    <s v="Media"/>
    <m/>
    <m/>
    <m/>
    <m/>
    <x v="26"/>
    <s v="Japan"/>
    <d v="2021-08-09T00:00:00"/>
    <n v="0"/>
  </r>
  <r>
    <s v="INCREMENTAL"/>
    <s v="Media"/>
    <m/>
    <m/>
    <m/>
    <m/>
    <x v="0"/>
    <s v="Japan"/>
    <d v="2021-08-10T00:00:00"/>
    <n v="0"/>
  </r>
  <r>
    <s v="INCREMENTAL"/>
    <s v="Media"/>
    <m/>
    <m/>
    <m/>
    <m/>
    <x v="1"/>
    <s v="Japan"/>
    <d v="2021-08-10T00:00:00"/>
    <n v="4596.2136034642599"/>
  </r>
  <r>
    <s v="INCREMENTAL"/>
    <s v="Media"/>
    <m/>
    <m/>
    <m/>
    <m/>
    <x v="2"/>
    <s v="Japan"/>
    <d v="2021-08-10T00:00:00"/>
    <n v="0"/>
  </r>
  <r>
    <s v="BASE"/>
    <s v="BaseLine"/>
    <s v="InternalEvents"/>
    <m/>
    <m/>
    <m/>
    <x v="3"/>
    <s v="Japan"/>
    <d v="2021-08-10T00:00:00"/>
    <n v="0"/>
  </r>
  <r>
    <s v="BASE"/>
    <s v="BaseLine"/>
    <s v="InternalEvents"/>
    <m/>
    <m/>
    <m/>
    <x v="4"/>
    <s v="Japan"/>
    <d v="2021-08-10T00:00:00"/>
    <n v="0"/>
  </r>
  <r>
    <s v="BASE"/>
    <s v="BaseLine"/>
    <s v="InternalEvents"/>
    <m/>
    <m/>
    <m/>
    <x v="5"/>
    <s v="Japan"/>
    <d v="2021-08-10T00:00:00"/>
    <n v="0"/>
  </r>
  <r>
    <s v="BASE"/>
    <s v="BaseLine"/>
    <s v="InternalEvents"/>
    <m/>
    <m/>
    <m/>
    <x v="6"/>
    <s v="Japan"/>
    <d v="2021-08-10T00:00:00"/>
    <n v="0"/>
  </r>
  <r>
    <s v="BASE"/>
    <s v="BaseLine"/>
    <s v="InternalEvents"/>
    <m/>
    <m/>
    <m/>
    <x v="7"/>
    <s v="Japan"/>
    <d v="2021-08-10T00:00:00"/>
    <n v="0"/>
  </r>
  <r>
    <s v="BASE"/>
    <s v="BaseLine"/>
    <s v="InternalEvents"/>
    <m/>
    <m/>
    <m/>
    <x v="8"/>
    <s v="Japan"/>
    <d v="2021-08-10T00:00:00"/>
    <n v="0"/>
  </r>
  <r>
    <s v="BASE"/>
    <s v="BaseLine"/>
    <s v="InternalEvents"/>
    <m/>
    <m/>
    <m/>
    <x v="9"/>
    <s v="Japan"/>
    <d v="2021-08-10T00:00:00"/>
    <n v="0"/>
  </r>
  <r>
    <s v="BASE"/>
    <s v="BaseLine"/>
    <s v="InternalEvents"/>
    <m/>
    <m/>
    <m/>
    <x v="10"/>
    <s v="Japan"/>
    <d v="2021-08-10T00:00:00"/>
    <n v="0"/>
  </r>
  <r>
    <s v="BASE"/>
    <s v="BaseLine"/>
    <s v="InternalEvents"/>
    <m/>
    <m/>
    <m/>
    <x v="11"/>
    <s v="Japan"/>
    <d v="2021-08-10T00:00:00"/>
    <n v="0"/>
  </r>
  <r>
    <m/>
    <m/>
    <m/>
    <m/>
    <m/>
    <m/>
    <x v="12"/>
    <s v="Japan"/>
    <d v="2021-08-10T00:00:00"/>
    <n v="7280.9777566919302"/>
  </r>
  <r>
    <s v="BASE"/>
    <s v="BaseLine"/>
    <s v="InternalEvents"/>
    <m/>
    <m/>
    <m/>
    <x v="13"/>
    <s v="Japan"/>
    <d v="2021-08-10T00:00:00"/>
    <n v="0"/>
  </r>
  <r>
    <s v="BASE"/>
    <s v="BaseLine"/>
    <s v="InternalEvents"/>
    <m/>
    <m/>
    <m/>
    <x v="14"/>
    <s v="Japan"/>
    <d v="2021-08-10T00:00:00"/>
    <n v="0"/>
  </r>
  <r>
    <s v="INCREMENTAL"/>
    <s v="Media"/>
    <m/>
    <m/>
    <m/>
    <m/>
    <x v="15"/>
    <s v="Japan"/>
    <d v="2021-08-10T00:00:00"/>
    <n v="0"/>
  </r>
  <r>
    <s v="INCREMENTAL"/>
    <s v="Media"/>
    <m/>
    <m/>
    <m/>
    <m/>
    <x v="16"/>
    <s v="Japan"/>
    <d v="2021-08-10T00:00:00"/>
    <n v="34394.564837837002"/>
  </r>
  <r>
    <s v="INCREMENTAL"/>
    <s v="Media"/>
    <m/>
    <m/>
    <m/>
    <m/>
    <x v="17"/>
    <s v="Japan"/>
    <d v="2021-08-10T00:00:00"/>
    <n v="0"/>
  </r>
  <r>
    <s v="BASE"/>
    <s v="BaseLine"/>
    <s v="updates"/>
    <m/>
    <m/>
    <m/>
    <x v="18"/>
    <s v="Japan"/>
    <d v="2021-08-10T00:00:00"/>
    <n v="0"/>
  </r>
  <r>
    <s v="BASE"/>
    <s v="BaseLine"/>
    <s v="updates"/>
    <m/>
    <m/>
    <m/>
    <x v="19"/>
    <s v="Japan"/>
    <d v="2021-08-10T00:00:00"/>
    <n v="0"/>
  </r>
  <r>
    <s v="BASE"/>
    <s v="BaseLine"/>
    <s v="updates"/>
    <m/>
    <m/>
    <m/>
    <x v="20"/>
    <s v="Japan"/>
    <d v="2021-08-10T00:00:00"/>
    <n v="0"/>
  </r>
  <r>
    <s v="BASE"/>
    <s v="BaseLine"/>
    <s v="updates"/>
    <m/>
    <m/>
    <m/>
    <x v="21"/>
    <s v="Japan"/>
    <d v="2021-08-10T00:00:00"/>
    <n v="0"/>
  </r>
  <r>
    <s v="BASE"/>
    <s v="BaseLine"/>
    <s v="updates"/>
    <m/>
    <m/>
    <m/>
    <x v="22"/>
    <s v="Japan"/>
    <d v="2021-08-10T00:00:00"/>
    <n v="0"/>
  </r>
  <r>
    <s v="BASE"/>
    <s v="BaseLine"/>
    <s v="updates"/>
    <m/>
    <m/>
    <m/>
    <x v="23"/>
    <s v="Japan"/>
    <d v="2021-08-10T00:00:00"/>
    <n v="0"/>
  </r>
  <r>
    <s v="INCREMENTAL"/>
    <s v="Media"/>
    <m/>
    <m/>
    <m/>
    <m/>
    <x v="24"/>
    <s v="Japan"/>
    <d v="2021-08-10T00:00:00"/>
    <n v="0"/>
  </r>
  <r>
    <s v="INCREMENTAL"/>
    <s v="Media"/>
    <m/>
    <m/>
    <m/>
    <m/>
    <x v="25"/>
    <s v="Japan"/>
    <d v="2021-08-10T00:00:00"/>
    <n v="-7371.2729996561402"/>
  </r>
  <r>
    <s v="INCREMENTAL"/>
    <s v="Media"/>
    <m/>
    <m/>
    <m/>
    <m/>
    <x v="26"/>
    <s v="Japan"/>
    <d v="2021-08-10T00:00:00"/>
    <n v="0"/>
  </r>
  <r>
    <s v="INCREMENTAL"/>
    <s v="Media"/>
    <m/>
    <m/>
    <m/>
    <m/>
    <x v="0"/>
    <s v="Japan"/>
    <d v="2021-08-11T00:00:00"/>
    <n v="0"/>
  </r>
  <r>
    <s v="INCREMENTAL"/>
    <s v="Media"/>
    <m/>
    <m/>
    <m/>
    <m/>
    <x v="1"/>
    <s v="Japan"/>
    <d v="2021-08-11T00:00:00"/>
    <n v="4543.4612731621501"/>
  </r>
  <r>
    <s v="INCREMENTAL"/>
    <s v="Media"/>
    <m/>
    <m/>
    <m/>
    <m/>
    <x v="2"/>
    <s v="Japan"/>
    <d v="2021-08-11T00:00:00"/>
    <n v="0"/>
  </r>
  <r>
    <s v="BASE"/>
    <s v="BaseLine"/>
    <s v="InternalEvents"/>
    <m/>
    <m/>
    <m/>
    <x v="3"/>
    <s v="Japan"/>
    <d v="2021-08-11T00:00:00"/>
    <n v="0"/>
  </r>
  <r>
    <s v="BASE"/>
    <s v="BaseLine"/>
    <s v="InternalEvents"/>
    <m/>
    <m/>
    <m/>
    <x v="4"/>
    <s v="Japan"/>
    <d v="2021-08-11T00:00:00"/>
    <n v="0"/>
  </r>
  <r>
    <s v="BASE"/>
    <s v="BaseLine"/>
    <s v="InternalEvents"/>
    <m/>
    <m/>
    <m/>
    <x v="5"/>
    <s v="Japan"/>
    <d v="2021-08-11T00:00:00"/>
    <n v="0"/>
  </r>
  <r>
    <s v="BASE"/>
    <s v="BaseLine"/>
    <s v="InternalEvents"/>
    <m/>
    <m/>
    <m/>
    <x v="6"/>
    <s v="Japan"/>
    <d v="2021-08-11T00:00:00"/>
    <n v="0"/>
  </r>
  <r>
    <s v="BASE"/>
    <s v="BaseLine"/>
    <s v="InternalEvents"/>
    <m/>
    <m/>
    <m/>
    <x v="7"/>
    <s v="Japan"/>
    <d v="2021-08-11T00:00:00"/>
    <n v="0"/>
  </r>
  <r>
    <s v="BASE"/>
    <s v="BaseLine"/>
    <s v="InternalEvents"/>
    <m/>
    <m/>
    <m/>
    <x v="8"/>
    <s v="Japan"/>
    <d v="2021-08-11T00:00:00"/>
    <n v="0"/>
  </r>
  <r>
    <s v="BASE"/>
    <s v="BaseLine"/>
    <s v="InternalEvents"/>
    <m/>
    <m/>
    <m/>
    <x v="9"/>
    <s v="Japan"/>
    <d v="2021-08-11T00:00:00"/>
    <n v="0"/>
  </r>
  <r>
    <s v="BASE"/>
    <s v="BaseLine"/>
    <s v="InternalEvents"/>
    <m/>
    <m/>
    <m/>
    <x v="10"/>
    <s v="Japan"/>
    <d v="2021-08-11T00:00:00"/>
    <n v="0"/>
  </r>
  <r>
    <s v="BASE"/>
    <s v="BaseLine"/>
    <s v="InternalEvents"/>
    <m/>
    <m/>
    <m/>
    <x v="11"/>
    <s v="Japan"/>
    <d v="2021-08-11T00:00:00"/>
    <n v="0"/>
  </r>
  <r>
    <m/>
    <m/>
    <m/>
    <m/>
    <m/>
    <m/>
    <x v="12"/>
    <s v="Japan"/>
    <d v="2021-08-11T00:00:00"/>
    <n v="7280.9777566919302"/>
  </r>
  <r>
    <s v="BASE"/>
    <s v="BaseLine"/>
    <s v="InternalEvents"/>
    <m/>
    <m/>
    <m/>
    <x v="13"/>
    <s v="Japan"/>
    <d v="2021-08-11T00:00:00"/>
    <n v="0"/>
  </r>
  <r>
    <s v="BASE"/>
    <s v="BaseLine"/>
    <s v="InternalEvents"/>
    <m/>
    <m/>
    <m/>
    <x v="14"/>
    <s v="Japan"/>
    <d v="2021-08-11T00:00:00"/>
    <n v="0"/>
  </r>
  <r>
    <s v="INCREMENTAL"/>
    <s v="Media"/>
    <m/>
    <m/>
    <m/>
    <m/>
    <x v="15"/>
    <s v="Japan"/>
    <d v="2021-08-11T00:00:00"/>
    <n v="0"/>
  </r>
  <r>
    <s v="INCREMENTAL"/>
    <s v="Media"/>
    <m/>
    <m/>
    <m/>
    <m/>
    <x v="16"/>
    <s v="Japan"/>
    <d v="2021-08-11T00:00:00"/>
    <n v="34017.3388057716"/>
  </r>
  <r>
    <s v="INCREMENTAL"/>
    <s v="Media"/>
    <m/>
    <m/>
    <m/>
    <m/>
    <x v="17"/>
    <s v="Japan"/>
    <d v="2021-08-11T00:00:00"/>
    <n v="0"/>
  </r>
  <r>
    <s v="BASE"/>
    <s v="BaseLine"/>
    <s v="updates"/>
    <m/>
    <m/>
    <m/>
    <x v="18"/>
    <s v="Japan"/>
    <d v="2021-08-11T00:00:00"/>
    <n v="0"/>
  </r>
  <r>
    <s v="BASE"/>
    <s v="BaseLine"/>
    <s v="updates"/>
    <m/>
    <m/>
    <m/>
    <x v="19"/>
    <s v="Japan"/>
    <d v="2021-08-11T00:00:00"/>
    <n v="0"/>
  </r>
  <r>
    <s v="BASE"/>
    <s v="BaseLine"/>
    <s v="updates"/>
    <m/>
    <m/>
    <m/>
    <x v="20"/>
    <s v="Japan"/>
    <d v="2021-08-11T00:00:00"/>
    <n v="0"/>
  </r>
  <r>
    <s v="BASE"/>
    <s v="BaseLine"/>
    <s v="updates"/>
    <m/>
    <m/>
    <m/>
    <x v="21"/>
    <s v="Japan"/>
    <d v="2021-08-11T00:00:00"/>
    <n v="0"/>
  </r>
  <r>
    <s v="BASE"/>
    <s v="BaseLine"/>
    <s v="updates"/>
    <m/>
    <m/>
    <m/>
    <x v="22"/>
    <s v="Japan"/>
    <d v="2021-08-11T00:00:00"/>
    <n v="0"/>
  </r>
  <r>
    <s v="BASE"/>
    <s v="BaseLine"/>
    <s v="updates"/>
    <m/>
    <m/>
    <m/>
    <x v="23"/>
    <s v="Japan"/>
    <d v="2021-08-11T00:00:00"/>
    <n v="0"/>
  </r>
  <r>
    <s v="INCREMENTAL"/>
    <s v="Media"/>
    <m/>
    <m/>
    <m/>
    <m/>
    <x v="24"/>
    <s v="Japan"/>
    <d v="2021-08-11T00:00:00"/>
    <n v="0"/>
  </r>
  <r>
    <s v="INCREMENTAL"/>
    <s v="Media"/>
    <m/>
    <m/>
    <m/>
    <m/>
    <x v="25"/>
    <s v="Japan"/>
    <d v="2021-08-11T00:00:00"/>
    <n v="-7622.3339203877204"/>
  </r>
  <r>
    <s v="INCREMENTAL"/>
    <s v="Media"/>
    <m/>
    <m/>
    <m/>
    <m/>
    <x v="26"/>
    <s v="Japan"/>
    <d v="2021-08-11T00:00:00"/>
    <n v="0"/>
  </r>
  <r>
    <s v="INCREMENTAL"/>
    <s v="Media"/>
    <m/>
    <m/>
    <m/>
    <m/>
    <x v="0"/>
    <s v="Japan"/>
    <d v="2021-08-12T00:00:00"/>
    <n v="0"/>
  </r>
  <r>
    <s v="INCREMENTAL"/>
    <s v="Media"/>
    <m/>
    <m/>
    <m/>
    <m/>
    <x v="1"/>
    <s v="Japan"/>
    <d v="2021-08-12T00:00:00"/>
    <n v="4441.6010011692697"/>
  </r>
  <r>
    <s v="INCREMENTAL"/>
    <s v="Media"/>
    <m/>
    <m/>
    <m/>
    <m/>
    <x v="2"/>
    <s v="Japan"/>
    <d v="2021-08-12T00:00:00"/>
    <n v="0"/>
  </r>
  <r>
    <s v="BASE"/>
    <s v="BaseLine"/>
    <s v="InternalEvents"/>
    <m/>
    <m/>
    <m/>
    <x v="3"/>
    <s v="Japan"/>
    <d v="2021-08-12T00:00:00"/>
    <n v="0"/>
  </r>
  <r>
    <s v="BASE"/>
    <s v="BaseLine"/>
    <s v="InternalEvents"/>
    <m/>
    <m/>
    <m/>
    <x v="4"/>
    <s v="Japan"/>
    <d v="2021-08-12T00:00:00"/>
    <n v="0"/>
  </r>
  <r>
    <s v="BASE"/>
    <s v="BaseLine"/>
    <s v="InternalEvents"/>
    <m/>
    <m/>
    <m/>
    <x v="5"/>
    <s v="Japan"/>
    <d v="2021-08-12T00:00:00"/>
    <n v="0"/>
  </r>
  <r>
    <s v="BASE"/>
    <s v="BaseLine"/>
    <s v="InternalEvents"/>
    <m/>
    <m/>
    <m/>
    <x v="6"/>
    <s v="Japan"/>
    <d v="2021-08-12T00:00:00"/>
    <n v="0"/>
  </r>
  <r>
    <s v="BASE"/>
    <s v="BaseLine"/>
    <s v="InternalEvents"/>
    <m/>
    <m/>
    <m/>
    <x v="7"/>
    <s v="Japan"/>
    <d v="2021-08-12T00:00:00"/>
    <n v="0"/>
  </r>
  <r>
    <s v="BASE"/>
    <s v="BaseLine"/>
    <s v="InternalEvents"/>
    <m/>
    <m/>
    <m/>
    <x v="8"/>
    <s v="Japan"/>
    <d v="2021-08-12T00:00:00"/>
    <n v="0"/>
  </r>
  <r>
    <s v="BASE"/>
    <s v="BaseLine"/>
    <s v="InternalEvents"/>
    <m/>
    <m/>
    <m/>
    <x v="9"/>
    <s v="Japan"/>
    <d v="2021-08-12T00:00:00"/>
    <n v="0"/>
  </r>
  <r>
    <s v="BASE"/>
    <s v="BaseLine"/>
    <s v="InternalEvents"/>
    <m/>
    <m/>
    <m/>
    <x v="10"/>
    <s v="Japan"/>
    <d v="2021-08-12T00:00:00"/>
    <n v="0"/>
  </r>
  <r>
    <s v="BASE"/>
    <s v="BaseLine"/>
    <s v="InternalEvents"/>
    <m/>
    <m/>
    <m/>
    <x v="11"/>
    <s v="Japan"/>
    <d v="2021-08-12T00:00:00"/>
    <n v="0"/>
  </r>
  <r>
    <m/>
    <m/>
    <m/>
    <m/>
    <m/>
    <m/>
    <x v="12"/>
    <s v="Japan"/>
    <d v="2021-08-12T00:00:00"/>
    <n v="7280.9777566919302"/>
  </r>
  <r>
    <s v="BASE"/>
    <s v="BaseLine"/>
    <s v="InternalEvents"/>
    <m/>
    <m/>
    <m/>
    <x v="13"/>
    <s v="Japan"/>
    <d v="2021-08-12T00:00:00"/>
    <n v="0"/>
  </r>
  <r>
    <s v="BASE"/>
    <s v="BaseLine"/>
    <s v="InternalEvents"/>
    <m/>
    <m/>
    <m/>
    <x v="14"/>
    <s v="Japan"/>
    <d v="2021-08-12T00:00:00"/>
    <n v="0"/>
  </r>
  <r>
    <s v="INCREMENTAL"/>
    <s v="Media"/>
    <m/>
    <m/>
    <m/>
    <m/>
    <x v="15"/>
    <s v="Japan"/>
    <d v="2021-08-12T00:00:00"/>
    <n v="0"/>
  </r>
  <r>
    <s v="INCREMENTAL"/>
    <s v="Media"/>
    <m/>
    <m/>
    <m/>
    <m/>
    <x v="16"/>
    <s v="Japan"/>
    <d v="2021-08-12T00:00:00"/>
    <n v="34158.0336099872"/>
  </r>
  <r>
    <s v="INCREMENTAL"/>
    <s v="Media"/>
    <m/>
    <m/>
    <m/>
    <m/>
    <x v="17"/>
    <s v="Japan"/>
    <d v="2021-08-12T00:00:00"/>
    <n v="0"/>
  </r>
  <r>
    <s v="BASE"/>
    <s v="BaseLine"/>
    <s v="updates"/>
    <m/>
    <m/>
    <m/>
    <x v="18"/>
    <s v="Japan"/>
    <d v="2021-08-12T00:00:00"/>
    <n v="0"/>
  </r>
  <r>
    <s v="BASE"/>
    <s v="BaseLine"/>
    <s v="updates"/>
    <m/>
    <m/>
    <m/>
    <x v="19"/>
    <s v="Japan"/>
    <d v="2021-08-12T00:00:00"/>
    <n v="0"/>
  </r>
  <r>
    <s v="BASE"/>
    <s v="BaseLine"/>
    <s v="updates"/>
    <m/>
    <m/>
    <m/>
    <x v="20"/>
    <s v="Japan"/>
    <d v="2021-08-12T00:00:00"/>
    <n v="0"/>
  </r>
  <r>
    <s v="BASE"/>
    <s v="BaseLine"/>
    <s v="updates"/>
    <m/>
    <m/>
    <m/>
    <x v="21"/>
    <s v="Japan"/>
    <d v="2021-08-12T00:00:00"/>
    <n v="0"/>
  </r>
  <r>
    <s v="BASE"/>
    <s v="BaseLine"/>
    <s v="updates"/>
    <m/>
    <m/>
    <m/>
    <x v="22"/>
    <s v="Japan"/>
    <d v="2021-08-12T00:00:00"/>
    <n v="0"/>
  </r>
  <r>
    <s v="BASE"/>
    <s v="BaseLine"/>
    <s v="updates"/>
    <m/>
    <m/>
    <m/>
    <x v="23"/>
    <s v="Japan"/>
    <d v="2021-08-12T00:00:00"/>
    <n v="0"/>
  </r>
  <r>
    <s v="INCREMENTAL"/>
    <s v="Media"/>
    <m/>
    <m/>
    <m/>
    <m/>
    <x v="24"/>
    <s v="Japan"/>
    <d v="2021-08-12T00:00:00"/>
    <n v="0"/>
  </r>
  <r>
    <s v="INCREMENTAL"/>
    <s v="Media"/>
    <m/>
    <m/>
    <m/>
    <m/>
    <x v="25"/>
    <s v="Japan"/>
    <d v="2021-08-12T00:00:00"/>
    <n v="-7946.4766331231403"/>
  </r>
  <r>
    <s v="INCREMENTAL"/>
    <s v="Media"/>
    <m/>
    <m/>
    <m/>
    <m/>
    <x v="26"/>
    <s v="Japan"/>
    <d v="2021-08-12T00:00:00"/>
    <n v="0"/>
  </r>
  <r>
    <s v="INCREMENTAL"/>
    <s v="Media"/>
    <m/>
    <m/>
    <m/>
    <m/>
    <x v="0"/>
    <s v="Japan"/>
    <d v="2021-08-13T00:00:00"/>
    <n v="0"/>
  </r>
  <r>
    <s v="INCREMENTAL"/>
    <s v="Media"/>
    <m/>
    <m/>
    <m/>
    <m/>
    <x v="1"/>
    <s v="Japan"/>
    <d v="2021-08-13T00:00:00"/>
    <n v="4461.8880186749202"/>
  </r>
  <r>
    <s v="INCREMENTAL"/>
    <s v="Media"/>
    <m/>
    <m/>
    <m/>
    <m/>
    <x v="2"/>
    <s v="Japan"/>
    <d v="2021-08-13T00:00:00"/>
    <n v="0"/>
  </r>
  <r>
    <s v="BASE"/>
    <s v="BaseLine"/>
    <s v="InternalEvents"/>
    <m/>
    <m/>
    <m/>
    <x v="3"/>
    <s v="Japan"/>
    <d v="2021-08-13T00:00:00"/>
    <n v="0"/>
  </r>
  <r>
    <s v="BASE"/>
    <s v="BaseLine"/>
    <s v="InternalEvents"/>
    <m/>
    <m/>
    <m/>
    <x v="4"/>
    <s v="Japan"/>
    <d v="2021-08-13T00:00:00"/>
    <n v="0"/>
  </r>
  <r>
    <s v="BASE"/>
    <s v="BaseLine"/>
    <s v="InternalEvents"/>
    <m/>
    <m/>
    <m/>
    <x v="5"/>
    <s v="Japan"/>
    <d v="2021-08-13T00:00:00"/>
    <n v="0"/>
  </r>
  <r>
    <s v="BASE"/>
    <s v="BaseLine"/>
    <s v="InternalEvents"/>
    <m/>
    <m/>
    <m/>
    <x v="6"/>
    <s v="Japan"/>
    <d v="2021-08-13T00:00:00"/>
    <n v="0"/>
  </r>
  <r>
    <s v="BASE"/>
    <s v="BaseLine"/>
    <s v="InternalEvents"/>
    <m/>
    <m/>
    <m/>
    <x v="7"/>
    <s v="Japan"/>
    <d v="2021-08-13T00:00:00"/>
    <n v="0"/>
  </r>
  <r>
    <s v="BASE"/>
    <s v="BaseLine"/>
    <s v="InternalEvents"/>
    <m/>
    <m/>
    <m/>
    <x v="8"/>
    <s v="Japan"/>
    <d v="2021-08-13T00:00:00"/>
    <n v="0"/>
  </r>
  <r>
    <s v="BASE"/>
    <s v="BaseLine"/>
    <s v="InternalEvents"/>
    <m/>
    <m/>
    <m/>
    <x v="9"/>
    <s v="Japan"/>
    <d v="2021-08-13T00:00:00"/>
    <n v="0"/>
  </r>
  <r>
    <s v="BASE"/>
    <s v="BaseLine"/>
    <s v="InternalEvents"/>
    <m/>
    <m/>
    <m/>
    <x v="10"/>
    <s v="Japan"/>
    <d v="2021-08-13T00:00:00"/>
    <n v="0"/>
  </r>
  <r>
    <s v="BASE"/>
    <s v="BaseLine"/>
    <s v="InternalEvents"/>
    <m/>
    <m/>
    <m/>
    <x v="11"/>
    <s v="Japan"/>
    <d v="2021-08-13T00:00:00"/>
    <n v="0"/>
  </r>
  <r>
    <m/>
    <m/>
    <m/>
    <m/>
    <m/>
    <m/>
    <x v="12"/>
    <s v="Japan"/>
    <d v="2021-08-13T00:00:00"/>
    <n v="7280.9777566919302"/>
  </r>
  <r>
    <s v="BASE"/>
    <s v="BaseLine"/>
    <s v="InternalEvents"/>
    <m/>
    <m/>
    <m/>
    <x v="13"/>
    <s v="Japan"/>
    <d v="2021-08-13T00:00:00"/>
    <n v="0"/>
  </r>
  <r>
    <s v="BASE"/>
    <s v="BaseLine"/>
    <s v="InternalEvents"/>
    <m/>
    <m/>
    <m/>
    <x v="14"/>
    <s v="Japan"/>
    <d v="2021-08-13T00:00:00"/>
    <n v="0"/>
  </r>
  <r>
    <s v="INCREMENTAL"/>
    <s v="Media"/>
    <m/>
    <m/>
    <m/>
    <m/>
    <x v="15"/>
    <s v="Japan"/>
    <d v="2021-08-13T00:00:00"/>
    <n v="0"/>
  </r>
  <r>
    <s v="INCREMENTAL"/>
    <s v="Media"/>
    <m/>
    <m/>
    <m/>
    <m/>
    <x v="16"/>
    <s v="Japan"/>
    <d v="2021-08-13T00:00:00"/>
    <n v="33316.328300170702"/>
  </r>
  <r>
    <s v="INCREMENTAL"/>
    <s v="Media"/>
    <m/>
    <m/>
    <m/>
    <m/>
    <x v="17"/>
    <s v="Japan"/>
    <d v="2021-08-13T00:00:00"/>
    <n v="0"/>
  </r>
  <r>
    <s v="BASE"/>
    <s v="BaseLine"/>
    <s v="updates"/>
    <m/>
    <m/>
    <m/>
    <x v="18"/>
    <s v="Japan"/>
    <d v="2021-08-13T00:00:00"/>
    <n v="0"/>
  </r>
  <r>
    <s v="BASE"/>
    <s v="BaseLine"/>
    <s v="updates"/>
    <m/>
    <m/>
    <m/>
    <x v="19"/>
    <s v="Japan"/>
    <d v="2021-08-13T00:00:00"/>
    <n v="0"/>
  </r>
  <r>
    <s v="BASE"/>
    <s v="BaseLine"/>
    <s v="updates"/>
    <m/>
    <m/>
    <m/>
    <x v="20"/>
    <s v="Japan"/>
    <d v="2021-08-13T00:00:00"/>
    <n v="0"/>
  </r>
  <r>
    <s v="BASE"/>
    <s v="BaseLine"/>
    <s v="updates"/>
    <m/>
    <m/>
    <m/>
    <x v="21"/>
    <s v="Japan"/>
    <d v="2021-08-13T00:00:00"/>
    <n v="0"/>
  </r>
  <r>
    <s v="BASE"/>
    <s v="BaseLine"/>
    <s v="updates"/>
    <m/>
    <m/>
    <m/>
    <x v="22"/>
    <s v="Japan"/>
    <d v="2021-08-13T00:00:00"/>
    <n v="0"/>
  </r>
  <r>
    <s v="BASE"/>
    <s v="BaseLine"/>
    <s v="updates"/>
    <m/>
    <m/>
    <m/>
    <x v="23"/>
    <s v="Japan"/>
    <d v="2021-08-13T00:00:00"/>
    <n v="0"/>
  </r>
  <r>
    <s v="INCREMENTAL"/>
    <s v="Media"/>
    <m/>
    <m/>
    <m/>
    <m/>
    <x v="24"/>
    <s v="Japan"/>
    <d v="2021-08-13T00:00:00"/>
    <n v="0"/>
  </r>
  <r>
    <s v="INCREMENTAL"/>
    <s v="Media"/>
    <m/>
    <m/>
    <m/>
    <m/>
    <x v="25"/>
    <s v="Japan"/>
    <d v="2021-08-13T00:00:00"/>
    <n v="-9069.8643937420693"/>
  </r>
  <r>
    <s v="INCREMENTAL"/>
    <s v="Media"/>
    <m/>
    <m/>
    <m/>
    <m/>
    <x v="26"/>
    <s v="Japan"/>
    <d v="2021-08-13T00:00:00"/>
    <n v="0"/>
  </r>
  <r>
    <s v="INCREMENTAL"/>
    <s v="Media"/>
    <m/>
    <m/>
    <m/>
    <m/>
    <x v="0"/>
    <s v="Japan"/>
    <d v="2021-08-14T00:00:00"/>
    <n v="0"/>
  </r>
  <r>
    <s v="INCREMENTAL"/>
    <s v="Media"/>
    <m/>
    <m/>
    <m/>
    <m/>
    <x v="1"/>
    <s v="Japan"/>
    <d v="2021-08-14T00:00:00"/>
    <n v="4592.8486738562597"/>
  </r>
  <r>
    <s v="INCREMENTAL"/>
    <s v="Media"/>
    <m/>
    <m/>
    <m/>
    <m/>
    <x v="2"/>
    <s v="Japan"/>
    <d v="2021-08-14T00:00:00"/>
    <n v="0"/>
  </r>
  <r>
    <s v="BASE"/>
    <s v="BaseLine"/>
    <s v="InternalEvents"/>
    <m/>
    <m/>
    <m/>
    <x v="3"/>
    <s v="Japan"/>
    <d v="2021-08-14T00:00:00"/>
    <n v="0"/>
  </r>
  <r>
    <s v="BASE"/>
    <s v="BaseLine"/>
    <s v="InternalEvents"/>
    <m/>
    <m/>
    <m/>
    <x v="4"/>
    <s v="Japan"/>
    <d v="2021-08-14T00:00:00"/>
    <n v="0"/>
  </r>
  <r>
    <s v="BASE"/>
    <s v="BaseLine"/>
    <s v="InternalEvents"/>
    <m/>
    <m/>
    <m/>
    <x v="5"/>
    <s v="Japan"/>
    <d v="2021-08-14T00:00:00"/>
    <n v="0"/>
  </r>
  <r>
    <s v="BASE"/>
    <s v="BaseLine"/>
    <s v="InternalEvents"/>
    <m/>
    <m/>
    <m/>
    <x v="6"/>
    <s v="Japan"/>
    <d v="2021-08-14T00:00:00"/>
    <n v="0"/>
  </r>
  <r>
    <s v="BASE"/>
    <s v="BaseLine"/>
    <s v="InternalEvents"/>
    <m/>
    <m/>
    <m/>
    <x v="7"/>
    <s v="Japan"/>
    <d v="2021-08-14T00:00:00"/>
    <n v="0"/>
  </r>
  <r>
    <s v="BASE"/>
    <s v="BaseLine"/>
    <s v="InternalEvents"/>
    <m/>
    <m/>
    <m/>
    <x v="8"/>
    <s v="Japan"/>
    <d v="2021-08-14T00:00:00"/>
    <n v="0"/>
  </r>
  <r>
    <s v="BASE"/>
    <s v="BaseLine"/>
    <s v="InternalEvents"/>
    <m/>
    <m/>
    <m/>
    <x v="9"/>
    <s v="Japan"/>
    <d v="2021-08-14T00:00:00"/>
    <n v="0"/>
  </r>
  <r>
    <s v="BASE"/>
    <s v="BaseLine"/>
    <s v="InternalEvents"/>
    <m/>
    <m/>
    <m/>
    <x v="10"/>
    <s v="Japan"/>
    <d v="2021-08-14T00:00:00"/>
    <n v="0"/>
  </r>
  <r>
    <s v="BASE"/>
    <s v="BaseLine"/>
    <s v="InternalEvents"/>
    <m/>
    <m/>
    <m/>
    <x v="11"/>
    <s v="Japan"/>
    <d v="2021-08-14T00:00:00"/>
    <n v="0"/>
  </r>
  <r>
    <m/>
    <m/>
    <m/>
    <m/>
    <m/>
    <m/>
    <x v="12"/>
    <s v="Japan"/>
    <d v="2021-08-14T00:00:00"/>
    <n v="7280.9777566919302"/>
  </r>
  <r>
    <s v="BASE"/>
    <s v="BaseLine"/>
    <s v="InternalEvents"/>
    <m/>
    <m/>
    <m/>
    <x v="13"/>
    <s v="Japan"/>
    <d v="2021-08-14T00:00:00"/>
    <n v="0"/>
  </r>
  <r>
    <s v="BASE"/>
    <s v="BaseLine"/>
    <s v="InternalEvents"/>
    <m/>
    <m/>
    <m/>
    <x v="14"/>
    <s v="Japan"/>
    <d v="2021-08-14T00:00:00"/>
    <n v="0"/>
  </r>
  <r>
    <s v="INCREMENTAL"/>
    <s v="Media"/>
    <m/>
    <m/>
    <m/>
    <m/>
    <x v="15"/>
    <s v="Japan"/>
    <d v="2021-08-14T00:00:00"/>
    <n v="0"/>
  </r>
  <r>
    <s v="INCREMENTAL"/>
    <s v="Media"/>
    <m/>
    <m/>
    <m/>
    <m/>
    <x v="16"/>
    <s v="Japan"/>
    <d v="2021-08-14T00:00:00"/>
    <n v="33058.744701513999"/>
  </r>
  <r>
    <s v="INCREMENTAL"/>
    <s v="Media"/>
    <m/>
    <m/>
    <m/>
    <m/>
    <x v="17"/>
    <s v="Japan"/>
    <d v="2021-08-14T00:00:00"/>
    <n v="0"/>
  </r>
  <r>
    <s v="BASE"/>
    <s v="BaseLine"/>
    <s v="updates"/>
    <m/>
    <m/>
    <m/>
    <x v="18"/>
    <s v="Japan"/>
    <d v="2021-08-14T00:00:00"/>
    <n v="0"/>
  </r>
  <r>
    <s v="BASE"/>
    <s v="BaseLine"/>
    <s v="updates"/>
    <m/>
    <m/>
    <m/>
    <x v="19"/>
    <s v="Japan"/>
    <d v="2021-08-14T00:00:00"/>
    <n v="0"/>
  </r>
  <r>
    <s v="BASE"/>
    <s v="BaseLine"/>
    <s v="updates"/>
    <m/>
    <m/>
    <m/>
    <x v="20"/>
    <s v="Japan"/>
    <d v="2021-08-14T00:00:00"/>
    <n v="0"/>
  </r>
  <r>
    <s v="BASE"/>
    <s v="BaseLine"/>
    <s v="updates"/>
    <m/>
    <m/>
    <m/>
    <x v="21"/>
    <s v="Japan"/>
    <d v="2021-08-14T00:00:00"/>
    <n v="0"/>
  </r>
  <r>
    <s v="BASE"/>
    <s v="BaseLine"/>
    <s v="updates"/>
    <m/>
    <m/>
    <m/>
    <x v="22"/>
    <s v="Japan"/>
    <d v="2021-08-14T00:00:00"/>
    <n v="0"/>
  </r>
  <r>
    <s v="BASE"/>
    <s v="BaseLine"/>
    <s v="updates"/>
    <m/>
    <m/>
    <m/>
    <x v="23"/>
    <s v="Japan"/>
    <d v="2021-08-14T00:00:00"/>
    <n v="0"/>
  </r>
  <r>
    <s v="INCREMENTAL"/>
    <s v="Media"/>
    <m/>
    <m/>
    <m/>
    <m/>
    <x v="24"/>
    <s v="Japan"/>
    <d v="2021-08-14T00:00:00"/>
    <n v="0"/>
  </r>
  <r>
    <s v="INCREMENTAL"/>
    <s v="Media"/>
    <m/>
    <m/>
    <m/>
    <m/>
    <x v="25"/>
    <s v="Japan"/>
    <d v="2021-08-14T00:00:00"/>
    <n v="-10146.2339589736"/>
  </r>
  <r>
    <s v="INCREMENTAL"/>
    <s v="Media"/>
    <m/>
    <m/>
    <m/>
    <m/>
    <x v="26"/>
    <s v="Japan"/>
    <d v="2021-08-14T00:00:00"/>
    <n v="0"/>
  </r>
  <r>
    <s v="INCREMENTAL"/>
    <s v="Media"/>
    <m/>
    <m/>
    <m/>
    <m/>
    <x v="0"/>
    <s v="Japan"/>
    <d v="2021-08-15T00:00:00"/>
    <n v="0"/>
  </r>
  <r>
    <s v="INCREMENTAL"/>
    <s v="Media"/>
    <m/>
    <m/>
    <m/>
    <m/>
    <x v="1"/>
    <s v="Japan"/>
    <d v="2021-08-15T00:00:00"/>
    <n v="4597.7488879534003"/>
  </r>
  <r>
    <s v="INCREMENTAL"/>
    <s v="Media"/>
    <m/>
    <m/>
    <m/>
    <m/>
    <x v="2"/>
    <s v="Japan"/>
    <d v="2021-08-15T00:00:00"/>
    <n v="0"/>
  </r>
  <r>
    <s v="BASE"/>
    <s v="BaseLine"/>
    <s v="InternalEvents"/>
    <m/>
    <m/>
    <m/>
    <x v="3"/>
    <s v="Japan"/>
    <d v="2021-08-15T00:00:00"/>
    <n v="0"/>
  </r>
  <r>
    <s v="BASE"/>
    <s v="BaseLine"/>
    <s v="InternalEvents"/>
    <m/>
    <m/>
    <m/>
    <x v="4"/>
    <s v="Japan"/>
    <d v="2021-08-15T00:00:00"/>
    <n v="0"/>
  </r>
  <r>
    <s v="BASE"/>
    <s v="BaseLine"/>
    <s v="InternalEvents"/>
    <m/>
    <m/>
    <m/>
    <x v="5"/>
    <s v="Japan"/>
    <d v="2021-08-15T00:00:00"/>
    <n v="0"/>
  </r>
  <r>
    <s v="BASE"/>
    <s v="BaseLine"/>
    <s v="InternalEvents"/>
    <m/>
    <m/>
    <m/>
    <x v="6"/>
    <s v="Japan"/>
    <d v="2021-08-15T00:00:00"/>
    <n v="0"/>
  </r>
  <r>
    <s v="BASE"/>
    <s v="BaseLine"/>
    <s v="InternalEvents"/>
    <m/>
    <m/>
    <m/>
    <x v="7"/>
    <s v="Japan"/>
    <d v="2021-08-15T00:00:00"/>
    <n v="0"/>
  </r>
  <r>
    <s v="BASE"/>
    <s v="BaseLine"/>
    <s v="InternalEvents"/>
    <m/>
    <m/>
    <m/>
    <x v="8"/>
    <s v="Japan"/>
    <d v="2021-08-15T00:00:00"/>
    <n v="0"/>
  </r>
  <r>
    <s v="BASE"/>
    <s v="BaseLine"/>
    <s v="InternalEvents"/>
    <m/>
    <m/>
    <m/>
    <x v="9"/>
    <s v="Japan"/>
    <d v="2021-08-15T00:00:00"/>
    <n v="0"/>
  </r>
  <r>
    <s v="BASE"/>
    <s v="BaseLine"/>
    <s v="InternalEvents"/>
    <m/>
    <m/>
    <m/>
    <x v="10"/>
    <s v="Japan"/>
    <d v="2021-08-15T00:00:00"/>
    <n v="0"/>
  </r>
  <r>
    <s v="BASE"/>
    <s v="BaseLine"/>
    <s v="InternalEvents"/>
    <m/>
    <m/>
    <m/>
    <x v="11"/>
    <s v="Japan"/>
    <d v="2021-08-15T00:00:00"/>
    <n v="0"/>
  </r>
  <r>
    <m/>
    <m/>
    <m/>
    <m/>
    <m/>
    <m/>
    <x v="12"/>
    <s v="Japan"/>
    <d v="2021-08-15T00:00:00"/>
    <n v="7280.9777566919302"/>
  </r>
  <r>
    <s v="BASE"/>
    <s v="BaseLine"/>
    <s v="InternalEvents"/>
    <m/>
    <m/>
    <m/>
    <x v="13"/>
    <s v="Japan"/>
    <d v="2021-08-15T00:00:00"/>
    <n v="0"/>
  </r>
  <r>
    <s v="BASE"/>
    <s v="BaseLine"/>
    <s v="InternalEvents"/>
    <m/>
    <m/>
    <m/>
    <x v="14"/>
    <s v="Japan"/>
    <d v="2021-08-15T00:00:00"/>
    <n v="0"/>
  </r>
  <r>
    <s v="INCREMENTAL"/>
    <s v="Media"/>
    <m/>
    <m/>
    <m/>
    <m/>
    <x v="15"/>
    <s v="Japan"/>
    <d v="2021-08-15T00:00:00"/>
    <n v="0"/>
  </r>
  <r>
    <s v="INCREMENTAL"/>
    <s v="Media"/>
    <m/>
    <m/>
    <m/>
    <m/>
    <x v="16"/>
    <s v="Japan"/>
    <d v="2021-08-15T00:00:00"/>
    <n v="32993.660953206803"/>
  </r>
  <r>
    <s v="INCREMENTAL"/>
    <s v="Media"/>
    <m/>
    <m/>
    <m/>
    <m/>
    <x v="17"/>
    <s v="Japan"/>
    <d v="2021-08-15T00:00:00"/>
    <n v="0"/>
  </r>
  <r>
    <s v="BASE"/>
    <s v="BaseLine"/>
    <s v="updates"/>
    <m/>
    <m/>
    <m/>
    <x v="18"/>
    <s v="Japan"/>
    <d v="2021-08-15T00:00:00"/>
    <n v="0"/>
  </r>
  <r>
    <s v="BASE"/>
    <s v="BaseLine"/>
    <s v="updates"/>
    <m/>
    <m/>
    <m/>
    <x v="19"/>
    <s v="Japan"/>
    <d v="2021-08-15T00:00:00"/>
    <n v="0"/>
  </r>
  <r>
    <s v="BASE"/>
    <s v="BaseLine"/>
    <s v="updates"/>
    <m/>
    <m/>
    <m/>
    <x v="20"/>
    <s v="Japan"/>
    <d v="2021-08-15T00:00:00"/>
    <n v="0"/>
  </r>
  <r>
    <s v="BASE"/>
    <s v="BaseLine"/>
    <s v="updates"/>
    <m/>
    <m/>
    <m/>
    <x v="21"/>
    <s v="Japan"/>
    <d v="2021-08-15T00:00:00"/>
    <n v="0"/>
  </r>
  <r>
    <s v="BASE"/>
    <s v="BaseLine"/>
    <s v="updates"/>
    <m/>
    <m/>
    <m/>
    <x v="22"/>
    <s v="Japan"/>
    <d v="2021-08-15T00:00:00"/>
    <n v="0"/>
  </r>
  <r>
    <s v="BASE"/>
    <s v="BaseLine"/>
    <s v="updates"/>
    <m/>
    <m/>
    <m/>
    <x v="23"/>
    <s v="Japan"/>
    <d v="2021-08-15T00:00:00"/>
    <n v="0"/>
  </r>
  <r>
    <s v="INCREMENTAL"/>
    <s v="Media"/>
    <m/>
    <m/>
    <m/>
    <m/>
    <x v="24"/>
    <s v="Japan"/>
    <d v="2021-08-15T00:00:00"/>
    <n v="0"/>
  </r>
  <r>
    <s v="INCREMENTAL"/>
    <s v="Media"/>
    <m/>
    <m/>
    <m/>
    <m/>
    <x v="25"/>
    <s v="Japan"/>
    <d v="2021-08-15T00:00:00"/>
    <n v="-11557.447602283801"/>
  </r>
  <r>
    <s v="INCREMENTAL"/>
    <s v="Media"/>
    <m/>
    <m/>
    <m/>
    <m/>
    <x v="26"/>
    <s v="Japan"/>
    <d v="2021-08-15T00:00:00"/>
    <n v="0"/>
  </r>
  <r>
    <s v="INCREMENTAL"/>
    <s v="Media"/>
    <m/>
    <m/>
    <m/>
    <m/>
    <x v="0"/>
    <s v="Japan"/>
    <d v="2021-08-16T00:00:00"/>
    <n v="0"/>
  </r>
  <r>
    <s v="INCREMENTAL"/>
    <s v="Media"/>
    <m/>
    <m/>
    <m/>
    <m/>
    <x v="1"/>
    <s v="Japan"/>
    <d v="2021-08-16T00:00:00"/>
    <n v="4629.77504089389"/>
  </r>
  <r>
    <s v="INCREMENTAL"/>
    <s v="Media"/>
    <m/>
    <m/>
    <m/>
    <m/>
    <x v="2"/>
    <s v="Japan"/>
    <d v="2021-08-16T00:00:00"/>
    <n v="0"/>
  </r>
  <r>
    <s v="BASE"/>
    <s v="BaseLine"/>
    <s v="InternalEvents"/>
    <m/>
    <m/>
    <m/>
    <x v="3"/>
    <s v="Japan"/>
    <d v="2021-08-16T00:00:00"/>
    <n v="0"/>
  </r>
  <r>
    <s v="BASE"/>
    <s v="BaseLine"/>
    <s v="InternalEvents"/>
    <m/>
    <m/>
    <m/>
    <x v="4"/>
    <s v="Japan"/>
    <d v="2021-08-16T00:00:00"/>
    <n v="0"/>
  </r>
  <r>
    <s v="BASE"/>
    <s v="BaseLine"/>
    <s v="InternalEvents"/>
    <m/>
    <m/>
    <m/>
    <x v="5"/>
    <s v="Japan"/>
    <d v="2021-08-16T00:00:00"/>
    <n v="0"/>
  </r>
  <r>
    <s v="BASE"/>
    <s v="BaseLine"/>
    <s v="InternalEvents"/>
    <m/>
    <m/>
    <m/>
    <x v="6"/>
    <s v="Japan"/>
    <d v="2021-08-16T00:00:00"/>
    <n v="0"/>
  </r>
  <r>
    <s v="BASE"/>
    <s v="BaseLine"/>
    <s v="InternalEvents"/>
    <m/>
    <m/>
    <m/>
    <x v="7"/>
    <s v="Japan"/>
    <d v="2021-08-16T00:00:00"/>
    <n v="0"/>
  </r>
  <r>
    <s v="BASE"/>
    <s v="BaseLine"/>
    <s v="InternalEvents"/>
    <m/>
    <m/>
    <m/>
    <x v="8"/>
    <s v="Japan"/>
    <d v="2021-08-16T00:00:00"/>
    <n v="0"/>
  </r>
  <r>
    <s v="BASE"/>
    <s v="BaseLine"/>
    <s v="InternalEvents"/>
    <m/>
    <m/>
    <m/>
    <x v="9"/>
    <s v="Japan"/>
    <d v="2021-08-16T00:00:00"/>
    <n v="0"/>
  </r>
  <r>
    <s v="BASE"/>
    <s v="BaseLine"/>
    <s v="InternalEvents"/>
    <m/>
    <m/>
    <m/>
    <x v="10"/>
    <s v="Japan"/>
    <d v="2021-08-16T00:00:00"/>
    <n v="0"/>
  </r>
  <r>
    <s v="BASE"/>
    <s v="BaseLine"/>
    <s v="InternalEvents"/>
    <m/>
    <m/>
    <m/>
    <x v="11"/>
    <s v="Japan"/>
    <d v="2021-08-16T00:00:00"/>
    <n v="0"/>
  </r>
  <r>
    <m/>
    <m/>
    <m/>
    <m/>
    <m/>
    <m/>
    <x v="12"/>
    <s v="Japan"/>
    <d v="2021-08-16T00:00:00"/>
    <n v="7280.9777566919302"/>
  </r>
  <r>
    <s v="BASE"/>
    <s v="BaseLine"/>
    <s v="InternalEvents"/>
    <m/>
    <m/>
    <m/>
    <x v="13"/>
    <s v="Japan"/>
    <d v="2021-08-16T00:00:00"/>
    <n v="0"/>
  </r>
  <r>
    <s v="BASE"/>
    <s v="BaseLine"/>
    <s v="InternalEvents"/>
    <m/>
    <m/>
    <m/>
    <x v="14"/>
    <s v="Japan"/>
    <d v="2021-08-16T00:00:00"/>
    <n v="0"/>
  </r>
  <r>
    <s v="INCREMENTAL"/>
    <s v="Media"/>
    <m/>
    <m/>
    <m/>
    <m/>
    <x v="15"/>
    <s v="Japan"/>
    <d v="2021-08-16T00:00:00"/>
    <n v="0"/>
  </r>
  <r>
    <s v="INCREMENTAL"/>
    <s v="Media"/>
    <m/>
    <m/>
    <m/>
    <m/>
    <x v="16"/>
    <s v="Japan"/>
    <d v="2021-08-16T00:00:00"/>
    <n v="33729.720059256098"/>
  </r>
  <r>
    <s v="INCREMENTAL"/>
    <s v="Media"/>
    <m/>
    <m/>
    <m/>
    <m/>
    <x v="17"/>
    <s v="Japan"/>
    <d v="2021-08-16T00:00:00"/>
    <n v="0"/>
  </r>
  <r>
    <s v="BASE"/>
    <s v="BaseLine"/>
    <s v="updates"/>
    <m/>
    <m/>
    <m/>
    <x v="18"/>
    <s v="Japan"/>
    <d v="2021-08-16T00:00:00"/>
    <n v="0"/>
  </r>
  <r>
    <s v="BASE"/>
    <s v="BaseLine"/>
    <s v="updates"/>
    <m/>
    <m/>
    <m/>
    <x v="19"/>
    <s v="Japan"/>
    <d v="2021-08-16T00:00:00"/>
    <n v="0"/>
  </r>
  <r>
    <s v="BASE"/>
    <s v="BaseLine"/>
    <s v="updates"/>
    <m/>
    <m/>
    <m/>
    <x v="20"/>
    <s v="Japan"/>
    <d v="2021-08-16T00:00:00"/>
    <n v="0"/>
  </r>
  <r>
    <s v="BASE"/>
    <s v="BaseLine"/>
    <s v="updates"/>
    <m/>
    <m/>
    <m/>
    <x v="21"/>
    <s v="Japan"/>
    <d v="2021-08-16T00:00:00"/>
    <n v="0"/>
  </r>
  <r>
    <s v="BASE"/>
    <s v="BaseLine"/>
    <s v="updates"/>
    <m/>
    <m/>
    <m/>
    <x v="22"/>
    <s v="Japan"/>
    <d v="2021-08-16T00:00:00"/>
    <n v="0"/>
  </r>
  <r>
    <s v="BASE"/>
    <s v="BaseLine"/>
    <s v="updates"/>
    <m/>
    <m/>
    <m/>
    <x v="23"/>
    <s v="Japan"/>
    <d v="2021-08-16T00:00:00"/>
    <n v="0"/>
  </r>
  <r>
    <s v="INCREMENTAL"/>
    <s v="Media"/>
    <m/>
    <m/>
    <m/>
    <m/>
    <x v="24"/>
    <s v="Japan"/>
    <d v="2021-08-16T00:00:00"/>
    <n v="0"/>
  </r>
  <r>
    <s v="INCREMENTAL"/>
    <s v="Media"/>
    <m/>
    <m/>
    <m/>
    <m/>
    <x v="25"/>
    <s v="Japan"/>
    <d v="2021-08-16T00:00:00"/>
    <n v="-11496.7171364734"/>
  </r>
  <r>
    <s v="INCREMENTAL"/>
    <s v="Media"/>
    <m/>
    <m/>
    <m/>
    <m/>
    <x v="26"/>
    <s v="Japan"/>
    <d v="2021-08-16T00:00:00"/>
    <n v="0"/>
  </r>
  <r>
    <s v="INCREMENTAL"/>
    <s v="Media"/>
    <m/>
    <m/>
    <m/>
    <m/>
    <x v="0"/>
    <s v="Japan"/>
    <d v="2021-08-17T00:00:00"/>
    <n v="0"/>
  </r>
  <r>
    <s v="INCREMENTAL"/>
    <s v="Media"/>
    <m/>
    <m/>
    <m/>
    <m/>
    <x v="1"/>
    <s v="Japan"/>
    <d v="2021-08-17T00:00:00"/>
    <n v="4748.9463998454503"/>
  </r>
  <r>
    <s v="INCREMENTAL"/>
    <s v="Media"/>
    <m/>
    <m/>
    <m/>
    <m/>
    <x v="2"/>
    <s v="Japan"/>
    <d v="2021-08-17T00:00:00"/>
    <n v="0"/>
  </r>
  <r>
    <s v="BASE"/>
    <s v="BaseLine"/>
    <s v="InternalEvents"/>
    <m/>
    <m/>
    <m/>
    <x v="3"/>
    <s v="Japan"/>
    <d v="2021-08-17T00:00:00"/>
    <n v="0"/>
  </r>
  <r>
    <s v="BASE"/>
    <s v="BaseLine"/>
    <s v="InternalEvents"/>
    <m/>
    <m/>
    <m/>
    <x v="4"/>
    <s v="Japan"/>
    <d v="2021-08-17T00:00:00"/>
    <n v="0"/>
  </r>
  <r>
    <s v="BASE"/>
    <s v="BaseLine"/>
    <s v="InternalEvents"/>
    <m/>
    <m/>
    <m/>
    <x v="5"/>
    <s v="Japan"/>
    <d v="2021-08-17T00:00:00"/>
    <n v="0"/>
  </r>
  <r>
    <s v="BASE"/>
    <s v="BaseLine"/>
    <s v="InternalEvents"/>
    <m/>
    <m/>
    <m/>
    <x v="6"/>
    <s v="Japan"/>
    <d v="2021-08-17T00:00:00"/>
    <n v="0"/>
  </r>
  <r>
    <s v="BASE"/>
    <s v="BaseLine"/>
    <s v="InternalEvents"/>
    <m/>
    <m/>
    <m/>
    <x v="7"/>
    <s v="Japan"/>
    <d v="2021-08-17T00:00:00"/>
    <n v="0"/>
  </r>
  <r>
    <s v="BASE"/>
    <s v="BaseLine"/>
    <s v="InternalEvents"/>
    <m/>
    <m/>
    <m/>
    <x v="8"/>
    <s v="Japan"/>
    <d v="2021-08-17T00:00:00"/>
    <n v="0"/>
  </r>
  <r>
    <s v="BASE"/>
    <s v="BaseLine"/>
    <s v="InternalEvents"/>
    <m/>
    <m/>
    <m/>
    <x v="9"/>
    <s v="Japan"/>
    <d v="2021-08-17T00:00:00"/>
    <n v="0"/>
  </r>
  <r>
    <s v="BASE"/>
    <s v="BaseLine"/>
    <s v="InternalEvents"/>
    <m/>
    <m/>
    <m/>
    <x v="10"/>
    <s v="Japan"/>
    <d v="2021-08-17T00:00:00"/>
    <n v="0"/>
  </r>
  <r>
    <s v="BASE"/>
    <s v="BaseLine"/>
    <s v="InternalEvents"/>
    <m/>
    <m/>
    <m/>
    <x v="11"/>
    <s v="Japan"/>
    <d v="2021-08-17T00:00:00"/>
    <n v="0"/>
  </r>
  <r>
    <m/>
    <m/>
    <m/>
    <m/>
    <m/>
    <m/>
    <x v="12"/>
    <s v="Japan"/>
    <d v="2021-08-17T00:00:00"/>
    <n v="7280.9777566919302"/>
  </r>
  <r>
    <s v="BASE"/>
    <s v="BaseLine"/>
    <s v="InternalEvents"/>
    <m/>
    <m/>
    <m/>
    <x v="13"/>
    <s v="Japan"/>
    <d v="2021-08-17T00:00:00"/>
    <n v="0"/>
  </r>
  <r>
    <s v="BASE"/>
    <s v="BaseLine"/>
    <s v="InternalEvents"/>
    <m/>
    <m/>
    <m/>
    <x v="14"/>
    <s v="Japan"/>
    <d v="2021-08-17T00:00:00"/>
    <n v="0"/>
  </r>
  <r>
    <s v="INCREMENTAL"/>
    <s v="Media"/>
    <m/>
    <m/>
    <m/>
    <m/>
    <x v="15"/>
    <s v="Japan"/>
    <d v="2021-08-17T00:00:00"/>
    <n v="0"/>
  </r>
  <r>
    <s v="INCREMENTAL"/>
    <s v="Media"/>
    <m/>
    <m/>
    <m/>
    <m/>
    <x v="16"/>
    <s v="Japan"/>
    <d v="2021-08-17T00:00:00"/>
    <n v="34302.957227016203"/>
  </r>
  <r>
    <s v="INCREMENTAL"/>
    <s v="Media"/>
    <m/>
    <m/>
    <m/>
    <m/>
    <x v="17"/>
    <s v="Japan"/>
    <d v="2021-08-17T00:00:00"/>
    <n v="0"/>
  </r>
  <r>
    <s v="BASE"/>
    <s v="BaseLine"/>
    <s v="updates"/>
    <m/>
    <m/>
    <m/>
    <x v="18"/>
    <s v="Japan"/>
    <d v="2021-08-17T00:00:00"/>
    <n v="0"/>
  </r>
  <r>
    <s v="BASE"/>
    <s v="BaseLine"/>
    <s v="updates"/>
    <m/>
    <m/>
    <m/>
    <x v="19"/>
    <s v="Japan"/>
    <d v="2021-08-17T00:00:00"/>
    <n v="0"/>
  </r>
  <r>
    <s v="BASE"/>
    <s v="BaseLine"/>
    <s v="updates"/>
    <m/>
    <m/>
    <m/>
    <x v="20"/>
    <s v="Japan"/>
    <d v="2021-08-17T00:00:00"/>
    <n v="0"/>
  </r>
  <r>
    <s v="BASE"/>
    <s v="BaseLine"/>
    <s v="updates"/>
    <m/>
    <m/>
    <m/>
    <x v="21"/>
    <s v="Japan"/>
    <d v="2021-08-17T00:00:00"/>
    <n v="0"/>
  </r>
  <r>
    <s v="BASE"/>
    <s v="BaseLine"/>
    <s v="updates"/>
    <m/>
    <m/>
    <m/>
    <x v="22"/>
    <s v="Japan"/>
    <d v="2021-08-17T00:00:00"/>
    <n v="0"/>
  </r>
  <r>
    <s v="BASE"/>
    <s v="BaseLine"/>
    <s v="updates"/>
    <m/>
    <m/>
    <m/>
    <x v="23"/>
    <s v="Japan"/>
    <d v="2021-08-17T00:00:00"/>
    <n v="0"/>
  </r>
  <r>
    <s v="INCREMENTAL"/>
    <s v="Media"/>
    <m/>
    <m/>
    <m/>
    <m/>
    <x v="24"/>
    <s v="Japan"/>
    <d v="2021-08-17T00:00:00"/>
    <n v="0"/>
  </r>
  <r>
    <s v="INCREMENTAL"/>
    <s v="Media"/>
    <m/>
    <m/>
    <m/>
    <m/>
    <x v="25"/>
    <s v="Japan"/>
    <d v="2021-08-17T00:00:00"/>
    <n v="-10974.142572697299"/>
  </r>
  <r>
    <s v="INCREMENTAL"/>
    <s v="Media"/>
    <m/>
    <m/>
    <m/>
    <m/>
    <x v="26"/>
    <s v="Japan"/>
    <d v="2021-08-17T00:00:00"/>
    <n v="0"/>
  </r>
  <r>
    <s v="INCREMENTAL"/>
    <s v="Media"/>
    <m/>
    <m/>
    <m/>
    <m/>
    <x v="0"/>
    <s v="Japan"/>
    <d v="2021-08-18T00:00:00"/>
    <n v="0"/>
  </r>
  <r>
    <s v="INCREMENTAL"/>
    <s v="Media"/>
    <m/>
    <m/>
    <m/>
    <m/>
    <x v="1"/>
    <s v="Japan"/>
    <d v="2021-08-18T00:00:00"/>
    <n v="4820.5061096259897"/>
  </r>
  <r>
    <s v="INCREMENTAL"/>
    <s v="Media"/>
    <m/>
    <m/>
    <m/>
    <m/>
    <x v="2"/>
    <s v="Japan"/>
    <d v="2021-08-18T00:00:00"/>
    <n v="0"/>
  </r>
  <r>
    <s v="BASE"/>
    <s v="BaseLine"/>
    <s v="InternalEvents"/>
    <m/>
    <m/>
    <m/>
    <x v="3"/>
    <s v="Japan"/>
    <d v="2021-08-18T00:00:00"/>
    <n v="0"/>
  </r>
  <r>
    <s v="BASE"/>
    <s v="BaseLine"/>
    <s v="InternalEvents"/>
    <m/>
    <m/>
    <m/>
    <x v="4"/>
    <s v="Japan"/>
    <d v="2021-08-18T00:00:00"/>
    <n v="0"/>
  </r>
  <r>
    <s v="BASE"/>
    <s v="BaseLine"/>
    <s v="InternalEvents"/>
    <m/>
    <m/>
    <m/>
    <x v="5"/>
    <s v="Japan"/>
    <d v="2021-08-18T00:00:00"/>
    <n v="0"/>
  </r>
  <r>
    <s v="BASE"/>
    <s v="BaseLine"/>
    <s v="InternalEvents"/>
    <m/>
    <m/>
    <m/>
    <x v="6"/>
    <s v="Japan"/>
    <d v="2021-08-18T00:00:00"/>
    <n v="0"/>
  </r>
  <r>
    <s v="BASE"/>
    <s v="BaseLine"/>
    <s v="InternalEvents"/>
    <m/>
    <m/>
    <m/>
    <x v="7"/>
    <s v="Japan"/>
    <d v="2021-08-18T00:00:00"/>
    <n v="0"/>
  </r>
  <r>
    <s v="BASE"/>
    <s v="BaseLine"/>
    <s v="InternalEvents"/>
    <m/>
    <m/>
    <m/>
    <x v="8"/>
    <s v="Japan"/>
    <d v="2021-08-18T00:00:00"/>
    <n v="0"/>
  </r>
  <r>
    <s v="BASE"/>
    <s v="BaseLine"/>
    <s v="InternalEvents"/>
    <m/>
    <m/>
    <m/>
    <x v="9"/>
    <s v="Japan"/>
    <d v="2021-08-18T00:00:00"/>
    <n v="0"/>
  </r>
  <r>
    <s v="BASE"/>
    <s v="BaseLine"/>
    <s v="InternalEvents"/>
    <m/>
    <m/>
    <m/>
    <x v="10"/>
    <s v="Japan"/>
    <d v="2021-08-18T00:00:00"/>
    <n v="0"/>
  </r>
  <r>
    <s v="BASE"/>
    <s v="BaseLine"/>
    <s v="InternalEvents"/>
    <m/>
    <m/>
    <m/>
    <x v="11"/>
    <s v="Japan"/>
    <d v="2021-08-18T00:00:00"/>
    <n v="0"/>
  </r>
  <r>
    <m/>
    <m/>
    <m/>
    <m/>
    <m/>
    <m/>
    <x v="12"/>
    <s v="Japan"/>
    <d v="2021-08-18T00:00:00"/>
    <n v="7280.9777566919302"/>
  </r>
  <r>
    <s v="BASE"/>
    <s v="BaseLine"/>
    <s v="InternalEvents"/>
    <m/>
    <m/>
    <m/>
    <x v="13"/>
    <s v="Japan"/>
    <d v="2021-08-18T00:00:00"/>
    <n v="0"/>
  </r>
  <r>
    <s v="BASE"/>
    <s v="BaseLine"/>
    <s v="InternalEvents"/>
    <m/>
    <m/>
    <m/>
    <x v="14"/>
    <s v="Japan"/>
    <d v="2021-08-18T00:00:00"/>
    <n v="0"/>
  </r>
  <r>
    <s v="INCREMENTAL"/>
    <s v="Media"/>
    <m/>
    <m/>
    <m/>
    <m/>
    <x v="15"/>
    <s v="Japan"/>
    <d v="2021-08-18T00:00:00"/>
    <n v="0"/>
  </r>
  <r>
    <s v="INCREMENTAL"/>
    <s v="Media"/>
    <m/>
    <m/>
    <m/>
    <m/>
    <x v="16"/>
    <s v="Japan"/>
    <d v="2021-08-18T00:00:00"/>
    <n v="34383.385621608802"/>
  </r>
  <r>
    <s v="INCREMENTAL"/>
    <s v="Media"/>
    <m/>
    <m/>
    <m/>
    <m/>
    <x v="17"/>
    <s v="Japan"/>
    <d v="2021-08-18T00:00:00"/>
    <n v="0"/>
  </r>
  <r>
    <s v="BASE"/>
    <s v="BaseLine"/>
    <s v="updates"/>
    <m/>
    <m/>
    <m/>
    <x v="18"/>
    <s v="Japan"/>
    <d v="2021-08-18T00:00:00"/>
    <n v="0"/>
  </r>
  <r>
    <s v="BASE"/>
    <s v="BaseLine"/>
    <s v="updates"/>
    <m/>
    <m/>
    <m/>
    <x v="19"/>
    <s v="Japan"/>
    <d v="2021-08-18T00:00:00"/>
    <n v="0"/>
  </r>
  <r>
    <s v="BASE"/>
    <s v="BaseLine"/>
    <s v="updates"/>
    <m/>
    <m/>
    <m/>
    <x v="20"/>
    <s v="Japan"/>
    <d v="2021-08-18T00:00:00"/>
    <n v="0"/>
  </r>
  <r>
    <s v="BASE"/>
    <s v="BaseLine"/>
    <s v="updates"/>
    <m/>
    <m/>
    <m/>
    <x v="21"/>
    <s v="Japan"/>
    <d v="2021-08-18T00:00:00"/>
    <n v="0"/>
  </r>
  <r>
    <s v="BASE"/>
    <s v="BaseLine"/>
    <s v="updates"/>
    <m/>
    <m/>
    <m/>
    <x v="22"/>
    <s v="Japan"/>
    <d v="2021-08-18T00:00:00"/>
    <n v="0"/>
  </r>
  <r>
    <s v="BASE"/>
    <s v="BaseLine"/>
    <s v="updates"/>
    <m/>
    <m/>
    <m/>
    <x v="23"/>
    <s v="Japan"/>
    <d v="2021-08-18T00:00:00"/>
    <n v="0"/>
  </r>
  <r>
    <s v="INCREMENTAL"/>
    <s v="Media"/>
    <m/>
    <m/>
    <m/>
    <m/>
    <x v="24"/>
    <s v="Japan"/>
    <d v="2021-08-18T00:00:00"/>
    <n v="0"/>
  </r>
  <r>
    <s v="INCREMENTAL"/>
    <s v="Media"/>
    <m/>
    <m/>
    <m/>
    <m/>
    <x v="25"/>
    <s v="Japan"/>
    <d v="2021-08-18T00:00:00"/>
    <n v="-13271.0196765902"/>
  </r>
  <r>
    <s v="INCREMENTAL"/>
    <s v="Media"/>
    <m/>
    <m/>
    <m/>
    <m/>
    <x v="26"/>
    <s v="Japan"/>
    <d v="2021-08-18T00:00:00"/>
    <n v="0"/>
  </r>
  <r>
    <s v="INCREMENTAL"/>
    <s v="Media"/>
    <m/>
    <m/>
    <m/>
    <m/>
    <x v="0"/>
    <s v="Japan"/>
    <d v="2021-08-19T00:00:00"/>
    <n v="0"/>
  </r>
  <r>
    <s v="INCREMENTAL"/>
    <s v="Media"/>
    <m/>
    <m/>
    <m/>
    <m/>
    <x v="1"/>
    <s v="Japan"/>
    <d v="2021-08-19T00:00:00"/>
    <n v="4623.5072806707803"/>
  </r>
  <r>
    <s v="INCREMENTAL"/>
    <s v="Media"/>
    <m/>
    <m/>
    <m/>
    <m/>
    <x v="2"/>
    <s v="Japan"/>
    <d v="2021-08-19T00:00:00"/>
    <n v="0"/>
  </r>
  <r>
    <s v="BASE"/>
    <s v="BaseLine"/>
    <s v="InternalEvents"/>
    <m/>
    <m/>
    <m/>
    <x v="3"/>
    <s v="Japan"/>
    <d v="2021-08-19T00:00:00"/>
    <n v="0"/>
  </r>
  <r>
    <s v="BASE"/>
    <s v="BaseLine"/>
    <s v="InternalEvents"/>
    <m/>
    <m/>
    <m/>
    <x v="4"/>
    <s v="Japan"/>
    <d v="2021-08-19T00:00:00"/>
    <n v="0"/>
  </r>
  <r>
    <s v="BASE"/>
    <s v="BaseLine"/>
    <s v="InternalEvents"/>
    <m/>
    <m/>
    <m/>
    <x v="5"/>
    <s v="Japan"/>
    <d v="2021-08-19T00:00:00"/>
    <n v="0"/>
  </r>
  <r>
    <s v="BASE"/>
    <s v="BaseLine"/>
    <s v="InternalEvents"/>
    <m/>
    <m/>
    <m/>
    <x v="6"/>
    <s v="Japan"/>
    <d v="2021-08-19T00:00:00"/>
    <n v="0"/>
  </r>
  <r>
    <s v="BASE"/>
    <s v="BaseLine"/>
    <s v="InternalEvents"/>
    <m/>
    <m/>
    <m/>
    <x v="7"/>
    <s v="Japan"/>
    <d v="2021-08-19T00:00:00"/>
    <n v="0"/>
  </r>
  <r>
    <s v="BASE"/>
    <s v="BaseLine"/>
    <s v="InternalEvents"/>
    <m/>
    <m/>
    <m/>
    <x v="8"/>
    <s v="Japan"/>
    <d v="2021-08-19T00:00:00"/>
    <n v="0"/>
  </r>
  <r>
    <s v="BASE"/>
    <s v="BaseLine"/>
    <s v="InternalEvents"/>
    <m/>
    <m/>
    <m/>
    <x v="9"/>
    <s v="Japan"/>
    <d v="2021-08-19T00:00:00"/>
    <n v="0"/>
  </r>
  <r>
    <s v="BASE"/>
    <s v="BaseLine"/>
    <s v="InternalEvents"/>
    <m/>
    <m/>
    <m/>
    <x v="10"/>
    <s v="Japan"/>
    <d v="2021-08-19T00:00:00"/>
    <n v="0"/>
  </r>
  <r>
    <s v="BASE"/>
    <s v="BaseLine"/>
    <s v="InternalEvents"/>
    <m/>
    <m/>
    <m/>
    <x v="11"/>
    <s v="Japan"/>
    <d v="2021-08-19T00:00:00"/>
    <n v="0"/>
  </r>
  <r>
    <m/>
    <m/>
    <m/>
    <m/>
    <m/>
    <m/>
    <x v="12"/>
    <s v="Japan"/>
    <d v="2021-08-19T00:00:00"/>
    <n v="7280.9777566919302"/>
  </r>
  <r>
    <s v="BASE"/>
    <s v="BaseLine"/>
    <s v="InternalEvents"/>
    <m/>
    <m/>
    <m/>
    <x v="13"/>
    <s v="Japan"/>
    <d v="2021-08-19T00:00:00"/>
    <n v="0"/>
  </r>
  <r>
    <s v="BASE"/>
    <s v="BaseLine"/>
    <s v="InternalEvents"/>
    <m/>
    <m/>
    <m/>
    <x v="14"/>
    <s v="Japan"/>
    <d v="2021-08-19T00:00:00"/>
    <n v="0"/>
  </r>
  <r>
    <s v="INCREMENTAL"/>
    <s v="Media"/>
    <m/>
    <m/>
    <m/>
    <m/>
    <x v="15"/>
    <s v="Japan"/>
    <d v="2021-08-19T00:00:00"/>
    <n v="0"/>
  </r>
  <r>
    <s v="INCREMENTAL"/>
    <s v="Media"/>
    <m/>
    <m/>
    <m/>
    <m/>
    <x v="16"/>
    <s v="Japan"/>
    <d v="2021-08-19T00:00:00"/>
    <n v="33523.487679211503"/>
  </r>
  <r>
    <s v="INCREMENTAL"/>
    <s v="Media"/>
    <m/>
    <m/>
    <m/>
    <m/>
    <x v="17"/>
    <s v="Japan"/>
    <d v="2021-08-19T00:00:00"/>
    <n v="0"/>
  </r>
  <r>
    <s v="BASE"/>
    <s v="BaseLine"/>
    <s v="updates"/>
    <m/>
    <m/>
    <m/>
    <x v="18"/>
    <s v="Japan"/>
    <d v="2021-08-19T00:00:00"/>
    <n v="0"/>
  </r>
  <r>
    <s v="BASE"/>
    <s v="BaseLine"/>
    <s v="updates"/>
    <m/>
    <m/>
    <m/>
    <x v="19"/>
    <s v="Japan"/>
    <d v="2021-08-19T00:00:00"/>
    <n v="0"/>
  </r>
  <r>
    <s v="BASE"/>
    <s v="BaseLine"/>
    <s v="updates"/>
    <m/>
    <m/>
    <m/>
    <x v="20"/>
    <s v="Japan"/>
    <d v="2021-08-19T00:00:00"/>
    <n v="0"/>
  </r>
  <r>
    <s v="BASE"/>
    <s v="BaseLine"/>
    <s v="updates"/>
    <m/>
    <m/>
    <m/>
    <x v="21"/>
    <s v="Japan"/>
    <d v="2021-08-19T00:00:00"/>
    <n v="0"/>
  </r>
  <r>
    <s v="BASE"/>
    <s v="BaseLine"/>
    <s v="updates"/>
    <m/>
    <m/>
    <m/>
    <x v="22"/>
    <s v="Japan"/>
    <d v="2021-08-19T00:00:00"/>
    <n v="0"/>
  </r>
  <r>
    <s v="BASE"/>
    <s v="BaseLine"/>
    <s v="updates"/>
    <m/>
    <m/>
    <m/>
    <x v="23"/>
    <s v="Japan"/>
    <d v="2021-08-19T00:00:00"/>
    <n v="0"/>
  </r>
  <r>
    <s v="INCREMENTAL"/>
    <s v="Media"/>
    <m/>
    <m/>
    <m/>
    <m/>
    <x v="24"/>
    <s v="Japan"/>
    <d v="2021-08-19T00:00:00"/>
    <n v="0"/>
  </r>
  <r>
    <s v="INCREMENTAL"/>
    <s v="Media"/>
    <m/>
    <m/>
    <m/>
    <m/>
    <x v="25"/>
    <s v="Japan"/>
    <d v="2021-08-19T00:00:00"/>
    <n v="-12485.9553661179"/>
  </r>
  <r>
    <s v="INCREMENTAL"/>
    <s v="Media"/>
    <m/>
    <m/>
    <m/>
    <m/>
    <x v="26"/>
    <s v="Japan"/>
    <d v="2021-08-19T00:00:00"/>
    <n v="0"/>
  </r>
  <r>
    <s v="INCREMENTAL"/>
    <s v="Media"/>
    <m/>
    <m/>
    <m/>
    <m/>
    <x v="0"/>
    <s v="Japan"/>
    <d v="2021-08-20T00:00:00"/>
    <n v="0"/>
  </r>
  <r>
    <s v="INCREMENTAL"/>
    <s v="Media"/>
    <m/>
    <m/>
    <m/>
    <m/>
    <x v="1"/>
    <s v="Japan"/>
    <d v="2021-08-20T00:00:00"/>
    <n v="4298.9715880388903"/>
  </r>
  <r>
    <s v="INCREMENTAL"/>
    <s v="Media"/>
    <m/>
    <m/>
    <m/>
    <m/>
    <x v="2"/>
    <s v="Japan"/>
    <d v="2021-08-20T00:00:00"/>
    <n v="0"/>
  </r>
  <r>
    <s v="BASE"/>
    <s v="BaseLine"/>
    <s v="InternalEvents"/>
    <m/>
    <m/>
    <m/>
    <x v="3"/>
    <s v="Japan"/>
    <d v="2021-08-20T00:00:00"/>
    <n v="0"/>
  </r>
  <r>
    <s v="BASE"/>
    <s v="BaseLine"/>
    <s v="InternalEvents"/>
    <m/>
    <m/>
    <m/>
    <x v="4"/>
    <s v="Japan"/>
    <d v="2021-08-20T00:00:00"/>
    <n v="0"/>
  </r>
  <r>
    <s v="BASE"/>
    <s v="BaseLine"/>
    <s v="InternalEvents"/>
    <m/>
    <m/>
    <m/>
    <x v="5"/>
    <s v="Japan"/>
    <d v="2021-08-20T00:00:00"/>
    <n v="0"/>
  </r>
  <r>
    <s v="BASE"/>
    <s v="BaseLine"/>
    <s v="InternalEvents"/>
    <m/>
    <m/>
    <m/>
    <x v="6"/>
    <s v="Japan"/>
    <d v="2021-08-20T00:00:00"/>
    <n v="0"/>
  </r>
  <r>
    <s v="BASE"/>
    <s v="BaseLine"/>
    <s v="InternalEvents"/>
    <m/>
    <m/>
    <m/>
    <x v="7"/>
    <s v="Japan"/>
    <d v="2021-08-20T00:00:00"/>
    <n v="0"/>
  </r>
  <r>
    <s v="BASE"/>
    <s v="BaseLine"/>
    <s v="InternalEvents"/>
    <m/>
    <m/>
    <m/>
    <x v="8"/>
    <s v="Japan"/>
    <d v="2021-08-20T00:00:00"/>
    <n v="0"/>
  </r>
  <r>
    <s v="BASE"/>
    <s v="BaseLine"/>
    <s v="InternalEvents"/>
    <m/>
    <m/>
    <m/>
    <x v="9"/>
    <s v="Japan"/>
    <d v="2021-08-20T00:00:00"/>
    <n v="140020.90871621299"/>
  </r>
  <r>
    <s v="BASE"/>
    <s v="BaseLine"/>
    <s v="InternalEvents"/>
    <m/>
    <m/>
    <m/>
    <x v="10"/>
    <s v="Japan"/>
    <d v="2021-08-20T00:00:00"/>
    <n v="0"/>
  </r>
  <r>
    <s v="BASE"/>
    <s v="BaseLine"/>
    <s v="InternalEvents"/>
    <m/>
    <m/>
    <m/>
    <x v="11"/>
    <s v="Japan"/>
    <d v="2021-08-20T00:00:00"/>
    <n v="0"/>
  </r>
  <r>
    <m/>
    <m/>
    <m/>
    <m/>
    <m/>
    <m/>
    <x v="12"/>
    <s v="Japan"/>
    <d v="2021-08-20T00:00:00"/>
    <n v="7280.9777566919302"/>
  </r>
  <r>
    <s v="BASE"/>
    <s v="BaseLine"/>
    <s v="InternalEvents"/>
    <m/>
    <m/>
    <m/>
    <x v="13"/>
    <s v="Japan"/>
    <d v="2021-08-20T00:00:00"/>
    <n v="0"/>
  </r>
  <r>
    <s v="BASE"/>
    <s v="BaseLine"/>
    <s v="InternalEvents"/>
    <m/>
    <m/>
    <m/>
    <x v="14"/>
    <s v="Japan"/>
    <d v="2021-08-20T00:00:00"/>
    <n v="0"/>
  </r>
  <r>
    <s v="INCREMENTAL"/>
    <s v="Media"/>
    <m/>
    <m/>
    <m/>
    <m/>
    <x v="15"/>
    <s v="Japan"/>
    <d v="2021-08-20T00:00:00"/>
    <n v="0"/>
  </r>
  <r>
    <s v="INCREMENTAL"/>
    <s v="Media"/>
    <m/>
    <m/>
    <m/>
    <m/>
    <x v="16"/>
    <s v="Japan"/>
    <d v="2021-08-20T00:00:00"/>
    <n v="33858.239596078201"/>
  </r>
  <r>
    <s v="INCREMENTAL"/>
    <s v="Media"/>
    <m/>
    <m/>
    <m/>
    <m/>
    <x v="17"/>
    <s v="Japan"/>
    <d v="2021-08-20T00:00:00"/>
    <n v="0"/>
  </r>
  <r>
    <s v="BASE"/>
    <s v="BaseLine"/>
    <s v="updates"/>
    <m/>
    <m/>
    <m/>
    <x v="18"/>
    <s v="Japan"/>
    <d v="2021-08-20T00:00:00"/>
    <n v="0"/>
  </r>
  <r>
    <s v="BASE"/>
    <s v="BaseLine"/>
    <s v="updates"/>
    <m/>
    <m/>
    <m/>
    <x v="19"/>
    <s v="Japan"/>
    <d v="2021-08-20T00:00:00"/>
    <n v="0"/>
  </r>
  <r>
    <s v="BASE"/>
    <s v="BaseLine"/>
    <s v="updates"/>
    <m/>
    <m/>
    <m/>
    <x v="20"/>
    <s v="Japan"/>
    <d v="2021-08-20T00:00:00"/>
    <n v="0"/>
  </r>
  <r>
    <s v="BASE"/>
    <s v="BaseLine"/>
    <s v="updates"/>
    <m/>
    <m/>
    <m/>
    <x v="21"/>
    <s v="Japan"/>
    <d v="2021-08-20T00:00:00"/>
    <n v="0"/>
  </r>
  <r>
    <s v="BASE"/>
    <s v="BaseLine"/>
    <s v="updates"/>
    <m/>
    <m/>
    <m/>
    <x v="22"/>
    <s v="Japan"/>
    <d v="2021-08-20T00:00:00"/>
    <n v="0"/>
  </r>
  <r>
    <s v="BASE"/>
    <s v="BaseLine"/>
    <s v="updates"/>
    <m/>
    <m/>
    <m/>
    <x v="23"/>
    <s v="Japan"/>
    <d v="2021-08-20T00:00:00"/>
    <n v="0"/>
  </r>
  <r>
    <s v="INCREMENTAL"/>
    <s v="Media"/>
    <m/>
    <m/>
    <m/>
    <m/>
    <x v="24"/>
    <s v="Japan"/>
    <d v="2021-08-20T00:00:00"/>
    <n v="0"/>
  </r>
  <r>
    <s v="INCREMENTAL"/>
    <s v="Media"/>
    <m/>
    <m/>
    <m/>
    <m/>
    <x v="25"/>
    <s v="Japan"/>
    <d v="2021-08-20T00:00:00"/>
    <n v="-10812.7906876589"/>
  </r>
  <r>
    <s v="INCREMENTAL"/>
    <s v="Media"/>
    <m/>
    <m/>
    <m/>
    <m/>
    <x v="26"/>
    <s v="Japan"/>
    <d v="2021-08-20T00:00:00"/>
    <n v="0"/>
  </r>
  <r>
    <s v="INCREMENTAL"/>
    <s v="Media"/>
    <m/>
    <m/>
    <m/>
    <m/>
    <x v="0"/>
    <s v="Japan"/>
    <d v="2021-08-21T00:00:00"/>
    <n v="0"/>
  </r>
  <r>
    <s v="INCREMENTAL"/>
    <s v="Media"/>
    <m/>
    <m/>
    <m/>
    <m/>
    <x v="1"/>
    <s v="Japan"/>
    <d v="2021-08-21T00:00:00"/>
    <n v="3864.3375131584098"/>
  </r>
  <r>
    <s v="INCREMENTAL"/>
    <s v="Media"/>
    <m/>
    <m/>
    <m/>
    <m/>
    <x v="2"/>
    <s v="Japan"/>
    <d v="2021-08-21T00:00:00"/>
    <n v="0"/>
  </r>
  <r>
    <s v="BASE"/>
    <s v="BaseLine"/>
    <s v="InternalEvents"/>
    <m/>
    <m/>
    <m/>
    <x v="3"/>
    <s v="Japan"/>
    <d v="2021-08-21T00:00:00"/>
    <n v="0"/>
  </r>
  <r>
    <s v="BASE"/>
    <s v="BaseLine"/>
    <s v="InternalEvents"/>
    <m/>
    <m/>
    <m/>
    <x v="4"/>
    <s v="Japan"/>
    <d v="2021-08-21T00:00:00"/>
    <n v="0"/>
  </r>
  <r>
    <s v="BASE"/>
    <s v="BaseLine"/>
    <s v="InternalEvents"/>
    <m/>
    <m/>
    <m/>
    <x v="5"/>
    <s v="Japan"/>
    <d v="2021-08-21T00:00:00"/>
    <n v="0"/>
  </r>
  <r>
    <s v="BASE"/>
    <s v="BaseLine"/>
    <s v="InternalEvents"/>
    <m/>
    <m/>
    <m/>
    <x v="6"/>
    <s v="Japan"/>
    <d v="2021-08-21T00:00:00"/>
    <n v="0"/>
  </r>
  <r>
    <s v="BASE"/>
    <s v="BaseLine"/>
    <s v="InternalEvents"/>
    <m/>
    <m/>
    <m/>
    <x v="7"/>
    <s v="Japan"/>
    <d v="2021-08-21T00:00:00"/>
    <n v="0"/>
  </r>
  <r>
    <s v="BASE"/>
    <s v="BaseLine"/>
    <s v="InternalEvents"/>
    <m/>
    <m/>
    <m/>
    <x v="8"/>
    <s v="Japan"/>
    <d v="2021-08-21T00:00:00"/>
    <n v="0"/>
  </r>
  <r>
    <s v="BASE"/>
    <s v="BaseLine"/>
    <s v="InternalEvents"/>
    <m/>
    <m/>
    <m/>
    <x v="9"/>
    <s v="Japan"/>
    <d v="2021-08-21T00:00:00"/>
    <n v="62915.449868207899"/>
  </r>
  <r>
    <s v="BASE"/>
    <s v="BaseLine"/>
    <s v="InternalEvents"/>
    <m/>
    <m/>
    <m/>
    <x v="10"/>
    <s v="Japan"/>
    <d v="2021-08-21T00:00:00"/>
    <n v="0"/>
  </r>
  <r>
    <s v="BASE"/>
    <s v="BaseLine"/>
    <s v="InternalEvents"/>
    <m/>
    <m/>
    <m/>
    <x v="11"/>
    <s v="Japan"/>
    <d v="2021-08-21T00:00:00"/>
    <n v="0"/>
  </r>
  <r>
    <m/>
    <m/>
    <m/>
    <m/>
    <m/>
    <m/>
    <x v="12"/>
    <s v="Japan"/>
    <d v="2021-08-21T00:00:00"/>
    <n v="7280.9777566919302"/>
  </r>
  <r>
    <s v="BASE"/>
    <s v="BaseLine"/>
    <s v="InternalEvents"/>
    <m/>
    <m/>
    <m/>
    <x v="13"/>
    <s v="Japan"/>
    <d v="2021-08-21T00:00:00"/>
    <n v="0"/>
  </r>
  <r>
    <s v="BASE"/>
    <s v="BaseLine"/>
    <s v="InternalEvents"/>
    <m/>
    <m/>
    <m/>
    <x v="14"/>
    <s v="Japan"/>
    <d v="2021-08-21T00:00:00"/>
    <n v="0"/>
  </r>
  <r>
    <s v="INCREMENTAL"/>
    <s v="Media"/>
    <m/>
    <m/>
    <m/>
    <m/>
    <x v="15"/>
    <s v="Japan"/>
    <d v="2021-08-21T00:00:00"/>
    <n v="0"/>
  </r>
  <r>
    <s v="INCREMENTAL"/>
    <s v="Media"/>
    <m/>
    <m/>
    <m/>
    <m/>
    <x v="16"/>
    <s v="Japan"/>
    <d v="2021-08-21T00:00:00"/>
    <n v="34281.293973956701"/>
  </r>
  <r>
    <s v="INCREMENTAL"/>
    <s v="Media"/>
    <m/>
    <m/>
    <m/>
    <m/>
    <x v="17"/>
    <s v="Japan"/>
    <d v="2021-08-21T00:00:00"/>
    <n v="0"/>
  </r>
  <r>
    <s v="BASE"/>
    <s v="BaseLine"/>
    <s v="updates"/>
    <m/>
    <m/>
    <m/>
    <x v="18"/>
    <s v="Japan"/>
    <d v="2021-08-21T00:00:00"/>
    <n v="0"/>
  </r>
  <r>
    <s v="BASE"/>
    <s v="BaseLine"/>
    <s v="updates"/>
    <m/>
    <m/>
    <m/>
    <x v="19"/>
    <s v="Japan"/>
    <d v="2021-08-21T00:00:00"/>
    <n v="0"/>
  </r>
  <r>
    <s v="BASE"/>
    <s v="BaseLine"/>
    <s v="updates"/>
    <m/>
    <m/>
    <m/>
    <x v="20"/>
    <s v="Japan"/>
    <d v="2021-08-21T00:00:00"/>
    <n v="0"/>
  </r>
  <r>
    <s v="BASE"/>
    <s v="BaseLine"/>
    <s v="updates"/>
    <m/>
    <m/>
    <m/>
    <x v="21"/>
    <s v="Japan"/>
    <d v="2021-08-21T00:00:00"/>
    <n v="0"/>
  </r>
  <r>
    <s v="BASE"/>
    <s v="BaseLine"/>
    <s v="updates"/>
    <m/>
    <m/>
    <m/>
    <x v="22"/>
    <s v="Japan"/>
    <d v="2021-08-21T00:00:00"/>
    <n v="0"/>
  </r>
  <r>
    <s v="BASE"/>
    <s v="BaseLine"/>
    <s v="updates"/>
    <m/>
    <m/>
    <m/>
    <x v="23"/>
    <s v="Japan"/>
    <d v="2021-08-21T00:00:00"/>
    <n v="0"/>
  </r>
  <r>
    <s v="INCREMENTAL"/>
    <s v="Media"/>
    <m/>
    <m/>
    <m/>
    <m/>
    <x v="24"/>
    <s v="Japan"/>
    <d v="2021-08-21T00:00:00"/>
    <n v="0"/>
  </r>
  <r>
    <s v="INCREMENTAL"/>
    <s v="Media"/>
    <m/>
    <m/>
    <m/>
    <m/>
    <x v="25"/>
    <s v="Japan"/>
    <d v="2021-08-21T00:00:00"/>
    <n v="-9837.9730429541705"/>
  </r>
  <r>
    <s v="INCREMENTAL"/>
    <s v="Media"/>
    <m/>
    <m/>
    <m/>
    <m/>
    <x v="26"/>
    <s v="Japan"/>
    <d v="2021-08-21T00:00:00"/>
    <n v="0"/>
  </r>
  <r>
    <s v="INCREMENTAL"/>
    <s v="Media"/>
    <m/>
    <m/>
    <m/>
    <m/>
    <x v="0"/>
    <s v="Japan"/>
    <d v="2021-08-22T00:00:00"/>
    <n v="0"/>
  </r>
  <r>
    <s v="INCREMENTAL"/>
    <s v="Media"/>
    <m/>
    <m/>
    <m/>
    <m/>
    <x v="1"/>
    <s v="Japan"/>
    <d v="2021-08-22T00:00:00"/>
    <n v="3533.3242003187602"/>
  </r>
  <r>
    <s v="INCREMENTAL"/>
    <s v="Media"/>
    <m/>
    <m/>
    <m/>
    <m/>
    <x v="2"/>
    <s v="Japan"/>
    <d v="2021-08-22T00:00:00"/>
    <n v="0"/>
  </r>
  <r>
    <s v="BASE"/>
    <s v="BaseLine"/>
    <s v="InternalEvents"/>
    <m/>
    <m/>
    <m/>
    <x v="3"/>
    <s v="Japan"/>
    <d v="2021-08-22T00:00:00"/>
    <n v="0"/>
  </r>
  <r>
    <s v="BASE"/>
    <s v="BaseLine"/>
    <s v="InternalEvents"/>
    <m/>
    <m/>
    <m/>
    <x v="4"/>
    <s v="Japan"/>
    <d v="2021-08-22T00:00:00"/>
    <n v="0"/>
  </r>
  <r>
    <s v="BASE"/>
    <s v="BaseLine"/>
    <s v="InternalEvents"/>
    <m/>
    <m/>
    <m/>
    <x v="5"/>
    <s v="Japan"/>
    <d v="2021-08-22T00:00:00"/>
    <n v="0"/>
  </r>
  <r>
    <s v="BASE"/>
    <s v="BaseLine"/>
    <s v="InternalEvents"/>
    <m/>
    <m/>
    <m/>
    <x v="6"/>
    <s v="Japan"/>
    <d v="2021-08-22T00:00:00"/>
    <n v="0"/>
  </r>
  <r>
    <s v="BASE"/>
    <s v="BaseLine"/>
    <s v="InternalEvents"/>
    <m/>
    <m/>
    <m/>
    <x v="7"/>
    <s v="Japan"/>
    <d v="2021-08-22T00:00:00"/>
    <n v="0"/>
  </r>
  <r>
    <s v="BASE"/>
    <s v="BaseLine"/>
    <s v="InternalEvents"/>
    <m/>
    <m/>
    <m/>
    <x v="8"/>
    <s v="Japan"/>
    <d v="2021-08-22T00:00:00"/>
    <n v="0"/>
  </r>
  <r>
    <s v="BASE"/>
    <s v="BaseLine"/>
    <s v="InternalEvents"/>
    <m/>
    <m/>
    <m/>
    <x v="9"/>
    <s v="Japan"/>
    <d v="2021-08-22T00:00:00"/>
    <n v="0"/>
  </r>
  <r>
    <s v="BASE"/>
    <s v="BaseLine"/>
    <s v="InternalEvents"/>
    <m/>
    <m/>
    <m/>
    <x v="10"/>
    <s v="Japan"/>
    <d v="2021-08-22T00:00:00"/>
    <n v="0"/>
  </r>
  <r>
    <s v="BASE"/>
    <s v="BaseLine"/>
    <s v="InternalEvents"/>
    <m/>
    <m/>
    <m/>
    <x v="11"/>
    <s v="Japan"/>
    <d v="2021-08-22T00:00:00"/>
    <n v="0"/>
  </r>
  <r>
    <m/>
    <m/>
    <m/>
    <m/>
    <m/>
    <m/>
    <x v="12"/>
    <s v="Japan"/>
    <d v="2021-08-22T00:00:00"/>
    <n v="7280.9777566919302"/>
  </r>
  <r>
    <s v="BASE"/>
    <s v="BaseLine"/>
    <s v="InternalEvents"/>
    <m/>
    <m/>
    <m/>
    <x v="13"/>
    <s v="Japan"/>
    <d v="2021-08-22T00:00:00"/>
    <n v="0"/>
  </r>
  <r>
    <s v="BASE"/>
    <s v="BaseLine"/>
    <s v="InternalEvents"/>
    <m/>
    <m/>
    <m/>
    <x v="14"/>
    <s v="Japan"/>
    <d v="2021-08-22T00:00:00"/>
    <n v="0"/>
  </r>
  <r>
    <s v="INCREMENTAL"/>
    <s v="Media"/>
    <m/>
    <m/>
    <m/>
    <m/>
    <x v="15"/>
    <s v="Japan"/>
    <d v="2021-08-22T00:00:00"/>
    <n v="0"/>
  </r>
  <r>
    <s v="INCREMENTAL"/>
    <s v="Media"/>
    <m/>
    <m/>
    <m/>
    <m/>
    <x v="16"/>
    <s v="Japan"/>
    <d v="2021-08-22T00:00:00"/>
    <n v="34447.777312868297"/>
  </r>
  <r>
    <s v="INCREMENTAL"/>
    <s v="Media"/>
    <m/>
    <m/>
    <m/>
    <m/>
    <x v="17"/>
    <s v="Japan"/>
    <d v="2021-08-22T00:00:00"/>
    <n v="0"/>
  </r>
  <r>
    <s v="BASE"/>
    <s v="BaseLine"/>
    <s v="updates"/>
    <m/>
    <m/>
    <m/>
    <x v="18"/>
    <s v="Japan"/>
    <d v="2021-08-22T00:00:00"/>
    <n v="0"/>
  </r>
  <r>
    <s v="BASE"/>
    <s v="BaseLine"/>
    <s v="updates"/>
    <m/>
    <m/>
    <m/>
    <x v="19"/>
    <s v="Japan"/>
    <d v="2021-08-22T00:00:00"/>
    <n v="0"/>
  </r>
  <r>
    <s v="BASE"/>
    <s v="BaseLine"/>
    <s v="updates"/>
    <m/>
    <m/>
    <m/>
    <x v="20"/>
    <s v="Japan"/>
    <d v="2021-08-22T00:00:00"/>
    <n v="0"/>
  </r>
  <r>
    <s v="BASE"/>
    <s v="BaseLine"/>
    <s v="updates"/>
    <m/>
    <m/>
    <m/>
    <x v="21"/>
    <s v="Japan"/>
    <d v="2021-08-22T00:00:00"/>
    <n v="0"/>
  </r>
  <r>
    <s v="BASE"/>
    <s v="BaseLine"/>
    <s v="updates"/>
    <m/>
    <m/>
    <m/>
    <x v="22"/>
    <s v="Japan"/>
    <d v="2021-08-22T00:00:00"/>
    <n v="0"/>
  </r>
  <r>
    <s v="BASE"/>
    <s v="BaseLine"/>
    <s v="updates"/>
    <m/>
    <m/>
    <m/>
    <x v="23"/>
    <s v="Japan"/>
    <d v="2021-08-22T00:00:00"/>
    <n v="0"/>
  </r>
  <r>
    <s v="INCREMENTAL"/>
    <s v="Media"/>
    <m/>
    <m/>
    <m/>
    <m/>
    <x v="24"/>
    <s v="Japan"/>
    <d v="2021-08-22T00:00:00"/>
    <n v="0"/>
  </r>
  <r>
    <s v="INCREMENTAL"/>
    <s v="Media"/>
    <m/>
    <m/>
    <m/>
    <m/>
    <x v="25"/>
    <s v="Japan"/>
    <d v="2021-08-22T00:00:00"/>
    <n v="-8387.5292944009998"/>
  </r>
  <r>
    <s v="INCREMENTAL"/>
    <s v="Media"/>
    <m/>
    <m/>
    <m/>
    <m/>
    <x v="26"/>
    <s v="Japan"/>
    <d v="2021-08-22T00:00:00"/>
    <n v="0"/>
  </r>
  <r>
    <s v="INCREMENTAL"/>
    <s v="Media"/>
    <m/>
    <m/>
    <m/>
    <m/>
    <x v="0"/>
    <s v="Japan"/>
    <d v="2021-08-23T00:00:00"/>
    <n v="0"/>
  </r>
  <r>
    <s v="INCREMENTAL"/>
    <s v="Media"/>
    <m/>
    <m/>
    <m/>
    <m/>
    <x v="1"/>
    <s v="Japan"/>
    <d v="2021-08-23T00:00:00"/>
    <n v="3167.1700767420898"/>
  </r>
  <r>
    <s v="INCREMENTAL"/>
    <s v="Media"/>
    <m/>
    <m/>
    <m/>
    <m/>
    <x v="2"/>
    <s v="Japan"/>
    <d v="2021-08-23T00:00:00"/>
    <n v="0"/>
  </r>
  <r>
    <s v="BASE"/>
    <s v="BaseLine"/>
    <s v="InternalEvents"/>
    <m/>
    <m/>
    <m/>
    <x v="3"/>
    <s v="Japan"/>
    <d v="2021-08-23T00:00:00"/>
    <n v="0"/>
  </r>
  <r>
    <s v="BASE"/>
    <s v="BaseLine"/>
    <s v="InternalEvents"/>
    <m/>
    <m/>
    <m/>
    <x v="4"/>
    <s v="Japan"/>
    <d v="2021-08-23T00:00:00"/>
    <n v="0"/>
  </r>
  <r>
    <s v="BASE"/>
    <s v="BaseLine"/>
    <s v="InternalEvents"/>
    <m/>
    <m/>
    <m/>
    <x v="5"/>
    <s v="Japan"/>
    <d v="2021-08-23T00:00:00"/>
    <n v="0"/>
  </r>
  <r>
    <s v="BASE"/>
    <s v="BaseLine"/>
    <s v="InternalEvents"/>
    <m/>
    <m/>
    <m/>
    <x v="6"/>
    <s v="Japan"/>
    <d v="2021-08-23T00:00:00"/>
    <n v="0"/>
  </r>
  <r>
    <s v="BASE"/>
    <s v="BaseLine"/>
    <s v="InternalEvents"/>
    <m/>
    <m/>
    <m/>
    <x v="7"/>
    <s v="Japan"/>
    <d v="2021-08-23T00:00:00"/>
    <n v="0"/>
  </r>
  <r>
    <s v="BASE"/>
    <s v="BaseLine"/>
    <s v="InternalEvents"/>
    <m/>
    <m/>
    <m/>
    <x v="8"/>
    <s v="Japan"/>
    <d v="2021-08-23T00:00:00"/>
    <n v="0"/>
  </r>
  <r>
    <s v="BASE"/>
    <s v="BaseLine"/>
    <s v="InternalEvents"/>
    <m/>
    <m/>
    <m/>
    <x v="9"/>
    <s v="Japan"/>
    <d v="2021-08-23T00:00:00"/>
    <n v="0"/>
  </r>
  <r>
    <s v="BASE"/>
    <s v="BaseLine"/>
    <s v="InternalEvents"/>
    <m/>
    <m/>
    <m/>
    <x v="10"/>
    <s v="Japan"/>
    <d v="2021-08-23T00:00:00"/>
    <n v="0"/>
  </r>
  <r>
    <s v="BASE"/>
    <s v="BaseLine"/>
    <s v="InternalEvents"/>
    <m/>
    <m/>
    <m/>
    <x v="11"/>
    <s v="Japan"/>
    <d v="2021-08-23T00:00:00"/>
    <n v="0"/>
  </r>
  <r>
    <m/>
    <m/>
    <m/>
    <m/>
    <m/>
    <m/>
    <x v="12"/>
    <s v="Japan"/>
    <d v="2021-08-23T00:00:00"/>
    <n v="7280.9777566919302"/>
  </r>
  <r>
    <s v="BASE"/>
    <s v="BaseLine"/>
    <s v="InternalEvents"/>
    <m/>
    <m/>
    <m/>
    <x v="13"/>
    <s v="Japan"/>
    <d v="2021-08-23T00:00:00"/>
    <n v="0"/>
  </r>
  <r>
    <s v="BASE"/>
    <s v="BaseLine"/>
    <s v="InternalEvents"/>
    <m/>
    <m/>
    <m/>
    <x v="14"/>
    <s v="Japan"/>
    <d v="2021-08-23T00:00:00"/>
    <n v="0"/>
  </r>
  <r>
    <s v="INCREMENTAL"/>
    <s v="Media"/>
    <m/>
    <m/>
    <m/>
    <m/>
    <x v="15"/>
    <s v="Japan"/>
    <d v="2021-08-23T00:00:00"/>
    <n v="0"/>
  </r>
  <r>
    <s v="INCREMENTAL"/>
    <s v="Media"/>
    <m/>
    <m/>
    <m/>
    <m/>
    <x v="16"/>
    <s v="Japan"/>
    <d v="2021-08-23T00:00:00"/>
    <n v="34130.287297343202"/>
  </r>
  <r>
    <s v="INCREMENTAL"/>
    <s v="Media"/>
    <m/>
    <m/>
    <m/>
    <m/>
    <x v="17"/>
    <s v="Japan"/>
    <d v="2021-08-23T00:00:00"/>
    <n v="0"/>
  </r>
  <r>
    <s v="BASE"/>
    <s v="BaseLine"/>
    <s v="updates"/>
    <m/>
    <m/>
    <m/>
    <x v="18"/>
    <s v="Japan"/>
    <d v="2021-08-23T00:00:00"/>
    <n v="0"/>
  </r>
  <r>
    <s v="BASE"/>
    <s v="BaseLine"/>
    <s v="updates"/>
    <m/>
    <m/>
    <m/>
    <x v="19"/>
    <s v="Japan"/>
    <d v="2021-08-23T00:00:00"/>
    <n v="0"/>
  </r>
  <r>
    <s v="BASE"/>
    <s v="BaseLine"/>
    <s v="updates"/>
    <m/>
    <m/>
    <m/>
    <x v="20"/>
    <s v="Japan"/>
    <d v="2021-08-23T00:00:00"/>
    <n v="0"/>
  </r>
  <r>
    <s v="BASE"/>
    <s v="BaseLine"/>
    <s v="updates"/>
    <m/>
    <m/>
    <m/>
    <x v="21"/>
    <s v="Japan"/>
    <d v="2021-08-23T00:00:00"/>
    <n v="0"/>
  </r>
  <r>
    <s v="BASE"/>
    <s v="BaseLine"/>
    <s v="updates"/>
    <m/>
    <m/>
    <m/>
    <x v="22"/>
    <s v="Japan"/>
    <d v="2021-08-23T00:00:00"/>
    <n v="0"/>
  </r>
  <r>
    <s v="BASE"/>
    <s v="BaseLine"/>
    <s v="updates"/>
    <m/>
    <m/>
    <m/>
    <x v="23"/>
    <s v="Japan"/>
    <d v="2021-08-23T00:00:00"/>
    <n v="0"/>
  </r>
  <r>
    <s v="INCREMENTAL"/>
    <s v="Media"/>
    <m/>
    <m/>
    <m/>
    <m/>
    <x v="24"/>
    <s v="Japan"/>
    <d v="2021-08-23T00:00:00"/>
    <n v="0"/>
  </r>
  <r>
    <s v="INCREMENTAL"/>
    <s v="Media"/>
    <m/>
    <m/>
    <m/>
    <m/>
    <x v="25"/>
    <s v="Japan"/>
    <d v="2021-08-23T00:00:00"/>
    <n v="-7281.1289735139499"/>
  </r>
  <r>
    <s v="INCREMENTAL"/>
    <s v="Media"/>
    <m/>
    <m/>
    <m/>
    <m/>
    <x v="26"/>
    <s v="Japan"/>
    <d v="2021-08-23T00:00:00"/>
    <n v="0"/>
  </r>
  <r>
    <s v="INCREMENTAL"/>
    <s v="Media"/>
    <m/>
    <m/>
    <m/>
    <m/>
    <x v="0"/>
    <s v="Japan"/>
    <d v="2021-08-24T00:00:00"/>
    <n v="0"/>
  </r>
  <r>
    <s v="INCREMENTAL"/>
    <s v="Media"/>
    <m/>
    <m/>
    <m/>
    <m/>
    <x v="1"/>
    <s v="Japan"/>
    <d v="2021-08-24T00:00:00"/>
    <n v="2684.0502838345501"/>
  </r>
  <r>
    <s v="INCREMENTAL"/>
    <s v="Media"/>
    <m/>
    <m/>
    <m/>
    <m/>
    <x v="2"/>
    <s v="Japan"/>
    <d v="2021-08-24T00:00:00"/>
    <n v="0"/>
  </r>
  <r>
    <s v="BASE"/>
    <s v="BaseLine"/>
    <s v="InternalEvents"/>
    <m/>
    <m/>
    <m/>
    <x v="3"/>
    <s v="Japan"/>
    <d v="2021-08-24T00:00:00"/>
    <n v="0"/>
  </r>
  <r>
    <s v="BASE"/>
    <s v="BaseLine"/>
    <s v="InternalEvents"/>
    <m/>
    <m/>
    <m/>
    <x v="4"/>
    <s v="Japan"/>
    <d v="2021-08-24T00:00:00"/>
    <n v="0"/>
  </r>
  <r>
    <s v="BASE"/>
    <s v="BaseLine"/>
    <s v="InternalEvents"/>
    <m/>
    <m/>
    <m/>
    <x v="5"/>
    <s v="Japan"/>
    <d v="2021-08-24T00:00:00"/>
    <n v="0"/>
  </r>
  <r>
    <s v="BASE"/>
    <s v="BaseLine"/>
    <s v="InternalEvents"/>
    <m/>
    <m/>
    <m/>
    <x v="6"/>
    <s v="Japan"/>
    <d v="2021-08-24T00:00:00"/>
    <n v="0"/>
  </r>
  <r>
    <s v="BASE"/>
    <s v="BaseLine"/>
    <s v="InternalEvents"/>
    <m/>
    <m/>
    <m/>
    <x v="7"/>
    <s v="Japan"/>
    <d v="2021-08-24T00:00:00"/>
    <n v="0"/>
  </r>
  <r>
    <s v="BASE"/>
    <s v="BaseLine"/>
    <s v="InternalEvents"/>
    <m/>
    <m/>
    <m/>
    <x v="8"/>
    <s v="Japan"/>
    <d v="2021-08-24T00:00:00"/>
    <n v="0"/>
  </r>
  <r>
    <s v="BASE"/>
    <s v="BaseLine"/>
    <s v="InternalEvents"/>
    <m/>
    <m/>
    <m/>
    <x v="9"/>
    <s v="Japan"/>
    <d v="2021-08-24T00:00:00"/>
    <n v="0"/>
  </r>
  <r>
    <s v="BASE"/>
    <s v="BaseLine"/>
    <s v="InternalEvents"/>
    <m/>
    <m/>
    <m/>
    <x v="10"/>
    <s v="Japan"/>
    <d v="2021-08-24T00:00:00"/>
    <n v="0"/>
  </r>
  <r>
    <s v="BASE"/>
    <s v="BaseLine"/>
    <s v="InternalEvents"/>
    <m/>
    <m/>
    <m/>
    <x v="11"/>
    <s v="Japan"/>
    <d v="2021-08-24T00:00:00"/>
    <n v="0"/>
  </r>
  <r>
    <m/>
    <m/>
    <m/>
    <m/>
    <m/>
    <m/>
    <x v="12"/>
    <s v="Japan"/>
    <d v="2021-08-24T00:00:00"/>
    <n v="7280.9777566919302"/>
  </r>
  <r>
    <s v="BASE"/>
    <s v="BaseLine"/>
    <s v="InternalEvents"/>
    <m/>
    <m/>
    <m/>
    <x v="13"/>
    <s v="Japan"/>
    <d v="2021-08-24T00:00:00"/>
    <n v="0"/>
  </r>
  <r>
    <s v="BASE"/>
    <s v="BaseLine"/>
    <s v="InternalEvents"/>
    <m/>
    <m/>
    <m/>
    <x v="14"/>
    <s v="Japan"/>
    <d v="2021-08-24T00:00:00"/>
    <n v="0"/>
  </r>
  <r>
    <s v="INCREMENTAL"/>
    <s v="Media"/>
    <m/>
    <m/>
    <m/>
    <m/>
    <x v="15"/>
    <s v="Japan"/>
    <d v="2021-08-24T00:00:00"/>
    <n v="0"/>
  </r>
  <r>
    <s v="INCREMENTAL"/>
    <s v="Media"/>
    <m/>
    <m/>
    <m/>
    <m/>
    <x v="16"/>
    <s v="Japan"/>
    <d v="2021-08-24T00:00:00"/>
    <n v="32732.563444516101"/>
  </r>
  <r>
    <s v="INCREMENTAL"/>
    <s v="Media"/>
    <m/>
    <m/>
    <m/>
    <m/>
    <x v="17"/>
    <s v="Japan"/>
    <d v="2021-08-24T00:00:00"/>
    <n v="0"/>
  </r>
  <r>
    <s v="BASE"/>
    <s v="BaseLine"/>
    <s v="updates"/>
    <m/>
    <m/>
    <m/>
    <x v="18"/>
    <s v="Japan"/>
    <d v="2021-08-24T00:00:00"/>
    <n v="0"/>
  </r>
  <r>
    <s v="BASE"/>
    <s v="BaseLine"/>
    <s v="updates"/>
    <m/>
    <m/>
    <m/>
    <x v="19"/>
    <s v="Japan"/>
    <d v="2021-08-24T00:00:00"/>
    <n v="0"/>
  </r>
  <r>
    <s v="BASE"/>
    <s v="BaseLine"/>
    <s v="updates"/>
    <m/>
    <m/>
    <m/>
    <x v="20"/>
    <s v="Japan"/>
    <d v="2021-08-24T00:00:00"/>
    <n v="0"/>
  </r>
  <r>
    <s v="BASE"/>
    <s v="BaseLine"/>
    <s v="updates"/>
    <m/>
    <m/>
    <m/>
    <x v="21"/>
    <s v="Japan"/>
    <d v="2021-08-24T00:00:00"/>
    <n v="0"/>
  </r>
  <r>
    <s v="BASE"/>
    <s v="BaseLine"/>
    <s v="updates"/>
    <m/>
    <m/>
    <m/>
    <x v="22"/>
    <s v="Japan"/>
    <d v="2021-08-24T00:00:00"/>
    <n v="0"/>
  </r>
  <r>
    <s v="BASE"/>
    <s v="BaseLine"/>
    <s v="updates"/>
    <m/>
    <m/>
    <m/>
    <x v="23"/>
    <s v="Japan"/>
    <d v="2021-08-24T00:00:00"/>
    <n v="0"/>
  </r>
  <r>
    <s v="INCREMENTAL"/>
    <s v="Media"/>
    <m/>
    <m/>
    <m/>
    <m/>
    <x v="24"/>
    <s v="Japan"/>
    <d v="2021-08-24T00:00:00"/>
    <n v="0"/>
  </r>
  <r>
    <s v="INCREMENTAL"/>
    <s v="Media"/>
    <m/>
    <m/>
    <m/>
    <m/>
    <x v="25"/>
    <s v="Japan"/>
    <d v="2021-08-24T00:00:00"/>
    <n v="-6781.5149269981202"/>
  </r>
  <r>
    <s v="INCREMENTAL"/>
    <s v="Media"/>
    <m/>
    <m/>
    <m/>
    <m/>
    <x v="26"/>
    <s v="Japan"/>
    <d v="2021-08-24T00:00:00"/>
    <n v="0"/>
  </r>
  <r>
    <s v="INCREMENTAL"/>
    <s v="Media"/>
    <m/>
    <m/>
    <m/>
    <m/>
    <x v="0"/>
    <s v="Japan"/>
    <d v="2021-08-25T00:00:00"/>
    <n v="0"/>
  </r>
  <r>
    <s v="INCREMENTAL"/>
    <s v="Media"/>
    <m/>
    <m/>
    <m/>
    <m/>
    <x v="1"/>
    <s v="Japan"/>
    <d v="2021-08-25T00:00:00"/>
    <n v="2679.5738142301302"/>
  </r>
  <r>
    <s v="INCREMENTAL"/>
    <s v="Media"/>
    <m/>
    <m/>
    <m/>
    <m/>
    <x v="2"/>
    <s v="Japan"/>
    <d v="2021-08-25T00:00:00"/>
    <n v="0"/>
  </r>
  <r>
    <s v="BASE"/>
    <s v="BaseLine"/>
    <s v="InternalEvents"/>
    <m/>
    <m/>
    <m/>
    <x v="3"/>
    <s v="Japan"/>
    <d v="2021-08-25T00:00:00"/>
    <n v="0"/>
  </r>
  <r>
    <s v="BASE"/>
    <s v="BaseLine"/>
    <s v="InternalEvents"/>
    <m/>
    <m/>
    <m/>
    <x v="4"/>
    <s v="Japan"/>
    <d v="2021-08-25T00:00:00"/>
    <n v="0"/>
  </r>
  <r>
    <s v="BASE"/>
    <s v="BaseLine"/>
    <s v="InternalEvents"/>
    <m/>
    <m/>
    <m/>
    <x v="5"/>
    <s v="Japan"/>
    <d v="2021-08-25T00:00:00"/>
    <n v="0"/>
  </r>
  <r>
    <s v="BASE"/>
    <s v="BaseLine"/>
    <s v="InternalEvents"/>
    <m/>
    <m/>
    <m/>
    <x v="6"/>
    <s v="Japan"/>
    <d v="2021-08-25T00:00:00"/>
    <n v="0"/>
  </r>
  <r>
    <s v="BASE"/>
    <s v="BaseLine"/>
    <s v="InternalEvents"/>
    <m/>
    <m/>
    <m/>
    <x v="7"/>
    <s v="Japan"/>
    <d v="2021-08-25T00:00:00"/>
    <n v="0"/>
  </r>
  <r>
    <s v="BASE"/>
    <s v="BaseLine"/>
    <s v="InternalEvents"/>
    <m/>
    <m/>
    <m/>
    <x v="8"/>
    <s v="Japan"/>
    <d v="2021-08-25T00:00:00"/>
    <n v="0"/>
  </r>
  <r>
    <s v="BASE"/>
    <s v="BaseLine"/>
    <s v="InternalEvents"/>
    <m/>
    <m/>
    <m/>
    <x v="9"/>
    <s v="Japan"/>
    <d v="2021-08-25T00:00:00"/>
    <n v="0"/>
  </r>
  <r>
    <s v="BASE"/>
    <s v="BaseLine"/>
    <s v="InternalEvents"/>
    <m/>
    <m/>
    <m/>
    <x v="10"/>
    <s v="Japan"/>
    <d v="2021-08-25T00:00:00"/>
    <n v="0"/>
  </r>
  <r>
    <s v="BASE"/>
    <s v="BaseLine"/>
    <s v="InternalEvents"/>
    <m/>
    <m/>
    <m/>
    <x v="11"/>
    <s v="Japan"/>
    <d v="2021-08-25T00:00:00"/>
    <n v="0"/>
  </r>
  <r>
    <m/>
    <m/>
    <m/>
    <m/>
    <m/>
    <m/>
    <x v="12"/>
    <s v="Japan"/>
    <d v="2021-08-25T00:00:00"/>
    <n v="7280.9777566919302"/>
  </r>
  <r>
    <s v="BASE"/>
    <s v="BaseLine"/>
    <s v="InternalEvents"/>
    <m/>
    <m/>
    <m/>
    <x v="13"/>
    <s v="Japan"/>
    <d v="2021-08-25T00:00:00"/>
    <n v="0"/>
  </r>
  <r>
    <s v="BASE"/>
    <s v="BaseLine"/>
    <s v="InternalEvents"/>
    <m/>
    <m/>
    <m/>
    <x v="14"/>
    <s v="Japan"/>
    <d v="2021-08-25T00:00:00"/>
    <n v="0"/>
  </r>
  <r>
    <s v="INCREMENTAL"/>
    <s v="Media"/>
    <m/>
    <m/>
    <m/>
    <m/>
    <x v="15"/>
    <s v="Japan"/>
    <d v="2021-08-25T00:00:00"/>
    <n v="0"/>
  </r>
  <r>
    <s v="INCREMENTAL"/>
    <s v="Media"/>
    <m/>
    <m/>
    <m/>
    <m/>
    <x v="16"/>
    <s v="Japan"/>
    <d v="2021-08-25T00:00:00"/>
    <n v="31501.720929693998"/>
  </r>
  <r>
    <s v="INCREMENTAL"/>
    <s v="Media"/>
    <m/>
    <m/>
    <m/>
    <m/>
    <x v="17"/>
    <s v="Japan"/>
    <d v="2021-08-25T00:00:00"/>
    <n v="0"/>
  </r>
  <r>
    <s v="BASE"/>
    <s v="BaseLine"/>
    <s v="updates"/>
    <m/>
    <m/>
    <m/>
    <x v="18"/>
    <s v="Japan"/>
    <d v="2021-08-25T00:00:00"/>
    <n v="0"/>
  </r>
  <r>
    <s v="BASE"/>
    <s v="BaseLine"/>
    <s v="updates"/>
    <m/>
    <m/>
    <m/>
    <x v="19"/>
    <s v="Japan"/>
    <d v="2021-08-25T00:00:00"/>
    <n v="0"/>
  </r>
  <r>
    <s v="BASE"/>
    <s v="BaseLine"/>
    <s v="updates"/>
    <m/>
    <m/>
    <m/>
    <x v="20"/>
    <s v="Japan"/>
    <d v="2021-08-25T00:00:00"/>
    <n v="0"/>
  </r>
  <r>
    <s v="BASE"/>
    <s v="BaseLine"/>
    <s v="updates"/>
    <m/>
    <m/>
    <m/>
    <x v="21"/>
    <s v="Japan"/>
    <d v="2021-08-25T00:00:00"/>
    <n v="0"/>
  </r>
  <r>
    <s v="BASE"/>
    <s v="BaseLine"/>
    <s v="updates"/>
    <m/>
    <m/>
    <m/>
    <x v="22"/>
    <s v="Japan"/>
    <d v="2021-08-25T00:00:00"/>
    <n v="0"/>
  </r>
  <r>
    <s v="BASE"/>
    <s v="BaseLine"/>
    <s v="updates"/>
    <m/>
    <m/>
    <m/>
    <x v="23"/>
    <s v="Japan"/>
    <d v="2021-08-25T00:00:00"/>
    <n v="0"/>
  </r>
  <r>
    <s v="INCREMENTAL"/>
    <s v="Media"/>
    <m/>
    <m/>
    <m/>
    <m/>
    <x v="24"/>
    <s v="Japan"/>
    <d v="2021-08-25T00:00:00"/>
    <n v="0"/>
  </r>
  <r>
    <s v="INCREMENTAL"/>
    <s v="Media"/>
    <m/>
    <m/>
    <m/>
    <m/>
    <x v="25"/>
    <s v="Japan"/>
    <d v="2021-08-25T00:00:00"/>
    <n v="-5918.76560508699"/>
  </r>
  <r>
    <s v="INCREMENTAL"/>
    <s v="Media"/>
    <m/>
    <m/>
    <m/>
    <m/>
    <x v="26"/>
    <s v="Japan"/>
    <d v="2021-08-25T00:00:00"/>
    <n v="0"/>
  </r>
  <r>
    <s v="INCREMENTAL"/>
    <s v="Media"/>
    <m/>
    <m/>
    <m/>
    <m/>
    <x v="0"/>
    <s v="Japan"/>
    <d v="2021-08-26T00:00:00"/>
    <n v="0"/>
  </r>
  <r>
    <s v="INCREMENTAL"/>
    <s v="Media"/>
    <m/>
    <m/>
    <m/>
    <m/>
    <x v="1"/>
    <s v="Japan"/>
    <d v="2021-08-26T00:00:00"/>
    <n v="2819.3073560319299"/>
  </r>
  <r>
    <s v="INCREMENTAL"/>
    <s v="Media"/>
    <m/>
    <m/>
    <m/>
    <m/>
    <x v="2"/>
    <s v="Japan"/>
    <d v="2021-08-26T00:00:00"/>
    <n v="0"/>
  </r>
  <r>
    <s v="BASE"/>
    <s v="BaseLine"/>
    <s v="InternalEvents"/>
    <m/>
    <m/>
    <m/>
    <x v="3"/>
    <s v="Japan"/>
    <d v="2021-08-26T00:00:00"/>
    <n v="0"/>
  </r>
  <r>
    <s v="BASE"/>
    <s v="BaseLine"/>
    <s v="InternalEvents"/>
    <m/>
    <m/>
    <m/>
    <x v="4"/>
    <s v="Japan"/>
    <d v="2021-08-26T00:00:00"/>
    <n v="0"/>
  </r>
  <r>
    <s v="BASE"/>
    <s v="BaseLine"/>
    <s v="InternalEvents"/>
    <m/>
    <m/>
    <m/>
    <x v="5"/>
    <s v="Japan"/>
    <d v="2021-08-26T00:00:00"/>
    <n v="0"/>
  </r>
  <r>
    <s v="BASE"/>
    <s v="BaseLine"/>
    <s v="InternalEvents"/>
    <m/>
    <m/>
    <m/>
    <x v="6"/>
    <s v="Japan"/>
    <d v="2021-08-26T00:00:00"/>
    <n v="0"/>
  </r>
  <r>
    <s v="BASE"/>
    <s v="BaseLine"/>
    <s v="InternalEvents"/>
    <m/>
    <m/>
    <m/>
    <x v="7"/>
    <s v="Japan"/>
    <d v="2021-08-26T00:00:00"/>
    <n v="0"/>
  </r>
  <r>
    <s v="BASE"/>
    <s v="BaseLine"/>
    <s v="InternalEvents"/>
    <m/>
    <m/>
    <m/>
    <x v="8"/>
    <s v="Japan"/>
    <d v="2021-08-26T00:00:00"/>
    <n v="0"/>
  </r>
  <r>
    <s v="BASE"/>
    <s v="BaseLine"/>
    <s v="InternalEvents"/>
    <m/>
    <m/>
    <m/>
    <x v="9"/>
    <s v="Japan"/>
    <d v="2021-08-26T00:00:00"/>
    <n v="0"/>
  </r>
  <r>
    <s v="BASE"/>
    <s v="BaseLine"/>
    <s v="InternalEvents"/>
    <m/>
    <m/>
    <m/>
    <x v="10"/>
    <s v="Japan"/>
    <d v="2021-08-26T00:00:00"/>
    <n v="0"/>
  </r>
  <r>
    <s v="BASE"/>
    <s v="BaseLine"/>
    <s v="InternalEvents"/>
    <m/>
    <m/>
    <m/>
    <x v="11"/>
    <s v="Japan"/>
    <d v="2021-08-26T00:00:00"/>
    <n v="0"/>
  </r>
  <r>
    <m/>
    <m/>
    <m/>
    <m/>
    <m/>
    <m/>
    <x v="12"/>
    <s v="Japan"/>
    <d v="2021-08-26T00:00:00"/>
    <n v="7280.9777566919302"/>
  </r>
  <r>
    <s v="BASE"/>
    <s v="BaseLine"/>
    <s v="InternalEvents"/>
    <m/>
    <m/>
    <m/>
    <x v="13"/>
    <s v="Japan"/>
    <d v="2021-08-26T00:00:00"/>
    <n v="0"/>
  </r>
  <r>
    <s v="BASE"/>
    <s v="BaseLine"/>
    <s v="InternalEvents"/>
    <m/>
    <m/>
    <m/>
    <x v="14"/>
    <s v="Japan"/>
    <d v="2021-08-26T00:00:00"/>
    <n v="0"/>
  </r>
  <r>
    <s v="INCREMENTAL"/>
    <s v="Media"/>
    <m/>
    <m/>
    <m/>
    <m/>
    <x v="15"/>
    <s v="Japan"/>
    <d v="2021-08-26T00:00:00"/>
    <n v="0"/>
  </r>
  <r>
    <s v="INCREMENTAL"/>
    <s v="Media"/>
    <m/>
    <m/>
    <m/>
    <m/>
    <x v="16"/>
    <s v="Japan"/>
    <d v="2021-08-26T00:00:00"/>
    <n v="30126.277626037801"/>
  </r>
  <r>
    <s v="INCREMENTAL"/>
    <s v="Media"/>
    <m/>
    <m/>
    <m/>
    <m/>
    <x v="17"/>
    <s v="Japan"/>
    <d v="2021-08-26T00:00:00"/>
    <n v="0"/>
  </r>
  <r>
    <s v="BASE"/>
    <s v="BaseLine"/>
    <s v="updates"/>
    <m/>
    <m/>
    <m/>
    <x v="18"/>
    <s v="Japan"/>
    <d v="2021-08-26T00:00:00"/>
    <n v="0"/>
  </r>
  <r>
    <s v="BASE"/>
    <s v="BaseLine"/>
    <s v="updates"/>
    <m/>
    <m/>
    <m/>
    <x v="19"/>
    <s v="Japan"/>
    <d v="2021-08-26T00:00:00"/>
    <n v="0"/>
  </r>
  <r>
    <s v="BASE"/>
    <s v="BaseLine"/>
    <s v="updates"/>
    <m/>
    <m/>
    <m/>
    <x v="20"/>
    <s v="Japan"/>
    <d v="2021-08-26T00:00:00"/>
    <n v="0"/>
  </r>
  <r>
    <s v="BASE"/>
    <s v="BaseLine"/>
    <s v="updates"/>
    <m/>
    <m/>
    <m/>
    <x v="21"/>
    <s v="Japan"/>
    <d v="2021-08-26T00:00:00"/>
    <n v="0"/>
  </r>
  <r>
    <s v="BASE"/>
    <s v="BaseLine"/>
    <s v="updates"/>
    <m/>
    <m/>
    <m/>
    <x v="22"/>
    <s v="Japan"/>
    <d v="2021-08-26T00:00:00"/>
    <n v="0"/>
  </r>
  <r>
    <s v="BASE"/>
    <s v="BaseLine"/>
    <s v="updates"/>
    <m/>
    <m/>
    <m/>
    <x v="23"/>
    <s v="Japan"/>
    <d v="2021-08-26T00:00:00"/>
    <n v="0"/>
  </r>
  <r>
    <s v="INCREMENTAL"/>
    <s v="Media"/>
    <m/>
    <m/>
    <m/>
    <m/>
    <x v="24"/>
    <s v="Japan"/>
    <d v="2021-08-26T00:00:00"/>
    <n v="0"/>
  </r>
  <r>
    <s v="INCREMENTAL"/>
    <s v="Media"/>
    <m/>
    <m/>
    <m/>
    <m/>
    <x v="25"/>
    <s v="Japan"/>
    <d v="2021-08-26T00:00:00"/>
    <n v="-5491.1817052801198"/>
  </r>
  <r>
    <s v="INCREMENTAL"/>
    <s v="Media"/>
    <m/>
    <m/>
    <m/>
    <m/>
    <x v="26"/>
    <s v="Japan"/>
    <d v="2021-08-26T00:00:00"/>
    <n v="0"/>
  </r>
  <r>
    <s v="INCREMENTAL"/>
    <s v="Media"/>
    <m/>
    <m/>
    <m/>
    <m/>
    <x v="0"/>
    <s v="Japan"/>
    <d v="2021-08-27T00:00:00"/>
    <n v="0"/>
  </r>
  <r>
    <s v="INCREMENTAL"/>
    <s v="Media"/>
    <m/>
    <m/>
    <m/>
    <m/>
    <x v="1"/>
    <s v="Japan"/>
    <d v="2021-08-27T00:00:00"/>
    <n v="3036.88067960531"/>
  </r>
  <r>
    <s v="INCREMENTAL"/>
    <s v="Media"/>
    <m/>
    <m/>
    <m/>
    <m/>
    <x v="2"/>
    <s v="Japan"/>
    <d v="2021-08-27T00:00:00"/>
    <n v="0"/>
  </r>
  <r>
    <s v="BASE"/>
    <s v="BaseLine"/>
    <s v="InternalEvents"/>
    <m/>
    <m/>
    <m/>
    <x v="3"/>
    <s v="Japan"/>
    <d v="2021-08-27T00:00:00"/>
    <n v="0"/>
  </r>
  <r>
    <s v="BASE"/>
    <s v="BaseLine"/>
    <s v="InternalEvents"/>
    <m/>
    <m/>
    <m/>
    <x v="4"/>
    <s v="Japan"/>
    <d v="2021-08-27T00:00:00"/>
    <n v="0"/>
  </r>
  <r>
    <s v="BASE"/>
    <s v="BaseLine"/>
    <s v="InternalEvents"/>
    <m/>
    <m/>
    <m/>
    <x v="5"/>
    <s v="Japan"/>
    <d v="2021-08-27T00:00:00"/>
    <n v="0"/>
  </r>
  <r>
    <s v="BASE"/>
    <s v="BaseLine"/>
    <s v="InternalEvents"/>
    <m/>
    <m/>
    <m/>
    <x v="6"/>
    <s v="Japan"/>
    <d v="2021-08-27T00:00:00"/>
    <n v="0"/>
  </r>
  <r>
    <s v="BASE"/>
    <s v="BaseLine"/>
    <s v="InternalEvents"/>
    <m/>
    <m/>
    <m/>
    <x v="7"/>
    <s v="Japan"/>
    <d v="2021-08-27T00:00:00"/>
    <n v="0"/>
  </r>
  <r>
    <s v="BASE"/>
    <s v="BaseLine"/>
    <s v="InternalEvents"/>
    <m/>
    <m/>
    <m/>
    <x v="8"/>
    <s v="Japan"/>
    <d v="2021-08-27T00:00:00"/>
    <n v="0"/>
  </r>
  <r>
    <s v="BASE"/>
    <s v="BaseLine"/>
    <s v="InternalEvents"/>
    <m/>
    <m/>
    <m/>
    <x v="9"/>
    <s v="Japan"/>
    <d v="2021-08-27T00:00:00"/>
    <n v="0"/>
  </r>
  <r>
    <s v="BASE"/>
    <s v="BaseLine"/>
    <s v="InternalEvents"/>
    <m/>
    <m/>
    <m/>
    <x v="10"/>
    <s v="Japan"/>
    <d v="2021-08-27T00:00:00"/>
    <n v="0"/>
  </r>
  <r>
    <s v="BASE"/>
    <s v="BaseLine"/>
    <s v="InternalEvents"/>
    <m/>
    <m/>
    <m/>
    <x v="11"/>
    <s v="Japan"/>
    <d v="2021-08-27T00:00:00"/>
    <n v="0"/>
  </r>
  <r>
    <m/>
    <m/>
    <m/>
    <m/>
    <m/>
    <m/>
    <x v="12"/>
    <s v="Japan"/>
    <d v="2021-08-27T00:00:00"/>
    <n v="7280.9777566919302"/>
  </r>
  <r>
    <s v="BASE"/>
    <s v="BaseLine"/>
    <s v="InternalEvents"/>
    <m/>
    <m/>
    <m/>
    <x v="13"/>
    <s v="Japan"/>
    <d v="2021-08-27T00:00:00"/>
    <n v="0"/>
  </r>
  <r>
    <s v="BASE"/>
    <s v="BaseLine"/>
    <s v="InternalEvents"/>
    <m/>
    <m/>
    <m/>
    <x v="14"/>
    <s v="Japan"/>
    <d v="2021-08-27T00:00:00"/>
    <n v="0"/>
  </r>
  <r>
    <s v="INCREMENTAL"/>
    <s v="Media"/>
    <m/>
    <m/>
    <m/>
    <m/>
    <x v="15"/>
    <s v="Japan"/>
    <d v="2021-08-27T00:00:00"/>
    <n v="0"/>
  </r>
  <r>
    <s v="INCREMENTAL"/>
    <s v="Media"/>
    <m/>
    <m/>
    <m/>
    <m/>
    <x v="16"/>
    <s v="Japan"/>
    <d v="2021-08-27T00:00:00"/>
    <n v="28780.3434716595"/>
  </r>
  <r>
    <s v="INCREMENTAL"/>
    <s v="Media"/>
    <m/>
    <m/>
    <m/>
    <m/>
    <x v="17"/>
    <s v="Japan"/>
    <d v="2021-08-27T00:00:00"/>
    <n v="0"/>
  </r>
  <r>
    <s v="BASE"/>
    <s v="BaseLine"/>
    <s v="updates"/>
    <m/>
    <m/>
    <m/>
    <x v="18"/>
    <s v="Japan"/>
    <d v="2021-08-27T00:00:00"/>
    <n v="0"/>
  </r>
  <r>
    <s v="BASE"/>
    <s v="BaseLine"/>
    <s v="updates"/>
    <m/>
    <m/>
    <m/>
    <x v="19"/>
    <s v="Japan"/>
    <d v="2021-08-27T00:00:00"/>
    <n v="0"/>
  </r>
  <r>
    <s v="BASE"/>
    <s v="BaseLine"/>
    <s v="updates"/>
    <m/>
    <m/>
    <m/>
    <x v="20"/>
    <s v="Japan"/>
    <d v="2021-08-27T00:00:00"/>
    <n v="0"/>
  </r>
  <r>
    <s v="BASE"/>
    <s v="BaseLine"/>
    <s v="updates"/>
    <m/>
    <m/>
    <m/>
    <x v="21"/>
    <s v="Japan"/>
    <d v="2021-08-27T00:00:00"/>
    <n v="0"/>
  </r>
  <r>
    <s v="BASE"/>
    <s v="BaseLine"/>
    <s v="updates"/>
    <m/>
    <m/>
    <m/>
    <x v="22"/>
    <s v="Japan"/>
    <d v="2021-08-27T00:00:00"/>
    <n v="0"/>
  </r>
  <r>
    <s v="BASE"/>
    <s v="BaseLine"/>
    <s v="updates"/>
    <m/>
    <m/>
    <m/>
    <x v="23"/>
    <s v="Japan"/>
    <d v="2021-08-27T00:00:00"/>
    <n v="0"/>
  </r>
  <r>
    <s v="INCREMENTAL"/>
    <s v="Media"/>
    <m/>
    <m/>
    <m/>
    <m/>
    <x v="24"/>
    <s v="Japan"/>
    <d v="2021-08-27T00:00:00"/>
    <n v="0"/>
  </r>
  <r>
    <s v="INCREMENTAL"/>
    <s v="Media"/>
    <m/>
    <m/>
    <m/>
    <m/>
    <x v="25"/>
    <s v="Japan"/>
    <d v="2021-08-27T00:00:00"/>
    <n v="-9751.7945505728003"/>
  </r>
  <r>
    <s v="INCREMENTAL"/>
    <s v="Media"/>
    <m/>
    <m/>
    <m/>
    <m/>
    <x v="26"/>
    <s v="Japan"/>
    <d v="2021-08-27T00:00:00"/>
    <n v="0"/>
  </r>
  <r>
    <s v="INCREMENTAL"/>
    <s v="Media"/>
    <m/>
    <m/>
    <m/>
    <m/>
    <x v="0"/>
    <s v="Japan"/>
    <d v="2021-08-28T00:00:00"/>
    <n v="0"/>
  </r>
  <r>
    <s v="INCREMENTAL"/>
    <s v="Media"/>
    <m/>
    <m/>
    <m/>
    <m/>
    <x v="1"/>
    <s v="Japan"/>
    <d v="2021-08-28T00:00:00"/>
    <n v="3314.5853604721101"/>
  </r>
  <r>
    <s v="INCREMENTAL"/>
    <s v="Media"/>
    <m/>
    <m/>
    <m/>
    <m/>
    <x v="2"/>
    <s v="Japan"/>
    <d v="2021-08-28T00:00:00"/>
    <n v="0"/>
  </r>
  <r>
    <s v="BASE"/>
    <s v="BaseLine"/>
    <s v="InternalEvents"/>
    <m/>
    <m/>
    <m/>
    <x v="3"/>
    <s v="Japan"/>
    <d v="2021-08-28T00:00:00"/>
    <n v="0"/>
  </r>
  <r>
    <s v="BASE"/>
    <s v="BaseLine"/>
    <s v="InternalEvents"/>
    <m/>
    <m/>
    <m/>
    <x v="4"/>
    <s v="Japan"/>
    <d v="2021-08-28T00:00:00"/>
    <n v="0"/>
  </r>
  <r>
    <s v="BASE"/>
    <s v="BaseLine"/>
    <s v="InternalEvents"/>
    <m/>
    <m/>
    <m/>
    <x v="5"/>
    <s v="Japan"/>
    <d v="2021-08-28T00:00:00"/>
    <n v="0"/>
  </r>
  <r>
    <s v="BASE"/>
    <s v="BaseLine"/>
    <s v="InternalEvents"/>
    <m/>
    <m/>
    <m/>
    <x v="6"/>
    <s v="Japan"/>
    <d v="2021-08-28T00:00:00"/>
    <n v="0"/>
  </r>
  <r>
    <s v="BASE"/>
    <s v="BaseLine"/>
    <s v="InternalEvents"/>
    <m/>
    <m/>
    <m/>
    <x v="7"/>
    <s v="Japan"/>
    <d v="2021-08-28T00:00:00"/>
    <n v="0"/>
  </r>
  <r>
    <s v="BASE"/>
    <s v="BaseLine"/>
    <s v="InternalEvents"/>
    <m/>
    <m/>
    <m/>
    <x v="8"/>
    <s v="Japan"/>
    <d v="2021-08-28T00:00:00"/>
    <n v="0"/>
  </r>
  <r>
    <s v="BASE"/>
    <s v="BaseLine"/>
    <s v="InternalEvents"/>
    <m/>
    <m/>
    <m/>
    <x v="9"/>
    <s v="Japan"/>
    <d v="2021-08-28T00:00:00"/>
    <n v="0"/>
  </r>
  <r>
    <s v="BASE"/>
    <s v="BaseLine"/>
    <s v="InternalEvents"/>
    <m/>
    <m/>
    <m/>
    <x v="10"/>
    <s v="Japan"/>
    <d v="2021-08-28T00:00:00"/>
    <n v="0"/>
  </r>
  <r>
    <s v="BASE"/>
    <s v="BaseLine"/>
    <s v="InternalEvents"/>
    <m/>
    <m/>
    <m/>
    <x v="11"/>
    <s v="Japan"/>
    <d v="2021-08-28T00:00:00"/>
    <n v="0"/>
  </r>
  <r>
    <m/>
    <m/>
    <m/>
    <m/>
    <m/>
    <m/>
    <x v="12"/>
    <s v="Japan"/>
    <d v="2021-08-28T00:00:00"/>
    <n v="7280.9777566919302"/>
  </r>
  <r>
    <s v="BASE"/>
    <s v="BaseLine"/>
    <s v="InternalEvents"/>
    <m/>
    <m/>
    <m/>
    <x v="13"/>
    <s v="Japan"/>
    <d v="2021-08-28T00:00:00"/>
    <n v="0"/>
  </r>
  <r>
    <s v="BASE"/>
    <s v="BaseLine"/>
    <s v="InternalEvents"/>
    <m/>
    <m/>
    <m/>
    <x v="14"/>
    <s v="Japan"/>
    <d v="2021-08-28T00:00:00"/>
    <n v="0"/>
  </r>
  <r>
    <s v="INCREMENTAL"/>
    <s v="Media"/>
    <m/>
    <m/>
    <m/>
    <m/>
    <x v="15"/>
    <s v="Japan"/>
    <d v="2021-08-28T00:00:00"/>
    <n v="0"/>
  </r>
  <r>
    <s v="INCREMENTAL"/>
    <s v="Media"/>
    <m/>
    <m/>
    <m/>
    <m/>
    <x v="16"/>
    <s v="Japan"/>
    <d v="2021-08-28T00:00:00"/>
    <n v="27728.046653268098"/>
  </r>
  <r>
    <s v="INCREMENTAL"/>
    <s v="Media"/>
    <m/>
    <m/>
    <m/>
    <m/>
    <x v="17"/>
    <s v="Japan"/>
    <d v="2021-08-28T00:00:00"/>
    <n v="0"/>
  </r>
  <r>
    <s v="BASE"/>
    <s v="BaseLine"/>
    <s v="updates"/>
    <m/>
    <m/>
    <m/>
    <x v="18"/>
    <s v="Japan"/>
    <d v="2021-08-28T00:00:00"/>
    <n v="0"/>
  </r>
  <r>
    <s v="BASE"/>
    <s v="BaseLine"/>
    <s v="updates"/>
    <m/>
    <m/>
    <m/>
    <x v="19"/>
    <s v="Japan"/>
    <d v="2021-08-28T00:00:00"/>
    <n v="0"/>
  </r>
  <r>
    <s v="BASE"/>
    <s v="BaseLine"/>
    <s v="updates"/>
    <m/>
    <m/>
    <m/>
    <x v="20"/>
    <s v="Japan"/>
    <d v="2021-08-28T00:00:00"/>
    <n v="0"/>
  </r>
  <r>
    <s v="BASE"/>
    <s v="BaseLine"/>
    <s v="updates"/>
    <m/>
    <m/>
    <m/>
    <x v="21"/>
    <s v="Japan"/>
    <d v="2021-08-28T00:00:00"/>
    <n v="0"/>
  </r>
  <r>
    <s v="BASE"/>
    <s v="BaseLine"/>
    <s v="updates"/>
    <m/>
    <m/>
    <m/>
    <x v="22"/>
    <s v="Japan"/>
    <d v="2021-08-28T00:00:00"/>
    <n v="0"/>
  </r>
  <r>
    <s v="BASE"/>
    <s v="BaseLine"/>
    <s v="updates"/>
    <m/>
    <m/>
    <m/>
    <x v="23"/>
    <s v="Japan"/>
    <d v="2021-08-28T00:00:00"/>
    <n v="0"/>
  </r>
  <r>
    <s v="INCREMENTAL"/>
    <s v="Media"/>
    <m/>
    <m/>
    <m/>
    <m/>
    <x v="24"/>
    <s v="Japan"/>
    <d v="2021-08-28T00:00:00"/>
    <n v="0"/>
  </r>
  <r>
    <s v="INCREMENTAL"/>
    <s v="Media"/>
    <m/>
    <m/>
    <m/>
    <m/>
    <x v="25"/>
    <s v="Japan"/>
    <d v="2021-08-28T00:00:00"/>
    <n v="-12039.2626941983"/>
  </r>
  <r>
    <s v="INCREMENTAL"/>
    <s v="Media"/>
    <m/>
    <m/>
    <m/>
    <m/>
    <x v="26"/>
    <s v="Japan"/>
    <d v="2021-08-28T00:00:00"/>
    <n v="0"/>
  </r>
  <r>
    <s v="INCREMENTAL"/>
    <s v="Media"/>
    <m/>
    <m/>
    <m/>
    <m/>
    <x v="0"/>
    <s v="Japan"/>
    <d v="2021-08-29T00:00:00"/>
    <n v="0"/>
  </r>
  <r>
    <s v="INCREMENTAL"/>
    <s v="Media"/>
    <m/>
    <m/>
    <m/>
    <m/>
    <x v="1"/>
    <s v="Japan"/>
    <d v="2021-08-29T00:00:00"/>
    <n v="3409.7050297371702"/>
  </r>
  <r>
    <s v="INCREMENTAL"/>
    <s v="Media"/>
    <m/>
    <m/>
    <m/>
    <m/>
    <x v="2"/>
    <s v="Japan"/>
    <d v="2021-08-29T00:00:00"/>
    <n v="0"/>
  </r>
  <r>
    <s v="BASE"/>
    <s v="BaseLine"/>
    <s v="InternalEvents"/>
    <m/>
    <m/>
    <m/>
    <x v="3"/>
    <s v="Japan"/>
    <d v="2021-08-29T00:00:00"/>
    <n v="0"/>
  </r>
  <r>
    <s v="BASE"/>
    <s v="BaseLine"/>
    <s v="InternalEvents"/>
    <m/>
    <m/>
    <m/>
    <x v="4"/>
    <s v="Japan"/>
    <d v="2021-08-29T00:00:00"/>
    <n v="0"/>
  </r>
  <r>
    <s v="BASE"/>
    <s v="BaseLine"/>
    <s v="InternalEvents"/>
    <m/>
    <m/>
    <m/>
    <x v="5"/>
    <s v="Japan"/>
    <d v="2021-08-29T00:00:00"/>
    <n v="0"/>
  </r>
  <r>
    <s v="BASE"/>
    <s v="BaseLine"/>
    <s v="InternalEvents"/>
    <m/>
    <m/>
    <m/>
    <x v="6"/>
    <s v="Japan"/>
    <d v="2021-08-29T00:00:00"/>
    <n v="0"/>
  </r>
  <r>
    <s v="BASE"/>
    <s v="BaseLine"/>
    <s v="InternalEvents"/>
    <m/>
    <m/>
    <m/>
    <x v="7"/>
    <s v="Japan"/>
    <d v="2021-08-29T00:00:00"/>
    <n v="0"/>
  </r>
  <r>
    <s v="BASE"/>
    <s v="BaseLine"/>
    <s v="InternalEvents"/>
    <m/>
    <m/>
    <m/>
    <x v="8"/>
    <s v="Japan"/>
    <d v="2021-08-29T00:00:00"/>
    <n v="0"/>
  </r>
  <r>
    <s v="BASE"/>
    <s v="BaseLine"/>
    <s v="InternalEvents"/>
    <m/>
    <m/>
    <m/>
    <x v="9"/>
    <s v="Japan"/>
    <d v="2021-08-29T00:00:00"/>
    <n v="0"/>
  </r>
  <r>
    <s v="BASE"/>
    <s v="BaseLine"/>
    <s v="InternalEvents"/>
    <m/>
    <m/>
    <m/>
    <x v="10"/>
    <s v="Japan"/>
    <d v="2021-08-29T00:00:00"/>
    <n v="0"/>
  </r>
  <r>
    <s v="BASE"/>
    <s v="BaseLine"/>
    <s v="InternalEvents"/>
    <m/>
    <m/>
    <m/>
    <x v="11"/>
    <s v="Japan"/>
    <d v="2021-08-29T00:00:00"/>
    <n v="0"/>
  </r>
  <r>
    <m/>
    <m/>
    <m/>
    <m/>
    <m/>
    <m/>
    <x v="12"/>
    <s v="Japan"/>
    <d v="2021-08-29T00:00:00"/>
    <n v="7280.9777566919302"/>
  </r>
  <r>
    <s v="BASE"/>
    <s v="BaseLine"/>
    <s v="InternalEvents"/>
    <m/>
    <m/>
    <m/>
    <x v="13"/>
    <s v="Japan"/>
    <d v="2021-08-29T00:00:00"/>
    <n v="0"/>
  </r>
  <r>
    <s v="BASE"/>
    <s v="BaseLine"/>
    <s v="InternalEvents"/>
    <m/>
    <m/>
    <m/>
    <x v="14"/>
    <s v="Japan"/>
    <d v="2021-08-29T00:00:00"/>
    <n v="0"/>
  </r>
  <r>
    <s v="INCREMENTAL"/>
    <s v="Media"/>
    <m/>
    <m/>
    <m/>
    <m/>
    <x v="15"/>
    <s v="Japan"/>
    <d v="2021-08-29T00:00:00"/>
    <n v="0"/>
  </r>
  <r>
    <s v="INCREMENTAL"/>
    <s v="Media"/>
    <m/>
    <m/>
    <m/>
    <m/>
    <x v="16"/>
    <s v="Japan"/>
    <d v="2021-08-29T00:00:00"/>
    <n v="27933.973209939199"/>
  </r>
  <r>
    <s v="INCREMENTAL"/>
    <s v="Media"/>
    <m/>
    <m/>
    <m/>
    <m/>
    <x v="17"/>
    <s v="Japan"/>
    <d v="2021-08-29T00:00:00"/>
    <n v="0"/>
  </r>
  <r>
    <s v="BASE"/>
    <s v="BaseLine"/>
    <s v="updates"/>
    <m/>
    <m/>
    <m/>
    <x v="18"/>
    <s v="Japan"/>
    <d v="2021-08-29T00:00:00"/>
    <n v="0"/>
  </r>
  <r>
    <s v="BASE"/>
    <s v="BaseLine"/>
    <s v="updates"/>
    <m/>
    <m/>
    <m/>
    <x v="19"/>
    <s v="Japan"/>
    <d v="2021-08-29T00:00:00"/>
    <n v="0"/>
  </r>
  <r>
    <s v="BASE"/>
    <s v="BaseLine"/>
    <s v="updates"/>
    <m/>
    <m/>
    <m/>
    <x v="20"/>
    <s v="Japan"/>
    <d v="2021-08-29T00:00:00"/>
    <n v="0"/>
  </r>
  <r>
    <s v="BASE"/>
    <s v="BaseLine"/>
    <s v="updates"/>
    <m/>
    <m/>
    <m/>
    <x v="21"/>
    <s v="Japan"/>
    <d v="2021-08-29T00:00:00"/>
    <n v="0"/>
  </r>
  <r>
    <s v="BASE"/>
    <s v="BaseLine"/>
    <s v="updates"/>
    <m/>
    <m/>
    <m/>
    <x v="22"/>
    <s v="Japan"/>
    <d v="2021-08-29T00:00:00"/>
    <n v="0"/>
  </r>
  <r>
    <s v="BASE"/>
    <s v="BaseLine"/>
    <s v="updates"/>
    <m/>
    <m/>
    <m/>
    <x v="23"/>
    <s v="Japan"/>
    <d v="2021-08-29T00:00:00"/>
    <n v="0"/>
  </r>
  <r>
    <s v="INCREMENTAL"/>
    <s v="Media"/>
    <m/>
    <m/>
    <m/>
    <m/>
    <x v="24"/>
    <s v="Japan"/>
    <d v="2021-08-29T00:00:00"/>
    <n v="0"/>
  </r>
  <r>
    <s v="INCREMENTAL"/>
    <s v="Media"/>
    <m/>
    <m/>
    <m/>
    <m/>
    <x v="25"/>
    <s v="Japan"/>
    <d v="2021-08-29T00:00:00"/>
    <n v="-13291.750425517601"/>
  </r>
  <r>
    <s v="INCREMENTAL"/>
    <s v="Media"/>
    <m/>
    <m/>
    <m/>
    <m/>
    <x v="26"/>
    <s v="Japan"/>
    <d v="2021-08-29T00:00:00"/>
    <n v="0"/>
  </r>
  <r>
    <s v="INCREMENTAL"/>
    <s v="Media"/>
    <m/>
    <m/>
    <m/>
    <m/>
    <x v="0"/>
    <s v="Japan"/>
    <d v="2021-08-30T00:00:00"/>
    <n v="0"/>
  </r>
  <r>
    <s v="INCREMENTAL"/>
    <s v="Media"/>
    <m/>
    <m/>
    <m/>
    <m/>
    <x v="1"/>
    <s v="Japan"/>
    <d v="2021-08-30T00:00:00"/>
    <n v="3437.1882581453101"/>
  </r>
  <r>
    <s v="INCREMENTAL"/>
    <s v="Media"/>
    <m/>
    <m/>
    <m/>
    <m/>
    <x v="2"/>
    <s v="Japan"/>
    <d v="2021-08-30T00:00:00"/>
    <n v="0"/>
  </r>
  <r>
    <s v="BASE"/>
    <s v="BaseLine"/>
    <s v="InternalEvents"/>
    <m/>
    <m/>
    <m/>
    <x v="3"/>
    <s v="Japan"/>
    <d v="2021-08-30T00:00:00"/>
    <n v="0"/>
  </r>
  <r>
    <s v="BASE"/>
    <s v="BaseLine"/>
    <s v="InternalEvents"/>
    <m/>
    <m/>
    <m/>
    <x v="4"/>
    <s v="Japan"/>
    <d v="2021-08-30T00:00:00"/>
    <n v="0"/>
  </r>
  <r>
    <s v="BASE"/>
    <s v="BaseLine"/>
    <s v="InternalEvents"/>
    <m/>
    <m/>
    <m/>
    <x v="5"/>
    <s v="Japan"/>
    <d v="2021-08-30T00:00:00"/>
    <n v="0"/>
  </r>
  <r>
    <s v="BASE"/>
    <s v="BaseLine"/>
    <s v="InternalEvents"/>
    <m/>
    <m/>
    <m/>
    <x v="6"/>
    <s v="Japan"/>
    <d v="2021-08-30T00:00:00"/>
    <n v="0"/>
  </r>
  <r>
    <s v="BASE"/>
    <s v="BaseLine"/>
    <s v="InternalEvents"/>
    <m/>
    <m/>
    <m/>
    <x v="7"/>
    <s v="Japan"/>
    <d v="2021-08-30T00:00:00"/>
    <n v="0"/>
  </r>
  <r>
    <s v="BASE"/>
    <s v="BaseLine"/>
    <s v="InternalEvents"/>
    <m/>
    <m/>
    <m/>
    <x v="8"/>
    <s v="Japan"/>
    <d v="2021-08-30T00:00:00"/>
    <n v="0"/>
  </r>
  <r>
    <s v="BASE"/>
    <s v="BaseLine"/>
    <s v="InternalEvents"/>
    <m/>
    <m/>
    <m/>
    <x v="9"/>
    <s v="Japan"/>
    <d v="2021-08-30T00:00:00"/>
    <n v="0"/>
  </r>
  <r>
    <s v="BASE"/>
    <s v="BaseLine"/>
    <s v="InternalEvents"/>
    <m/>
    <m/>
    <m/>
    <x v="10"/>
    <s v="Japan"/>
    <d v="2021-08-30T00:00:00"/>
    <n v="0"/>
  </r>
  <r>
    <s v="BASE"/>
    <s v="BaseLine"/>
    <s v="InternalEvents"/>
    <m/>
    <m/>
    <m/>
    <x v="11"/>
    <s v="Japan"/>
    <d v="2021-08-30T00:00:00"/>
    <n v="0"/>
  </r>
  <r>
    <m/>
    <m/>
    <m/>
    <m/>
    <m/>
    <m/>
    <x v="12"/>
    <s v="Japan"/>
    <d v="2021-08-30T00:00:00"/>
    <n v="7280.9777566919302"/>
  </r>
  <r>
    <s v="BASE"/>
    <s v="BaseLine"/>
    <s v="InternalEvents"/>
    <m/>
    <m/>
    <m/>
    <x v="13"/>
    <s v="Japan"/>
    <d v="2021-08-30T00:00:00"/>
    <n v="0"/>
  </r>
  <r>
    <s v="BASE"/>
    <s v="BaseLine"/>
    <s v="InternalEvents"/>
    <m/>
    <m/>
    <m/>
    <x v="14"/>
    <s v="Japan"/>
    <d v="2021-08-30T00:00:00"/>
    <n v="0"/>
  </r>
  <r>
    <s v="INCREMENTAL"/>
    <s v="Media"/>
    <m/>
    <m/>
    <m/>
    <m/>
    <x v="15"/>
    <s v="Japan"/>
    <d v="2021-08-30T00:00:00"/>
    <n v="0"/>
  </r>
  <r>
    <s v="INCREMENTAL"/>
    <s v="Media"/>
    <m/>
    <m/>
    <m/>
    <m/>
    <x v="16"/>
    <s v="Japan"/>
    <d v="2021-08-30T00:00:00"/>
    <n v="28470.466526914101"/>
  </r>
  <r>
    <s v="INCREMENTAL"/>
    <s v="Media"/>
    <m/>
    <m/>
    <m/>
    <m/>
    <x v="17"/>
    <s v="Japan"/>
    <d v="2021-08-30T00:00:00"/>
    <n v="0"/>
  </r>
  <r>
    <s v="BASE"/>
    <s v="BaseLine"/>
    <s v="updates"/>
    <m/>
    <m/>
    <m/>
    <x v="18"/>
    <s v="Japan"/>
    <d v="2021-08-30T00:00:00"/>
    <n v="0"/>
  </r>
  <r>
    <s v="BASE"/>
    <s v="BaseLine"/>
    <s v="updates"/>
    <m/>
    <m/>
    <m/>
    <x v="19"/>
    <s v="Japan"/>
    <d v="2021-08-30T00:00:00"/>
    <n v="0"/>
  </r>
  <r>
    <s v="BASE"/>
    <s v="BaseLine"/>
    <s v="updates"/>
    <m/>
    <m/>
    <m/>
    <x v="20"/>
    <s v="Japan"/>
    <d v="2021-08-30T00:00:00"/>
    <n v="0"/>
  </r>
  <r>
    <s v="BASE"/>
    <s v="BaseLine"/>
    <s v="updates"/>
    <m/>
    <m/>
    <m/>
    <x v="21"/>
    <s v="Japan"/>
    <d v="2021-08-30T00:00:00"/>
    <n v="0"/>
  </r>
  <r>
    <s v="BASE"/>
    <s v="BaseLine"/>
    <s v="updates"/>
    <m/>
    <m/>
    <m/>
    <x v="22"/>
    <s v="Japan"/>
    <d v="2021-08-30T00:00:00"/>
    <n v="0"/>
  </r>
  <r>
    <s v="BASE"/>
    <s v="BaseLine"/>
    <s v="updates"/>
    <m/>
    <m/>
    <m/>
    <x v="23"/>
    <s v="Japan"/>
    <d v="2021-08-30T00:00:00"/>
    <n v="0"/>
  </r>
  <r>
    <s v="INCREMENTAL"/>
    <s v="Media"/>
    <m/>
    <m/>
    <m/>
    <m/>
    <x v="24"/>
    <s v="Japan"/>
    <d v="2021-08-30T00:00:00"/>
    <n v="0"/>
  </r>
  <r>
    <s v="INCREMENTAL"/>
    <s v="Media"/>
    <m/>
    <m/>
    <m/>
    <m/>
    <x v="25"/>
    <s v="Japan"/>
    <d v="2021-08-30T00:00:00"/>
    <n v="-12374.8079786168"/>
  </r>
  <r>
    <s v="INCREMENTAL"/>
    <s v="Media"/>
    <m/>
    <m/>
    <m/>
    <m/>
    <x v="26"/>
    <s v="Japan"/>
    <d v="2021-08-30T00:00:00"/>
    <n v="0"/>
  </r>
  <r>
    <s v="INCREMENTAL"/>
    <s v="Media"/>
    <m/>
    <m/>
    <m/>
    <m/>
    <x v="0"/>
    <s v="Japan"/>
    <d v="2021-08-31T00:00:00"/>
    <n v="0"/>
  </r>
  <r>
    <s v="INCREMENTAL"/>
    <s v="Media"/>
    <m/>
    <m/>
    <m/>
    <m/>
    <x v="1"/>
    <s v="Japan"/>
    <d v="2021-08-31T00:00:00"/>
    <n v="3453.5240622056299"/>
  </r>
  <r>
    <s v="INCREMENTAL"/>
    <s v="Media"/>
    <m/>
    <m/>
    <m/>
    <m/>
    <x v="2"/>
    <s v="Japan"/>
    <d v="2021-08-31T00:00:00"/>
    <n v="0"/>
  </r>
  <r>
    <s v="BASE"/>
    <s v="BaseLine"/>
    <s v="InternalEvents"/>
    <m/>
    <m/>
    <m/>
    <x v="3"/>
    <s v="Japan"/>
    <d v="2021-08-31T00:00:00"/>
    <n v="0"/>
  </r>
  <r>
    <s v="BASE"/>
    <s v="BaseLine"/>
    <s v="InternalEvents"/>
    <m/>
    <m/>
    <m/>
    <x v="4"/>
    <s v="Japan"/>
    <d v="2021-08-31T00:00:00"/>
    <n v="0"/>
  </r>
  <r>
    <s v="BASE"/>
    <s v="BaseLine"/>
    <s v="InternalEvents"/>
    <m/>
    <m/>
    <m/>
    <x v="5"/>
    <s v="Japan"/>
    <d v="2021-08-31T00:00:00"/>
    <n v="0"/>
  </r>
  <r>
    <s v="BASE"/>
    <s v="BaseLine"/>
    <s v="InternalEvents"/>
    <m/>
    <m/>
    <m/>
    <x v="6"/>
    <s v="Japan"/>
    <d v="2021-08-31T00:00:00"/>
    <n v="0"/>
  </r>
  <r>
    <s v="BASE"/>
    <s v="BaseLine"/>
    <s v="InternalEvents"/>
    <m/>
    <m/>
    <m/>
    <x v="7"/>
    <s v="Japan"/>
    <d v="2021-08-31T00:00:00"/>
    <n v="0"/>
  </r>
  <r>
    <s v="BASE"/>
    <s v="BaseLine"/>
    <s v="InternalEvents"/>
    <m/>
    <m/>
    <m/>
    <x v="8"/>
    <s v="Japan"/>
    <d v="2021-08-31T00:00:00"/>
    <n v="0"/>
  </r>
  <r>
    <s v="BASE"/>
    <s v="BaseLine"/>
    <s v="InternalEvents"/>
    <m/>
    <m/>
    <m/>
    <x v="9"/>
    <s v="Japan"/>
    <d v="2021-08-31T00:00:00"/>
    <n v="0"/>
  </r>
  <r>
    <s v="BASE"/>
    <s v="BaseLine"/>
    <s v="InternalEvents"/>
    <m/>
    <m/>
    <m/>
    <x v="10"/>
    <s v="Japan"/>
    <d v="2021-08-31T00:00:00"/>
    <n v="0"/>
  </r>
  <r>
    <s v="BASE"/>
    <s v="BaseLine"/>
    <s v="InternalEvents"/>
    <m/>
    <m/>
    <m/>
    <x v="11"/>
    <s v="Japan"/>
    <d v="2021-08-31T00:00:00"/>
    <n v="0"/>
  </r>
  <r>
    <m/>
    <m/>
    <m/>
    <m/>
    <m/>
    <m/>
    <x v="12"/>
    <s v="Japan"/>
    <d v="2021-08-31T00:00:00"/>
    <n v="7280.9777566919302"/>
  </r>
  <r>
    <s v="BASE"/>
    <s v="BaseLine"/>
    <s v="InternalEvents"/>
    <m/>
    <m/>
    <m/>
    <x v="13"/>
    <s v="Japan"/>
    <d v="2021-08-31T00:00:00"/>
    <n v="0"/>
  </r>
  <r>
    <s v="BASE"/>
    <s v="BaseLine"/>
    <s v="InternalEvents"/>
    <m/>
    <m/>
    <m/>
    <x v="14"/>
    <s v="Japan"/>
    <d v="2021-08-31T00:00:00"/>
    <n v="0"/>
  </r>
  <r>
    <s v="INCREMENTAL"/>
    <s v="Media"/>
    <m/>
    <m/>
    <m/>
    <m/>
    <x v="15"/>
    <s v="Japan"/>
    <d v="2021-08-31T00:00:00"/>
    <n v="0"/>
  </r>
  <r>
    <s v="INCREMENTAL"/>
    <s v="Media"/>
    <m/>
    <m/>
    <m/>
    <m/>
    <x v="16"/>
    <s v="Japan"/>
    <d v="2021-08-31T00:00:00"/>
    <n v="29065.833410844702"/>
  </r>
  <r>
    <s v="INCREMENTAL"/>
    <s v="Media"/>
    <m/>
    <m/>
    <m/>
    <m/>
    <x v="17"/>
    <s v="Japan"/>
    <d v="2021-08-31T00:00:00"/>
    <n v="0"/>
  </r>
  <r>
    <s v="BASE"/>
    <s v="BaseLine"/>
    <s v="updates"/>
    <m/>
    <m/>
    <m/>
    <x v="18"/>
    <s v="Japan"/>
    <d v="2021-08-31T00:00:00"/>
    <n v="0"/>
  </r>
  <r>
    <s v="BASE"/>
    <s v="BaseLine"/>
    <s v="updates"/>
    <m/>
    <m/>
    <m/>
    <x v="19"/>
    <s v="Japan"/>
    <d v="2021-08-31T00:00:00"/>
    <n v="0"/>
  </r>
  <r>
    <s v="BASE"/>
    <s v="BaseLine"/>
    <s v="updates"/>
    <m/>
    <m/>
    <m/>
    <x v="20"/>
    <s v="Japan"/>
    <d v="2021-08-31T00:00:00"/>
    <n v="0"/>
  </r>
  <r>
    <s v="BASE"/>
    <s v="BaseLine"/>
    <s v="updates"/>
    <m/>
    <m/>
    <m/>
    <x v="21"/>
    <s v="Japan"/>
    <d v="2021-08-31T00:00:00"/>
    <n v="0"/>
  </r>
  <r>
    <s v="BASE"/>
    <s v="BaseLine"/>
    <s v="updates"/>
    <m/>
    <m/>
    <m/>
    <x v="22"/>
    <s v="Japan"/>
    <d v="2021-08-31T00:00:00"/>
    <n v="616293.93175654695"/>
  </r>
  <r>
    <s v="BASE"/>
    <s v="BaseLine"/>
    <s v="updates"/>
    <m/>
    <m/>
    <m/>
    <x v="23"/>
    <s v="Japan"/>
    <d v="2021-08-31T00:00:00"/>
    <n v="0"/>
  </r>
  <r>
    <s v="INCREMENTAL"/>
    <s v="Media"/>
    <m/>
    <m/>
    <m/>
    <m/>
    <x v="24"/>
    <s v="Japan"/>
    <d v="2021-08-31T00:00:00"/>
    <n v="0"/>
  </r>
  <r>
    <s v="INCREMENTAL"/>
    <s v="Media"/>
    <m/>
    <m/>
    <m/>
    <m/>
    <x v="25"/>
    <s v="Japan"/>
    <d v="2021-08-31T00:00:00"/>
    <n v="-13372.326238158001"/>
  </r>
  <r>
    <s v="INCREMENTAL"/>
    <s v="Media"/>
    <m/>
    <m/>
    <m/>
    <m/>
    <x v="26"/>
    <s v="Japan"/>
    <d v="2021-08-31T00:00:00"/>
    <n v="0"/>
  </r>
  <r>
    <s v="INCREMENTAL"/>
    <s v="Media"/>
    <m/>
    <m/>
    <m/>
    <m/>
    <x v="0"/>
    <s v="Japan"/>
    <d v="2021-09-01T00:00:00"/>
    <n v="0"/>
  </r>
  <r>
    <s v="INCREMENTAL"/>
    <s v="Media"/>
    <m/>
    <m/>
    <m/>
    <m/>
    <x v="1"/>
    <s v="Japan"/>
    <d v="2021-09-01T00:00:00"/>
    <n v="2636.5418184948298"/>
  </r>
  <r>
    <s v="INCREMENTAL"/>
    <s v="Media"/>
    <m/>
    <m/>
    <m/>
    <m/>
    <x v="2"/>
    <s v="Japan"/>
    <d v="2021-09-01T00:00:00"/>
    <n v="-458.28882038661999"/>
  </r>
  <r>
    <s v="BASE"/>
    <s v="BaseLine"/>
    <s v="InternalEvents"/>
    <m/>
    <m/>
    <m/>
    <x v="3"/>
    <s v="Japan"/>
    <d v="2021-09-01T00:00:00"/>
    <n v="0"/>
  </r>
  <r>
    <s v="BASE"/>
    <s v="BaseLine"/>
    <s v="InternalEvents"/>
    <m/>
    <m/>
    <m/>
    <x v="4"/>
    <s v="Japan"/>
    <d v="2021-09-01T00:00:00"/>
    <n v="0"/>
  </r>
  <r>
    <s v="BASE"/>
    <s v="BaseLine"/>
    <s v="InternalEvents"/>
    <m/>
    <m/>
    <m/>
    <x v="5"/>
    <s v="Japan"/>
    <d v="2021-09-01T00:00:00"/>
    <n v="0"/>
  </r>
  <r>
    <s v="BASE"/>
    <s v="BaseLine"/>
    <s v="InternalEvents"/>
    <m/>
    <m/>
    <m/>
    <x v="6"/>
    <s v="Japan"/>
    <d v="2021-09-01T00:00:00"/>
    <n v="0"/>
  </r>
  <r>
    <s v="BASE"/>
    <s v="BaseLine"/>
    <s v="InternalEvents"/>
    <m/>
    <m/>
    <m/>
    <x v="7"/>
    <s v="Japan"/>
    <d v="2021-09-01T00:00:00"/>
    <n v="0"/>
  </r>
  <r>
    <s v="BASE"/>
    <s v="BaseLine"/>
    <s v="InternalEvents"/>
    <m/>
    <m/>
    <m/>
    <x v="8"/>
    <s v="Japan"/>
    <d v="2021-09-01T00:00:00"/>
    <n v="0"/>
  </r>
  <r>
    <s v="BASE"/>
    <s v="BaseLine"/>
    <s v="InternalEvents"/>
    <m/>
    <m/>
    <m/>
    <x v="9"/>
    <s v="Japan"/>
    <d v="2021-09-01T00:00:00"/>
    <n v="0"/>
  </r>
  <r>
    <s v="BASE"/>
    <s v="BaseLine"/>
    <s v="InternalEvents"/>
    <m/>
    <m/>
    <m/>
    <x v="10"/>
    <s v="Japan"/>
    <d v="2021-09-01T00:00:00"/>
    <n v="0"/>
  </r>
  <r>
    <s v="BASE"/>
    <s v="BaseLine"/>
    <s v="InternalEvents"/>
    <m/>
    <m/>
    <m/>
    <x v="11"/>
    <s v="Japan"/>
    <d v="2021-09-01T00:00:00"/>
    <n v="0"/>
  </r>
  <r>
    <m/>
    <m/>
    <m/>
    <m/>
    <m/>
    <m/>
    <x v="12"/>
    <s v="Japan"/>
    <d v="2021-09-01T00:00:00"/>
    <n v="7280.9777566919302"/>
  </r>
  <r>
    <s v="BASE"/>
    <s v="BaseLine"/>
    <s v="InternalEvents"/>
    <m/>
    <m/>
    <m/>
    <x v="13"/>
    <s v="Japan"/>
    <d v="2021-09-01T00:00:00"/>
    <n v="0"/>
  </r>
  <r>
    <s v="BASE"/>
    <s v="BaseLine"/>
    <s v="InternalEvents"/>
    <m/>
    <m/>
    <m/>
    <x v="14"/>
    <s v="Japan"/>
    <d v="2021-09-01T00:00:00"/>
    <n v="0"/>
  </r>
  <r>
    <s v="INCREMENTAL"/>
    <s v="Media"/>
    <m/>
    <m/>
    <m/>
    <m/>
    <x v="15"/>
    <s v="Japan"/>
    <d v="2021-09-01T00:00:00"/>
    <n v="0"/>
  </r>
  <r>
    <s v="INCREMENTAL"/>
    <s v="Media"/>
    <m/>
    <m/>
    <m/>
    <m/>
    <x v="16"/>
    <s v="Japan"/>
    <d v="2021-09-01T00:00:00"/>
    <n v="18857.288356203298"/>
  </r>
  <r>
    <s v="INCREMENTAL"/>
    <s v="Media"/>
    <m/>
    <m/>
    <m/>
    <m/>
    <x v="17"/>
    <s v="Japan"/>
    <d v="2021-09-01T00:00:00"/>
    <n v="10387.2949249004"/>
  </r>
  <r>
    <s v="BASE"/>
    <s v="BaseLine"/>
    <s v="updates"/>
    <m/>
    <m/>
    <m/>
    <x v="18"/>
    <s v="Japan"/>
    <d v="2021-09-01T00:00:00"/>
    <n v="0"/>
  </r>
  <r>
    <s v="BASE"/>
    <s v="BaseLine"/>
    <s v="updates"/>
    <m/>
    <m/>
    <m/>
    <x v="19"/>
    <s v="Japan"/>
    <d v="2021-09-01T00:00:00"/>
    <n v="0"/>
  </r>
  <r>
    <s v="BASE"/>
    <s v="BaseLine"/>
    <s v="updates"/>
    <m/>
    <m/>
    <m/>
    <x v="20"/>
    <s v="Japan"/>
    <d v="2021-09-01T00:00:00"/>
    <n v="0"/>
  </r>
  <r>
    <s v="BASE"/>
    <s v="BaseLine"/>
    <s v="updates"/>
    <m/>
    <m/>
    <m/>
    <x v="21"/>
    <s v="Japan"/>
    <d v="2021-09-01T00:00:00"/>
    <n v="0"/>
  </r>
  <r>
    <s v="BASE"/>
    <s v="BaseLine"/>
    <s v="updates"/>
    <m/>
    <m/>
    <m/>
    <x v="22"/>
    <s v="Japan"/>
    <d v="2021-09-01T00:00:00"/>
    <n v="373801.165005191"/>
  </r>
  <r>
    <s v="BASE"/>
    <s v="BaseLine"/>
    <s v="updates"/>
    <m/>
    <m/>
    <m/>
    <x v="23"/>
    <s v="Japan"/>
    <d v="2021-09-01T00:00:00"/>
    <n v="0"/>
  </r>
  <r>
    <s v="INCREMENTAL"/>
    <s v="Media"/>
    <m/>
    <m/>
    <m/>
    <m/>
    <x v="24"/>
    <s v="Japan"/>
    <d v="2021-09-01T00:00:00"/>
    <n v="0"/>
  </r>
  <r>
    <s v="INCREMENTAL"/>
    <s v="Media"/>
    <m/>
    <m/>
    <m/>
    <m/>
    <x v="25"/>
    <s v="Japan"/>
    <d v="2021-09-01T00:00:00"/>
    <n v="-9715.5945217353292"/>
  </r>
  <r>
    <s v="INCREMENTAL"/>
    <s v="Media"/>
    <m/>
    <m/>
    <m/>
    <m/>
    <x v="26"/>
    <s v="Japan"/>
    <d v="2021-09-01T00:00:00"/>
    <n v="3749.1827749568401"/>
  </r>
  <r>
    <s v="INCREMENTAL"/>
    <s v="Media"/>
    <m/>
    <m/>
    <m/>
    <m/>
    <x v="0"/>
    <s v="Japan"/>
    <d v="2021-09-02T00:00:00"/>
    <n v="0"/>
  </r>
  <r>
    <s v="INCREMENTAL"/>
    <s v="Media"/>
    <m/>
    <m/>
    <m/>
    <m/>
    <x v="1"/>
    <s v="Japan"/>
    <d v="2021-09-02T00:00:00"/>
    <n v="1948.8429009373001"/>
  </r>
  <r>
    <s v="INCREMENTAL"/>
    <s v="Media"/>
    <m/>
    <m/>
    <m/>
    <m/>
    <x v="2"/>
    <s v="Japan"/>
    <d v="2021-09-02T00:00:00"/>
    <n v="-952.05238219365197"/>
  </r>
  <r>
    <s v="BASE"/>
    <s v="BaseLine"/>
    <s v="InternalEvents"/>
    <m/>
    <m/>
    <m/>
    <x v="3"/>
    <s v="Japan"/>
    <d v="2021-09-02T00:00:00"/>
    <n v="0"/>
  </r>
  <r>
    <s v="BASE"/>
    <s v="BaseLine"/>
    <s v="InternalEvents"/>
    <m/>
    <m/>
    <m/>
    <x v="4"/>
    <s v="Japan"/>
    <d v="2021-09-02T00:00:00"/>
    <n v="0"/>
  </r>
  <r>
    <s v="BASE"/>
    <s v="BaseLine"/>
    <s v="InternalEvents"/>
    <m/>
    <m/>
    <m/>
    <x v="5"/>
    <s v="Japan"/>
    <d v="2021-09-02T00:00:00"/>
    <n v="0"/>
  </r>
  <r>
    <s v="BASE"/>
    <s v="BaseLine"/>
    <s v="InternalEvents"/>
    <m/>
    <m/>
    <m/>
    <x v="6"/>
    <s v="Japan"/>
    <d v="2021-09-02T00:00:00"/>
    <n v="0"/>
  </r>
  <r>
    <s v="BASE"/>
    <s v="BaseLine"/>
    <s v="InternalEvents"/>
    <m/>
    <m/>
    <m/>
    <x v="7"/>
    <s v="Japan"/>
    <d v="2021-09-02T00:00:00"/>
    <n v="0"/>
  </r>
  <r>
    <s v="BASE"/>
    <s v="BaseLine"/>
    <s v="InternalEvents"/>
    <m/>
    <m/>
    <m/>
    <x v="8"/>
    <s v="Japan"/>
    <d v="2021-09-02T00:00:00"/>
    <n v="0"/>
  </r>
  <r>
    <s v="BASE"/>
    <s v="BaseLine"/>
    <s v="InternalEvents"/>
    <m/>
    <m/>
    <m/>
    <x v="9"/>
    <s v="Japan"/>
    <d v="2021-09-02T00:00:00"/>
    <n v="0"/>
  </r>
  <r>
    <s v="BASE"/>
    <s v="BaseLine"/>
    <s v="InternalEvents"/>
    <m/>
    <m/>
    <m/>
    <x v="10"/>
    <s v="Japan"/>
    <d v="2021-09-02T00:00:00"/>
    <n v="0"/>
  </r>
  <r>
    <s v="BASE"/>
    <s v="BaseLine"/>
    <s v="InternalEvents"/>
    <m/>
    <m/>
    <m/>
    <x v="11"/>
    <s v="Japan"/>
    <d v="2021-09-02T00:00:00"/>
    <n v="0"/>
  </r>
  <r>
    <m/>
    <m/>
    <m/>
    <m/>
    <m/>
    <m/>
    <x v="12"/>
    <s v="Japan"/>
    <d v="2021-09-02T00:00:00"/>
    <n v="7280.9777566919302"/>
  </r>
  <r>
    <s v="BASE"/>
    <s v="BaseLine"/>
    <s v="InternalEvents"/>
    <m/>
    <m/>
    <m/>
    <x v="13"/>
    <s v="Japan"/>
    <d v="2021-09-02T00:00:00"/>
    <n v="0"/>
  </r>
  <r>
    <s v="BASE"/>
    <s v="BaseLine"/>
    <s v="InternalEvents"/>
    <m/>
    <m/>
    <m/>
    <x v="14"/>
    <s v="Japan"/>
    <d v="2021-09-02T00:00:00"/>
    <n v="0"/>
  </r>
  <r>
    <s v="INCREMENTAL"/>
    <s v="Media"/>
    <m/>
    <m/>
    <m/>
    <m/>
    <x v="15"/>
    <s v="Japan"/>
    <d v="2021-09-02T00:00:00"/>
    <n v="0"/>
  </r>
  <r>
    <s v="INCREMENTAL"/>
    <s v="Media"/>
    <m/>
    <m/>
    <m/>
    <m/>
    <x v="16"/>
    <s v="Japan"/>
    <d v="2021-09-02T00:00:00"/>
    <n v="12051.072865464401"/>
  </r>
  <r>
    <s v="INCREMENTAL"/>
    <s v="Media"/>
    <m/>
    <m/>
    <m/>
    <m/>
    <x v="17"/>
    <s v="Japan"/>
    <d v="2021-09-02T00:00:00"/>
    <n v="16864.430991426201"/>
  </r>
  <r>
    <s v="BASE"/>
    <s v="BaseLine"/>
    <s v="updates"/>
    <m/>
    <m/>
    <m/>
    <x v="18"/>
    <s v="Japan"/>
    <d v="2021-09-02T00:00:00"/>
    <n v="0"/>
  </r>
  <r>
    <s v="BASE"/>
    <s v="BaseLine"/>
    <s v="updates"/>
    <m/>
    <m/>
    <m/>
    <x v="19"/>
    <s v="Japan"/>
    <d v="2021-09-02T00:00:00"/>
    <n v="0"/>
  </r>
  <r>
    <s v="BASE"/>
    <s v="BaseLine"/>
    <s v="updates"/>
    <m/>
    <m/>
    <m/>
    <x v="20"/>
    <s v="Japan"/>
    <d v="2021-09-02T00:00:00"/>
    <n v="0"/>
  </r>
  <r>
    <s v="BASE"/>
    <s v="BaseLine"/>
    <s v="updates"/>
    <m/>
    <m/>
    <m/>
    <x v="21"/>
    <s v="Japan"/>
    <d v="2021-09-02T00:00:00"/>
    <n v="0"/>
  </r>
  <r>
    <s v="BASE"/>
    <s v="BaseLine"/>
    <s v="updates"/>
    <m/>
    <m/>
    <m/>
    <x v="22"/>
    <s v="Japan"/>
    <d v="2021-09-02T00:00:00"/>
    <n v="226721.86721195001"/>
  </r>
  <r>
    <s v="BASE"/>
    <s v="BaseLine"/>
    <s v="updates"/>
    <m/>
    <m/>
    <m/>
    <x v="23"/>
    <s v="Japan"/>
    <d v="2021-09-02T00:00:00"/>
    <n v="0"/>
  </r>
  <r>
    <s v="INCREMENTAL"/>
    <s v="Media"/>
    <m/>
    <m/>
    <m/>
    <m/>
    <x v="24"/>
    <s v="Japan"/>
    <d v="2021-09-02T00:00:00"/>
    <n v="0"/>
  </r>
  <r>
    <s v="INCREMENTAL"/>
    <s v="Media"/>
    <m/>
    <m/>
    <m/>
    <m/>
    <x v="25"/>
    <s v="Japan"/>
    <d v="2021-09-02T00:00:00"/>
    <n v="-7017.4211661625204"/>
  </r>
  <r>
    <s v="INCREMENTAL"/>
    <s v="Media"/>
    <m/>
    <m/>
    <m/>
    <m/>
    <x v="26"/>
    <s v="Japan"/>
    <d v="2021-09-02T00:00:00"/>
    <n v="4952.5024301020803"/>
  </r>
  <r>
    <s v="INCREMENTAL"/>
    <s v="Media"/>
    <m/>
    <m/>
    <m/>
    <m/>
    <x v="0"/>
    <s v="Japan"/>
    <d v="2021-09-03T00:00:00"/>
    <n v="0"/>
  </r>
  <r>
    <s v="INCREMENTAL"/>
    <s v="Media"/>
    <m/>
    <m/>
    <m/>
    <m/>
    <x v="1"/>
    <s v="Japan"/>
    <d v="2021-09-03T00:00:00"/>
    <n v="1368.81237019748"/>
  </r>
  <r>
    <s v="INCREMENTAL"/>
    <s v="Media"/>
    <m/>
    <m/>
    <m/>
    <m/>
    <x v="2"/>
    <s v="Japan"/>
    <d v="2021-09-03T00:00:00"/>
    <n v="-1460.4490061609199"/>
  </r>
  <r>
    <s v="BASE"/>
    <s v="BaseLine"/>
    <s v="InternalEvents"/>
    <m/>
    <m/>
    <m/>
    <x v="3"/>
    <s v="Japan"/>
    <d v="2021-09-03T00:00:00"/>
    <n v="0"/>
  </r>
  <r>
    <s v="BASE"/>
    <s v="BaseLine"/>
    <s v="InternalEvents"/>
    <m/>
    <m/>
    <m/>
    <x v="4"/>
    <s v="Japan"/>
    <d v="2021-09-03T00:00:00"/>
    <n v="0"/>
  </r>
  <r>
    <s v="BASE"/>
    <s v="BaseLine"/>
    <s v="InternalEvents"/>
    <m/>
    <m/>
    <m/>
    <x v="5"/>
    <s v="Japan"/>
    <d v="2021-09-03T00:00:00"/>
    <n v="0"/>
  </r>
  <r>
    <s v="BASE"/>
    <s v="BaseLine"/>
    <s v="InternalEvents"/>
    <m/>
    <m/>
    <m/>
    <x v="6"/>
    <s v="Japan"/>
    <d v="2021-09-03T00:00:00"/>
    <n v="0"/>
  </r>
  <r>
    <s v="BASE"/>
    <s v="BaseLine"/>
    <s v="InternalEvents"/>
    <m/>
    <m/>
    <m/>
    <x v="7"/>
    <s v="Japan"/>
    <d v="2021-09-03T00:00:00"/>
    <n v="0"/>
  </r>
  <r>
    <s v="BASE"/>
    <s v="BaseLine"/>
    <s v="InternalEvents"/>
    <m/>
    <m/>
    <m/>
    <x v="8"/>
    <s v="Japan"/>
    <d v="2021-09-03T00:00:00"/>
    <n v="0"/>
  </r>
  <r>
    <s v="BASE"/>
    <s v="BaseLine"/>
    <s v="InternalEvents"/>
    <m/>
    <m/>
    <m/>
    <x v="9"/>
    <s v="Japan"/>
    <d v="2021-09-03T00:00:00"/>
    <n v="0"/>
  </r>
  <r>
    <s v="BASE"/>
    <s v="BaseLine"/>
    <s v="InternalEvents"/>
    <m/>
    <m/>
    <m/>
    <x v="10"/>
    <s v="Japan"/>
    <d v="2021-09-03T00:00:00"/>
    <n v="0"/>
  </r>
  <r>
    <s v="BASE"/>
    <s v="BaseLine"/>
    <s v="InternalEvents"/>
    <m/>
    <m/>
    <m/>
    <x v="11"/>
    <s v="Japan"/>
    <d v="2021-09-03T00:00:00"/>
    <n v="0"/>
  </r>
  <r>
    <m/>
    <m/>
    <m/>
    <m/>
    <m/>
    <m/>
    <x v="12"/>
    <s v="Japan"/>
    <d v="2021-09-03T00:00:00"/>
    <n v="7280.9777566919302"/>
  </r>
  <r>
    <s v="BASE"/>
    <s v="BaseLine"/>
    <s v="InternalEvents"/>
    <m/>
    <m/>
    <m/>
    <x v="13"/>
    <s v="Japan"/>
    <d v="2021-09-03T00:00:00"/>
    <n v="0"/>
  </r>
  <r>
    <s v="BASE"/>
    <s v="BaseLine"/>
    <s v="InternalEvents"/>
    <m/>
    <m/>
    <m/>
    <x v="14"/>
    <s v="Japan"/>
    <d v="2021-09-03T00:00:00"/>
    <n v="100512.10056414601"/>
  </r>
  <r>
    <s v="INCREMENTAL"/>
    <s v="Media"/>
    <m/>
    <m/>
    <m/>
    <m/>
    <x v="15"/>
    <s v="Japan"/>
    <d v="2021-09-03T00:00:00"/>
    <n v="0"/>
  </r>
  <r>
    <s v="INCREMENTAL"/>
    <s v="Media"/>
    <m/>
    <m/>
    <m/>
    <m/>
    <x v="16"/>
    <s v="Japan"/>
    <d v="2021-09-03T00:00:00"/>
    <n v="7511.3465233044999"/>
  </r>
  <r>
    <s v="INCREMENTAL"/>
    <s v="Media"/>
    <m/>
    <m/>
    <m/>
    <m/>
    <x v="17"/>
    <s v="Japan"/>
    <d v="2021-09-03T00:00:00"/>
    <n v="21293.4101305041"/>
  </r>
  <r>
    <s v="BASE"/>
    <s v="BaseLine"/>
    <s v="updates"/>
    <m/>
    <m/>
    <m/>
    <x v="18"/>
    <s v="Japan"/>
    <d v="2021-09-03T00:00:00"/>
    <n v="0"/>
  </r>
  <r>
    <s v="BASE"/>
    <s v="BaseLine"/>
    <s v="updates"/>
    <m/>
    <m/>
    <m/>
    <x v="19"/>
    <s v="Japan"/>
    <d v="2021-09-03T00:00:00"/>
    <n v="0"/>
  </r>
  <r>
    <s v="BASE"/>
    <s v="BaseLine"/>
    <s v="updates"/>
    <m/>
    <m/>
    <m/>
    <x v="20"/>
    <s v="Japan"/>
    <d v="2021-09-03T00:00:00"/>
    <n v="0"/>
  </r>
  <r>
    <s v="BASE"/>
    <s v="BaseLine"/>
    <s v="updates"/>
    <m/>
    <m/>
    <m/>
    <x v="21"/>
    <s v="Japan"/>
    <d v="2021-09-03T00:00:00"/>
    <n v="0"/>
  </r>
  <r>
    <s v="BASE"/>
    <s v="BaseLine"/>
    <s v="updates"/>
    <m/>
    <m/>
    <m/>
    <x v="22"/>
    <s v="Japan"/>
    <d v="2021-09-03T00:00:00"/>
    <n v="0"/>
  </r>
  <r>
    <s v="BASE"/>
    <s v="BaseLine"/>
    <s v="updates"/>
    <m/>
    <m/>
    <m/>
    <x v="23"/>
    <s v="Japan"/>
    <d v="2021-09-03T00:00:00"/>
    <n v="0"/>
  </r>
  <r>
    <s v="INCREMENTAL"/>
    <s v="Media"/>
    <m/>
    <m/>
    <m/>
    <m/>
    <x v="24"/>
    <s v="Japan"/>
    <d v="2021-09-03T00:00:00"/>
    <n v="0"/>
  </r>
  <r>
    <s v="INCREMENTAL"/>
    <s v="Media"/>
    <m/>
    <m/>
    <m/>
    <m/>
    <x v="25"/>
    <s v="Japan"/>
    <d v="2021-09-03T00:00:00"/>
    <n v="-4472.65104476342"/>
  </r>
  <r>
    <s v="INCREMENTAL"/>
    <s v="Media"/>
    <m/>
    <m/>
    <m/>
    <m/>
    <x v="26"/>
    <s v="Japan"/>
    <d v="2021-09-03T00:00:00"/>
    <n v="5884.6317273808099"/>
  </r>
  <r>
    <s v="INCREMENTAL"/>
    <s v="Media"/>
    <m/>
    <m/>
    <m/>
    <m/>
    <x v="0"/>
    <s v="Japan"/>
    <d v="2021-09-04T00:00:00"/>
    <n v="0"/>
  </r>
  <r>
    <s v="INCREMENTAL"/>
    <s v="Media"/>
    <m/>
    <m/>
    <m/>
    <m/>
    <x v="1"/>
    <s v="Japan"/>
    <d v="2021-09-04T00:00:00"/>
    <n v="876.83122505159099"/>
  </r>
  <r>
    <s v="INCREMENTAL"/>
    <s v="Media"/>
    <m/>
    <m/>
    <m/>
    <m/>
    <x v="2"/>
    <s v="Japan"/>
    <d v="2021-09-04T00:00:00"/>
    <n v="-1996.53184105935"/>
  </r>
  <r>
    <s v="BASE"/>
    <s v="BaseLine"/>
    <s v="InternalEvents"/>
    <m/>
    <m/>
    <m/>
    <x v="3"/>
    <s v="Japan"/>
    <d v="2021-09-04T00:00:00"/>
    <n v="0"/>
  </r>
  <r>
    <s v="BASE"/>
    <s v="BaseLine"/>
    <s v="InternalEvents"/>
    <m/>
    <m/>
    <m/>
    <x v="4"/>
    <s v="Japan"/>
    <d v="2021-09-04T00:00:00"/>
    <n v="0"/>
  </r>
  <r>
    <s v="BASE"/>
    <s v="BaseLine"/>
    <s v="InternalEvents"/>
    <m/>
    <m/>
    <m/>
    <x v="5"/>
    <s v="Japan"/>
    <d v="2021-09-04T00:00:00"/>
    <n v="0"/>
  </r>
  <r>
    <s v="BASE"/>
    <s v="BaseLine"/>
    <s v="InternalEvents"/>
    <m/>
    <m/>
    <m/>
    <x v="6"/>
    <s v="Japan"/>
    <d v="2021-09-04T00:00:00"/>
    <n v="0"/>
  </r>
  <r>
    <s v="BASE"/>
    <s v="BaseLine"/>
    <s v="InternalEvents"/>
    <m/>
    <m/>
    <m/>
    <x v="7"/>
    <s v="Japan"/>
    <d v="2021-09-04T00:00:00"/>
    <n v="0"/>
  </r>
  <r>
    <s v="BASE"/>
    <s v="BaseLine"/>
    <s v="InternalEvents"/>
    <m/>
    <m/>
    <m/>
    <x v="8"/>
    <s v="Japan"/>
    <d v="2021-09-04T00:00:00"/>
    <n v="0"/>
  </r>
  <r>
    <s v="BASE"/>
    <s v="BaseLine"/>
    <s v="InternalEvents"/>
    <m/>
    <m/>
    <m/>
    <x v="9"/>
    <s v="Japan"/>
    <d v="2021-09-04T00:00:00"/>
    <n v="0"/>
  </r>
  <r>
    <s v="BASE"/>
    <s v="BaseLine"/>
    <s v="InternalEvents"/>
    <m/>
    <m/>
    <m/>
    <x v="10"/>
    <s v="Japan"/>
    <d v="2021-09-04T00:00:00"/>
    <n v="0"/>
  </r>
  <r>
    <s v="BASE"/>
    <s v="BaseLine"/>
    <s v="InternalEvents"/>
    <m/>
    <m/>
    <m/>
    <x v="11"/>
    <s v="Japan"/>
    <d v="2021-09-04T00:00:00"/>
    <n v="0"/>
  </r>
  <r>
    <m/>
    <m/>
    <m/>
    <m/>
    <m/>
    <m/>
    <x v="12"/>
    <s v="Japan"/>
    <d v="2021-09-04T00:00:00"/>
    <n v="7280.9777566919302"/>
  </r>
  <r>
    <s v="BASE"/>
    <s v="BaseLine"/>
    <s v="InternalEvents"/>
    <m/>
    <m/>
    <m/>
    <x v="13"/>
    <s v="Japan"/>
    <d v="2021-09-04T00:00:00"/>
    <n v="0"/>
  </r>
  <r>
    <s v="BASE"/>
    <s v="BaseLine"/>
    <s v="InternalEvents"/>
    <m/>
    <m/>
    <m/>
    <x v="14"/>
    <s v="Japan"/>
    <d v="2021-09-04T00:00:00"/>
    <n v="67375.275877297303"/>
  </r>
  <r>
    <s v="INCREMENTAL"/>
    <s v="Media"/>
    <m/>
    <m/>
    <m/>
    <m/>
    <x v="15"/>
    <s v="Japan"/>
    <d v="2021-09-04T00:00:00"/>
    <n v="0"/>
  </r>
  <r>
    <s v="INCREMENTAL"/>
    <s v="Media"/>
    <m/>
    <m/>
    <m/>
    <m/>
    <x v="16"/>
    <s v="Japan"/>
    <d v="2021-09-04T00:00:00"/>
    <n v="4476.5970233694497"/>
  </r>
  <r>
    <s v="INCREMENTAL"/>
    <s v="Media"/>
    <m/>
    <m/>
    <m/>
    <m/>
    <x v="17"/>
    <s v="Japan"/>
    <d v="2021-09-04T00:00:00"/>
    <n v="25007.2347371705"/>
  </r>
  <r>
    <s v="BASE"/>
    <s v="BaseLine"/>
    <s v="updates"/>
    <m/>
    <m/>
    <m/>
    <x v="18"/>
    <s v="Japan"/>
    <d v="2021-09-04T00:00:00"/>
    <n v="0"/>
  </r>
  <r>
    <s v="BASE"/>
    <s v="BaseLine"/>
    <s v="updates"/>
    <m/>
    <m/>
    <m/>
    <x v="19"/>
    <s v="Japan"/>
    <d v="2021-09-04T00:00:00"/>
    <n v="0"/>
  </r>
  <r>
    <s v="BASE"/>
    <s v="BaseLine"/>
    <s v="updates"/>
    <m/>
    <m/>
    <m/>
    <x v="20"/>
    <s v="Japan"/>
    <d v="2021-09-04T00:00:00"/>
    <n v="0"/>
  </r>
  <r>
    <s v="BASE"/>
    <s v="BaseLine"/>
    <s v="updates"/>
    <m/>
    <m/>
    <m/>
    <x v="21"/>
    <s v="Japan"/>
    <d v="2021-09-04T00:00:00"/>
    <n v="0"/>
  </r>
  <r>
    <s v="BASE"/>
    <s v="BaseLine"/>
    <s v="updates"/>
    <m/>
    <m/>
    <m/>
    <x v="22"/>
    <s v="Japan"/>
    <d v="2021-09-04T00:00:00"/>
    <n v="0"/>
  </r>
  <r>
    <s v="BASE"/>
    <s v="BaseLine"/>
    <s v="updates"/>
    <m/>
    <m/>
    <m/>
    <x v="23"/>
    <s v="Japan"/>
    <d v="2021-09-04T00:00:00"/>
    <n v="0"/>
  </r>
  <r>
    <s v="INCREMENTAL"/>
    <s v="Media"/>
    <m/>
    <m/>
    <m/>
    <m/>
    <x v="24"/>
    <s v="Japan"/>
    <d v="2021-09-04T00:00:00"/>
    <n v="0"/>
  </r>
  <r>
    <s v="INCREMENTAL"/>
    <s v="Media"/>
    <m/>
    <m/>
    <m/>
    <m/>
    <x v="25"/>
    <s v="Japan"/>
    <d v="2021-09-04T00:00:00"/>
    <n v="-2689.6602010787001"/>
  </r>
  <r>
    <s v="INCREMENTAL"/>
    <s v="Media"/>
    <m/>
    <m/>
    <m/>
    <m/>
    <x v="26"/>
    <s v="Japan"/>
    <d v="2021-09-04T00:00:00"/>
    <n v="9071.38614209144"/>
  </r>
  <r>
    <s v="INCREMENTAL"/>
    <s v="Media"/>
    <m/>
    <m/>
    <m/>
    <m/>
    <x v="0"/>
    <s v="Japan"/>
    <d v="2021-09-05T00:00:00"/>
    <n v="0"/>
  </r>
  <r>
    <s v="INCREMENTAL"/>
    <s v="Media"/>
    <m/>
    <m/>
    <m/>
    <m/>
    <x v="1"/>
    <s v="Japan"/>
    <d v="2021-09-05T00:00:00"/>
    <n v="507.00451511490701"/>
  </r>
  <r>
    <s v="INCREMENTAL"/>
    <s v="Media"/>
    <m/>
    <m/>
    <m/>
    <m/>
    <x v="2"/>
    <s v="Japan"/>
    <d v="2021-09-05T00:00:00"/>
    <n v="-2397.6371020259398"/>
  </r>
  <r>
    <s v="BASE"/>
    <s v="BaseLine"/>
    <s v="InternalEvents"/>
    <m/>
    <m/>
    <m/>
    <x v="3"/>
    <s v="Japan"/>
    <d v="2021-09-05T00:00:00"/>
    <n v="0"/>
  </r>
  <r>
    <s v="BASE"/>
    <s v="BaseLine"/>
    <s v="InternalEvents"/>
    <m/>
    <m/>
    <m/>
    <x v="4"/>
    <s v="Japan"/>
    <d v="2021-09-05T00:00:00"/>
    <n v="0"/>
  </r>
  <r>
    <s v="BASE"/>
    <s v="BaseLine"/>
    <s v="InternalEvents"/>
    <m/>
    <m/>
    <m/>
    <x v="5"/>
    <s v="Japan"/>
    <d v="2021-09-05T00:00:00"/>
    <n v="0"/>
  </r>
  <r>
    <s v="BASE"/>
    <s v="BaseLine"/>
    <s v="InternalEvents"/>
    <m/>
    <m/>
    <m/>
    <x v="6"/>
    <s v="Japan"/>
    <d v="2021-09-05T00:00:00"/>
    <n v="0"/>
  </r>
  <r>
    <s v="BASE"/>
    <s v="BaseLine"/>
    <s v="InternalEvents"/>
    <m/>
    <m/>
    <m/>
    <x v="7"/>
    <s v="Japan"/>
    <d v="2021-09-05T00:00:00"/>
    <n v="0"/>
  </r>
  <r>
    <s v="BASE"/>
    <s v="BaseLine"/>
    <s v="InternalEvents"/>
    <m/>
    <m/>
    <m/>
    <x v="8"/>
    <s v="Japan"/>
    <d v="2021-09-05T00:00:00"/>
    <n v="0"/>
  </r>
  <r>
    <s v="BASE"/>
    <s v="BaseLine"/>
    <s v="InternalEvents"/>
    <m/>
    <m/>
    <m/>
    <x v="9"/>
    <s v="Japan"/>
    <d v="2021-09-05T00:00:00"/>
    <n v="0"/>
  </r>
  <r>
    <s v="BASE"/>
    <s v="BaseLine"/>
    <s v="InternalEvents"/>
    <m/>
    <m/>
    <m/>
    <x v="10"/>
    <s v="Japan"/>
    <d v="2021-09-05T00:00:00"/>
    <n v="0"/>
  </r>
  <r>
    <s v="BASE"/>
    <s v="BaseLine"/>
    <s v="InternalEvents"/>
    <m/>
    <m/>
    <m/>
    <x v="11"/>
    <s v="Japan"/>
    <d v="2021-09-05T00:00:00"/>
    <n v="0"/>
  </r>
  <r>
    <m/>
    <m/>
    <m/>
    <m/>
    <m/>
    <m/>
    <x v="12"/>
    <s v="Japan"/>
    <d v="2021-09-05T00:00:00"/>
    <n v="7280.9777566919302"/>
  </r>
  <r>
    <s v="BASE"/>
    <s v="BaseLine"/>
    <s v="InternalEvents"/>
    <m/>
    <m/>
    <m/>
    <x v="13"/>
    <s v="Japan"/>
    <d v="2021-09-05T00:00:00"/>
    <n v="0"/>
  </r>
  <r>
    <s v="BASE"/>
    <s v="BaseLine"/>
    <s v="InternalEvents"/>
    <m/>
    <m/>
    <m/>
    <x v="14"/>
    <s v="Japan"/>
    <d v="2021-09-05T00:00:00"/>
    <n v="45162.998027733702"/>
  </r>
  <r>
    <s v="INCREMENTAL"/>
    <s v="Media"/>
    <m/>
    <m/>
    <m/>
    <m/>
    <x v="15"/>
    <s v="Japan"/>
    <d v="2021-09-05T00:00:00"/>
    <n v="0"/>
  </r>
  <r>
    <s v="INCREMENTAL"/>
    <s v="Media"/>
    <m/>
    <m/>
    <m/>
    <m/>
    <x v="16"/>
    <s v="Japan"/>
    <d v="2021-09-05T00:00:00"/>
    <n v="2387.3293264171598"/>
  </r>
  <r>
    <s v="INCREMENTAL"/>
    <s v="Media"/>
    <m/>
    <m/>
    <m/>
    <m/>
    <x v="17"/>
    <s v="Japan"/>
    <d v="2021-09-05T00:00:00"/>
    <n v="27774.347329337601"/>
  </r>
  <r>
    <s v="BASE"/>
    <s v="BaseLine"/>
    <s v="updates"/>
    <m/>
    <m/>
    <m/>
    <x v="18"/>
    <s v="Japan"/>
    <d v="2021-09-05T00:00:00"/>
    <n v="0"/>
  </r>
  <r>
    <s v="BASE"/>
    <s v="BaseLine"/>
    <s v="updates"/>
    <m/>
    <m/>
    <m/>
    <x v="19"/>
    <s v="Japan"/>
    <d v="2021-09-05T00:00:00"/>
    <n v="0"/>
  </r>
  <r>
    <s v="BASE"/>
    <s v="BaseLine"/>
    <s v="updates"/>
    <m/>
    <m/>
    <m/>
    <x v="20"/>
    <s v="Japan"/>
    <d v="2021-09-05T00:00:00"/>
    <n v="0"/>
  </r>
  <r>
    <s v="BASE"/>
    <s v="BaseLine"/>
    <s v="updates"/>
    <m/>
    <m/>
    <m/>
    <x v="21"/>
    <s v="Japan"/>
    <d v="2021-09-05T00:00:00"/>
    <n v="0"/>
  </r>
  <r>
    <s v="BASE"/>
    <s v="BaseLine"/>
    <s v="updates"/>
    <m/>
    <m/>
    <m/>
    <x v="22"/>
    <s v="Japan"/>
    <d v="2021-09-05T00:00:00"/>
    <n v="0"/>
  </r>
  <r>
    <s v="BASE"/>
    <s v="BaseLine"/>
    <s v="updates"/>
    <m/>
    <m/>
    <m/>
    <x v="23"/>
    <s v="Japan"/>
    <d v="2021-09-05T00:00:00"/>
    <n v="0"/>
  </r>
  <r>
    <s v="INCREMENTAL"/>
    <s v="Media"/>
    <m/>
    <m/>
    <m/>
    <m/>
    <x v="24"/>
    <s v="Japan"/>
    <d v="2021-09-05T00:00:00"/>
    <n v="0"/>
  </r>
  <r>
    <s v="INCREMENTAL"/>
    <s v="Media"/>
    <m/>
    <m/>
    <m/>
    <m/>
    <x v="25"/>
    <s v="Japan"/>
    <d v="2021-09-05T00:00:00"/>
    <n v="-1432.6722647455799"/>
  </r>
  <r>
    <s v="INCREMENTAL"/>
    <s v="Media"/>
    <m/>
    <m/>
    <m/>
    <m/>
    <x v="26"/>
    <s v="Japan"/>
    <d v="2021-09-05T00:00:00"/>
    <n v="11365.7939493428"/>
  </r>
  <r>
    <s v="INCREMENTAL"/>
    <s v="Media"/>
    <m/>
    <m/>
    <m/>
    <m/>
    <x v="0"/>
    <s v="Japan"/>
    <d v="2021-09-06T00:00:00"/>
    <n v="0"/>
  </r>
  <r>
    <s v="INCREMENTAL"/>
    <s v="Media"/>
    <m/>
    <m/>
    <m/>
    <m/>
    <x v="1"/>
    <s v="Japan"/>
    <d v="2021-09-06T00:00:00"/>
    <n v="222.03243732292299"/>
  </r>
  <r>
    <s v="INCREMENTAL"/>
    <s v="Media"/>
    <m/>
    <m/>
    <m/>
    <m/>
    <x v="2"/>
    <s v="Japan"/>
    <d v="2021-09-06T00:00:00"/>
    <n v="-2666.2893914435099"/>
  </r>
  <r>
    <s v="BASE"/>
    <s v="BaseLine"/>
    <s v="InternalEvents"/>
    <m/>
    <m/>
    <m/>
    <x v="3"/>
    <s v="Japan"/>
    <d v="2021-09-06T00:00:00"/>
    <n v="0"/>
  </r>
  <r>
    <s v="BASE"/>
    <s v="BaseLine"/>
    <s v="InternalEvents"/>
    <m/>
    <m/>
    <m/>
    <x v="4"/>
    <s v="Japan"/>
    <d v="2021-09-06T00:00:00"/>
    <n v="0"/>
  </r>
  <r>
    <s v="BASE"/>
    <s v="BaseLine"/>
    <s v="InternalEvents"/>
    <m/>
    <m/>
    <m/>
    <x v="5"/>
    <s v="Japan"/>
    <d v="2021-09-06T00:00:00"/>
    <n v="0"/>
  </r>
  <r>
    <s v="BASE"/>
    <s v="BaseLine"/>
    <s v="InternalEvents"/>
    <m/>
    <m/>
    <m/>
    <x v="6"/>
    <s v="Japan"/>
    <d v="2021-09-06T00:00:00"/>
    <n v="0"/>
  </r>
  <r>
    <s v="BASE"/>
    <s v="BaseLine"/>
    <s v="InternalEvents"/>
    <m/>
    <m/>
    <m/>
    <x v="7"/>
    <s v="Japan"/>
    <d v="2021-09-06T00:00:00"/>
    <n v="0"/>
  </r>
  <r>
    <s v="BASE"/>
    <s v="BaseLine"/>
    <s v="InternalEvents"/>
    <m/>
    <m/>
    <m/>
    <x v="8"/>
    <s v="Japan"/>
    <d v="2021-09-06T00:00:00"/>
    <n v="0"/>
  </r>
  <r>
    <s v="BASE"/>
    <s v="BaseLine"/>
    <s v="InternalEvents"/>
    <m/>
    <m/>
    <m/>
    <x v="9"/>
    <s v="Japan"/>
    <d v="2021-09-06T00:00:00"/>
    <n v="0"/>
  </r>
  <r>
    <s v="BASE"/>
    <s v="BaseLine"/>
    <s v="InternalEvents"/>
    <m/>
    <m/>
    <m/>
    <x v="10"/>
    <s v="Japan"/>
    <d v="2021-09-06T00:00:00"/>
    <n v="0"/>
  </r>
  <r>
    <s v="BASE"/>
    <s v="BaseLine"/>
    <s v="InternalEvents"/>
    <m/>
    <m/>
    <m/>
    <x v="11"/>
    <s v="Japan"/>
    <d v="2021-09-06T00:00:00"/>
    <n v="0"/>
  </r>
  <r>
    <m/>
    <m/>
    <m/>
    <m/>
    <m/>
    <m/>
    <x v="12"/>
    <s v="Japan"/>
    <d v="2021-09-06T00:00:00"/>
    <n v="7280.9777566919302"/>
  </r>
  <r>
    <s v="BASE"/>
    <s v="BaseLine"/>
    <s v="InternalEvents"/>
    <m/>
    <m/>
    <m/>
    <x v="13"/>
    <s v="Japan"/>
    <d v="2021-09-06T00:00:00"/>
    <n v="0"/>
  </r>
  <r>
    <s v="BASE"/>
    <s v="BaseLine"/>
    <s v="InternalEvents"/>
    <m/>
    <m/>
    <m/>
    <x v="14"/>
    <s v="Japan"/>
    <d v="2021-09-06T00:00:00"/>
    <n v="30273.662917058002"/>
  </r>
  <r>
    <s v="INCREMENTAL"/>
    <s v="Media"/>
    <m/>
    <m/>
    <m/>
    <m/>
    <x v="15"/>
    <s v="Japan"/>
    <d v="2021-09-06T00:00:00"/>
    <n v="0"/>
  </r>
  <r>
    <s v="INCREMENTAL"/>
    <s v="Media"/>
    <m/>
    <m/>
    <m/>
    <m/>
    <x v="16"/>
    <s v="Japan"/>
    <d v="2021-09-06T00:00:00"/>
    <n v="964.03675854187395"/>
  </r>
  <r>
    <s v="INCREMENTAL"/>
    <s v="Media"/>
    <m/>
    <m/>
    <m/>
    <m/>
    <x v="17"/>
    <s v="Japan"/>
    <d v="2021-09-06T00:00:00"/>
    <n v="29172.966927139099"/>
  </r>
  <r>
    <s v="BASE"/>
    <s v="BaseLine"/>
    <s v="updates"/>
    <m/>
    <m/>
    <m/>
    <x v="18"/>
    <s v="Japan"/>
    <d v="2021-09-06T00:00:00"/>
    <n v="0"/>
  </r>
  <r>
    <s v="BASE"/>
    <s v="BaseLine"/>
    <s v="updates"/>
    <m/>
    <m/>
    <m/>
    <x v="19"/>
    <s v="Japan"/>
    <d v="2021-09-06T00:00:00"/>
    <n v="0"/>
  </r>
  <r>
    <s v="BASE"/>
    <s v="BaseLine"/>
    <s v="updates"/>
    <m/>
    <m/>
    <m/>
    <x v="20"/>
    <s v="Japan"/>
    <d v="2021-09-06T00:00:00"/>
    <n v="0"/>
  </r>
  <r>
    <s v="BASE"/>
    <s v="BaseLine"/>
    <s v="updates"/>
    <m/>
    <m/>
    <m/>
    <x v="21"/>
    <s v="Japan"/>
    <d v="2021-09-06T00:00:00"/>
    <n v="0"/>
  </r>
  <r>
    <s v="BASE"/>
    <s v="BaseLine"/>
    <s v="updates"/>
    <m/>
    <m/>
    <m/>
    <x v="22"/>
    <s v="Japan"/>
    <d v="2021-09-06T00:00:00"/>
    <n v="0"/>
  </r>
  <r>
    <s v="BASE"/>
    <s v="BaseLine"/>
    <s v="updates"/>
    <m/>
    <m/>
    <m/>
    <x v="23"/>
    <s v="Japan"/>
    <d v="2021-09-06T00:00:00"/>
    <n v="0"/>
  </r>
  <r>
    <s v="INCREMENTAL"/>
    <s v="Media"/>
    <m/>
    <m/>
    <m/>
    <m/>
    <x v="24"/>
    <s v="Japan"/>
    <d v="2021-09-06T00:00:00"/>
    <n v="0"/>
  </r>
  <r>
    <s v="INCREMENTAL"/>
    <s v="Media"/>
    <m/>
    <m/>
    <m/>
    <m/>
    <x v="25"/>
    <s v="Japan"/>
    <d v="2021-09-06T00:00:00"/>
    <n v="-729.89053514623595"/>
  </r>
  <r>
    <s v="INCREMENTAL"/>
    <s v="Media"/>
    <m/>
    <m/>
    <m/>
    <m/>
    <x v="26"/>
    <s v="Japan"/>
    <d v="2021-09-06T00:00:00"/>
    <n v="11087.3062164684"/>
  </r>
  <r>
    <s v="INCREMENTAL"/>
    <s v="Media"/>
    <m/>
    <m/>
    <m/>
    <m/>
    <x v="0"/>
    <s v="Japan"/>
    <d v="2021-09-07T00:00:00"/>
    <n v="0"/>
  </r>
  <r>
    <s v="INCREMENTAL"/>
    <s v="Media"/>
    <m/>
    <m/>
    <m/>
    <m/>
    <x v="1"/>
    <s v="Japan"/>
    <d v="2021-09-07T00:00:00"/>
    <n v="0"/>
  </r>
  <r>
    <s v="INCREMENTAL"/>
    <s v="Media"/>
    <m/>
    <m/>
    <m/>
    <m/>
    <x v="2"/>
    <s v="Japan"/>
    <d v="2021-09-07T00:00:00"/>
    <n v="-2847.3276124028498"/>
  </r>
  <r>
    <s v="BASE"/>
    <s v="BaseLine"/>
    <s v="InternalEvents"/>
    <m/>
    <m/>
    <m/>
    <x v="3"/>
    <s v="Japan"/>
    <d v="2021-09-07T00:00:00"/>
    <n v="0"/>
  </r>
  <r>
    <s v="BASE"/>
    <s v="BaseLine"/>
    <s v="InternalEvents"/>
    <m/>
    <m/>
    <m/>
    <x v="4"/>
    <s v="Japan"/>
    <d v="2021-09-07T00:00:00"/>
    <n v="0"/>
  </r>
  <r>
    <s v="BASE"/>
    <s v="BaseLine"/>
    <s v="InternalEvents"/>
    <m/>
    <m/>
    <m/>
    <x v="5"/>
    <s v="Japan"/>
    <d v="2021-09-07T00:00:00"/>
    <n v="0"/>
  </r>
  <r>
    <s v="BASE"/>
    <s v="BaseLine"/>
    <s v="InternalEvents"/>
    <m/>
    <m/>
    <m/>
    <x v="6"/>
    <s v="Japan"/>
    <d v="2021-09-07T00:00:00"/>
    <n v="0"/>
  </r>
  <r>
    <s v="BASE"/>
    <s v="BaseLine"/>
    <s v="InternalEvents"/>
    <m/>
    <m/>
    <m/>
    <x v="7"/>
    <s v="Japan"/>
    <d v="2021-09-07T00:00:00"/>
    <n v="0"/>
  </r>
  <r>
    <s v="BASE"/>
    <s v="BaseLine"/>
    <s v="InternalEvents"/>
    <m/>
    <m/>
    <m/>
    <x v="8"/>
    <s v="Japan"/>
    <d v="2021-09-07T00:00:00"/>
    <n v="0"/>
  </r>
  <r>
    <s v="BASE"/>
    <s v="BaseLine"/>
    <s v="InternalEvents"/>
    <m/>
    <m/>
    <m/>
    <x v="9"/>
    <s v="Japan"/>
    <d v="2021-09-07T00:00:00"/>
    <n v="0"/>
  </r>
  <r>
    <s v="BASE"/>
    <s v="BaseLine"/>
    <s v="InternalEvents"/>
    <m/>
    <m/>
    <m/>
    <x v="10"/>
    <s v="Japan"/>
    <d v="2021-09-07T00:00:00"/>
    <n v="0"/>
  </r>
  <r>
    <s v="BASE"/>
    <s v="BaseLine"/>
    <s v="InternalEvents"/>
    <m/>
    <m/>
    <m/>
    <x v="11"/>
    <s v="Japan"/>
    <d v="2021-09-07T00:00:00"/>
    <n v="0"/>
  </r>
  <r>
    <m/>
    <m/>
    <m/>
    <m/>
    <m/>
    <m/>
    <x v="12"/>
    <s v="Japan"/>
    <d v="2021-09-07T00:00:00"/>
    <n v="7280.9777566919302"/>
  </r>
  <r>
    <s v="BASE"/>
    <s v="BaseLine"/>
    <s v="InternalEvents"/>
    <m/>
    <m/>
    <m/>
    <x v="13"/>
    <s v="Japan"/>
    <d v="2021-09-07T00:00:00"/>
    <n v="0"/>
  </r>
  <r>
    <s v="BASE"/>
    <s v="BaseLine"/>
    <s v="InternalEvents"/>
    <m/>
    <m/>
    <m/>
    <x v="14"/>
    <s v="Japan"/>
    <d v="2021-09-07T00:00:00"/>
    <n v="0"/>
  </r>
  <r>
    <s v="INCREMENTAL"/>
    <s v="Media"/>
    <m/>
    <m/>
    <m/>
    <m/>
    <x v="15"/>
    <s v="Japan"/>
    <d v="2021-09-07T00:00:00"/>
    <n v="0"/>
  </r>
  <r>
    <s v="INCREMENTAL"/>
    <s v="Media"/>
    <m/>
    <m/>
    <m/>
    <m/>
    <x v="16"/>
    <s v="Japan"/>
    <d v="2021-09-07T00:00:00"/>
    <n v="0"/>
  </r>
  <r>
    <s v="INCREMENTAL"/>
    <s v="Media"/>
    <m/>
    <m/>
    <m/>
    <m/>
    <x v="17"/>
    <s v="Japan"/>
    <d v="2021-09-07T00:00:00"/>
    <n v="29250.443826733899"/>
  </r>
  <r>
    <s v="BASE"/>
    <s v="BaseLine"/>
    <s v="updates"/>
    <m/>
    <m/>
    <m/>
    <x v="18"/>
    <s v="Japan"/>
    <d v="2021-09-07T00:00:00"/>
    <n v="0"/>
  </r>
  <r>
    <s v="BASE"/>
    <s v="BaseLine"/>
    <s v="updates"/>
    <m/>
    <m/>
    <m/>
    <x v="19"/>
    <s v="Japan"/>
    <d v="2021-09-07T00:00:00"/>
    <n v="0"/>
  </r>
  <r>
    <s v="BASE"/>
    <s v="BaseLine"/>
    <s v="updates"/>
    <m/>
    <m/>
    <m/>
    <x v="20"/>
    <s v="Japan"/>
    <d v="2021-09-07T00:00:00"/>
    <n v="0"/>
  </r>
  <r>
    <s v="BASE"/>
    <s v="BaseLine"/>
    <s v="updates"/>
    <m/>
    <m/>
    <m/>
    <x v="21"/>
    <s v="Japan"/>
    <d v="2021-09-07T00:00:00"/>
    <n v="0"/>
  </r>
  <r>
    <s v="BASE"/>
    <s v="BaseLine"/>
    <s v="updates"/>
    <m/>
    <m/>
    <m/>
    <x v="22"/>
    <s v="Japan"/>
    <d v="2021-09-07T00:00:00"/>
    <n v="0"/>
  </r>
  <r>
    <s v="BASE"/>
    <s v="BaseLine"/>
    <s v="updates"/>
    <m/>
    <m/>
    <m/>
    <x v="23"/>
    <s v="Japan"/>
    <d v="2021-09-07T00:00:00"/>
    <n v="0"/>
  </r>
  <r>
    <s v="INCREMENTAL"/>
    <s v="Media"/>
    <m/>
    <m/>
    <m/>
    <m/>
    <x v="24"/>
    <s v="Japan"/>
    <d v="2021-09-07T00:00:00"/>
    <n v="0"/>
  </r>
  <r>
    <s v="INCREMENTAL"/>
    <s v="Media"/>
    <m/>
    <m/>
    <m/>
    <m/>
    <x v="25"/>
    <s v="Japan"/>
    <d v="2021-09-07T00:00:00"/>
    <n v="0"/>
  </r>
  <r>
    <s v="INCREMENTAL"/>
    <s v="Media"/>
    <m/>
    <m/>
    <m/>
    <m/>
    <x v="26"/>
    <s v="Japan"/>
    <d v="2021-09-07T00:00:00"/>
    <n v="10713.006632487601"/>
  </r>
  <r>
    <s v="INCREMENTAL"/>
    <s v="Media"/>
    <m/>
    <m/>
    <m/>
    <m/>
    <x v="0"/>
    <s v="Japan"/>
    <d v="2021-09-08T00:00:00"/>
    <n v="0"/>
  </r>
  <r>
    <s v="INCREMENTAL"/>
    <s v="Media"/>
    <m/>
    <m/>
    <m/>
    <m/>
    <x v="1"/>
    <s v="Japan"/>
    <d v="2021-09-08T00:00:00"/>
    <n v="0"/>
  </r>
  <r>
    <s v="INCREMENTAL"/>
    <s v="Media"/>
    <m/>
    <m/>
    <m/>
    <m/>
    <x v="2"/>
    <s v="Japan"/>
    <d v="2021-09-08T00:00:00"/>
    <n v="-2867.1839049212899"/>
  </r>
  <r>
    <s v="BASE"/>
    <s v="BaseLine"/>
    <s v="InternalEvents"/>
    <m/>
    <m/>
    <m/>
    <x v="3"/>
    <s v="Japan"/>
    <d v="2021-09-08T00:00:00"/>
    <n v="0"/>
  </r>
  <r>
    <s v="BASE"/>
    <s v="BaseLine"/>
    <s v="InternalEvents"/>
    <m/>
    <m/>
    <m/>
    <x v="4"/>
    <s v="Japan"/>
    <d v="2021-09-08T00:00:00"/>
    <n v="0"/>
  </r>
  <r>
    <s v="BASE"/>
    <s v="BaseLine"/>
    <s v="InternalEvents"/>
    <m/>
    <m/>
    <m/>
    <x v="5"/>
    <s v="Japan"/>
    <d v="2021-09-08T00:00:00"/>
    <n v="0"/>
  </r>
  <r>
    <s v="BASE"/>
    <s v="BaseLine"/>
    <s v="InternalEvents"/>
    <m/>
    <m/>
    <m/>
    <x v="6"/>
    <s v="Japan"/>
    <d v="2021-09-08T00:00:00"/>
    <n v="0"/>
  </r>
  <r>
    <s v="BASE"/>
    <s v="BaseLine"/>
    <s v="InternalEvents"/>
    <m/>
    <m/>
    <m/>
    <x v="7"/>
    <s v="Japan"/>
    <d v="2021-09-08T00:00:00"/>
    <n v="0"/>
  </r>
  <r>
    <s v="BASE"/>
    <s v="BaseLine"/>
    <s v="InternalEvents"/>
    <m/>
    <m/>
    <m/>
    <x v="8"/>
    <s v="Japan"/>
    <d v="2021-09-08T00:00:00"/>
    <n v="0"/>
  </r>
  <r>
    <s v="BASE"/>
    <s v="BaseLine"/>
    <s v="InternalEvents"/>
    <m/>
    <m/>
    <m/>
    <x v="9"/>
    <s v="Japan"/>
    <d v="2021-09-08T00:00:00"/>
    <n v="0"/>
  </r>
  <r>
    <s v="BASE"/>
    <s v="BaseLine"/>
    <s v="InternalEvents"/>
    <m/>
    <m/>
    <m/>
    <x v="10"/>
    <s v="Japan"/>
    <d v="2021-09-08T00:00:00"/>
    <n v="0"/>
  </r>
  <r>
    <s v="BASE"/>
    <s v="BaseLine"/>
    <s v="InternalEvents"/>
    <m/>
    <m/>
    <m/>
    <x v="11"/>
    <s v="Japan"/>
    <d v="2021-09-08T00:00:00"/>
    <n v="0"/>
  </r>
  <r>
    <m/>
    <m/>
    <m/>
    <m/>
    <m/>
    <m/>
    <x v="12"/>
    <s v="Japan"/>
    <d v="2021-09-08T00:00:00"/>
    <n v="7280.9777566919302"/>
  </r>
  <r>
    <s v="BASE"/>
    <s v="BaseLine"/>
    <s v="InternalEvents"/>
    <m/>
    <m/>
    <m/>
    <x v="13"/>
    <s v="Japan"/>
    <d v="2021-09-08T00:00:00"/>
    <n v="0"/>
  </r>
  <r>
    <s v="BASE"/>
    <s v="BaseLine"/>
    <s v="InternalEvents"/>
    <m/>
    <m/>
    <m/>
    <x v="14"/>
    <s v="Japan"/>
    <d v="2021-09-08T00:00:00"/>
    <n v="0"/>
  </r>
  <r>
    <s v="INCREMENTAL"/>
    <s v="Media"/>
    <m/>
    <m/>
    <m/>
    <m/>
    <x v="15"/>
    <s v="Japan"/>
    <d v="2021-09-08T00:00:00"/>
    <n v="0"/>
  </r>
  <r>
    <s v="INCREMENTAL"/>
    <s v="Media"/>
    <m/>
    <m/>
    <m/>
    <m/>
    <x v="16"/>
    <s v="Japan"/>
    <d v="2021-09-08T00:00:00"/>
    <n v="0"/>
  </r>
  <r>
    <s v="INCREMENTAL"/>
    <s v="Media"/>
    <m/>
    <m/>
    <m/>
    <m/>
    <x v="17"/>
    <s v="Japan"/>
    <d v="2021-09-08T00:00:00"/>
    <n v="29545.758994051299"/>
  </r>
  <r>
    <s v="BASE"/>
    <s v="BaseLine"/>
    <s v="updates"/>
    <m/>
    <m/>
    <m/>
    <x v="18"/>
    <s v="Japan"/>
    <d v="2021-09-08T00:00:00"/>
    <n v="0"/>
  </r>
  <r>
    <s v="BASE"/>
    <s v="BaseLine"/>
    <s v="updates"/>
    <m/>
    <m/>
    <m/>
    <x v="19"/>
    <s v="Japan"/>
    <d v="2021-09-08T00:00:00"/>
    <n v="0"/>
  </r>
  <r>
    <s v="BASE"/>
    <s v="BaseLine"/>
    <s v="updates"/>
    <m/>
    <m/>
    <m/>
    <x v="20"/>
    <s v="Japan"/>
    <d v="2021-09-08T00:00:00"/>
    <n v="0"/>
  </r>
  <r>
    <s v="BASE"/>
    <s v="BaseLine"/>
    <s v="updates"/>
    <m/>
    <m/>
    <m/>
    <x v="21"/>
    <s v="Japan"/>
    <d v="2021-09-08T00:00:00"/>
    <n v="0"/>
  </r>
  <r>
    <s v="BASE"/>
    <s v="BaseLine"/>
    <s v="updates"/>
    <m/>
    <m/>
    <m/>
    <x v="22"/>
    <s v="Japan"/>
    <d v="2021-09-08T00:00:00"/>
    <n v="0"/>
  </r>
  <r>
    <s v="BASE"/>
    <s v="BaseLine"/>
    <s v="updates"/>
    <m/>
    <m/>
    <m/>
    <x v="23"/>
    <s v="Japan"/>
    <d v="2021-09-08T00:00:00"/>
    <n v="0"/>
  </r>
  <r>
    <s v="INCREMENTAL"/>
    <s v="Media"/>
    <m/>
    <m/>
    <m/>
    <m/>
    <x v="24"/>
    <s v="Japan"/>
    <d v="2021-09-08T00:00:00"/>
    <n v="0"/>
  </r>
  <r>
    <s v="INCREMENTAL"/>
    <s v="Media"/>
    <m/>
    <m/>
    <m/>
    <m/>
    <x v="25"/>
    <s v="Japan"/>
    <d v="2021-09-08T00:00:00"/>
    <n v="0"/>
  </r>
  <r>
    <s v="INCREMENTAL"/>
    <s v="Media"/>
    <m/>
    <m/>
    <m/>
    <m/>
    <x v="26"/>
    <s v="Japan"/>
    <d v="2021-09-08T00:00:00"/>
    <n v="11037.8897425301"/>
  </r>
  <r>
    <s v="INCREMENTAL"/>
    <s v="Media"/>
    <m/>
    <m/>
    <m/>
    <m/>
    <x v="0"/>
    <s v="Japan"/>
    <d v="2021-09-09T00:00:00"/>
    <n v="0"/>
  </r>
  <r>
    <s v="INCREMENTAL"/>
    <s v="Media"/>
    <m/>
    <m/>
    <m/>
    <m/>
    <x v="1"/>
    <s v="Japan"/>
    <d v="2021-09-09T00:00:00"/>
    <n v="0"/>
  </r>
  <r>
    <s v="INCREMENTAL"/>
    <s v="Media"/>
    <m/>
    <m/>
    <m/>
    <m/>
    <x v="2"/>
    <s v="Japan"/>
    <d v="2021-09-09T00:00:00"/>
    <n v="-2805.51507186349"/>
  </r>
  <r>
    <s v="BASE"/>
    <s v="BaseLine"/>
    <s v="InternalEvents"/>
    <m/>
    <m/>
    <m/>
    <x v="3"/>
    <s v="Japan"/>
    <d v="2021-09-09T00:00:00"/>
    <n v="0"/>
  </r>
  <r>
    <s v="BASE"/>
    <s v="BaseLine"/>
    <s v="InternalEvents"/>
    <m/>
    <m/>
    <m/>
    <x v="4"/>
    <s v="Japan"/>
    <d v="2021-09-09T00:00:00"/>
    <n v="0"/>
  </r>
  <r>
    <s v="BASE"/>
    <s v="BaseLine"/>
    <s v="InternalEvents"/>
    <m/>
    <m/>
    <m/>
    <x v="5"/>
    <s v="Japan"/>
    <d v="2021-09-09T00:00:00"/>
    <n v="0"/>
  </r>
  <r>
    <s v="BASE"/>
    <s v="BaseLine"/>
    <s v="InternalEvents"/>
    <m/>
    <m/>
    <m/>
    <x v="6"/>
    <s v="Japan"/>
    <d v="2021-09-09T00:00:00"/>
    <n v="0"/>
  </r>
  <r>
    <s v="BASE"/>
    <s v="BaseLine"/>
    <s v="InternalEvents"/>
    <m/>
    <m/>
    <m/>
    <x v="7"/>
    <s v="Japan"/>
    <d v="2021-09-09T00:00:00"/>
    <n v="0"/>
  </r>
  <r>
    <s v="BASE"/>
    <s v="BaseLine"/>
    <s v="InternalEvents"/>
    <m/>
    <m/>
    <m/>
    <x v="8"/>
    <s v="Japan"/>
    <d v="2021-09-09T00:00:00"/>
    <n v="0"/>
  </r>
  <r>
    <s v="BASE"/>
    <s v="BaseLine"/>
    <s v="InternalEvents"/>
    <m/>
    <m/>
    <m/>
    <x v="9"/>
    <s v="Japan"/>
    <d v="2021-09-09T00:00:00"/>
    <n v="0"/>
  </r>
  <r>
    <s v="BASE"/>
    <s v="BaseLine"/>
    <s v="InternalEvents"/>
    <m/>
    <m/>
    <m/>
    <x v="10"/>
    <s v="Japan"/>
    <d v="2021-09-09T00:00:00"/>
    <n v="0"/>
  </r>
  <r>
    <s v="BASE"/>
    <s v="BaseLine"/>
    <s v="InternalEvents"/>
    <m/>
    <m/>
    <m/>
    <x v="11"/>
    <s v="Japan"/>
    <d v="2021-09-09T00:00:00"/>
    <n v="0"/>
  </r>
  <r>
    <m/>
    <m/>
    <m/>
    <m/>
    <m/>
    <m/>
    <x v="12"/>
    <s v="Japan"/>
    <d v="2021-09-09T00:00:00"/>
    <n v="7280.9777566919302"/>
  </r>
  <r>
    <s v="BASE"/>
    <s v="BaseLine"/>
    <s v="InternalEvents"/>
    <m/>
    <m/>
    <m/>
    <x v="13"/>
    <s v="Japan"/>
    <d v="2021-09-09T00:00:00"/>
    <n v="0"/>
  </r>
  <r>
    <s v="BASE"/>
    <s v="BaseLine"/>
    <s v="InternalEvents"/>
    <m/>
    <m/>
    <m/>
    <x v="14"/>
    <s v="Japan"/>
    <d v="2021-09-09T00:00:00"/>
    <n v="0"/>
  </r>
  <r>
    <s v="INCREMENTAL"/>
    <s v="Media"/>
    <m/>
    <m/>
    <m/>
    <m/>
    <x v="15"/>
    <s v="Japan"/>
    <d v="2021-09-09T00:00:00"/>
    <n v="0"/>
  </r>
  <r>
    <s v="INCREMENTAL"/>
    <s v="Media"/>
    <m/>
    <m/>
    <m/>
    <m/>
    <x v="16"/>
    <s v="Japan"/>
    <d v="2021-09-09T00:00:00"/>
    <n v="0"/>
  </r>
  <r>
    <s v="INCREMENTAL"/>
    <s v="Media"/>
    <m/>
    <m/>
    <m/>
    <m/>
    <x v="17"/>
    <s v="Japan"/>
    <d v="2021-09-09T00:00:00"/>
    <n v="27836.7338775143"/>
  </r>
  <r>
    <s v="BASE"/>
    <s v="BaseLine"/>
    <s v="updates"/>
    <m/>
    <m/>
    <m/>
    <x v="18"/>
    <s v="Japan"/>
    <d v="2021-09-09T00:00:00"/>
    <n v="0"/>
  </r>
  <r>
    <s v="BASE"/>
    <s v="BaseLine"/>
    <s v="updates"/>
    <m/>
    <m/>
    <m/>
    <x v="19"/>
    <s v="Japan"/>
    <d v="2021-09-09T00:00:00"/>
    <n v="0"/>
  </r>
  <r>
    <s v="BASE"/>
    <s v="BaseLine"/>
    <s v="updates"/>
    <m/>
    <m/>
    <m/>
    <x v="20"/>
    <s v="Japan"/>
    <d v="2021-09-09T00:00:00"/>
    <n v="0"/>
  </r>
  <r>
    <s v="BASE"/>
    <s v="BaseLine"/>
    <s v="updates"/>
    <m/>
    <m/>
    <m/>
    <x v="21"/>
    <s v="Japan"/>
    <d v="2021-09-09T00:00:00"/>
    <n v="0"/>
  </r>
  <r>
    <s v="BASE"/>
    <s v="BaseLine"/>
    <s v="updates"/>
    <m/>
    <m/>
    <m/>
    <x v="22"/>
    <s v="Japan"/>
    <d v="2021-09-09T00:00:00"/>
    <n v="0"/>
  </r>
  <r>
    <s v="BASE"/>
    <s v="BaseLine"/>
    <s v="updates"/>
    <m/>
    <m/>
    <m/>
    <x v="23"/>
    <s v="Japan"/>
    <d v="2021-09-09T00:00:00"/>
    <n v="0"/>
  </r>
  <r>
    <s v="INCREMENTAL"/>
    <s v="Media"/>
    <m/>
    <m/>
    <m/>
    <m/>
    <x v="24"/>
    <s v="Japan"/>
    <d v="2021-09-09T00:00:00"/>
    <n v="0"/>
  </r>
  <r>
    <s v="INCREMENTAL"/>
    <s v="Media"/>
    <m/>
    <m/>
    <m/>
    <m/>
    <x v="25"/>
    <s v="Japan"/>
    <d v="2021-09-09T00:00:00"/>
    <n v="0"/>
  </r>
  <r>
    <s v="INCREMENTAL"/>
    <s v="Media"/>
    <m/>
    <m/>
    <m/>
    <m/>
    <x v="26"/>
    <s v="Japan"/>
    <d v="2021-09-09T00:00:00"/>
    <n v="10197.951896258201"/>
  </r>
  <r>
    <s v="INCREMENTAL"/>
    <s v="Media"/>
    <m/>
    <m/>
    <m/>
    <m/>
    <x v="0"/>
    <s v="Japan"/>
    <d v="2021-09-10T00:00:00"/>
    <n v="0"/>
  </r>
  <r>
    <s v="INCREMENTAL"/>
    <s v="Media"/>
    <m/>
    <m/>
    <m/>
    <m/>
    <x v="1"/>
    <s v="Japan"/>
    <d v="2021-09-10T00:00:00"/>
    <n v="0"/>
  </r>
  <r>
    <s v="INCREMENTAL"/>
    <s v="Media"/>
    <m/>
    <m/>
    <m/>
    <m/>
    <x v="2"/>
    <s v="Japan"/>
    <d v="2021-09-10T00:00:00"/>
    <n v="-2773.3208658265198"/>
  </r>
  <r>
    <s v="BASE"/>
    <s v="BaseLine"/>
    <s v="InternalEvents"/>
    <m/>
    <m/>
    <m/>
    <x v="3"/>
    <s v="Japan"/>
    <d v="2021-09-10T00:00:00"/>
    <n v="0"/>
  </r>
  <r>
    <s v="BASE"/>
    <s v="BaseLine"/>
    <s v="InternalEvents"/>
    <m/>
    <m/>
    <m/>
    <x v="4"/>
    <s v="Japan"/>
    <d v="2021-09-10T00:00:00"/>
    <n v="0"/>
  </r>
  <r>
    <s v="BASE"/>
    <s v="BaseLine"/>
    <s v="InternalEvents"/>
    <m/>
    <m/>
    <m/>
    <x v="5"/>
    <s v="Japan"/>
    <d v="2021-09-10T00:00:00"/>
    <n v="0"/>
  </r>
  <r>
    <s v="BASE"/>
    <s v="BaseLine"/>
    <s v="InternalEvents"/>
    <m/>
    <m/>
    <m/>
    <x v="6"/>
    <s v="Japan"/>
    <d v="2021-09-10T00:00:00"/>
    <n v="0"/>
  </r>
  <r>
    <s v="BASE"/>
    <s v="BaseLine"/>
    <s v="InternalEvents"/>
    <m/>
    <m/>
    <m/>
    <x v="7"/>
    <s v="Japan"/>
    <d v="2021-09-10T00:00:00"/>
    <n v="0"/>
  </r>
  <r>
    <s v="BASE"/>
    <s v="BaseLine"/>
    <s v="InternalEvents"/>
    <m/>
    <m/>
    <m/>
    <x v="8"/>
    <s v="Japan"/>
    <d v="2021-09-10T00:00:00"/>
    <n v="0"/>
  </r>
  <r>
    <s v="BASE"/>
    <s v="BaseLine"/>
    <s v="InternalEvents"/>
    <m/>
    <m/>
    <m/>
    <x v="9"/>
    <s v="Japan"/>
    <d v="2021-09-10T00:00:00"/>
    <n v="0"/>
  </r>
  <r>
    <s v="BASE"/>
    <s v="BaseLine"/>
    <s v="InternalEvents"/>
    <m/>
    <m/>
    <m/>
    <x v="10"/>
    <s v="Japan"/>
    <d v="2021-09-10T00:00:00"/>
    <n v="0"/>
  </r>
  <r>
    <s v="BASE"/>
    <s v="BaseLine"/>
    <s v="InternalEvents"/>
    <m/>
    <m/>
    <m/>
    <x v="11"/>
    <s v="Japan"/>
    <d v="2021-09-10T00:00:00"/>
    <n v="0"/>
  </r>
  <r>
    <m/>
    <m/>
    <m/>
    <m/>
    <m/>
    <m/>
    <x v="12"/>
    <s v="Japan"/>
    <d v="2021-09-10T00:00:00"/>
    <n v="7280.9777566919302"/>
  </r>
  <r>
    <s v="BASE"/>
    <s v="BaseLine"/>
    <s v="InternalEvents"/>
    <m/>
    <m/>
    <m/>
    <x v="13"/>
    <s v="Japan"/>
    <d v="2021-09-10T00:00:00"/>
    <n v="0"/>
  </r>
  <r>
    <s v="BASE"/>
    <s v="BaseLine"/>
    <s v="InternalEvents"/>
    <m/>
    <m/>
    <m/>
    <x v="14"/>
    <s v="Japan"/>
    <d v="2021-09-10T00:00:00"/>
    <n v="0"/>
  </r>
  <r>
    <s v="INCREMENTAL"/>
    <s v="Media"/>
    <m/>
    <m/>
    <m/>
    <m/>
    <x v="15"/>
    <s v="Japan"/>
    <d v="2021-09-10T00:00:00"/>
    <n v="0"/>
  </r>
  <r>
    <s v="INCREMENTAL"/>
    <s v="Media"/>
    <m/>
    <m/>
    <m/>
    <m/>
    <x v="16"/>
    <s v="Japan"/>
    <d v="2021-09-10T00:00:00"/>
    <n v="0"/>
  </r>
  <r>
    <s v="INCREMENTAL"/>
    <s v="Media"/>
    <m/>
    <m/>
    <m/>
    <m/>
    <x v="17"/>
    <s v="Japan"/>
    <d v="2021-09-10T00:00:00"/>
    <n v="26559.01324181"/>
  </r>
  <r>
    <s v="BASE"/>
    <s v="BaseLine"/>
    <s v="updates"/>
    <m/>
    <m/>
    <m/>
    <x v="18"/>
    <s v="Japan"/>
    <d v="2021-09-10T00:00:00"/>
    <n v="0"/>
  </r>
  <r>
    <s v="BASE"/>
    <s v="BaseLine"/>
    <s v="updates"/>
    <m/>
    <m/>
    <m/>
    <x v="19"/>
    <s v="Japan"/>
    <d v="2021-09-10T00:00:00"/>
    <n v="0"/>
  </r>
  <r>
    <s v="BASE"/>
    <s v="BaseLine"/>
    <s v="updates"/>
    <m/>
    <m/>
    <m/>
    <x v="20"/>
    <s v="Japan"/>
    <d v="2021-09-10T00:00:00"/>
    <n v="0"/>
  </r>
  <r>
    <s v="BASE"/>
    <s v="BaseLine"/>
    <s v="updates"/>
    <m/>
    <m/>
    <m/>
    <x v="21"/>
    <s v="Japan"/>
    <d v="2021-09-10T00:00:00"/>
    <n v="0"/>
  </r>
  <r>
    <s v="BASE"/>
    <s v="BaseLine"/>
    <s v="updates"/>
    <m/>
    <m/>
    <m/>
    <x v="22"/>
    <s v="Japan"/>
    <d v="2021-09-10T00:00:00"/>
    <n v="0"/>
  </r>
  <r>
    <s v="BASE"/>
    <s v="BaseLine"/>
    <s v="updates"/>
    <m/>
    <m/>
    <m/>
    <x v="23"/>
    <s v="Japan"/>
    <d v="2021-09-10T00:00:00"/>
    <n v="0"/>
  </r>
  <r>
    <s v="INCREMENTAL"/>
    <s v="Media"/>
    <m/>
    <m/>
    <m/>
    <m/>
    <x v="24"/>
    <s v="Japan"/>
    <d v="2021-09-10T00:00:00"/>
    <n v="0"/>
  </r>
  <r>
    <s v="INCREMENTAL"/>
    <s v="Media"/>
    <m/>
    <m/>
    <m/>
    <m/>
    <x v="25"/>
    <s v="Japan"/>
    <d v="2021-09-10T00:00:00"/>
    <n v="0"/>
  </r>
  <r>
    <s v="INCREMENTAL"/>
    <s v="Media"/>
    <m/>
    <m/>
    <m/>
    <m/>
    <x v="26"/>
    <s v="Japan"/>
    <d v="2021-09-10T00:00:00"/>
    <n v="10690.027323283"/>
  </r>
  <r>
    <s v="INCREMENTAL"/>
    <s v="Media"/>
    <m/>
    <m/>
    <m/>
    <m/>
    <x v="0"/>
    <s v="Japan"/>
    <d v="2021-09-11T00:00:00"/>
    <n v="0"/>
  </r>
  <r>
    <s v="INCREMENTAL"/>
    <s v="Media"/>
    <m/>
    <m/>
    <m/>
    <m/>
    <x v="1"/>
    <s v="Japan"/>
    <d v="2021-09-11T00:00:00"/>
    <n v="0"/>
  </r>
  <r>
    <s v="INCREMENTAL"/>
    <s v="Media"/>
    <m/>
    <m/>
    <m/>
    <m/>
    <x v="2"/>
    <s v="Japan"/>
    <d v="2021-09-11T00:00:00"/>
    <n v="-2884.6863199241502"/>
  </r>
  <r>
    <s v="BASE"/>
    <s v="BaseLine"/>
    <s v="InternalEvents"/>
    <m/>
    <m/>
    <m/>
    <x v="3"/>
    <s v="Japan"/>
    <d v="2021-09-11T00:00:00"/>
    <n v="0"/>
  </r>
  <r>
    <s v="BASE"/>
    <s v="BaseLine"/>
    <s v="InternalEvents"/>
    <m/>
    <m/>
    <m/>
    <x v="4"/>
    <s v="Japan"/>
    <d v="2021-09-11T00:00:00"/>
    <n v="0"/>
  </r>
  <r>
    <s v="BASE"/>
    <s v="BaseLine"/>
    <s v="InternalEvents"/>
    <m/>
    <m/>
    <m/>
    <x v="5"/>
    <s v="Japan"/>
    <d v="2021-09-11T00:00:00"/>
    <n v="0"/>
  </r>
  <r>
    <s v="BASE"/>
    <s v="BaseLine"/>
    <s v="InternalEvents"/>
    <m/>
    <m/>
    <m/>
    <x v="6"/>
    <s v="Japan"/>
    <d v="2021-09-11T00:00:00"/>
    <n v="0"/>
  </r>
  <r>
    <s v="BASE"/>
    <s v="BaseLine"/>
    <s v="InternalEvents"/>
    <m/>
    <m/>
    <m/>
    <x v="7"/>
    <s v="Japan"/>
    <d v="2021-09-11T00:00:00"/>
    <n v="0"/>
  </r>
  <r>
    <s v="BASE"/>
    <s v="BaseLine"/>
    <s v="InternalEvents"/>
    <m/>
    <m/>
    <m/>
    <x v="8"/>
    <s v="Japan"/>
    <d v="2021-09-11T00:00:00"/>
    <n v="0"/>
  </r>
  <r>
    <s v="BASE"/>
    <s v="BaseLine"/>
    <s v="InternalEvents"/>
    <m/>
    <m/>
    <m/>
    <x v="9"/>
    <s v="Japan"/>
    <d v="2021-09-11T00:00:00"/>
    <n v="0"/>
  </r>
  <r>
    <s v="BASE"/>
    <s v="BaseLine"/>
    <s v="InternalEvents"/>
    <m/>
    <m/>
    <m/>
    <x v="10"/>
    <s v="Japan"/>
    <d v="2021-09-11T00:00:00"/>
    <n v="0"/>
  </r>
  <r>
    <s v="BASE"/>
    <s v="BaseLine"/>
    <s v="InternalEvents"/>
    <m/>
    <m/>
    <m/>
    <x v="11"/>
    <s v="Japan"/>
    <d v="2021-09-11T00:00:00"/>
    <n v="0"/>
  </r>
  <r>
    <m/>
    <m/>
    <m/>
    <m/>
    <m/>
    <m/>
    <x v="12"/>
    <s v="Japan"/>
    <d v="2021-09-11T00:00:00"/>
    <n v="7280.9777566919302"/>
  </r>
  <r>
    <s v="BASE"/>
    <s v="BaseLine"/>
    <s v="InternalEvents"/>
    <m/>
    <m/>
    <m/>
    <x v="13"/>
    <s v="Japan"/>
    <d v="2021-09-11T00:00:00"/>
    <n v="0"/>
  </r>
  <r>
    <s v="BASE"/>
    <s v="BaseLine"/>
    <s v="InternalEvents"/>
    <m/>
    <m/>
    <m/>
    <x v="14"/>
    <s v="Japan"/>
    <d v="2021-09-11T00:00:00"/>
    <n v="0"/>
  </r>
  <r>
    <s v="INCREMENTAL"/>
    <s v="Media"/>
    <m/>
    <m/>
    <m/>
    <m/>
    <x v="15"/>
    <s v="Japan"/>
    <d v="2021-09-11T00:00:00"/>
    <n v="0"/>
  </r>
  <r>
    <s v="INCREMENTAL"/>
    <s v="Media"/>
    <m/>
    <m/>
    <m/>
    <m/>
    <x v="16"/>
    <s v="Japan"/>
    <d v="2021-09-11T00:00:00"/>
    <n v="0"/>
  </r>
  <r>
    <s v="INCREMENTAL"/>
    <s v="Media"/>
    <m/>
    <m/>
    <m/>
    <m/>
    <x v="17"/>
    <s v="Japan"/>
    <d v="2021-09-11T00:00:00"/>
    <n v="26465.706264440701"/>
  </r>
  <r>
    <s v="BASE"/>
    <s v="BaseLine"/>
    <s v="updates"/>
    <m/>
    <m/>
    <m/>
    <x v="18"/>
    <s v="Japan"/>
    <d v="2021-09-11T00:00:00"/>
    <n v="0"/>
  </r>
  <r>
    <s v="BASE"/>
    <s v="BaseLine"/>
    <s v="updates"/>
    <m/>
    <m/>
    <m/>
    <x v="19"/>
    <s v="Japan"/>
    <d v="2021-09-11T00:00:00"/>
    <n v="0"/>
  </r>
  <r>
    <s v="BASE"/>
    <s v="BaseLine"/>
    <s v="updates"/>
    <m/>
    <m/>
    <m/>
    <x v="20"/>
    <s v="Japan"/>
    <d v="2021-09-11T00:00:00"/>
    <n v="0"/>
  </r>
  <r>
    <s v="BASE"/>
    <s v="BaseLine"/>
    <s v="updates"/>
    <m/>
    <m/>
    <m/>
    <x v="21"/>
    <s v="Japan"/>
    <d v="2021-09-11T00:00:00"/>
    <n v="0"/>
  </r>
  <r>
    <s v="BASE"/>
    <s v="BaseLine"/>
    <s v="updates"/>
    <m/>
    <m/>
    <m/>
    <x v="22"/>
    <s v="Japan"/>
    <d v="2021-09-11T00:00:00"/>
    <n v="0"/>
  </r>
  <r>
    <s v="BASE"/>
    <s v="BaseLine"/>
    <s v="updates"/>
    <m/>
    <m/>
    <m/>
    <x v="23"/>
    <s v="Japan"/>
    <d v="2021-09-11T00:00:00"/>
    <n v="0"/>
  </r>
  <r>
    <s v="INCREMENTAL"/>
    <s v="Media"/>
    <m/>
    <m/>
    <m/>
    <m/>
    <x v="24"/>
    <s v="Japan"/>
    <d v="2021-09-11T00:00:00"/>
    <n v="0"/>
  </r>
  <r>
    <s v="INCREMENTAL"/>
    <s v="Media"/>
    <m/>
    <m/>
    <m/>
    <m/>
    <x v="25"/>
    <s v="Japan"/>
    <d v="2021-09-11T00:00:00"/>
    <n v="0"/>
  </r>
  <r>
    <s v="INCREMENTAL"/>
    <s v="Media"/>
    <m/>
    <m/>
    <m/>
    <m/>
    <x v="26"/>
    <s v="Japan"/>
    <d v="2021-09-11T00:00:00"/>
    <n v="13223.9210775826"/>
  </r>
  <r>
    <s v="INCREMENTAL"/>
    <s v="Media"/>
    <m/>
    <m/>
    <m/>
    <m/>
    <x v="0"/>
    <s v="Japan"/>
    <d v="2021-09-12T00:00:00"/>
    <n v="0"/>
  </r>
  <r>
    <s v="INCREMENTAL"/>
    <s v="Media"/>
    <m/>
    <m/>
    <m/>
    <m/>
    <x v="1"/>
    <s v="Japan"/>
    <d v="2021-09-12T00:00:00"/>
    <n v="0"/>
  </r>
  <r>
    <s v="INCREMENTAL"/>
    <s v="Media"/>
    <m/>
    <m/>
    <m/>
    <m/>
    <x v="2"/>
    <s v="Japan"/>
    <d v="2021-09-12T00:00:00"/>
    <n v="-2976.65027799768"/>
  </r>
  <r>
    <s v="BASE"/>
    <s v="BaseLine"/>
    <s v="InternalEvents"/>
    <m/>
    <m/>
    <m/>
    <x v="3"/>
    <s v="Japan"/>
    <d v="2021-09-12T00:00:00"/>
    <n v="0"/>
  </r>
  <r>
    <s v="BASE"/>
    <s v="BaseLine"/>
    <s v="InternalEvents"/>
    <m/>
    <m/>
    <m/>
    <x v="4"/>
    <s v="Japan"/>
    <d v="2021-09-12T00:00:00"/>
    <n v="0"/>
  </r>
  <r>
    <s v="BASE"/>
    <s v="BaseLine"/>
    <s v="InternalEvents"/>
    <m/>
    <m/>
    <m/>
    <x v="5"/>
    <s v="Japan"/>
    <d v="2021-09-12T00:00:00"/>
    <n v="0"/>
  </r>
  <r>
    <s v="BASE"/>
    <s v="BaseLine"/>
    <s v="InternalEvents"/>
    <m/>
    <m/>
    <m/>
    <x v="6"/>
    <s v="Japan"/>
    <d v="2021-09-12T00:00:00"/>
    <n v="0"/>
  </r>
  <r>
    <s v="BASE"/>
    <s v="BaseLine"/>
    <s v="InternalEvents"/>
    <m/>
    <m/>
    <m/>
    <x v="7"/>
    <s v="Japan"/>
    <d v="2021-09-12T00:00:00"/>
    <n v="0"/>
  </r>
  <r>
    <s v="BASE"/>
    <s v="BaseLine"/>
    <s v="InternalEvents"/>
    <m/>
    <m/>
    <m/>
    <x v="8"/>
    <s v="Japan"/>
    <d v="2021-09-12T00:00:00"/>
    <n v="0"/>
  </r>
  <r>
    <s v="BASE"/>
    <s v="BaseLine"/>
    <s v="InternalEvents"/>
    <m/>
    <m/>
    <m/>
    <x v="9"/>
    <s v="Japan"/>
    <d v="2021-09-12T00:00:00"/>
    <n v="0"/>
  </r>
  <r>
    <s v="BASE"/>
    <s v="BaseLine"/>
    <s v="InternalEvents"/>
    <m/>
    <m/>
    <m/>
    <x v="10"/>
    <s v="Japan"/>
    <d v="2021-09-12T00:00:00"/>
    <n v="0"/>
  </r>
  <r>
    <s v="BASE"/>
    <s v="BaseLine"/>
    <s v="InternalEvents"/>
    <m/>
    <m/>
    <m/>
    <x v="11"/>
    <s v="Japan"/>
    <d v="2021-09-12T00:00:00"/>
    <n v="0"/>
  </r>
  <r>
    <m/>
    <m/>
    <m/>
    <m/>
    <m/>
    <m/>
    <x v="12"/>
    <s v="Japan"/>
    <d v="2021-09-12T00:00:00"/>
    <n v="7280.9777566919302"/>
  </r>
  <r>
    <s v="BASE"/>
    <s v="BaseLine"/>
    <s v="InternalEvents"/>
    <m/>
    <m/>
    <m/>
    <x v="13"/>
    <s v="Japan"/>
    <d v="2021-09-12T00:00:00"/>
    <n v="0"/>
  </r>
  <r>
    <s v="BASE"/>
    <s v="BaseLine"/>
    <s v="InternalEvents"/>
    <m/>
    <m/>
    <m/>
    <x v="14"/>
    <s v="Japan"/>
    <d v="2021-09-12T00:00:00"/>
    <n v="0"/>
  </r>
  <r>
    <s v="INCREMENTAL"/>
    <s v="Media"/>
    <m/>
    <m/>
    <m/>
    <m/>
    <x v="15"/>
    <s v="Japan"/>
    <d v="2021-09-12T00:00:00"/>
    <n v="0"/>
  </r>
  <r>
    <s v="INCREMENTAL"/>
    <s v="Media"/>
    <m/>
    <m/>
    <m/>
    <m/>
    <x v="16"/>
    <s v="Japan"/>
    <d v="2021-09-12T00:00:00"/>
    <n v="0"/>
  </r>
  <r>
    <s v="INCREMENTAL"/>
    <s v="Media"/>
    <m/>
    <m/>
    <m/>
    <m/>
    <x v="17"/>
    <s v="Japan"/>
    <d v="2021-09-12T00:00:00"/>
    <n v="27220.7352074068"/>
  </r>
  <r>
    <s v="BASE"/>
    <s v="BaseLine"/>
    <s v="updates"/>
    <m/>
    <m/>
    <m/>
    <x v="18"/>
    <s v="Japan"/>
    <d v="2021-09-12T00:00:00"/>
    <n v="0"/>
  </r>
  <r>
    <s v="BASE"/>
    <s v="BaseLine"/>
    <s v="updates"/>
    <m/>
    <m/>
    <m/>
    <x v="19"/>
    <s v="Japan"/>
    <d v="2021-09-12T00:00:00"/>
    <n v="0"/>
  </r>
  <r>
    <s v="BASE"/>
    <s v="BaseLine"/>
    <s v="updates"/>
    <m/>
    <m/>
    <m/>
    <x v="20"/>
    <s v="Japan"/>
    <d v="2021-09-12T00:00:00"/>
    <n v="0"/>
  </r>
  <r>
    <s v="BASE"/>
    <s v="BaseLine"/>
    <s v="updates"/>
    <m/>
    <m/>
    <m/>
    <x v="21"/>
    <s v="Japan"/>
    <d v="2021-09-12T00:00:00"/>
    <n v="0"/>
  </r>
  <r>
    <s v="BASE"/>
    <s v="BaseLine"/>
    <s v="updates"/>
    <m/>
    <m/>
    <m/>
    <x v="22"/>
    <s v="Japan"/>
    <d v="2021-09-12T00:00:00"/>
    <n v="0"/>
  </r>
  <r>
    <s v="BASE"/>
    <s v="BaseLine"/>
    <s v="updates"/>
    <m/>
    <m/>
    <m/>
    <x v="23"/>
    <s v="Japan"/>
    <d v="2021-09-12T00:00:00"/>
    <n v="0"/>
  </r>
  <r>
    <s v="INCREMENTAL"/>
    <s v="Media"/>
    <m/>
    <m/>
    <m/>
    <m/>
    <x v="24"/>
    <s v="Japan"/>
    <d v="2021-09-12T00:00:00"/>
    <n v="0"/>
  </r>
  <r>
    <s v="INCREMENTAL"/>
    <s v="Media"/>
    <m/>
    <m/>
    <m/>
    <m/>
    <x v="25"/>
    <s v="Japan"/>
    <d v="2021-09-12T00:00:00"/>
    <n v="0"/>
  </r>
  <r>
    <s v="INCREMENTAL"/>
    <s v="Media"/>
    <m/>
    <m/>
    <m/>
    <m/>
    <x v="26"/>
    <s v="Japan"/>
    <d v="2021-09-12T00:00:00"/>
    <n v="12409.8342442172"/>
  </r>
  <r>
    <s v="INCREMENTAL"/>
    <s v="Media"/>
    <m/>
    <m/>
    <m/>
    <m/>
    <x v="0"/>
    <s v="Japan"/>
    <d v="2021-09-13T00:00:00"/>
    <n v="0"/>
  </r>
  <r>
    <s v="INCREMENTAL"/>
    <s v="Media"/>
    <m/>
    <m/>
    <m/>
    <m/>
    <x v="1"/>
    <s v="Japan"/>
    <d v="2021-09-13T00:00:00"/>
    <n v="0"/>
  </r>
  <r>
    <s v="INCREMENTAL"/>
    <s v="Media"/>
    <m/>
    <m/>
    <m/>
    <m/>
    <x v="2"/>
    <s v="Japan"/>
    <d v="2021-09-13T00:00:00"/>
    <n v="-3182.7540587563199"/>
  </r>
  <r>
    <s v="BASE"/>
    <s v="BaseLine"/>
    <s v="InternalEvents"/>
    <m/>
    <m/>
    <m/>
    <x v="3"/>
    <s v="Japan"/>
    <d v="2021-09-13T00:00:00"/>
    <n v="0"/>
  </r>
  <r>
    <s v="BASE"/>
    <s v="BaseLine"/>
    <s v="InternalEvents"/>
    <m/>
    <m/>
    <m/>
    <x v="4"/>
    <s v="Japan"/>
    <d v="2021-09-13T00:00:00"/>
    <n v="0"/>
  </r>
  <r>
    <s v="BASE"/>
    <s v="BaseLine"/>
    <s v="InternalEvents"/>
    <m/>
    <m/>
    <m/>
    <x v="5"/>
    <s v="Japan"/>
    <d v="2021-09-13T00:00:00"/>
    <n v="0"/>
  </r>
  <r>
    <s v="BASE"/>
    <s v="BaseLine"/>
    <s v="InternalEvents"/>
    <m/>
    <m/>
    <m/>
    <x v="6"/>
    <s v="Japan"/>
    <d v="2021-09-13T00:00:00"/>
    <n v="0"/>
  </r>
  <r>
    <s v="BASE"/>
    <s v="BaseLine"/>
    <s v="InternalEvents"/>
    <m/>
    <m/>
    <m/>
    <x v="7"/>
    <s v="Japan"/>
    <d v="2021-09-13T00:00:00"/>
    <n v="0"/>
  </r>
  <r>
    <s v="BASE"/>
    <s v="BaseLine"/>
    <s v="InternalEvents"/>
    <m/>
    <m/>
    <m/>
    <x v="8"/>
    <s v="Japan"/>
    <d v="2021-09-13T00:00:00"/>
    <n v="0"/>
  </r>
  <r>
    <s v="BASE"/>
    <s v="BaseLine"/>
    <s v="InternalEvents"/>
    <m/>
    <m/>
    <m/>
    <x v="9"/>
    <s v="Japan"/>
    <d v="2021-09-13T00:00:00"/>
    <n v="0"/>
  </r>
  <r>
    <s v="BASE"/>
    <s v="BaseLine"/>
    <s v="InternalEvents"/>
    <m/>
    <m/>
    <m/>
    <x v="10"/>
    <s v="Japan"/>
    <d v="2021-09-13T00:00:00"/>
    <n v="93191.631144813597"/>
  </r>
  <r>
    <s v="BASE"/>
    <s v="BaseLine"/>
    <s v="InternalEvents"/>
    <m/>
    <m/>
    <m/>
    <x v="11"/>
    <s v="Japan"/>
    <d v="2021-09-13T00:00:00"/>
    <n v="0"/>
  </r>
  <r>
    <m/>
    <m/>
    <m/>
    <m/>
    <m/>
    <m/>
    <x v="12"/>
    <s v="Japan"/>
    <d v="2021-09-13T00:00:00"/>
    <n v="7280.9777566919302"/>
  </r>
  <r>
    <s v="BASE"/>
    <s v="BaseLine"/>
    <s v="InternalEvents"/>
    <m/>
    <m/>
    <m/>
    <x v="13"/>
    <s v="Japan"/>
    <d v="2021-09-13T00:00:00"/>
    <n v="0"/>
  </r>
  <r>
    <s v="BASE"/>
    <s v="BaseLine"/>
    <s v="InternalEvents"/>
    <m/>
    <m/>
    <m/>
    <x v="14"/>
    <s v="Japan"/>
    <d v="2021-09-13T00:00:00"/>
    <n v="0"/>
  </r>
  <r>
    <s v="INCREMENTAL"/>
    <s v="Media"/>
    <m/>
    <m/>
    <m/>
    <m/>
    <x v="15"/>
    <s v="Japan"/>
    <d v="2021-09-13T00:00:00"/>
    <n v="0"/>
  </r>
  <r>
    <s v="INCREMENTAL"/>
    <s v="Media"/>
    <m/>
    <m/>
    <m/>
    <m/>
    <x v="16"/>
    <s v="Japan"/>
    <d v="2021-09-13T00:00:00"/>
    <n v="0"/>
  </r>
  <r>
    <s v="INCREMENTAL"/>
    <s v="Media"/>
    <m/>
    <m/>
    <m/>
    <m/>
    <x v="17"/>
    <s v="Japan"/>
    <d v="2021-09-13T00:00:00"/>
    <n v="26829.377574373699"/>
  </r>
  <r>
    <s v="BASE"/>
    <s v="BaseLine"/>
    <s v="updates"/>
    <m/>
    <m/>
    <m/>
    <x v="18"/>
    <s v="Japan"/>
    <d v="2021-09-13T00:00:00"/>
    <n v="0"/>
  </r>
  <r>
    <s v="BASE"/>
    <s v="BaseLine"/>
    <s v="updates"/>
    <m/>
    <m/>
    <m/>
    <x v="19"/>
    <s v="Japan"/>
    <d v="2021-09-13T00:00:00"/>
    <n v="0"/>
  </r>
  <r>
    <s v="BASE"/>
    <s v="BaseLine"/>
    <s v="updates"/>
    <m/>
    <m/>
    <m/>
    <x v="20"/>
    <s v="Japan"/>
    <d v="2021-09-13T00:00:00"/>
    <n v="0"/>
  </r>
  <r>
    <s v="BASE"/>
    <s v="BaseLine"/>
    <s v="updates"/>
    <m/>
    <m/>
    <m/>
    <x v="21"/>
    <s v="Japan"/>
    <d v="2021-09-13T00:00:00"/>
    <n v="0"/>
  </r>
  <r>
    <s v="BASE"/>
    <s v="BaseLine"/>
    <s v="updates"/>
    <m/>
    <m/>
    <m/>
    <x v="22"/>
    <s v="Japan"/>
    <d v="2021-09-13T00:00:00"/>
    <n v="0"/>
  </r>
  <r>
    <s v="BASE"/>
    <s v="BaseLine"/>
    <s v="updates"/>
    <m/>
    <m/>
    <m/>
    <x v="23"/>
    <s v="Japan"/>
    <d v="2021-09-13T00:00:00"/>
    <n v="0"/>
  </r>
  <r>
    <s v="INCREMENTAL"/>
    <s v="Media"/>
    <m/>
    <m/>
    <m/>
    <m/>
    <x v="24"/>
    <s v="Japan"/>
    <d v="2021-09-13T00:00:00"/>
    <n v="0"/>
  </r>
  <r>
    <s v="INCREMENTAL"/>
    <s v="Media"/>
    <m/>
    <m/>
    <m/>
    <m/>
    <x v="25"/>
    <s v="Japan"/>
    <d v="2021-09-13T00:00:00"/>
    <n v="0"/>
  </r>
  <r>
    <s v="INCREMENTAL"/>
    <s v="Media"/>
    <m/>
    <m/>
    <m/>
    <m/>
    <x v="26"/>
    <s v="Japan"/>
    <d v="2021-09-13T00:00:00"/>
    <n v="10772.4612435073"/>
  </r>
  <r>
    <s v="INCREMENTAL"/>
    <s v="Media"/>
    <m/>
    <m/>
    <m/>
    <m/>
    <x v="0"/>
    <s v="Japan"/>
    <d v="2021-09-14T00:00:00"/>
    <n v="0"/>
  </r>
  <r>
    <s v="INCREMENTAL"/>
    <s v="Media"/>
    <m/>
    <m/>
    <m/>
    <m/>
    <x v="1"/>
    <s v="Japan"/>
    <d v="2021-09-14T00:00:00"/>
    <n v="0"/>
  </r>
  <r>
    <s v="INCREMENTAL"/>
    <s v="Media"/>
    <m/>
    <m/>
    <m/>
    <m/>
    <x v="2"/>
    <s v="Japan"/>
    <d v="2021-09-14T00:00:00"/>
    <n v="-3272.1374791490098"/>
  </r>
  <r>
    <s v="BASE"/>
    <s v="BaseLine"/>
    <s v="InternalEvents"/>
    <m/>
    <m/>
    <m/>
    <x v="3"/>
    <s v="Japan"/>
    <d v="2021-09-14T00:00:00"/>
    <n v="0"/>
  </r>
  <r>
    <s v="BASE"/>
    <s v="BaseLine"/>
    <s v="InternalEvents"/>
    <m/>
    <m/>
    <m/>
    <x v="4"/>
    <s v="Japan"/>
    <d v="2021-09-14T00:00:00"/>
    <n v="0"/>
  </r>
  <r>
    <s v="BASE"/>
    <s v="BaseLine"/>
    <s v="InternalEvents"/>
    <m/>
    <m/>
    <m/>
    <x v="5"/>
    <s v="Japan"/>
    <d v="2021-09-14T00:00:00"/>
    <n v="0"/>
  </r>
  <r>
    <s v="BASE"/>
    <s v="BaseLine"/>
    <s v="InternalEvents"/>
    <m/>
    <m/>
    <m/>
    <x v="6"/>
    <s v="Japan"/>
    <d v="2021-09-14T00:00:00"/>
    <n v="0"/>
  </r>
  <r>
    <s v="BASE"/>
    <s v="BaseLine"/>
    <s v="InternalEvents"/>
    <m/>
    <m/>
    <m/>
    <x v="7"/>
    <s v="Japan"/>
    <d v="2021-09-14T00:00:00"/>
    <n v="0"/>
  </r>
  <r>
    <s v="BASE"/>
    <s v="BaseLine"/>
    <s v="InternalEvents"/>
    <m/>
    <m/>
    <m/>
    <x v="8"/>
    <s v="Japan"/>
    <d v="2021-09-14T00:00:00"/>
    <n v="0"/>
  </r>
  <r>
    <s v="BASE"/>
    <s v="BaseLine"/>
    <s v="InternalEvents"/>
    <m/>
    <m/>
    <m/>
    <x v="9"/>
    <s v="Japan"/>
    <d v="2021-09-14T00:00:00"/>
    <n v="0"/>
  </r>
  <r>
    <s v="BASE"/>
    <s v="BaseLine"/>
    <s v="InternalEvents"/>
    <m/>
    <m/>
    <m/>
    <x v="10"/>
    <s v="Japan"/>
    <d v="2021-09-14T00:00:00"/>
    <n v="41873.699086693297"/>
  </r>
  <r>
    <s v="BASE"/>
    <s v="BaseLine"/>
    <s v="InternalEvents"/>
    <m/>
    <m/>
    <m/>
    <x v="11"/>
    <s v="Japan"/>
    <d v="2021-09-14T00:00:00"/>
    <n v="0"/>
  </r>
  <r>
    <m/>
    <m/>
    <m/>
    <m/>
    <m/>
    <m/>
    <x v="12"/>
    <s v="Japan"/>
    <d v="2021-09-14T00:00:00"/>
    <n v="7280.9777566919302"/>
  </r>
  <r>
    <s v="BASE"/>
    <s v="BaseLine"/>
    <s v="InternalEvents"/>
    <m/>
    <m/>
    <m/>
    <x v="13"/>
    <s v="Japan"/>
    <d v="2021-09-14T00:00:00"/>
    <n v="0"/>
  </r>
  <r>
    <s v="BASE"/>
    <s v="BaseLine"/>
    <s v="InternalEvents"/>
    <m/>
    <m/>
    <m/>
    <x v="14"/>
    <s v="Japan"/>
    <d v="2021-09-14T00:00:00"/>
    <n v="0"/>
  </r>
  <r>
    <s v="INCREMENTAL"/>
    <s v="Media"/>
    <m/>
    <m/>
    <m/>
    <m/>
    <x v="15"/>
    <s v="Japan"/>
    <d v="2021-09-14T00:00:00"/>
    <n v="0"/>
  </r>
  <r>
    <s v="INCREMENTAL"/>
    <s v="Media"/>
    <m/>
    <m/>
    <m/>
    <m/>
    <x v="16"/>
    <s v="Japan"/>
    <d v="2021-09-14T00:00:00"/>
    <n v="0"/>
  </r>
  <r>
    <s v="INCREMENTAL"/>
    <s v="Media"/>
    <m/>
    <m/>
    <m/>
    <m/>
    <x v="17"/>
    <s v="Japan"/>
    <d v="2021-09-14T00:00:00"/>
    <n v="26507.2105653287"/>
  </r>
  <r>
    <s v="BASE"/>
    <s v="BaseLine"/>
    <s v="updates"/>
    <m/>
    <m/>
    <m/>
    <x v="18"/>
    <s v="Japan"/>
    <d v="2021-09-14T00:00:00"/>
    <n v="0"/>
  </r>
  <r>
    <s v="BASE"/>
    <s v="BaseLine"/>
    <s v="updates"/>
    <m/>
    <m/>
    <m/>
    <x v="19"/>
    <s v="Japan"/>
    <d v="2021-09-14T00:00:00"/>
    <n v="0"/>
  </r>
  <r>
    <s v="BASE"/>
    <s v="BaseLine"/>
    <s v="updates"/>
    <m/>
    <m/>
    <m/>
    <x v="20"/>
    <s v="Japan"/>
    <d v="2021-09-14T00:00:00"/>
    <n v="0"/>
  </r>
  <r>
    <s v="BASE"/>
    <s v="BaseLine"/>
    <s v="updates"/>
    <m/>
    <m/>
    <m/>
    <x v="21"/>
    <s v="Japan"/>
    <d v="2021-09-14T00:00:00"/>
    <n v="0"/>
  </r>
  <r>
    <s v="BASE"/>
    <s v="BaseLine"/>
    <s v="updates"/>
    <m/>
    <m/>
    <m/>
    <x v="22"/>
    <s v="Japan"/>
    <d v="2021-09-14T00:00:00"/>
    <n v="0"/>
  </r>
  <r>
    <s v="BASE"/>
    <s v="BaseLine"/>
    <s v="updates"/>
    <m/>
    <m/>
    <m/>
    <x v="23"/>
    <s v="Japan"/>
    <d v="2021-09-14T00:00:00"/>
    <n v="0"/>
  </r>
  <r>
    <s v="INCREMENTAL"/>
    <s v="Media"/>
    <m/>
    <m/>
    <m/>
    <m/>
    <x v="24"/>
    <s v="Japan"/>
    <d v="2021-09-14T00:00:00"/>
    <n v="0"/>
  </r>
  <r>
    <s v="INCREMENTAL"/>
    <s v="Media"/>
    <m/>
    <m/>
    <m/>
    <m/>
    <x v="25"/>
    <s v="Japan"/>
    <d v="2021-09-14T00:00:00"/>
    <n v="0"/>
  </r>
  <r>
    <s v="INCREMENTAL"/>
    <s v="Media"/>
    <m/>
    <m/>
    <m/>
    <m/>
    <x v="26"/>
    <s v="Japan"/>
    <d v="2021-09-14T00:00:00"/>
    <n v="10846.5087117441"/>
  </r>
  <r>
    <s v="INCREMENTAL"/>
    <s v="Media"/>
    <m/>
    <m/>
    <m/>
    <m/>
    <x v="0"/>
    <s v="Japan"/>
    <d v="2021-09-15T00:00:00"/>
    <n v="0"/>
  </r>
  <r>
    <s v="INCREMENTAL"/>
    <s v="Media"/>
    <m/>
    <m/>
    <m/>
    <m/>
    <x v="1"/>
    <s v="Japan"/>
    <d v="2021-09-15T00:00:00"/>
    <n v="0"/>
  </r>
  <r>
    <s v="INCREMENTAL"/>
    <s v="Media"/>
    <m/>
    <m/>
    <m/>
    <m/>
    <x v="2"/>
    <s v="Japan"/>
    <d v="2021-09-15T00:00:00"/>
    <n v="-3501.61684159683"/>
  </r>
  <r>
    <s v="BASE"/>
    <s v="BaseLine"/>
    <s v="InternalEvents"/>
    <m/>
    <m/>
    <m/>
    <x v="3"/>
    <s v="Japan"/>
    <d v="2021-09-15T00:00:00"/>
    <n v="0"/>
  </r>
  <r>
    <s v="BASE"/>
    <s v="BaseLine"/>
    <s v="InternalEvents"/>
    <m/>
    <m/>
    <m/>
    <x v="4"/>
    <s v="Japan"/>
    <d v="2021-09-15T00:00:00"/>
    <n v="0"/>
  </r>
  <r>
    <s v="BASE"/>
    <s v="BaseLine"/>
    <s v="InternalEvents"/>
    <m/>
    <m/>
    <m/>
    <x v="5"/>
    <s v="Japan"/>
    <d v="2021-09-15T00:00:00"/>
    <n v="0"/>
  </r>
  <r>
    <s v="BASE"/>
    <s v="BaseLine"/>
    <s v="InternalEvents"/>
    <m/>
    <m/>
    <m/>
    <x v="6"/>
    <s v="Japan"/>
    <d v="2021-09-15T00:00:00"/>
    <n v="0"/>
  </r>
  <r>
    <s v="BASE"/>
    <s v="BaseLine"/>
    <s v="InternalEvents"/>
    <m/>
    <m/>
    <m/>
    <x v="7"/>
    <s v="Japan"/>
    <d v="2021-09-15T00:00:00"/>
    <n v="0"/>
  </r>
  <r>
    <s v="BASE"/>
    <s v="BaseLine"/>
    <s v="InternalEvents"/>
    <m/>
    <m/>
    <m/>
    <x v="8"/>
    <s v="Japan"/>
    <d v="2021-09-15T00:00:00"/>
    <n v="0"/>
  </r>
  <r>
    <s v="BASE"/>
    <s v="BaseLine"/>
    <s v="InternalEvents"/>
    <m/>
    <m/>
    <m/>
    <x v="9"/>
    <s v="Japan"/>
    <d v="2021-09-15T00:00:00"/>
    <n v="0"/>
  </r>
  <r>
    <s v="BASE"/>
    <s v="BaseLine"/>
    <s v="InternalEvents"/>
    <m/>
    <m/>
    <m/>
    <x v="10"/>
    <s v="Japan"/>
    <d v="2021-09-15T00:00:00"/>
    <n v="0"/>
  </r>
  <r>
    <s v="BASE"/>
    <s v="BaseLine"/>
    <s v="InternalEvents"/>
    <m/>
    <m/>
    <m/>
    <x v="11"/>
    <s v="Japan"/>
    <d v="2021-09-15T00:00:00"/>
    <n v="0"/>
  </r>
  <r>
    <m/>
    <m/>
    <m/>
    <m/>
    <m/>
    <m/>
    <x v="12"/>
    <s v="Japan"/>
    <d v="2021-09-15T00:00:00"/>
    <n v="7280.9777566919302"/>
  </r>
  <r>
    <s v="BASE"/>
    <s v="BaseLine"/>
    <s v="InternalEvents"/>
    <m/>
    <m/>
    <m/>
    <x v="13"/>
    <s v="Japan"/>
    <d v="2021-09-15T00:00:00"/>
    <n v="0"/>
  </r>
  <r>
    <s v="BASE"/>
    <s v="BaseLine"/>
    <s v="InternalEvents"/>
    <m/>
    <m/>
    <m/>
    <x v="14"/>
    <s v="Japan"/>
    <d v="2021-09-15T00:00:00"/>
    <n v="0"/>
  </r>
  <r>
    <s v="INCREMENTAL"/>
    <s v="Media"/>
    <m/>
    <m/>
    <m/>
    <m/>
    <x v="15"/>
    <s v="Japan"/>
    <d v="2021-09-15T00:00:00"/>
    <n v="0"/>
  </r>
  <r>
    <s v="INCREMENTAL"/>
    <s v="Media"/>
    <m/>
    <m/>
    <m/>
    <m/>
    <x v="16"/>
    <s v="Japan"/>
    <d v="2021-09-15T00:00:00"/>
    <n v="0"/>
  </r>
  <r>
    <s v="INCREMENTAL"/>
    <s v="Media"/>
    <m/>
    <m/>
    <m/>
    <m/>
    <x v="17"/>
    <s v="Japan"/>
    <d v="2021-09-15T00:00:00"/>
    <n v="25402.900301523201"/>
  </r>
  <r>
    <s v="BASE"/>
    <s v="BaseLine"/>
    <s v="updates"/>
    <m/>
    <m/>
    <m/>
    <x v="18"/>
    <s v="Japan"/>
    <d v="2021-09-15T00:00:00"/>
    <n v="0"/>
  </r>
  <r>
    <s v="BASE"/>
    <s v="BaseLine"/>
    <s v="updates"/>
    <m/>
    <m/>
    <m/>
    <x v="19"/>
    <s v="Japan"/>
    <d v="2021-09-15T00:00:00"/>
    <n v="0"/>
  </r>
  <r>
    <s v="BASE"/>
    <s v="BaseLine"/>
    <s v="updates"/>
    <m/>
    <m/>
    <m/>
    <x v="20"/>
    <s v="Japan"/>
    <d v="2021-09-15T00:00:00"/>
    <n v="0"/>
  </r>
  <r>
    <s v="BASE"/>
    <s v="BaseLine"/>
    <s v="updates"/>
    <m/>
    <m/>
    <m/>
    <x v="21"/>
    <s v="Japan"/>
    <d v="2021-09-15T00:00:00"/>
    <n v="0"/>
  </r>
  <r>
    <s v="BASE"/>
    <s v="BaseLine"/>
    <s v="updates"/>
    <m/>
    <m/>
    <m/>
    <x v="22"/>
    <s v="Japan"/>
    <d v="2021-09-15T00:00:00"/>
    <n v="0"/>
  </r>
  <r>
    <s v="BASE"/>
    <s v="BaseLine"/>
    <s v="updates"/>
    <m/>
    <m/>
    <m/>
    <x v="23"/>
    <s v="Japan"/>
    <d v="2021-09-15T00:00:00"/>
    <n v="0"/>
  </r>
  <r>
    <s v="INCREMENTAL"/>
    <s v="Media"/>
    <m/>
    <m/>
    <m/>
    <m/>
    <x v="24"/>
    <s v="Japan"/>
    <d v="2021-09-15T00:00:00"/>
    <n v="0"/>
  </r>
  <r>
    <s v="INCREMENTAL"/>
    <s v="Media"/>
    <m/>
    <m/>
    <m/>
    <m/>
    <x v="25"/>
    <s v="Japan"/>
    <d v="2021-09-15T00:00:00"/>
    <n v="0"/>
  </r>
  <r>
    <s v="INCREMENTAL"/>
    <s v="Media"/>
    <m/>
    <m/>
    <m/>
    <m/>
    <x v="26"/>
    <s v="Japan"/>
    <d v="2021-09-15T00:00:00"/>
    <n v="10504.8469654127"/>
  </r>
  <r>
    <s v="INCREMENTAL"/>
    <s v="Media"/>
    <m/>
    <m/>
    <m/>
    <m/>
    <x v="0"/>
    <s v="Japan"/>
    <d v="2021-09-16T00:00:00"/>
    <n v="0"/>
  </r>
  <r>
    <s v="INCREMENTAL"/>
    <s v="Media"/>
    <m/>
    <m/>
    <m/>
    <m/>
    <x v="1"/>
    <s v="Japan"/>
    <d v="2021-09-16T00:00:00"/>
    <n v="0"/>
  </r>
  <r>
    <s v="INCREMENTAL"/>
    <s v="Media"/>
    <m/>
    <m/>
    <m/>
    <m/>
    <x v="2"/>
    <s v="Japan"/>
    <d v="2021-09-16T00:00:00"/>
    <n v="-3874.8658313158398"/>
  </r>
  <r>
    <s v="BASE"/>
    <s v="BaseLine"/>
    <s v="InternalEvents"/>
    <m/>
    <m/>
    <m/>
    <x v="3"/>
    <s v="Japan"/>
    <d v="2021-09-16T00:00:00"/>
    <n v="0"/>
  </r>
  <r>
    <s v="BASE"/>
    <s v="BaseLine"/>
    <s v="InternalEvents"/>
    <m/>
    <m/>
    <m/>
    <x v="4"/>
    <s v="Japan"/>
    <d v="2021-09-16T00:00:00"/>
    <n v="0"/>
  </r>
  <r>
    <s v="BASE"/>
    <s v="BaseLine"/>
    <s v="InternalEvents"/>
    <m/>
    <m/>
    <m/>
    <x v="5"/>
    <s v="Japan"/>
    <d v="2021-09-16T00:00:00"/>
    <n v="0"/>
  </r>
  <r>
    <s v="BASE"/>
    <s v="BaseLine"/>
    <s v="InternalEvents"/>
    <m/>
    <m/>
    <m/>
    <x v="6"/>
    <s v="Japan"/>
    <d v="2021-09-16T00:00:00"/>
    <n v="0"/>
  </r>
  <r>
    <s v="BASE"/>
    <s v="BaseLine"/>
    <s v="InternalEvents"/>
    <m/>
    <m/>
    <m/>
    <x v="7"/>
    <s v="Japan"/>
    <d v="2021-09-16T00:00:00"/>
    <n v="0"/>
  </r>
  <r>
    <s v="BASE"/>
    <s v="BaseLine"/>
    <s v="InternalEvents"/>
    <m/>
    <m/>
    <m/>
    <x v="8"/>
    <s v="Japan"/>
    <d v="2021-09-16T00:00:00"/>
    <n v="0"/>
  </r>
  <r>
    <s v="BASE"/>
    <s v="BaseLine"/>
    <s v="InternalEvents"/>
    <m/>
    <m/>
    <m/>
    <x v="9"/>
    <s v="Japan"/>
    <d v="2021-09-16T00:00:00"/>
    <n v="0"/>
  </r>
  <r>
    <s v="BASE"/>
    <s v="BaseLine"/>
    <s v="InternalEvents"/>
    <m/>
    <m/>
    <m/>
    <x v="10"/>
    <s v="Japan"/>
    <d v="2021-09-16T00:00:00"/>
    <n v="0"/>
  </r>
  <r>
    <s v="BASE"/>
    <s v="BaseLine"/>
    <s v="InternalEvents"/>
    <m/>
    <m/>
    <m/>
    <x v="11"/>
    <s v="Japan"/>
    <d v="2021-09-16T00:00:00"/>
    <n v="0"/>
  </r>
  <r>
    <m/>
    <m/>
    <m/>
    <m/>
    <m/>
    <m/>
    <x v="12"/>
    <s v="Japan"/>
    <d v="2021-09-16T00:00:00"/>
    <n v="7280.9777566919302"/>
  </r>
  <r>
    <s v="BASE"/>
    <s v="BaseLine"/>
    <s v="InternalEvents"/>
    <m/>
    <m/>
    <m/>
    <x v="13"/>
    <s v="Japan"/>
    <d v="2021-09-16T00:00:00"/>
    <n v="0"/>
  </r>
  <r>
    <s v="BASE"/>
    <s v="BaseLine"/>
    <s v="InternalEvents"/>
    <m/>
    <m/>
    <m/>
    <x v="14"/>
    <s v="Japan"/>
    <d v="2021-09-16T00:00:00"/>
    <n v="0"/>
  </r>
  <r>
    <s v="INCREMENTAL"/>
    <s v="Media"/>
    <m/>
    <m/>
    <m/>
    <m/>
    <x v="15"/>
    <s v="Japan"/>
    <d v="2021-09-16T00:00:00"/>
    <n v="0"/>
  </r>
  <r>
    <s v="INCREMENTAL"/>
    <s v="Media"/>
    <m/>
    <m/>
    <m/>
    <m/>
    <x v="16"/>
    <s v="Japan"/>
    <d v="2021-09-16T00:00:00"/>
    <n v="0"/>
  </r>
  <r>
    <s v="INCREMENTAL"/>
    <s v="Media"/>
    <m/>
    <m/>
    <m/>
    <m/>
    <x v="17"/>
    <s v="Japan"/>
    <d v="2021-09-16T00:00:00"/>
    <n v="24414.758450279402"/>
  </r>
  <r>
    <s v="BASE"/>
    <s v="BaseLine"/>
    <s v="updates"/>
    <m/>
    <m/>
    <m/>
    <x v="18"/>
    <s v="Japan"/>
    <d v="2021-09-16T00:00:00"/>
    <n v="0"/>
  </r>
  <r>
    <s v="BASE"/>
    <s v="BaseLine"/>
    <s v="updates"/>
    <m/>
    <m/>
    <m/>
    <x v="19"/>
    <s v="Japan"/>
    <d v="2021-09-16T00:00:00"/>
    <n v="0"/>
  </r>
  <r>
    <s v="BASE"/>
    <s v="BaseLine"/>
    <s v="updates"/>
    <m/>
    <m/>
    <m/>
    <x v="20"/>
    <s v="Japan"/>
    <d v="2021-09-16T00:00:00"/>
    <n v="0"/>
  </r>
  <r>
    <s v="BASE"/>
    <s v="BaseLine"/>
    <s v="updates"/>
    <m/>
    <m/>
    <m/>
    <x v="21"/>
    <s v="Japan"/>
    <d v="2021-09-16T00:00:00"/>
    <n v="0"/>
  </r>
  <r>
    <s v="BASE"/>
    <s v="BaseLine"/>
    <s v="updates"/>
    <m/>
    <m/>
    <m/>
    <x v="22"/>
    <s v="Japan"/>
    <d v="2021-09-16T00:00:00"/>
    <n v="0"/>
  </r>
  <r>
    <s v="BASE"/>
    <s v="BaseLine"/>
    <s v="updates"/>
    <m/>
    <m/>
    <m/>
    <x v="23"/>
    <s v="Japan"/>
    <d v="2021-09-16T00:00:00"/>
    <n v="0"/>
  </r>
  <r>
    <s v="INCREMENTAL"/>
    <s v="Media"/>
    <m/>
    <m/>
    <m/>
    <m/>
    <x v="24"/>
    <s v="Japan"/>
    <d v="2021-09-16T00:00:00"/>
    <n v="0"/>
  </r>
  <r>
    <s v="INCREMENTAL"/>
    <s v="Media"/>
    <m/>
    <m/>
    <m/>
    <m/>
    <x v="25"/>
    <s v="Japan"/>
    <d v="2021-09-16T00:00:00"/>
    <n v="0"/>
  </r>
  <r>
    <s v="INCREMENTAL"/>
    <s v="Media"/>
    <m/>
    <m/>
    <m/>
    <m/>
    <x v="26"/>
    <s v="Japan"/>
    <d v="2021-09-16T00:00:00"/>
    <n v="10169.2433183711"/>
  </r>
  <r>
    <s v="INCREMENTAL"/>
    <s v="Media"/>
    <m/>
    <m/>
    <m/>
    <m/>
    <x v="0"/>
    <s v="Japan"/>
    <d v="2021-09-17T00:00:00"/>
    <n v="0"/>
  </r>
  <r>
    <s v="INCREMENTAL"/>
    <s v="Media"/>
    <m/>
    <m/>
    <m/>
    <m/>
    <x v="1"/>
    <s v="Japan"/>
    <d v="2021-09-17T00:00:00"/>
    <n v="0"/>
  </r>
  <r>
    <s v="INCREMENTAL"/>
    <s v="Media"/>
    <m/>
    <m/>
    <m/>
    <m/>
    <x v="2"/>
    <s v="Japan"/>
    <d v="2021-09-17T00:00:00"/>
    <n v="-4135.0956668241397"/>
  </r>
  <r>
    <s v="BASE"/>
    <s v="BaseLine"/>
    <s v="InternalEvents"/>
    <m/>
    <m/>
    <m/>
    <x v="3"/>
    <s v="Japan"/>
    <d v="2021-09-17T00:00:00"/>
    <n v="0"/>
  </r>
  <r>
    <s v="BASE"/>
    <s v="BaseLine"/>
    <s v="InternalEvents"/>
    <m/>
    <m/>
    <m/>
    <x v="4"/>
    <s v="Japan"/>
    <d v="2021-09-17T00:00:00"/>
    <n v="0"/>
  </r>
  <r>
    <s v="BASE"/>
    <s v="BaseLine"/>
    <s v="InternalEvents"/>
    <m/>
    <m/>
    <m/>
    <x v="5"/>
    <s v="Japan"/>
    <d v="2021-09-17T00:00:00"/>
    <n v="0"/>
  </r>
  <r>
    <s v="BASE"/>
    <s v="BaseLine"/>
    <s v="InternalEvents"/>
    <m/>
    <m/>
    <m/>
    <x v="6"/>
    <s v="Japan"/>
    <d v="2021-09-17T00:00:00"/>
    <n v="0"/>
  </r>
  <r>
    <s v="BASE"/>
    <s v="BaseLine"/>
    <s v="InternalEvents"/>
    <m/>
    <m/>
    <m/>
    <x v="7"/>
    <s v="Japan"/>
    <d v="2021-09-17T00:00:00"/>
    <n v="0"/>
  </r>
  <r>
    <s v="BASE"/>
    <s v="BaseLine"/>
    <s v="InternalEvents"/>
    <m/>
    <m/>
    <m/>
    <x v="8"/>
    <s v="Japan"/>
    <d v="2021-09-17T00:00:00"/>
    <n v="0"/>
  </r>
  <r>
    <s v="BASE"/>
    <s v="BaseLine"/>
    <s v="InternalEvents"/>
    <m/>
    <m/>
    <m/>
    <x v="9"/>
    <s v="Japan"/>
    <d v="2021-09-17T00:00:00"/>
    <n v="0"/>
  </r>
  <r>
    <s v="BASE"/>
    <s v="BaseLine"/>
    <s v="InternalEvents"/>
    <m/>
    <m/>
    <m/>
    <x v="10"/>
    <s v="Japan"/>
    <d v="2021-09-17T00:00:00"/>
    <n v="0"/>
  </r>
  <r>
    <s v="BASE"/>
    <s v="BaseLine"/>
    <s v="InternalEvents"/>
    <m/>
    <m/>
    <m/>
    <x v="11"/>
    <s v="Japan"/>
    <d v="2021-09-17T00:00:00"/>
    <n v="0"/>
  </r>
  <r>
    <m/>
    <m/>
    <m/>
    <m/>
    <m/>
    <m/>
    <x v="12"/>
    <s v="Japan"/>
    <d v="2021-09-17T00:00:00"/>
    <n v="7280.9777566919302"/>
  </r>
  <r>
    <s v="BASE"/>
    <s v="BaseLine"/>
    <s v="InternalEvents"/>
    <m/>
    <m/>
    <m/>
    <x v="13"/>
    <s v="Japan"/>
    <d v="2021-09-17T00:00:00"/>
    <n v="0"/>
  </r>
  <r>
    <s v="BASE"/>
    <s v="BaseLine"/>
    <s v="InternalEvents"/>
    <m/>
    <m/>
    <m/>
    <x v="14"/>
    <s v="Japan"/>
    <d v="2021-09-17T00:00:00"/>
    <n v="0"/>
  </r>
  <r>
    <s v="INCREMENTAL"/>
    <s v="Media"/>
    <m/>
    <m/>
    <m/>
    <m/>
    <x v="15"/>
    <s v="Japan"/>
    <d v="2021-09-17T00:00:00"/>
    <n v="0"/>
  </r>
  <r>
    <s v="INCREMENTAL"/>
    <s v="Media"/>
    <m/>
    <m/>
    <m/>
    <m/>
    <x v="16"/>
    <s v="Japan"/>
    <d v="2021-09-17T00:00:00"/>
    <n v="0"/>
  </r>
  <r>
    <s v="INCREMENTAL"/>
    <s v="Media"/>
    <m/>
    <m/>
    <m/>
    <m/>
    <x v="17"/>
    <s v="Japan"/>
    <d v="2021-09-17T00:00:00"/>
    <n v="24066.670480416298"/>
  </r>
  <r>
    <s v="BASE"/>
    <s v="BaseLine"/>
    <s v="updates"/>
    <m/>
    <m/>
    <m/>
    <x v="18"/>
    <s v="Japan"/>
    <d v="2021-09-17T00:00:00"/>
    <n v="0"/>
  </r>
  <r>
    <s v="BASE"/>
    <s v="BaseLine"/>
    <s v="updates"/>
    <m/>
    <m/>
    <m/>
    <x v="19"/>
    <s v="Japan"/>
    <d v="2021-09-17T00:00:00"/>
    <n v="0"/>
  </r>
  <r>
    <s v="BASE"/>
    <s v="BaseLine"/>
    <s v="updates"/>
    <m/>
    <m/>
    <m/>
    <x v="20"/>
    <s v="Japan"/>
    <d v="2021-09-17T00:00:00"/>
    <n v="0"/>
  </r>
  <r>
    <s v="BASE"/>
    <s v="BaseLine"/>
    <s v="updates"/>
    <m/>
    <m/>
    <m/>
    <x v="21"/>
    <s v="Japan"/>
    <d v="2021-09-17T00:00:00"/>
    <n v="0"/>
  </r>
  <r>
    <s v="BASE"/>
    <s v="BaseLine"/>
    <s v="updates"/>
    <m/>
    <m/>
    <m/>
    <x v="22"/>
    <s v="Japan"/>
    <d v="2021-09-17T00:00:00"/>
    <n v="0"/>
  </r>
  <r>
    <s v="BASE"/>
    <s v="BaseLine"/>
    <s v="updates"/>
    <m/>
    <m/>
    <m/>
    <x v="23"/>
    <s v="Japan"/>
    <d v="2021-09-17T00:00:00"/>
    <n v="0"/>
  </r>
  <r>
    <s v="INCREMENTAL"/>
    <s v="Media"/>
    <m/>
    <m/>
    <m/>
    <m/>
    <x v="24"/>
    <s v="Japan"/>
    <d v="2021-09-17T00:00:00"/>
    <n v="0"/>
  </r>
  <r>
    <s v="INCREMENTAL"/>
    <s v="Media"/>
    <m/>
    <m/>
    <m/>
    <m/>
    <x v="25"/>
    <s v="Japan"/>
    <d v="2021-09-17T00:00:00"/>
    <n v="0"/>
  </r>
  <r>
    <s v="INCREMENTAL"/>
    <s v="Media"/>
    <m/>
    <m/>
    <m/>
    <m/>
    <x v="26"/>
    <s v="Japan"/>
    <d v="2021-09-17T00:00:00"/>
    <n v="11577.6433379422"/>
  </r>
  <r>
    <s v="INCREMENTAL"/>
    <s v="Media"/>
    <m/>
    <m/>
    <m/>
    <m/>
    <x v="0"/>
    <s v="Japan"/>
    <d v="2021-09-18T00:00:00"/>
    <n v="0"/>
  </r>
  <r>
    <s v="INCREMENTAL"/>
    <s v="Media"/>
    <m/>
    <m/>
    <m/>
    <m/>
    <x v="1"/>
    <s v="Japan"/>
    <d v="2021-09-18T00:00:00"/>
    <n v="0"/>
  </r>
  <r>
    <s v="INCREMENTAL"/>
    <s v="Media"/>
    <m/>
    <m/>
    <m/>
    <m/>
    <x v="2"/>
    <s v="Japan"/>
    <d v="2021-09-18T00:00:00"/>
    <n v="-4233.2547058329801"/>
  </r>
  <r>
    <s v="BASE"/>
    <s v="BaseLine"/>
    <s v="InternalEvents"/>
    <m/>
    <m/>
    <m/>
    <x v="3"/>
    <s v="Japan"/>
    <d v="2021-09-18T00:00:00"/>
    <n v="0"/>
  </r>
  <r>
    <s v="BASE"/>
    <s v="BaseLine"/>
    <s v="InternalEvents"/>
    <m/>
    <m/>
    <m/>
    <x v="4"/>
    <s v="Japan"/>
    <d v="2021-09-18T00:00:00"/>
    <n v="0"/>
  </r>
  <r>
    <s v="BASE"/>
    <s v="BaseLine"/>
    <s v="InternalEvents"/>
    <m/>
    <m/>
    <m/>
    <x v="5"/>
    <s v="Japan"/>
    <d v="2021-09-18T00:00:00"/>
    <n v="0"/>
  </r>
  <r>
    <s v="BASE"/>
    <s v="BaseLine"/>
    <s v="InternalEvents"/>
    <m/>
    <m/>
    <m/>
    <x v="6"/>
    <s v="Japan"/>
    <d v="2021-09-18T00:00:00"/>
    <n v="0"/>
  </r>
  <r>
    <s v="BASE"/>
    <s v="BaseLine"/>
    <s v="InternalEvents"/>
    <m/>
    <m/>
    <m/>
    <x v="7"/>
    <s v="Japan"/>
    <d v="2021-09-18T00:00:00"/>
    <n v="0"/>
  </r>
  <r>
    <s v="BASE"/>
    <s v="BaseLine"/>
    <s v="InternalEvents"/>
    <m/>
    <m/>
    <m/>
    <x v="8"/>
    <s v="Japan"/>
    <d v="2021-09-18T00:00:00"/>
    <n v="0"/>
  </r>
  <r>
    <s v="BASE"/>
    <s v="BaseLine"/>
    <s v="InternalEvents"/>
    <m/>
    <m/>
    <m/>
    <x v="9"/>
    <s v="Japan"/>
    <d v="2021-09-18T00:00:00"/>
    <n v="0"/>
  </r>
  <r>
    <s v="BASE"/>
    <s v="BaseLine"/>
    <s v="InternalEvents"/>
    <m/>
    <m/>
    <m/>
    <x v="10"/>
    <s v="Japan"/>
    <d v="2021-09-18T00:00:00"/>
    <n v="0"/>
  </r>
  <r>
    <s v="BASE"/>
    <s v="BaseLine"/>
    <s v="InternalEvents"/>
    <m/>
    <m/>
    <m/>
    <x v="11"/>
    <s v="Japan"/>
    <d v="2021-09-18T00:00:00"/>
    <n v="0"/>
  </r>
  <r>
    <m/>
    <m/>
    <m/>
    <m/>
    <m/>
    <m/>
    <x v="12"/>
    <s v="Japan"/>
    <d v="2021-09-18T00:00:00"/>
    <n v="7280.9777566919302"/>
  </r>
  <r>
    <s v="BASE"/>
    <s v="BaseLine"/>
    <s v="InternalEvents"/>
    <m/>
    <m/>
    <m/>
    <x v="13"/>
    <s v="Japan"/>
    <d v="2021-09-18T00:00:00"/>
    <n v="0"/>
  </r>
  <r>
    <s v="BASE"/>
    <s v="BaseLine"/>
    <s v="InternalEvents"/>
    <m/>
    <m/>
    <m/>
    <x v="14"/>
    <s v="Japan"/>
    <d v="2021-09-18T00:00:00"/>
    <n v="0"/>
  </r>
  <r>
    <s v="INCREMENTAL"/>
    <s v="Media"/>
    <m/>
    <m/>
    <m/>
    <m/>
    <x v="15"/>
    <s v="Japan"/>
    <d v="2021-09-18T00:00:00"/>
    <n v="0"/>
  </r>
  <r>
    <s v="INCREMENTAL"/>
    <s v="Media"/>
    <m/>
    <m/>
    <m/>
    <m/>
    <x v="16"/>
    <s v="Japan"/>
    <d v="2021-09-18T00:00:00"/>
    <n v="0"/>
  </r>
  <r>
    <s v="INCREMENTAL"/>
    <s v="Media"/>
    <m/>
    <m/>
    <m/>
    <m/>
    <x v="17"/>
    <s v="Japan"/>
    <d v="2021-09-18T00:00:00"/>
    <n v="24265.369106304199"/>
  </r>
  <r>
    <s v="BASE"/>
    <s v="BaseLine"/>
    <s v="updates"/>
    <m/>
    <m/>
    <m/>
    <x v="18"/>
    <s v="Japan"/>
    <d v="2021-09-18T00:00:00"/>
    <n v="0"/>
  </r>
  <r>
    <s v="BASE"/>
    <s v="BaseLine"/>
    <s v="updates"/>
    <m/>
    <m/>
    <m/>
    <x v="19"/>
    <s v="Japan"/>
    <d v="2021-09-18T00:00:00"/>
    <n v="0"/>
  </r>
  <r>
    <s v="BASE"/>
    <s v="BaseLine"/>
    <s v="updates"/>
    <m/>
    <m/>
    <m/>
    <x v="20"/>
    <s v="Japan"/>
    <d v="2021-09-18T00:00:00"/>
    <n v="0"/>
  </r>
  <r>
    <s v="BASE"/>
    <s v="BaseLine"/>
    <s v="updates"/>
    <m/>
    <m/>
    <m/>
    <x v="21"/>
    <s v="Japan"/>
    <d v="2021-09-18T00:00:00"/>
    <n v="0"/>
  </r>
  <r>
    <s v="BASE"/>
    <s v="BaseLine"/>
    <s v="updates"/>
    <m/>
    <m/>
    <m/>
    <x v="22"/>
    <s v="Japan"/>
    <d v="2021-09-18T00:00:00"/>
    <n v="0"/>
  </r>
  <r>
    <s v="BASE"/>
    <s v="BaseLine"/>
    <s v="updates"/>
    <m/>
    <m/>
    <m/>
    <x v="23"/>
    <s v="Japan"/>
    <d v="2021-09-18T00:00:00"/>
    <n v="0"/>
  </r>
  <r>
    <s v="INCREMENTAL"/>
    <s v="Media"/>
    <m/>
    <m/>
    <m/>
    <m/>
    <x v="24"/>
    <s v="Japan"/>
    <d v="2021-09-18T00:00:00"/>
    <n v="0"/>
  </r>
  <r>
    <s v="INCREMENTAL"/>
    <s v="Media"/>
    <m/>
    <m/>
    <m/>
    <m/>
    <x v="25"/>
    <s v="Japan"/>
    <d v="2021-09-18T00:00:00"/>
    <n v="0"/>
  </r>
  <r>
    <s v="INCREMENTAL"/>
    <s v="Media"/>
    <m/>
    <m/>
    <m/>
    <m/>
    <x v="26"/>
    <s v="Japan"/>
    <d v="2021-09-18T00:00:00"/>
    <n v="13902.4984506608"/>
  </r>
  <r>
    <s v="INCREMENTAL"/>
    <s v="Media"/>
    <m/>
    <m/>
    <m/>
    <m/>
    <x v="0"/>
    <s v="Japan"/>
    <d v="2021-09-19T00:00:00"/>
    <n v="0"/>
  </r>
  <r>
    <s v="INCREMENTAL"/>
    <s v="Media"/>
    <m/>
    <m/>
    <m/>
    <m/>
    <x v="1"/>
    <s v="Japan"/>
    <d v="2021-09-19T00:00:00"/>
    <n v="0"/>
  </r>
  <r>
    <s v="INCREMENTAL"/>
    <s v="Media"/>
    <m/>
    <m/>
    <m/>
    <m/>
    <x v="2"/>
    <s v="Japan"/>
    <d v="2021-09-19T00:00:00"/>
    <n v="-4828.5361397451197"/>
  </r>
  <r>
    <s v="BASE"/>
    <s v="BaseLine"/>
    <s v="InternalEvents"/>
    <m/>
    <m/>
    <m/>
    <x v="3"/>
    <s v="Japan"/>
    <d v="2021-09-19T00:00:00"/>
    <n v="0"/>
  </r>
  <r>
    <s v="BASE"/>
    <s v="BaseLine"/>
    <s v="InternalEvents"/>
    <m/>
    <m/>
    <m/>
    <x v="4"/>
    <s v="Japan"/>
    <d v="2021-09-19T00:00:00"/>
    <n v="0"/>
  </r>
  <r>
    <s v="BASE"/>
    <s v="BaseLine"/>
    <s v="InternalEvents"/>
    <m/>
    <m/>
    <m/>
    <x v="5"/>
    <s v="Japan"/>
    <d v="2021-09-19T00:00:00"/>
    <n v="0"/>
  </r>
  <r>
    <s v="BASE"/>
    <s v="BaseLine"/>
    <s v="InternalEvents"/>
    <m/>
    <m/>
    <m/>
    <x v="6"/>
    <s v="Japan"/>
    <d v="2021-09-19T00:00:00"/>
    <n v="0"/>
  </r>
  <r>
    <s v="BASE"/>
    <s v="BaseLine"/>
    <s v="InternalEvents"/>
    <m/>
    <m/>
    <m/>
    <x v="7"/>
    <s v="Japan"/>
    <d v="2021-09-19T00:00:00"/>
    <n v="0"/>
  </r>
  <r>
    <s v="BASE"/>
    <s v="BaseLine"/>
    <s v="InternalEvents"/>
    <m/>
    <m/>
    <m/>
    <x v="8"/>
    <s v="Japan"/>
    <d v="2021-09-19T00:00:00"/>
    <n v="0"/>
  </r>
  <r>
    <s v="BASE"/>
    <s v="BaseLine"/>
    <s v="InternalEvents"/>
    <m/>
    <m/>
    <m/>
    <x v="9"/>
    <s v="Japan"/>
    <d v="2021-09-19T00:00:00"/>
    <n v="0"/>
  </r>
  <r>
    <s v="BASE"/>
    <s v="BaseLine"/>
    <s v="InternalEvents"/>
    <m/>
    <m/>
    <m/>
    <x v="10"/>
    <s v="Japan"/>
    <d v="2021-09-19T00:00:00"/>
    <n v="0"/>
  </r>
  <r>
    <s v="BASE"/>
    <s v="BaseLine"/>
    <s v="InternalEvents"/>
    <m/>
    <m/>
    <m/>
    <x v="11"/>
    <s v="Japan"/>
    <d v="2021-09-19T00:00:00"/>
    <n v="0"/>
  </r>
  <r>
    <m/>
    <m/>
    <m/>
    <m/>
    <m/>
    <m/>
    <x v="12"/>
    <s v="Japan"/>
    <d v="2021-09-19T00:00:00"/>
    <n v="7280.9777566919302"/>
  </r>
  <r>
    <s v="BASE"/>
    <s v="BaseLine"/>
    <s v="InternalEvents"/>
    <m/>
    <m/>
    <m/>
    <x v="13"/>
    <s v="Japan"/>
    <d v="2021-09-19T00:00:00"/>
    <n v="0"/>
  </r>
  <r>
    <s v="BASE"/>
    <s v="BaseLine"/>
    <s v="InternalEvents"/>
    <m/>
    <m/>
    <m/>
    <x v="14"/>
    <s v="Japan"/>
    <d v="2021-09-19T00:00:00"/>
    <n v="0"/>
  </r>
  <r>
    <s v="INCREMENTAL"/>
    <s v="Media"/>
    <m/>
    <m/>
    <m/>
    <m/>
    <x v="15"/>
    <s v="Japan"/>
    <d v="2021-09-19T00:00:00"/>
    <n v="0"/>
  </r>
  <r>
    <s v="INCREMENTAL"/>
    <s v="Media"/>
    <m/>
    <m/>
    <m/>
    <m/>
    <x v="16"/>
    <s v="Japan"/>
    <d v="2021-09-19T00:00:00"/>
    <n v="0"/>
  </r>
  <r>
    <s v="INCREMENTAL"/>
    <s v="Media"/>
    <m/>
    <m/>
    <m/>
    <m/>
    <x v="17"/>
    <s v="Japan"/>
    <d v="2021-09-19T00:00:00"/>
    <n v="22509.550350931"/>
  </r>
  <r>
    <s v="BASE"/>
    <s v="BaseLine"/>
    <s v="updates"/>
    <m/>
    <m/>
    <m/>
    <x v="18"/>
    <s v="Japan"/>
    <d v="2021-09-19T00:00:00"/>
    <n v="0"/>
  </r>
  <r>
    <s v="BASE"/>
    <s v="BaseLine"/>
    <s v="updates"/>
    <m/>
    <m/>
    <m/>
    <x v="19"/>
    <s v="Japan"/>
    <d v="2021-09-19T00:00:00"/>
    <n v="0"/>
  </r>
  <r>
    <s v="BASE"/>
    <s v="BaseLine"/>
    <s v="updates"/>
    <m/>
    <m/>
    <m/>
    <x v="20"/>
    <s v="Japan"/>
    <d v="2021-09-19T00:00:00"/>
    <n v="0"/>
  </r>
  <r>
    <s v="BASE"/>
    <s v="BaseLine"/>
    <s v="updates"/>
    <m/>
    <m/>
    <m/>
    <x v="21"/>
    <s v="Japan"/>
    <d v="2021-09-19T00:00:00"/>
    <n v="0"/>
  </r>
  <r>
    <s v="BASE"/>
    <s v="BaseLine"/>
    <s v="updates"/>
    <m/>
    <m/>
    <m/>
    <x v="22"/>
    <s v="Japan"/>
    <d v="2021-09-19T00:00:00"/>
    <n v="0"/>
  </r>
  <r>
    <s v="BASE"/>
    <s v="BaseLine"/>
    <s v="updates"/>
    <m/>
    <m/>
    <m/>
    <x v="23"/>
    <s v="Japan"/>
    <d v="2021-09-19T00:00:00"/>
    <n v="0"/>
  </r>
  <r>
    <s v="INCREMENTAL"/>
    <s v="Media"/>
    <m/>
    <m/>
    <m/>
    <m/>
    <x v="24"/>
    <s v="Japan"/>
    <d v="2021-09-19T00:00:00"/>
    <n v="0"/>
  </r>
  <r>
    <s v="INCREMENTAL"/>
    <s v="Media"/>
    <m/>
    <m/>
    <m/>
    <m/>
    <x v="25"/>
    <s v="Japan"/>
    <d v="2021-09-19T00:00:00"/>
    <n v="0"/>
  </r>
  <r>
    <s v="INCREMENTAL"/>
    <s v="Media"/>
    <m/>
    <m/>
    <m/>
    <m/>
    <x v="26"/>
    <s v="Japan"/>
    <d v="2021-09-19T00:00:00"/>
    <n v="14493.199582594299"/>
  </r>
  <r>
    <s v="INCREMENTAL"/>
    <s v="Media"/>
    <m/>
    <m/>
    <m/>
    <m/>
    <x v="0"/>
    <s v="Japan"/>
    <d v="2021-09-20T00:00:00"/>
    <n v="0"/>
  </r>
  <r>
    <s v="INCREMENTAL"/>
    <s v="Media"/>
    <m/>
    <m/>
    <m/>
    <m/>
    <x v="1"/>
    <s v="Japan"/>
    <d v="2021-09-20T00:00:00"/>
    <n v="0"/>
  </r>
  <r>
    <s v="INCREMENTAL"/>
    <s v="Media"/>
    <m/>
    <m/>
    <m/>
    <m/>
    <x v="2"/>
    <s v="Japan"/>
    <d v="2021-09-20T00:00:00"/>
    <n v="-5230.8824466278202"/>
  </r>
  <r>
    <s v="BASE"/>
    <s v="BaseLine"/>
    <s v="InternalEvents"/>
    <m/>
    <m/>
    <m/>
    <x v="3"/>
    <s v="Japan"/>
    <d v="2021-09-20T00:00:00"/>
    <n v="0"/>
  </r>
  <r>
    <s v="BASE"/>
    <s v="BaseLine"/>
    <s v="InternalEvents"/>
    <m/>
    <m/>
    <m/>
    <x v="4"/>
    <s v="Japan"/>
    <d v="2021-09-20T00:00:00"/>
    <n v="0"/>
  </r>
  <r>
    <s v="BASE"/>
    <s v="BaseLine"/>
    <s v="InternalEvents"/>
    <m/>
    <m/>
    <m/>
    <x v="5"/>
    <s v="Japan"/>
    <d v="2021-09-20T00:00:00"/>
    <n v="0"/>
  </r>
  <r>
    <s v="BASE"/>
    <s v="BaseLine"/>
    <s v="InternalEvents"/>
    <m/>
    <m/>
    <m/>
    <x v="6"/>
    <s v="Japan"/>
    <d v="2021-09-20T00:00:00"/>
    <n v="0"/>
  </r>
  <r>
    <s v="BASE"/>
    <s v="BaseLine"/>
    <s v="InternalEvents"/>
    <m/>
    <m/>
    <m/>
    <x v="7"/>
    <s v="Japan"/>
    <d v="2021-09-20T00:00:00"/>
    <n v="0"/>
  </r>
  <r>
    <s v="BASE"/>
    <s v="BaseLine"/>
    <s v="InternalEvents"/>
    <m/>
    <m/>
    <m/>
    <x v="8"/>
    <s v="Japan"/>
    <d v="2021-09-20T00:00:00"/>
    <n v="0"/>
  </r>
  <r>
    <s v="BASE"/>
    <s v="BaseLine"/>
    <s v="InternalEvents"/>
    <m/>
    <m/>
    <m/>
    <x v="9"/>
    <s v="Japan"/>
    <d v="2021-09-20T00:00:00"/>
    <n v="0"/>
  </r>
  <r>
    <s v="BASE"/>
    <s v="BaseLine"/>
    <s v="InternalEvents"/>
    <m/>
    <m/>
    <m/>
    <x v="10"/>
    <s v="Japan"/>
    <d v="2021-09-20T00:00:00"/>
    <n v="0"/>
  </r>
  <r>
    <s v="BASE"/>
    <s v="BaseLine"/>
    <s v="InternalEvents"/>
    <m/>
    <m/>
    <m/>
    <x v="11"/>
    <s v="Japan"/>
    <d v="2021-09-20T00:00:00"/>
    <n v="0"/>
  </r>
  <r>
    <m/>
    <m/>
    <m/>
    <m/>
    <m/>
    <m/>
    <x v="12"/>
    <s v="Japan"/>
    <d v="2021-09-20T00:00:00"/>
    <n v="7280.9777566919302"/>
  </r>
  <r>
    <s v="BASE"/>
    <s v="BaseLine"/>
    <s v="InternalEvents"/>
    <m/>
    <m/>
    <m/>
    <x v="13"/>
    <s v="Japan"/>
    <d v="2021-09-20T00:00:00"/>
    <n v="0"/>
  </r>
  <r>
    <s v="BASE"/>
    <s v="BaseLine"/>
    <s v="InternalEvents"/>
    <m/>
    <m/>
    <m/>
    <x v="14"/>
    <s v="Japan"/>
    <d v="2021-09-20T00:00:00"/>
    <n v="0"/>
  </r>
  <r>
    <s v="INCREMENTAL"/>
    <s v="Media"/>
    <m/>
    <m/>
    <m/>
    <m/>
    <x v="15"/>
    <s v="Japan"/>
    <d v="2021-09-20T00:00:00"/>
    <n v="0"/>
  </r>
  <r>
    <s v="INCREMENTAL"/>
    <s v="Media"/>
    <m/>
    <m/>
    <m/>
    <m/>
    <x v="16"/>
    <s v="Japan"/>
    <d v="2021-09-20T00:00:00"/>
    <n v="0"/>
  </r>
  <r>
    <s v="INCREMENTAL"/>
    <s v="Media"/>
    <m/>
    <m/>
    <m/>
    <m/>
    <x v="17"/>
    <s v="Japan"/>
    <d v="2021-09-20T00:00:00"/>
    <n v="21820.9712942447"/>
  </r>
  <r>
    <s v="BASE"/>
    <s v="BaseLine"/>
    <s v="updates"/>
    <m/>
    <m/>
    <m/>
    <x v="18"/>
    <s v="Japan"/>
    <d v="2021-09-20T00:00:00"/>
    <n v="0"/>
  </r>
  <r>
    <s v="BASE"/>
    <s v="BaseLine"/>
    <s v="updates"/>
    <m/>
    <m/>
    <m/>
    <x v="19"/>
    <s v="Japan"/>
    <d v="2021-09-20T00:00:00"/>
    <n v="0"/>
  </r>
  <r>
    <s v="BASE"/>
    <s v="BaseLine"/>
    <s v="updates"/>
    <m/>
    <m/>
    <m/>
    <x v="20"/>
    <s v="Japan"/>
    <d v="2021-09-20T00:00:00"/>
    <n v="0"/>
  </r>
  <r>
    <s v="BASE"/>
    <s v="BaseLine"/>
    <s v="updates"/>
    <m/>
    <m/>
    <m/>
    <x v="21"/>
    <s v="Japan"/>
    <d v="2021-09-20T00:00:00"/>
    <n v="0"/>
  </r>
  <r>
    <s v="BASE"/>
    <s v="BaseLine"/>
    <s v="updates"/>
    <m/>
    <m/>
    <m/>
    <x v="22"/>
    <s v="Japan"/>
    <d v="2021-09-20T00:00:00"/>
    <n v="0"/>
  </r>
  <r>
    <s v="BASE"/>
    <s v="BaseLine"/>
    <s v="updates"/>
    <m/>
    <m/>
    <m/>
    <x v="23"/>
    <s v="Japan"/>
    <d v="2021-09-20T00:00:00"/>
    <n v="0"/>
  </r>
  <r>
    <s v="INCREMENTAL"/>
    <s v="Media"/>
    <m/>
    <m/>
    <m/>
    <m/>
    <x v="24"/>
    <s v="Japan"/>
    <d v="2021-09-20T00:00:00"/>
    <n v="0"/>
  </r>
  <r>
    <s v="INCREMENTAL"/>
    <s v="Media"/>
    <m/>
    <m/>
    <m/>
    <m/>
    <x v="25"/>
    <s v="Japan"/>
    <d v="2021-09-20T00:00:00"/>
    <n v="0"/>
  </r>
  <r>
    <s v="INCREMENTAL"/>
    <s v="Media"/>
    <m/>
    <m/>
    <m/>
    <m/>
    <x v="26"/>
    <s v="Japan"/>
    <d v="2021-09-20T00:00:00"/>
    <n v="16317.6732098713"/>
  </r>
  <r>
    <s v="INCREMENTAL"/>
    <s v="Media"/>
    <m/>
    <m/>
    <m/>
    <m/>
    <x v="0"/>
    <s v="Japan"/>
    <d v="2021-09-21T00:00:00"/>
    <n v="0"/>
  </r>
  <r>
    <s v="INCREMENTAL"/>
    <s v="Media"/>
    <m/>
    <m/>
    <m/>
    <m/>
    <x v="1"/>
    <s v="Japan"/>
    <d v="2021-09-21T00:00:00"/>
    <n v="0"/>
  </r>
  <r>
    <s v="INCREMENTAL"/>
    <s v="Media"/>
    <m/>
    <m/>
    <m/>
    <m/>
    <x v="2"/>
    <s v="Japan"/>
    <d v="2021-09-21T00:00:00"/>
    <n v="-5569.1697486904104"/>
  </r>
  <r>
    <s v="BASE"/>
    <s v="BaseLine"/>
    <s v="InternalEvents"/>
    <m/>
    <m/>
    <m/>
    <x v="3"/>
    <s v="Japan"/>
    <d v="2021-09-21T00:00:00"/>
    <n v="0"/>
  </r>
  <r>
    <s v="BASE"/>
    <s v="BaseLine"/>
    <s v="InternalEvents"/>
    <m/>
    <m/>
    <m/>
    <x v="4"/>
    <s v="Japan"/>
    <d v="2021-09-21T00:00:00"/>
    <n v="0"/>
  </r>
  <r>
    <s v="BASE"/>
    <s v="BaseLine"/>
    <s v="InternalEvents"/>
    <m/>
    <m/>
    <m/>
    <x v="5"/>
    <s v="Japan"/>
    <d v="2021-09-21T00:00:00"/>
    <n v="0"/>
  </r>
  <r>
    <s v="BASE"/>
    <s v="BaseLine"/>
    <s v="InternalEvents"/>
    <m/>
    <m/>
    <m/>
    <x v="6"/>
    <s v="Japan"/>
    <d v="2021-09-21T00:00:00"/>
    <n v="0"/>
  </r>
  <r>
    <s v="BASE"/>
    <s v="BaseLine"/>
    <s v="InternalEvents"/>
    <m/>
    <m/>
    <m/>
    <x v="7"/>
    <s v="Japan"/>
    <d v="2021-09-21T00:00:00"/>
    <n v="0"/>
  </r>
  <r>
    <s v="BASE"/>
    <s v="BaseLine"/>
    <s v="InternalEvents"/>
    <m/>
    <m/>
    <m/>
    <x v="8"/>
    <s v="Japan"/>
    <d v="2021-09-21T00:00:00"/>
    <n v="0"/>
  </r>
  <r>
    <s v="BASE"/>
    <s v="BaseLine"/>
    <s v="InternalEvents"/>
    <m/>
    <m/>
    <m/>
    <x v="9"/>
    <s v="Japan"/>
    <d v="2021-09-21T00:00:00"/>
    <n v="0"/>
  </r>
  <r>
    <s v="BASE"/>
    <s v="BaseLine"/>
    <s v="InternalEvents"/>
    <m/>
    <m/>
    <m/>
    <x v="10"/>
    <s v="Japan"/>
    <d v="2021-09-21T00:00:00"/>
    <n v="0"/>
  </r>
  <r>
    <s v="BASE"/>
    <s v="BaseLine"/>
    <s v="InternalEvents"/>
    <m/>
    <m/>
    <m/>
    <x v="11"/>
    <s v="Japan"/>
    <d v="2021-09-21T00:00:00"/>
    <n v="0"/>
  </r>
  <r>
    <m/>
    <m/>
    <m/>
    <m/>
    <m/>
    <m/>
    <x v="12"/>
    <s v="Japan"/>
    <d v="2021-09-21T00:00:00"/>
    <n v="7280.9777566919302"/>
  </r>
  <r>
    <s v="BASE"/>
    <s v="BaseLine"/>
    <s v="InternalEvents"/>
    <m/>
    <m/>
    <m/>
    <x v="13"/>
    <s v="Japan"/>
    <d v="2021-09-21T00:00:00"/>
    <n v="0"/>
  </r>
  <r>
    <s v="BASE"/>
    <s v="BaseLine"/>
    <s v="InternalEvents"/>
    <m/>
    <m/>
    <m/>
    <x v="14"/>
    <s v="Japan"/>
    <d v="2021-09-21T00:00:00"/>
    <n v="0"/>
  </r>
  <r>
    <s v="INCREMENTAL"/>
    <s v="Media"/>
    <m/>
    <m/>
    <m/>
    <m/>
    <x v="15"/>
    <s v="Japan"/>
    <d v="2021-09-21T00:00:00"/>
    <n v="0"/>
  </r>
  <r>
    <s v="INCREMENTAL"/>
    <s v="Media"/>
    <m/>
    <m/>
    <m/>
    <m/>
    <x v="16"/>
    <s v="Japan"/>
    <d v="2021-09-21T00:00:00"/>
    <n v="0"/>
  </r>
  <r>
    <s v="INCREMENTAL"/>
    <s v="Media"/>
    <m/>
    <m/>
    <m/>
    <m/>
    <x v="17"/>
    <s v="Japan"/>
    <d v="2021-09-21T00:00:00"/>
    <n v="21177.384332342601"/>
  </r>
  <r>
    <s v="BASE"/>
    <s v="BaseLine"/>
    <s v="updates"/>
    <m/>
    <m/>
    <m/>
    <x v="18"/>
    <s v="Japan"/>
    <d v="2021-09-21T00:00:00"/>
    <n v="0"/>
  </r>
  <r>
    <s v="BASE"/>
    <s v="BaseLine"/>
    <s v="updates"/>
    <m/>
    <m/>
    <m/>
    <x v="19"/>
    <s v="Japan"/>
    <d v="2021-09-21T00:00:00"/>
    <n v="0"/>
  </r>
  <r>
    <s v="BASE"/>
    <s v="BaseLine"/>
    <s v="updates"/>
    <m/>
    <m/>
    <m/>
    <x v="20"/>
    <s v="Japan"/>
    <d v="2021-09-21T00:00:00"/>
    <n v="0"/>
  </r>
  <r>
    <s v="BASE"/>
    <s v="BaseLine"/>
    <s v="updates"/>
    <m/>
    <m/>
    <m/>
    <x v="21"/>
    <s v="Japan"/>
    <d v="2021-09-21T00:00:00"/>
    <n v="0"/>
  </r>
  <r>
    <s v="BASE"/>
    <s v="BaseLine"/>
    <s v="updates"/>
    <m/>
    <m/>
    <m/>
    <x v="22"/>
    <s v="Japan"/>
    <d v="2021-09-21T00:00:00"/>
    <n v="0"/>
  </r>
  <r>
    <s v="BASE"/>
    <s v="BaseLine"/>
    <s v="updates"/>
    <m/>
    <m/>
    <m/>
    <x v="23"/>
    <s v="Japan"/>
    <d v="2021-09-21T00:00:00"/>
    <n v="0"/>
  </r>
  <r>
    <s v="INCREMENTAL"/>
    <s v="Media"/>
    <m/>
    <m/>
    <m/>
    <m/>
    <x v="24"/>
    <s v="Japan"/>
    <d v="2021-09-21T00:00:00"/>
    <n v="0"/>
  </r>
  <r>
    <s v="INCREMENTAL"/>
    <s v="Media"/>
    <m/>
    <m/>
    <m/>
    <m/>
    <x v="25"/>
    <s v="Japan"/>
    <d v="2021-09-21T00:00:00"/>
    <n v="0"/>
  </r>
  <r>
    <s v="INCREMENTAL"/>
    <s v="Media"/>
    <m/>
    <m/>
    <m/>
    <m/>
    <x v="26"/>
    <s v="Japan"/>
    <d v="2021-09-21T00:00:00"/>
    <n v="15446.304186658001"/>
  </r>
  <r>
    <s v="INCREMENTAL"/>
    <s v="Media"/>
    <m/>
    <m/>
    <m/>
    <m/>
    <x v="0"/>
    <s v="Japan"/>
    <d v="2021-09-22T00:00:00"/>
    <n v="0"/>
  </r>
  <r>
    <s v="INCREMENTAL"/>
    <s v="Media"/>
    <m/>
    <m/>
    <m/>
    <m/>
    <x v="1"/>
    <s v="Japan"/>
    <d v="2021-09-22T00:00:00"/>
    <n v="0"/>
  </r>
  <r>
    <s v="INCREMENTAL"/>
    <s v="Media"/>
    <m/>
    <m/>
    <m/>
    <m/>
    <x v="2"/>
    <s v="Japan"/>
    <d v="2021-09-22T00:00:00"/>
    <n v="-5597.6996882718504"/>
  </r>
  <r>
    <s v="BASE"/>
    <s v="BaseLine"/>
    <s v="InternalEvents"/>
    <m/>
    <m/>
    <m/>
    <x v="3"/>
    <s v="Japan"/>
    <d v="2021-09-22T00:00:00"/>
    <n v="0"/>
  </r>
  <r>
    <s v="BASE"/>
    <s v="BaseLine"/>
    <s v="InternalEvents"/>
    <m/>
    <m/>
    <m/>
    <x v="4"/>
    <s v="Japan"/>
    <d v="2021-09-22T00:00:00"/>
    <n v="0"/>
  </r>
  <r>
    <s v="BASE"/>
    <s v="BaseLine"/>
    <s v="InternalEvents"/>
    <m/>
    <m/>
    <m/>
    <x v="5"/>
    <s v="Japan"/>
    <d v="2021-09-22T00:00:00"/>
    <n v="0"/>
  </r>
  <r>
    <s v="BASE"/>
    <s v="BaseLine"/>
    <s v="InternalEvents"/>
    <m/>
    <m/>
    <m/>
    <x v="6"/>
    <s v="Japan"/>
    <d v="2021-09-22T00:00:00"/>
    <n v="0"/>
  </r>
  <r>
    <s v="BASE"/>
    <s v="BaseLine"/>
    <s v="InternalEvents"/>
    <m/>
    <m/>
    <m/>
    <x v="7"/>
    <s v="Japan"/>
    <d v="2021-09-22T00:00:00"/>
    <n v="0"/>
  </r>
  <r>
    <s v="BASE"/>
    <s v="BaseLine"/>
    <s v="InternalEvents"/>
    <m/>
    <m/>
    <m/>
    <x v="8"/>
    <s v="Japan"/>
    <d v="2021-09-22T00:00:00"/>
    <n v="0"/>
  </r>
  <r>
    <s v="BASE"/>
    <s v="BaseLine"/>
    <s v="InternalEvents"/>
    <m/>
    <m/>
    <m/>
    <x v="9"/>
    <s v="Japan"/>
    <d v="2021-09-22T00:00:00"/>
    <n v="0"/>
  </r>
  <r>
    <s v="BASE"/>
    <s v="BaseLine"/>
    <s v="InternalEvents"/>
    <m/>
    <m/>
    <m/>
    <x v="10"/>
    <s v="Japan"/>
    <d v="2021-09-22T00:00:00"/>
    <n v="0"/>
  </r>
  <r>
    <s v="BASE"/>
    <s v="BaseLine"/>
    <s v="InternalEvents"/>
    <m/>
    <m/>
    <m/>
    <x v="11"/>
    <s v="Japan"/>
    <d v="2021-09-22T00:00:00"/>
    <n v="0"/>
  </r>
  <r>
    <m/>
    <m/>
    <m/>
    <m/>
    <m/>
    <m/>
    <x v="12"/>
    <s v="Japan"/>
    <d v="2021-09-22T00:00:00"/>
    <n v="7280.9777566919302"/>
  </r>
  <r>
    <s v="BASE"/>
    <s v="BaseLine"/>
    <s v="InternalEvents"/>
    <m/>
    <m/>
    <m/>
    <x v="13"/>
    <s v="Japan"/>
    <d v="2021-09-22T00:00:00"/>
    <n v="0"/>
  </r>
  <r>
    <s v="BASE"/>
    <s v="BaseLine"/>
    <s v="InternalEvents"/>
    <m/>
    <m/>
    <m/>
    <x v="14"/>
    <s v="Japan"/>
    <d v="2021-09-22T00:00:00"/>
    <n v="0"/>
  </r>
  <r>
    <s v="INCREMENTAL"/>
    <s v="Media"/>
    <m/>
    <m/>
    <m/>
    <m/>
    <x v="15"/>
    <s v="Japan"/>
    <d v="2021-09-22T00:00:00"/>
    <n v="0"/>
  </r>
  <r>
    <s v="INCREMENTAL"/>
    <s v="Media"/>
    <m/>
    <m/>
    <m/>
    <m/>
    <x v="16"/>
    <s v="Japan"/>
    <d v="2021-09-22T00:00:00"/>
    <n v="0"/>
  </r>
  <r>
    <s v="INCREMENTAL"/>
    <s v="Media"/>
    <m/>
    <m/>
    <m/>
    <m/>
    <x v="17"/>
    <s v="Japan"/>
    <d v="2021-09-22T00:00:00"/>
    <n v="19865.964022206699"/>
  </r>
  <r>
    <s v="BASE"/>
    <s v="BaseLine"/>
    <s v="updates"/>
    <m/>
    <m/>
    <m/>
    <x v="18"/>
    <s v="Japan"/>
    <d v="2021-09-22T00:00:00"/>
    <n v="0"/>
  </r>
  <r>
    <s v="BASE"/>
    <s v="BaseLine"/>
    <s v="updates"/>
    <m/>
    <m/>
    <m/>
    <x v="19"/>
    <s v="Japan"/>
    <d v="2021-09-22T00:00:00"/>
    <n v="0"/>
  </r>
  <r>
    <s v="BASE"/>
    <s v="BaseLine"/>
    <s v="updates"/>
    <m/>
    <m/>
    <m/>
    <x v="20"/>
    <s v="Japan"/>
    <d v="2021-09-22T00:00:00"/>
    <n v="0"/>
  </r>
  <r>
    <s v="BASE"/>
    <s v="BaseLine"/>
    <s v="updates"/>
    <m/>
    <m/>
    <m/>
    <x v="21"/>
    <s v="Japan"/>
    <d v="2021-09-22T00:00:00"/>
    <n v="0"/>
  </r>
  <r>
    <s v="BASE"/>
    <s v="BaseLine"/>
    <s v="updates"/>
    <m/>
    <m/>
    <m/>
    <x v="22"/>
    <s v="Japan"/>
    <d v="2021-09-22T00:00:00"/>
    <n v="0"/>
  </r>
  <r>
    <s v="BASE"/>
    <s v="BaseLine"/>
    <s v="updates"/>
    <m/>
    <m/>
    <m/>
    <x v="23"/>
    <s v="Japan"/>
    <d v="2021-09-22T00:00:00"/>
    <n v="0"/>
  </r>
  <r>
    <s v="INCREMENTAL"/>
    <s v="Media"/>
    <m/>
    <m/>
    <m/>
    <m/>
    <x v="24"/>
    <s v="Japan"/>
    <d v="2021-09-22T00:00:00"/>
    <n v="0"/>
  </r>
  <r>
    <s v="INCREMENTAL"/>
    <s v="Media"/>
    <m/>
    <m/>
    <m/>
    <m/>
    <x v="25"/>
    <s v="Japan"/>
    <d v="2021-09-22T00:00:00"/>
    <n v="0"/>
  </r>
  <r>
    <s v="INCREMENTAL"/>
    <s v="Media"/>
    <m/>
    <m/>
    <m/>
    <m/>
    <x v="26"/>
    <s v="Japan"/>
    <d v="2021-09-22T00:00:00"/>
    <n v="14171.5729556886"/>
  </r>
  <r>
    <s v="INCREMENTAL"/>
    <s v="Media"/>
    <m/>
    <m/>
    <m/>
    <m/>
    <x v="0"/>
    <s v="Japan"/>
    <d v="2021-09-23T00:00:00"/>
    <n v="0"/>
  </r>
  <r>
    <s v="INCREMENTAL"/>
    <s v="Media"/>
    <m/>
    <m/>
    <m/>
    <m/>
    <x v="1"/>
    <s v="Japan"/>
    <d v="2021-09-23T00:00:00"/>
    <n v="0"/>
  </r>
  <r>
    <s v="INCREMENTAL"/>
    <s v="Media"/>
    <m/>
    <m/>
    <m/>
    <m/>
    <x v="2"/>
    <s v="Japan"/>
    <d v="2021-09-23T00:00:00"/>
    <n v="-5526.2937221374405"/>
  </r>
  <r>
    <s v="BASE"/>
    <s v="BaseLine"/>
    <s v="InternalEvents"/>
    <m/>
    <m/>
    <m/>
    <x v="3"/>
    <s v="Japan"/>
    <d v="2021-09-23T00:00:00"/>
    <n v="0"/>
  </r>
  <r>
    <s v="BASE"/>
    <s v="BaseLine"/>
    <s v="InternalEvents"/>
    <m/>
    <m/>
    <m/>
    <x v="4"/>
    <s v="Japan"/>
    <d v="2021-09-23T00:00:00"/>
    <n v="0"/>
  </r>
  <r>
    <s v="BASE"/>
    <s v="BaseLine"/>
    <s v="InternalEvents"/>
    <m/>
    <m/>
    <m/>
    <x v="5"/>
    <s v="Japan"/>
    <d v="2021-09-23T00:00:00"/>
    <n v="0"/>
  </r>
  <r>
    <s v="BASE"/>
    <s v="BaseLine"/>
    <s v="InternalEvents"/>
    <m/>
    <m/>
    <m/>
    <x v="6"/>
    <s v="Japan"/>
    <d v="2021-09-23T00:00:00"/>
    <n v="0"/>
  </r>
  <r>
    <s v="BASE"/>
    <s v="BaseLine"/>
    <s v="InternalEvents"/>
    <m/>
    <m/>
    <m/>
    <x v="7"/>
    <s v="Japan"/>
    <d v="2021-09-23T00:00:00"/>
    <n v="0"/>
  </r>
  <r>
    <s v="BASE"/>
    <s v="BaseLine"/>
    <s v="InternalEvents"/>
    <m/>
    <m/>
    <m/>
    <x v="8"/>
    <s v="Japan"/>
    <d v="2021-09-23T00:00:00"/>
    <n v="0"/>
  </r>
  <r>
    <s v="BASE"/>
    <s v="BaseLine"/>
    <s v="InternalEvents"/>
    <m/>
    <m/>
    <m/>
    <x v="9"/>
    <s v="Japan"/>
    <d v="2021-09-23T00:00:00"/>
    <n v="0"/>
  </r>
  <r>
    <s v="BASE"/>
    <s v="BaseLine"/>
    <s v="InternalEvents"/>
    <m/>
    <m/>
    <m/>
    <x v="10"/>
    <s v="Japan"/>
    <d v="2021-09-23T00:00:00"/>
    <n v="0"/>
  </r>
  <r>
    <s v="BASE"/>
    <s v="BaseLine"/>
    <s v="InternalEvents"/>
    <m/>
    <m/>
    <m/>
    <x v="11"/>
    <s v="Japan"/>
    <d v="2021-09-23T00:00:00"/>
    <n v="0"/>
  </r>
  <r>
    <m/>
    <m/>
    <m/>
    <m/>
    <m/>
    <m/>
    <x v="12"/>
    <s v="Japan"/>
    <d v="2021-09-23T00:00:00"/>
    <n v="7280.9777566919302"/>
  </r>
  <r>
    <s v="BASE"/>
    <s v="BaseLine"/>
    <s v="InternalEvents"/>
    <m/>
    <m/>
    <m/>
    <x v="13"/>
    <s v="Japan"/>
    <d v="2021-09-23T00:00:00"/>
    <n v="0"/>
  </r>
  <r>
    <s v="BASE"/>
    <s v="BaseLine"/>
    <s v="InternalEvents"/>
    <m/>
    <m/>
    <m/>
    <x v="14"/>
    <s v="Japan"/>
    <d v="2021-09-23T00:00:00"/>
    <n v="0"/>
  </r>
  <r>
    <s v="INCREMENTAL"/>
    <s v="Media"/>
    <m/>
    <m/>
    <m/>
    <m/>
    <x v="15"/>
    <s v="Japan"/>
    <d v="2021-09-23T00:00:00"/>
    <n v="0"/>
  </r>
  <r>
    <s v="INCREMENTAL"/>
    <s v="Media"/>
    <m/>
    <m/>
    <m/>
    <m/>
    <x v="16"/>
    <s v="Japan"/>
    <d v="2021-09-23T00:00:00"/>
    <n v="0"/>
  </r>
  <r>
    <s v="INCREMENTAL"/>
    <s v="Media"/>
    <m/>
    <m/>
    <m/>
    <m/>
    <x v="17"/>
    <s v="Japan"/>
    <d v="2021-09-23T00:00:00"/>
    <n v="19104.6894537554"/>
  </r>
  <r>
    <s v="BASE"/>
    <s v="BaseLine"/>
    <s v="updates"/>
    <m/>
    <m/>
    <m/>
    <x v="18"/>
    <s v="Japan"/>
    <d v="2021-09-23T00:00:00"/>
    <n v="0"/>
  </r>
  <r>
    <s v="BASE"/>
    <s v="BaseLine"/>
    <s v="updates"/>
    <m/>
    <m/>
    <m/>
    <x v="19"/>
    <s v="Japan"/>
    <d v="2021-09-23T00:00:00"/>
    <n v="0"/>
  </r>
  <r>
    <s v="BASE"/>
    <s v="BaseLine"/>
    <s v="updates"/>
    <m/>
    <m/>
    <m/>
    <x v="20"/>
    <s v="Japan"/>
    <d v="2021-09-23T00:00:00"/>
    <n v="0"/>
  </r>
  <r>
    <s v="BASE"/>
    <s v="BaseLine"/>
    <s v="updates"/>
    <m/>
    <m/>
    <m/>
    <x v="21"/>
    <s v="Japan"/>
    <d v="2021-09-23T00:00:00"/>
    <n v="0"/>
  </r>
  <r>
    <s v="BASE"/>
    <s v="BaseLine"/>
    <s v="updates"/>
    <m/>
    <m/>
    <m/>
    <x v="22"/>
    <s v="Japan"/>
    <d v="2021-09-23T00:00:00"/>
    <n v="0"/>
  </r>
  <r>
    <s v="BASE"/>
    <s v="BaseLine"/>
    <s v="updates"/>
    <m/>
    <m/>
    <m/>
    <x v="23"/>
    <s v="Japan"/>
    <d v="2021-09-23T00:00:00"/>
    <n v="0"/>
  </r>
  <r>
    <s v="INCREMENTAL"/>
    <s v="Media"/>
    <m/>
    <m/>
    <m/>
    <m/>
    <x v="24"/>
    <s v="Japan"/>
    <d v="2021-09-23T00:00:00"/>
    <n v="0"/>
  </r>
  <r>
    <s v="INCREMENTAL"/>
    <s v="Media"/>
    <m/>
    <m/>
    <m/>
    <m/>
    <x v="25"/>
    <s v="Japan"/>
    <d v="2021-09-23T00:00:00"/>
    <n v="0"/>
  </r>
  <r>
    <s v="INCREMENTAL"/>
    <s v="Media"/>
    <m/>
    <m/>
    <m/>
    <m/>
    <x v="26"/>
    <s v="Japan"/>
    <d v="2021-09-23T00:00:00"/>
    <n v="13297.4133328937"/>
  </r>
  <r>
    <s v="INCREMENTAL"/>
    <s v="Media"/>
    <m/>
    <m/>
    <m/>
    <m/>
    <x v="0"/>
    <s v="Japan"/>
    <d v="2021-09-24T00:00:00"/>
    <n v="0"/>
  </r>
  <r>
    <s v="INCREMENTAL"/>
    <s v="Media"/>
    <m/>
    <m/>
    <m/>
    <m/>
    <x v="1"/>
    <s v="Japan"/>
    <d v="2021-09-24T00:00:00"/>
    <n v="0"/>
  </r>
  <r>
    <s v="INCREMENTAL"/>
    <s v="Media"/>
    <m/>
    <m/>
    <m/>
    <m/>
    <x v="2"/>
    <s v="Japan"/>
    <d v="2021-09-24T00:00:00"/>
    <n v="-5411.2573124644896"/>
  </r>
  <r>
    <s v="BASE"/>
    <s v="BaseLine"/>
    <s v="InternalEvents"/>
    <m/>
    <m/>
    <m/>
    <x v="3"/>
    <s v="Japan"/>
    <d v="2021-09-24T00:00:00"/>
    <n v="0"/>
  </r>
  <r>
    <s v="BASE"/>
    <s v="BaseLine"/>
    <s v="InternalEvents"/>
    <m/>
    <m/>
    <m/>
    <x v="4"/>
    <s v="Japan"/>
    <d v="2021-09-24T00:00:00"/>
    <n v="0"/>
  </r>
  <r>
    <s v="BASE"/>
    <s v="BaseLine"/>
    <s v="InternalEvents"/>
    <m/>
    <m/>
    <m/>
    <x v="5"/>
    <s v="Japan"/>
    <d v="2021-09-24T00:00:00"/>
    <n v="0"/>
  </r>
  <r>
    <s v="BASE"/>
    <s v="BaseLine"/>
    <s v="InternalEvents"/>
    <m/>
    <m/>
    <m/>
    <x v="6"/>
    <s v="Japan"/>
    <d v="2021-09-24T00:00:00"/>
    <n v="0"/>
  </r>
  <r>
    <s v="BASE"/>
    <s v="BaseLine"/>
    <s v="InternalEvents"/>
    <m/>
    <m/>
    <m/>
    <x v="7"/>
    <s v="Japan"/>
    <d v="2021-09-24T00:00:00"/>
    <n v="0"/>
  </r>
  <r>
    <s v="BASE"/>
    <s v="BaseLine"/>
    <s v="InternalEvents"/>
    <m/>
    <m/>
    <m/>
    <x v="8"/>
    <s v="Japan"/>
    <d v="2021-09-24T00:00:00"/>
    <n v="0"/>
  </r>
  <r>
    <s v="BASE"/>
    <s v="BaseLine"/>
    <s v="InternalEvents"/>
    <m/>
    <m/>
    <m/>
    <x v="9"/>
    <s v="Japan"/>
    <d v="2021-09-24T00:00:00"/>
    <n v="0"/>
  </r>
  <r>
    <s v="BASE"/>
    <s v="BaseLine"/>
    <s v="InternalEvents"/>
    <m/>
    <m/>
    <m/>
    <x v="10"/>
    <s v="Japan"/>
    <d v="2021-09-24T00:00:00"/>
    <n v="0"/>
  </r>
  <r>
    <s v="BASE"/>
    <s v="BaseLine"/>
    <s v="InternalEvents"/>
    <m/>
    <m/>
    <m/>
    <x v="11"/>
    <s v="Japan"/>
    <d v="2021-09-24T00:00:00"/>
    <n v="0"/>
  </r>
  <r>
    <m/>
    <m/>
    <m/>
    <m/>
    <m/>
    <m/>
    <x v="12"/>
    <s v="Japan"/>
    <d v="2021-09-24T00:00:00"/>
    <n v="7280.9777566919302"/>
  </r>
  <r>
    <s v="BASE"/>
    <s v="BaseLine"/>
    <s v="InternalEvents"/>
    <m/>
    <m/>
    <m/>
    <x v="13"/>
    <s v="Japan"/>
    <d v="2021-09-24T00:00:00"/>
    <n v="0"/>
  </r>
  <r>
    <s v="BASE"/>
    <s v="BaseLine"/>
    <s v="InternalEvents"/>
    <m/>
    <m/>
    <m/>
    <x v="14"/>
    <s v="Japan"/>
    <d v="2021-09-24T00:00:00"/>
    <n v="0"/>
  </r>
  <r>
    <s v="INCREMENTAL"/>
    <s v="Media"/>
    <m/>
    <m/>
    <m/>
    <m/>
    <x v="15"/>
    <s v="Japan"/>
    <d v="2021-09-24T00:00:00"/>
    <n v="0"/>
  </r>
  <r>
    <s v="INCREMENTAL"/>
    <s v="Media"/>
    <m/>
    <m/>
    <m/>
    <m/>
    <x v="16"/>
    <s v="Japan"/>
    <d v="2021-09-24T00:00:00"/>
    <n v="0"/>
  </r>
  <r>
    <s v="INCREMENTAL"/>
    <s v="Media"/>
    <m/>
    <m/>
    <m/>
    <m/>
    <x v="17"/>
    <s v="Japan"/>
    <d v="2021-09-24T00:00:00"/>
    <n v="19051.170746443499"/>
  </r>
  <r>
    <s v="BASE"/>
    <s v="BaseLine"/>
    <s v="updates"/>
    <m/>
    <m/>
    <m/>
    <x v="18"/>
    <s v="Japan"/>
    <d v="2021-09-24T00:00:00"/>
    <n v="0"/>
  </r>
  <r>
    <s v="BASE"/>
    <s v="BaseLine"/>
    <s v="updates"/>
    <m/>
    <m/>
    <m/>
    <x v="19"/>
    <s v="Japan"/>
    <d v="2021-09-24T00:00:00"/>
    <n v="0"/>
  </r>
  <r>
    <s v="BASE"/>
    <s v="BaseLine"/>
    <s v="updates"/>
    <m/>
    <m/>
    <m/>
    <x v="20"/>
    <s v="Japan"/>
    <d v="2021-09-24T00:00:00"/>
    <n v="0"/>
  </r>
  <r>
    <s v="BASE"/>
    <s v="BaseLine"/>
    <s v="updates"/>
    <m/>
    <m/>
    <m/>
    <x v="21"/>
    <s v="Japan"/>
    <d v="2021-09-24T00:00:00"/>
    <n v="0"/>
  </r>
  <r>
    <s v="BASE"/>
    <s v="BaseLine"/>
    <s v="updates"/>
    <m/>
    <m/>
    <m/>
    <x v="22"/>
    <s v="Japan"/>
    <d v="2021-09-24T00:00:00"/>
    <n v="0"/>
  </r>
  <r>
    <s v="BASE"/>
    <s v="BaseLine"/>
    <s v="updates"/>
    <m/>
    <m/>
    <m/>
    <x v="23"/>
    <s v="Japan"/>
    <d v="2021-09-24T00:00:00"/>
    <n v="0"/>
  </r>
  <r>
    <s v="INCREMENTAL"/>
    <s v="Media"/>
    <m/>
    <m/>
    <m/>
    <m/>
    <x v="24"/>
    <s v="Japan"/>
    <d v="2021-09-24T00:00:00"/>
    <n v="0"/>
  </r>
  <r>
    <s v="INCREMENTAL"/>
    <s v="Media"/>
    <m/>
    <m/>
    <m/>
    <m/>
    <x v="25"/>
    <s v="Japan"/>
    <d v="2021-09-24T00:00:00"/>
    <n v="0"/>
  </r>
  <r>
    <s v="INCREMENTAL"/>
    <s v="Media"/>
    <m/>
    <m/>
    <m/>
    <m/>
    <x v="26"/>
    <s v="Japan"/>
    <d v="2021-09-24T00:00:00"/>
    <n v="10929.8655677889"/>
  </r>
  <r>
    <s v="INCREMENTAL"/>
    <s v="Media"/>
    <m/>
    <m/>
    <m/>
    <m/>
    <x v="0"/>
    <s v="Japan"/>
    <d v="2021-09-25T00:00:00"/>
    <n v="0"/>
  </r>
  <r>
    <s v="INCREMENTAL"/>
    <s v="Media"/>
    <m/>
    <m/>
    <m/>
    <m/>
    <x v="1"/>
    <s v="Japan"/>
    <d v="2021-09-25T00:00:00"/>
    <n v="0"/>
  </r>
  <r>
    <s v="INCREMENTAL"/>
    <s v="Media"/>
    <m/>
    <m/>
    <m/>
    <m/>
    <x v="2"/>
    <s v="Japan"/>
    <d v="2021-09-25T00:00:00"/>
    <n v="-5512.8586006600599"/>
  </r>
  <r>
    <s v="BASE"/>
    <s v="BaseLine"/>
    <s v="InternalEvents"/>
    <m/>
    <m/>
    <m/>
    <x v="3"/>
    <s v="Japan"/>
    <d v="2021-09-25T00:00:00"/>
    <n v="0"/>
  </r>
  <r>
    <s v="BASE"/>
    <s v="BaseLine"/>
    <s v="InternalEvents"/>
    <m/>
    <m/>
    <m/>
    <x v="4"/>
    <s v="Japan"/>
    <d v="2021-09-25T00:00:00"/>
    <n v="0"/>
  </r>
  <r>
    <s v="BASE"/>
    <s v="BaseLine"/>
    <s v="InternalEvents"/>
    <m/>
    <m/>
    <m/>
    <x v="5"/>
    <s v="Japan"/>
    <d v="2021-09-25T00:00:00"/>
    <n v="0"/>
  </r>
  <r>
    <s v="BASE"/>
    <s v="BaseLine"/>
    <s v="InternalEvents"/>
    <m/>
    <m/>
    <m/>
    <x v="6"/>
    <s v="Japan"/>
    <d v="2021-09-25T00:00:00"/>
    <n v="0"/>
  </r>
  <r>
    <s v="BASE"/>
    <s v="BaseLine"/>
    <s v="InternalEvents"/>
    <m/>
    <m/>
    <m/>
    <x v="7"/>
    <s v="Japan"/>
    <d v="2021-09-25T00:00:00"/>
    <n v="0"/>
  </r>
  <r>
    <s v="BASE"/>
    <s v="BaseLine"/>
    <s v="InternalEvents"/>
    <m/>
    <m/>
    <m/>
    <x v="8"/>
    <s v="Japan"/>
    <d v="2021-09-25T00:00:00"/>
    <n v="0"/>
  </r>
  <r>
    <s v="BASE"/>
    <s v="BaseLine"/>
    <s v="InternalEvents"/>
    <m/>
    <m/>
    <m/>
    <x v="9"/>
    <s v="Japan"/>
    <d v="2021-09-25T00:00:00"/>
    <n v="0"/>
  </r>
  <r>
    <s v="BASE"/>
    <s v="BaseLine"/>
    <s v="InternalEvents"/>
    <m/>
    <m/>
    <m/>
    <x v="10"/>
    <s v="Japan"/>
    <d v="2021-09-25T00:00:00"/>
    <n v="0"/>
  </r>
  <r>
    <s v="BASE"/>
    <s v="BaseLine"/>
    <s v="InternalEvents"/>
    <m/>
    <m/>
    <m/>
    <x v="11"/>
    <s v="Japan"/>
    <d v="2021-09-25T00:00:00"/>
    <n v="0"/>
  </r>
  <r>
    <m/>
    <m/>
    <m/>
    <m/>
    <m/>
    <m/>
    <x v="12"/>
    <s v="Japan"/>
    <d v="2021-09-25T00:00:00"/>
    <n v="7280.9777566919302"/>
  </r>
  <r>
    <s v="BASE"/>
    <s v="BaseLine"/>
    <s v="InternalEvents"/>
    <m/>
    <m/>
    <m/>
    <x v="13"/>
    <s v="Japan"/>
    <d v="2021-09-25T00:00:00"/>
    <n v="0"/>
  </r>
  <r>
    <s v="BASE"/>
    <s v="BaseLine"/>
    <s v="InternalEvents"/>
    <m/>
    <m/>
    <m/>
    <x v="14"/>
    <s v="Japan"/>
    <d v="2021-09-25T00:00:00"/>
    <n v="0"/>
  </r>
  <r>
    <s v="INCREMENTAL"/>
    <s v="Media"/>
    <m/>
    <m/>
    <m/>
    <m/>
    <x v="15"/>
    <s v="Japan"/>
    <d v="2021-09-25T00:00:00"/>
    <n v="0"/>
  </r>
  <r>
    <s v="INCREMENTAL"/>
    <s v="Media"/>
    <m/>
    <m/>
    <m/>
    <m/>
    <x v="16"/>
    <s v="Japan"/>
    <d v="2021-09-25T00:00:00"/>
    <n v="0"/>
  </r>
  <r>
    <s v="INCREMENTAL"/>
    <s v="Media"/>
    <m/>
    <m/>
    <m/>
    <m/>
    <x v="17"/>
    <s v="Japan"/>
    <d v="2021-09-25T00:00:00"/>
    <n v="19219.817653301801"/>
  </r>
  <r>
    <s v="BASE"/>
    <s v="BaseLine"/>
    <s v="updates"/>
    <m/>
    <m/>
    <m/>
    <x v="18"/>
    <s v="Japan"/>
    <d v="2021-09-25T00:00:00"/>
    <n v="0"/>
  </r>
  <r>
    <s v="BASE"/>
    <s v="BaseLine"/>
    <s v="updates"/>
    <m/>
    <m/>
    <m/>
    <x v="19"/>
    <s v="Japan"/>
    <d v="2021-09-25T00:00:00"/>
    <n v="0"/>
  </r>
  <r>
    <s v="BASE"/>
    <s v="BaseLine"/>
    <s v="updates"/>
    <m/>
    <m/>
    <m/>
    <x v="20"/>
    <s v="Japan"/>
    <d v="2021-09-25T00:00:00"/>
    <n v="0"/>
  </r>
  <r>
    <s v="BASE"/>
    <s v="BaseLine"/>
    <s v="updates"/>
    <m/>
    <m/>
    <m/>
    <x v="21"/>
    <s v="Japan"/>
    <d v="2021-09-25T00:00:00"/>
    <n v="0"/>
  </r>
  <r>
    <s v="BASE"/>
    <s v="BaseLine"/>
    <s v="updates"/>
    <m/>
    <m/>
    <m/>
    <x v="22"/>
    <s v="Japan"/>
    <d v="2021-09-25T00:00:00"/>
    <n v="0"/>
  </r>
  <r>
    <s v="BASE"/>
    <s v="BaseLine"/>
    <s v="updates"/>
    <m/>
    <m/>
    <m/>
    <x v="23"/>
    <s v="Japan"/>
    <d v="2021-09-25T00:00:00"/>
    <n v="0"/>
  </r>
  <r>
    <s v="INCREMENTAL"/>
    <s v="Media"/>
    <m/>
    <m/>
    <m/>
    <m/>
    <x v="24"/>
    <s v="Japan"/>
    <d v="2021-09-25T00:00:00"/>
    <n v="0"/>
  </r>
  <r>
    <s v="INCREMENTAL"/>
    <s v="Media"/>
    <m/>
    <m/>
    <m/>
    <m/>
    <x v="25"/>
    <s v="Japan"/>
    <d v="2021-09-25T00:00:00"/>
    <n v="0"/>
  </r>
  <r>
    <s v="INCREMENTAL"/>
    <s v="Media"/>
    <m/>
    <m/>
    <m/>
    <m/>
    <x v="26"/>
    <s v="Japan"/>
    <d v="2021-09-25T00:00:00"/>
    <n v="11294.7696390166"/>
  </r>
  <r>
    <s v="INCREMENTAL"/>
    <s v="Media"/>
    <m/>
    <m/>
    <m/>
    <m/>
    <x v="0"/>
    <s v="Japan"/>
    <d v="2021-09-26T00:00:00"/>
    <n v="0"/>
  </r>
  <r>
    <s v="INCREMENTAL"/>
    <s v="Media"/>
    <m/>
    <m/>
    <m/>
    <m/>
    <x v="1"/>
    <s v="Japan"/>
    <d v="2021-09-26T00:00:00"/>
    <n v="0"/>
  </r>
  <r>
    <s v="INCREMENTAL"/>
    <s v="Media"/>
    <m/>
    <m/>
    <m/>
    <m/>
    <x v="2"/>
    <s v="Japan"/>
    <d v="2021-09-26T00:00:00"/>
    <n v="-5465.6745888283303"/>
  </r>
  <r>
    <s v="BASE"/>
    <s v="BaseLine"/>
    <s v="InternalEvents"/>
    <m/>
    <m/>
    <m/>
    <x v="3"/>
    <s v="Japan"/>
    <d v="2021-09-26T00:00:00"/>
    <n v="0"/>
  </r>
  <r>
    <s v="BASE"/>
    <s v="BaseLine"/>
    <s v="InternalEvents"/>
    <m/>
    <m/>
    <m/>
    <x v="4"/>
    <s v="Japan"/>
    <d v="2021-09-26T00:00:00"/>
    <n v="0"/>
  </r>
  <r>
    <s v="BASE"/>
    <s v="BaseLine"/>
    <s v="InternalEvents"/>
    <m/>
    <m/>
    <m/>
    <x v="5"/>
    <s v="Japan"/>
    <d v="2021-09-26T00:00:00"/>
    <n v="0"/>
  </r>
  <r>
    <s v="BASE"/>
    <s v="BaseLine"/>
    <s v="InternalEvents"/>
    <m/>
    <m/>
    <m/>
    <x v="6"/>
    <s v="Japan"/>
    <d v="2021-09-26T00:00:00"/>
    <n v="0"/>
  </r>
  <r>
    <s v="BASE"/>
    <s v="BaseLine"/>
    <s v="InternalEvents"/>
    <m/>
    <m/>
    <m/>
    <x v="7"/>
    <s v="Japan"/>
    <d v="2021-09-26T00:00:00"/>
    <n v="0"/>
  </r>
  <r>
    <s v="BASE"/>
    <s v="BaseLine"/>
    <s v="InternalEvents"/>
    <m/>
    <m/>
    <m/>
    <x v="8"/>
    <s v="Japan"/>
    <d v="2021-09-26T00:00:00"/>
    <n v="0"/>
  </r>
  <r>
    <s v="BASE"/>
    <s v="BaseLine"/>
    <s v="InternalEvents"/>
    <m/>
    <m/>
    <m/>
    <x v="9"/>
    <s v="Japan"/>
    <d v="2021-09-26T00:00:00"/>
    <n v="0"/>
  </r>
  <r>
    <s v="BASE"/>
    <s v="BaseLine"/>
    <s v="InternalEvents"/>
    <m/>
    <m/>
    <m/>
    <x v="10"/>
    <s v="Japan"/>
    <d v="2021-09-26T00:00:00"/>
    <n v="0"/>
  </r>
  <r>
    <s v="BASE"/>
    <s v="BaseLine"/>
    <s v="InternalEvents"/>
    <m/>
    <m/>
    <m/>
    <x v="11"/>
    <s v="Japan"/>
    <d v="2021-09-26T00:00:00"/>
    <n v="0"/>
  </r>
  <r>
    <m/>
    <m/>
    <m/>
    <m/>
    <m/>
    <m/>
    <x v="12"/>
    <s v="Japan"/>
    <d v="2021-09-26T00:00:00"/>
    <n v="7280.9777566919302"/>
  </r>
  <r>
    <s v="BASE"/>
    <s v="BaseLine"/>
    <s v="InternalEvents"/>
    <m/>
    <m/>
    <m/>
    <x v="13"/>
    <s v="Japan"/>
    <d v="2021-09-26T00:00:00"/>
    <n v="0"/>
  </r>
  <r>
    <s v="BASE"/>
    <s v="BaseLine"/>
    <s v="InternalEvents"/>
    <m/>
    <m/>
    <m/>
    <x v="14"/>
    <s v="Japan"/>
    <d v="2021-09-26T00:00:00"/>
    <n v="0"/>
  </r>
  <r>
    <s v="INCREMENTAL"/>
    <s v="Media"/>
    <m/>
    <m/>
    <m/>
    <m/>
    <x v="15"/>
    <s v="Japan"/>
    <d v="2021-09-26T00:00:00"/>
    <n v="0"/>
  </r>
  <r>
    <s v="INCREMENTAL"/>
    <s v="Media"/>
    <m/>
    <m/>
    <m/>
    <m/>
    <x v="16"/>
    <s v="Japan"/>
    <d v="2021-09-26T00:00:00"/>
    <n v="0"/>
  </r>
  <r>
    <s v="INCREMENTAL"/>
    <s v="Media"/>
    <m/>
    <m/>
    <m/>
    <m/>
    <x v="17"/>
    <s v="Japan"/>
    <d v="2021-09-26T00:00:00"/>
    <n v="19379.6318795966"/>
  </r>
  <r>
    <s v="BASE"/>
    <s v="BaseLine"/>
    <s v="updates"/>
    <m/>
    <m/>
    <m/>
    <x v="18"/>
    <s v="Japan"/>
    <d v="2021-09-26T00:00:00"/>
    <n v="0"/>
  </r>
  <r>
    <s v="BASE"/>
    <s v="BaseLine"/>
    <s v="updates"/>
    <m/>
    <m/>
    <m/>
    <x v="19"/>
    <s v="Japan"/>
    <d v="2021-09-26T00:00:00"/>
    <n v="0"/>
  </r>
  <r>
    <s v="BASE"/>
    <s v="BaseLine"/>
    <s v="updates"/>
    <m/>
    <m/>
    <m/>
    <x v="20"/>
    <s v="Japan"/>
    <d v="2021-09-26T00:00:00"/>
    <n v="0"/>
  </r>
  <r>
    <s v="BASE"/>
    <s v="BaseLine"/>
    <s v="updates"/>
    <m/>
    <m/>
    <m/>
    <x v="21"/>
    <s v="Japan"/>
    <d v="2021-09-26T00:00:00"/>
    <n v="0"/>
  </r>
  <r>
    <s v="BASE"/>
    <s v="BaseLine"/>
    <s v="updates"/>
    <m/>
    <m/>
    <m/>
    <x v="22"/>
    <s v="Japan"/>
    <d v="2021-09-26T00:00:00"/>
    <n v="0"/>
  </r>
  <r>
    <s v="BASE"/>
    <s v="BaseLine"/>
    <s v="updates"/>
    <m/>
    <m/>
    <m/>
    <x v="23"/>
    <s v="Japan"/>
    <d v="2021-09-26T00:00:00"/>
    <n v="0"/>
  </r>
  <r>
    <s v="INCREMENTAL"/>
    <s v="Media"/>
    <m/>
    <m/>
    <m/>
    <m/>
    <x v="24"/>
    <s v="Japan"/>
    <d v="2021-09-26T00:00:00"/>
    <n v="0"/>
  </r>
  <r>
    <s v="INCREMENTAL"/>
    <s v="Media"/>
    <m/>
    <m/>
    <m/>
    <m/>
    <x v="25"/>
    <s v="Japan"/>
    <d v="2021-09-26T00:00:00"/>
    <n v="0"/>
  </r>
  <r>
    <s v="INCREMENTAL"/>
    <s v="Media"/>
    <m/>
    <m/>
    <m/>
    <m/>
    <x v="26"/>
    <s v="Japan"/>
    <d v="2021-09-26T00:00:00"/>
    <n v="14575.871833808"/>
  </r>
  <r>
    <s v="INCREMENTAL"/>
    <s v="Media"/>
    <m/>
    <m/>
    <m/>
    <m/>
    <x v="0"/>
    <s v="Japan"/>
    <d v="2021-09-27T00:00:00"/>
    <n v="0"/>
  </r>
  <r>
    <s v="INCREMENTAL"/>
    <s v="Media"/>
    <m/>
    <m/>
    <m/>
    <m/>
    <x v="1"/>
    <s v="Japan"/>
    <d v="2021-09-27T00:00:00"/>
    <n v="0"/>
  </r>
  <r>
    <s v="INCREMENTAL"/>
    <s v="Media"/>
    <m/>
    <m/>
    <m/>
    <m/>
    <x v="2"/>
    <s v="Japan"/>
    <d v="2021-09-27T00:00:00"/>
    <n v="-5346.3114106052999"/>
  </r>
  <r>
    <s v="BASE"/>
    <s v="BaseLine"/>
    <s v="InternalEvents"/>
    <m/>
    <m/>
    <m/>
    <x v="3"/>
    <s v="Japan"/>
    <d v="2021-09-27T00:00:00"/>
    <n v="0"/>
  </r>
  <r>
    <s v="BASE"/>
    <s v="BaseLine"/>
    <s v="InternalEvents"/>
    <m/>
    <m/>
    <m/>
    <x v="4"/>
    <s v="Japan"/>
    <d v="2021-09-27T00:00:00"/>
    <n v="0"/>
  </r>
  <r>
    <s v="BASE"/>
    <s v="BaseLine"/>
    <s v="InternalEvents"/>
    <m/>
    <m/>
    <m/>
    <x v="5"/>
    <s v="Japan"/>
    <d v="2021-09-27T00:00:00"/>
    <n v="0"/>
  </r>
  <r>
    <s v="BASE"/>
    <s v="BaseLine"/>
    <s v="InternalEvents"/>
    <m/>
    <m/>
    <m/>
    <x v="6"/>
    <s v="Japan"/>
    <d v="2021-09-27T00:00:00"/>
    <n v="0"/>
  </r>
  <r>
    <s v="BASE"/>
    <s v="BaseLine"/>
    <s v="InternalEvents"/>
    <m/>
    <m/>
    <m/>
    <x v="7"/>
    <s v="Japan"/>
    <d v="2021-09-27T00:00:00"/>
    <n v="0"/>
  </r>
  <r>
    <s v="BASE"/>
    <s v="BaseLine"/>
    <s v="InternalEvents"/>
    <m/>
    <m/>
    <m/>
    <x v="8"/>
    <s v="Japan"/>
    <d v="2021-09-27T00:00:00"/>
    <n v="0"/>
  </r>
  <r>
    <s v="BASE"/>
    <s v="BaseLine"/>
    <s v="InternalEvents"/>
    <m/>
    <m/>
    <m/>
    <x v="9"/>
    <s v="Japan"/>
    <d v="2021-09-27T00:00:00"/>
    <n v="0"/>
  </r>
  <r>
    <s v="BASE"/>
    <s v="BaseLine"/>
    <s v="InternalEvents"/>
    <m/>
    <m/>
    <m/>
    <x v="10"/>
    <s v="Japan"/>
    <d v="2021-09-27T00:00:00"/>
    <n v="0"/>
  </r>
  <r>
    <s v="BASE"/>
    <s v="BaseLine"/>
    <s v="InternalEvents"/>
    <m/>
    <m/>
    <m/>
    <x v="11"/>
    <s v="Japan"/>
    <d v="2021-09-27T00:00:00"/>
    <n v="0"/>
  </r>
  <r>
    <m/>
    <m/>
    <m/>
    <m/>
    <m/>
    <m/>
    <x v="12"/>
    <s v="Japan"/>
    <d v="2021-09-27T00:00:00"/>
    <n v="7280.9777566919302"/>
  </r>
  <r>
    <s v="BASE"/>
    <s v="BaseLine"/>
    <s v="InternalEvents"/>
    <m/>
    <m/>
    <m/>
    <x v="13"/>
    <s v="Japan"/>
    <d v="2021-09-27T00:00:00"/>
    <n v="0"/>
  </r>
  <r>
    <s v="BASE"/>
    <s v="BaseLine"/>
    <s v="InternalEvents"/>
    <m/>
    <m/>
    <m/>
    <x v="14"/>
    <s v="Japan"/>
    <d v="2021-09-27T00:00:00"/>
    <n v="0"/>
  </r>
  <r>
    <s v="INCREMENTAL"/>
    <s v="Media"/>
    <m/>
    <m/>
    <m/>
    <m/>
    <x v="15"/>
    <s v="Japan"/>
    <d v="2021-09-27T00:00:00"/>
    <n v="0"/>
  </r>
  <r>
    <s v="INCREMENTAL"/>
    <s v="Media"/>
    <m/>
    <m/>
    <m/>
    <m/>
    <x v="16"/>
    <s v="Japan"/>
    <d v="2021-09-27T00:00:00"/>
    <n v="0"/>
  </r>
  <r>
    <s v="INCREMENTAL"/>
    <s v="Media"/>
    <m/>
    <m/>
    <m/>
    <m/>
    <x v="17"/>
    <s v="Japan"/>
    <d v="2021-09-27T00:00:00"/>
    <n v="19675.3078549784"/>
  </r>
  <r>
    <s v="BASE"/>
    <s v="BaseLine"/>
    <s v="updates"/>
    <m/>
    <m/>
    <m/>
    <x v="18"/>
    <s v="Japan"/>
    <d v="2021-09-27T00:00:00"/>
    <n v="0"/>
  </r>
  <r>
    <s v="BASE"/>
    <s v="BaseLine"/>
    <s v="updates"/>
    <m/>
    <m/>
    <m/>
    <x v="19"/>
    <s v="Japan"/>
    <d v="2021-09-27T00:00:00"/>
    <n v="0"/>
  </r>
  <r>
    <s v="BASE"/>
    <s v="BaseLine"/>
    <s v="updates"/>
    <m/>
    <m/>
    <m/>
    <x v="20"/>
    <s v="Japan"/>
    <d v="2021-09-27T00:00:00"/>
    <n v="0"/>
  </r>
  <r>
    <s v="BASE"/>
    <s v="BaseLine"/>
    <s v="updates"/>
    <m/>
    <m/>
    <m/>
    <x v="21"/>
    <s v="Japan"/>
    <d v="2021-09-27T00:00:00"/>
    <n v="0"/>
  </r>
  <r>
    <s v="BASE"/>
    <s v="BaseLine"/>
    <s v="updates"/>
    <m/>
    <m/>
    <m/>
    <x v="22"/>
    <s v="Japan"/>
    <d v="2021-09-27T00:00:00"/>
    <n v="0"/>
  </r>
  <r>
    <s v="BASE"/>
    <s v="BaseLine"/>
    <s v="updates"/>
    <m/>
    <m/>
    <m/>
    <x v="23"/>
    <s v="Japan"/>
    <d v="2021-09-27T00:00:00"/>
    <n v="0"/>
  </r>
  <r>
    <s v="INCREMENTAL"/>
    <s v="Media"/>
    <m/>
    <m/>
    <m/>
    <m/>
    <x v="24"/>
    <s v="Japan"/>
    <d v="2021-09-27T00:00:00"/>
    <n v="0"/>
  </r>
  <r>
    <s v="INCREMENTAL"/>
    <s v="Media"/>
    <m/>
    <m/>
    <m/>
    <m/>
    <x v="25"/>
    <s v="Japan"/>
    <d v="2021-09-27T00:00:00"/>
    <n v="0"/>
  </r>
  <r>
    <s v="INCREMENTAL"/>
    <s v="Media"/>
    <m/>
    <m/>
    <m/>
    <m/>
    <x v="26"/>
    <s v="Japan"/>
    <d v="2021-09-27T00:00:00"/>
    <n v="16043.799192669499"/>
  </r>
  <r>
    <s v="INCREMENTAL"/>
    <s v="Media"/>
    <m/>
    <m/>
    <m/>
    <m/>
    <x v="0"/>
    <s v="Japan"/>
    <d v="2021-09-28T00:00:00"/>
    <n v="0"/>
  </r>
  <r>
    <s v="INCREMENTAL"/>
    <s v="Media"/>
    <m/>
    <m/>
    <m/>
    <m/>
    <x v="1"/>
    <s v="Japan"/>
    <d v="2021-09-28T00:00:00"/>
    <n v="0"/>
  </r>
  <r>
    <s v="INCREMENTAL"/>
    <s v="Media"/>
    <m/>
    <m/>
    <m/>
    <m/>
    <x v="2"/>
    <s v="Japan"/>
    <d v="2021-09-28T00:00:00"/>
    <n v="-5314.5293739667804"/>
  </r>
  <r>
    <s v="BASE"/>
    <s v="BaseLine"/>
    <s v="InternalEvents"/>
    <m/>
    <m/>
    <m/>
    <x v="3"/>
    <s v="Japan"/>
    <d v="2021-09-28T00:00:00"/>
    <n v="0"/>
  </r>
  <r>
    <s v="BASE"/>
    <s v="BaseLine"/>
    <s v="InternalEvents"/>
    <m/>
    <m/>
    <m/>
    <x v="4"/>
    <s v="Japan"/>
    <d v="2021-09-28T00:00:00"/>
    <n v="0"/>
  </r>
  <r>
    <s v="BASE"/>
    <s v="BaseLine"/>
    <s v="InternalEvents"/>
    <m/>
    <m/>
    <m/>
    <x v="5"/>
    <s v="Japan"/>
    <d v="2021-09-28T00:00:00"/>
    <n v="0"/>
  </r>
  <r>
    <s v="BASE"/>
    <s v="BaseLine"/>
    <s v="InternalEvents"/>
    <m/>
    <m/>
    <m/>
    <x v="6"/>
    <s v="Japan"/>
    <d v="2021-09-28T00:00:00"/>
    <n v="0"/>
  </r>
  <r>
    <s v="BASE"/>
    <s v="BaseLine"/>
    <s v="InternalEvents"/>
    <m/>
    <m/>
    <m/>
    <x v="7"/>
    <s v="Japan"/>
    <d v="2021-09-28T00:00:00"/>
    <n v="0"/>
  </r>
  <r>
    <s v="BASE"/>
    <s v="BaseLine"/>
    <s v="InternalEvents"/>
    <m/>
    <m/>
    <m/>
    <x v="8"/>
    <s v="Japan"/>
    <d v="2021-09-28T00:00:00"/>
    <n v="0"/>
  </r>
  <r>
    <s v="BASE"/>
    <s v="BaseLine"/>
    <s v="InternalEvents"/>
    <m/>
    <m/>
    <m/>
    <x v="9"/>
    <s v="Japan"/>
    <d v="2021-09-28T00:00:00"/>
    <n v="0"/>
  </r>
  <r>
    <s v="BASE"/>
    <s v="BaseLine"/>
    <s v="InternalEvents"/>
    <m/>
    <m/>
    <m/>
    <x v="10"/>
    <s v="Japan"/>
    <d v="2021-09-28T00:00:00"/>
    <n v="0"/>
  </r>
  <r>
    <s v="BASE"/>
    <s v="BaseLine"/>
    <s v="InternalEvents"/>
    <m/>
    <m/>
    <m/>
    <x v="11"/>
    <s v="Japan"/>
    <d v="2021-09-28T00:00:00"/>
    <n v="0"/>
  </r>
  <r>
    <m/>
    <m/>
    <m/>
    <m/>
    <m/>
    <m/>
    <x v="12"/>
    <s v="Japan"/>
    <d v="2021-09-28T00:00:00"/>
    <n v="7280.9777566919302"/>
  </r>
  <r>
    <s v="BASE"/>
    <s v="BaseLine"/>
    <s v="InternalEvents"/>
    <m/>
    <m/>
    <m/>
    <x v="13"/>
    <s v="Japan"/>
    <d v="2021-09-28T00:00:00"/>
    <n v="0"/>
  </r>
  <r>
    <s v="BASE"/>
    <s v="BaseLine"/>
    <s v="InternalEvents"/>
    <m/>
    <m/>
    <m/>
    <x v="14"/>
    <s v="Japan"/>
    <d v="2021-09-28T00:00:00"/>
    <n v="0"/>
  </r>
  <r>
    <s v="INCREMENTAL"/>
    <s v="Media"/>
    <m/>
    <m/>
    <m/>
    <m/>
    <x v="15"/>
    <s v="Japan"/>
    <d v="2021-09-28T00:00:00"/>
    <n v="0"/>
  </r>
  <r>
    <s v="INCREMENTAL"/>
    <s v="Media"/>
    <m/>
    <m/>
    <m/>
    <m/>
    <x v="16"/>
    <s v="Japan"/>
    <d v="2021-09-28T00:00:00"/>
    <n v="0"/>
  </r>
  <r>
    <s v="INCREMENTAL"/>
    <s v="Media"/>
    <m/>
    <m/>
    <m/>
    <m/>
    <x v="17"/>
    <s v="Japan"/>
    <d v="2021-09-28T00:00:00"/>
    <n v="19651.275774420301"/>
  </r>
  <r>
    <s v="BASE"/>
    <s v="BaseLine"/>
    <s v="updates"/>
    <m/>
    <m/>
    <m/>
    <x v="18"/>
    <s v="Japan"/>
    <d v="2021-09-28T00:00:00"/>
    <n v="0"/>
  </r>
  <r>
    <s v="BASE"/>
    <s v="BaseLine"/>
    <s v="updates"/>
    <m/>
    <m/>
    <m/>
    <x v="19"/>
    <s v="Japan"/>
    <d v="2021-09-28T00:00:00"/>
    <n v="0"/>
  </r>
  <r>
    <s v="BASE"/>
    <s v="BaseLine"/>
    <s v="updates"/>
    <m/>
    <m/>
    <m/>
    <x v="20"/>
    <s v="Japan"/>
    <d v="2021-09-28T00:00:00"/>
    <n v="0"/>
  </r>
  <r>
    <s v="BASE"/>
    <s v="BaseLine"/>
    <s v="updates"/>
    <m/>
    <m/>
    <m/>
    <x v="21"/>
    <s v="Japan"/>
    <d v="2021-09-28T00:00:00"/>
    <n v="0"/>
  </r>
  <r>
    <s v="BASE"/>
    <s v="BaseLine"/>
    <s v="updates"/>
    <m/>
    <m/>
    <m/>
    <x v="22"/>
    <s v="Japan"/>
    <d v="2021-09-28T00:00:00"/>
    <n v="0"/>
  </r>
  <r>
    <s v="BASE"/>
    <s v="BaseLine"/>
    <s v="updates"/>
    <m/>
    <m/>
    <m/>
    <x v="23"/>
    <s v="Japan"/>
    <d v="2021-09-28T00:00:00"/>
    <n v="311404.04741873703"/>
  </r>
  <r>
    <s v="INCREMENTAL"/>
    <s v="Media"/>
    <m/>
    <m/>
    <m/>
    <m/>
    <x v="24"/>
    <s v="Japan"/>
    <d v="2021-09-28T00:00:00"/>
    <n v="0"/>
  </r>
  <r>
    <s v="INCREMENTAL"/>
    <s v="Media"/>
    <m/>
    <m/>
    <m/>
    <m/>
    <x v="25"/>
    <s v="Japan"/>
    <d v="2021-09-28T00:00:00"/>
    <n v="0"/>
  </r>
  <r>
    <s v="INCREMENTAL"/>
    <s v="Media"/>
    <m/>
    <m/>
    <m/>
    <m/>
    <x v="26"/>
    <s v="Japan"/>
    <d v="2021-09-28T00:00:00"/>
    <n v="24760.507149798901"/>
  </r>
  <r>
    <s v="INCREMENTAL"/>
    <s v="Media"/>
    <m/>
    <m/>
    <m/>
    <m/>
    <x v="0"/>
    <s v="Japan"/>
    <d v="2021-09-29T00:00:00"/>
    <n v="0"/>
  </r>
  <r>
    <s v="INCREMENTAL"/>
    <s v="Media"/>
    <m/>
    <m/>
    <m/>
    <m/>
    <x v="1"/>
    <s v="Japan"/>
    <d v="2021-09-29T00:00:00"/>
    <n v="0"/>
  </r>
  <r>
    <s v="INCREMENTAL"/>
    <s v="Media"/>
    <m/>
    <m/>
    <m/>
    <m/>
    <x v="2"/>
    <s v="Japan"/>
    <d v="2021-09-29T00:00:00"/>
    <n v="-5268.1068490857597"/>
  </r>
  <r>
    <s v="BASE"/>
    <s v="BaseLine"/>
    <s v="InternalEvents"/>
    <m/>
    <m/>
    <m/>
    <x v="3"/>
    <s v="Japan"/>
    <d v="2021-09-29T00:00:00"/>
    <n v="0"/>
  </r>
  <r>
    <s v="BASE"/>
    <s v="BaseLine"/>
    <s v="InternalEvents"/>
    <m/>
    <m/>
    <m/>
    <x v="4"/>
    <s v="Japan"/>
    <d v="2021-09-29T00:00:00"/>
    <n v="0"/>
  </r>
  <r>
    <s v="BASE"/>
    <s v="BaseLine"/>
    <s v="InternalEvents"/>
    <m/>
    <m/>
    <m/>
    <x v="5"/>
    <s v="Japan"/>
    <d v="2021-09-29T00:00:00"/>
    <n v="0"/>
  </r>
  <r>
    <s v="BASE"/>
    <s v="BaseLine"/>
    <s v="InternalEvents"/>
    <m/>
    <m/>
    <m/>
    <x v="6"/>
    <s v="Japan"/>
    <d v="2021-09-29T00:00:00"/>
    <n v="0"/>
  </r>
  <r>
    <s v="BASE"/>
    <s v="BaseLine"/>
    <s v="InternalEvents"/>
    <m/>
    <m/>
    <m/>
    <x v="7"/>
    <s v="Japan"/>
    <d v="2021-09-29T00:00:00"/>
    <n v="0"/>
  </r>
  <r>
    <s v="BASE"/>
    <s v="BaseLine"/>
    <s v="InternalEvents"/>
    <m/>
    <m/>
    <m/>
    <x v="8"/>
    <s v="Japan"/>
    <d v="2021-09-29T00:00:00"/>
    <n v="0"/>
  </r>
  <r>
    <s v="BASE"/>
    <s v="BaseLine"/>
    <s v="InternalEvents"/>
    <m/>
    <m/>
    <m/>
    <x v="9"/>
    <s v="Japan"/>
    <d v="2021-09-29T00:00:00"/>
    <n v="0"/>
  </r>
  <r>
    <s v="BASE"/>
    <s v="BaseLine"/>
    <s v="InternalEvents"/>
    <m/>
    <m/>
    <m/>
    <x v="10"/>
    <s v="Japan"/>
    <d v="2021-09-29T00:00:00"/>
    <n v="0"/>
  </r>
  <r>
    <s v="BASE"/>
    <s v="BaseLine"/>
    <s v="InternalEvents"/>
    <m/>
    <m/>
    <m/>
    <x v="11"/>
    <s v="Japan"/>
    <d v="2021-09-29T00:00:00"/>
    <n v="0"/>
  </r>
  <r>
    <m/>
    <m/>
    <m/>
    <m/>
    <m/>
    <m/>
    <x v="12"/>
    <s v="Japan"/>
    <d v="2021-09-29T00:00:00"/>
    <n v="7280.9777566919302"/>
  </r>
  <r>
    <s v="BASE"/>
    <s v="BaseLine"/>
    <s v="InternalEvents"/>
    <m/>
    <m/>
    <m/>
    <x v="13"/>
    <s v="Japan"/>
    <d v="2021-09-29T00:00:00"/>
    <n v="0"/>
  </r>
  <r>
    <s v="BASE"/>
    <s v="BaseLine"/>
    <s v="InternalEvents"/>
    <m/>
    <m/>
    <m/>
    <x v="14"/>
    <s v="Japan"/>
    <d v="2021-09-29T00:00:00"/>
    <n v="0"/>
  </r>
  <r>
    <s v="INCREMENTAL"/>
    <s v="Media"/>
    <m/>
    <m/>
    <m/>
    <m/>
    <x v="15"/>
    <s v="Japan"/>
    <d v="2021-09-29T00:00:00"/>
    <n v="0"/>
  </r>
  <r>
    <s v="INCREMENTAL"/>
    <s v="Media"/>
    <m/>
    <m/>
    <m/>
    <m/>
    <x v="16"/>
    <s v="Japan"/>
    <d v="2021-09-29T00:00:00"/>
    <n v="0"/>
  </r>
  <r>
    <s v="INCREMENTAL"/>
    <s v="Media"/>
    <m/>
    <m/>
    <m/>
    <m/>
    <x v="17"/>
    <s v="Japan"/>
    <d v="2021-09-29T00:00:00"/>
    <n v="18728.778382835098"/>
  </r>
  <r>
    <s v="BASE"/>
    <s v="BaseLine"/>
    <s v="updates"/>
    <m/>
    <m/>
    <m/>
    <x v="18"/>
    <s v="Japan"/>
    <d v="2021-09-29T00:00:00"/>
    <n v="0"/>
  </r>
  <r>
    <s v="BASE"/>
    <s v="BaseLine"/>
    <s v="updates"/>
    <m/>
    <m/>
    <m/>
    <x v="19"/>
    <s v="Japan"/>
    <d v="2021-09-29T00:00:00"/>
    <n v="0"/>
  </r>
  <r>
    <s v="BASE"/>
    <s v="BaseLine"/>
    <s v="updates"/>
    <m/>
    <m/>
    <m/>
    <x v="20"/>
    <s v="Japan"/>
    <d v="2021-09-29T00:00:00"/>
    <n v="0"/>
  </r>
  <r>
    <s v="BASE"/>
    <s v="BaseLine"/>
    <s v="updates"/>
    <m/>
    <m/>
    <m/>
    <x v="21"/>
    <s v="Japan"/>
    <d v="2021-09-29T00:00:00"/>
    <n v="0"/>
  </r>
  <r>
    <s v="BASE"/>
    <s v="BaseLine"/>
    <s v="updates"/>
    <m/>
    <m/>
    <m/>
    <x v="22"/>
    <s v="Japan"/>
    <d v="2021-09-29T00:00:00"/>
    <n v="0"/>
  </r>
  <r>
    <s v="BASE"/>
    <s v="BaseLine"/>
    <s v="updates"/>
    <m/>
    <m/>
    <m/>
    <x v="23"/>
    <s v="Japan"/>
    <d v="2021-09-29T00:00:00"/>
    <n v="139922.85804857101"/>
  </r>
  <r>
    <s v="INCREMENTAL"/>
    <s v="Media"/>
    <m/>
    <m/>
    <m/>
    <m/>
    <x v="24"/>
    <s v="Japan"/>
    <d v="2021-09-29T00:00:00"/>
    <n v="0"/>
  </r>
  <r>
    <s v="INCREMENTAL"/>
    <s v="Media"/>
    <m/>
    <m/>
    <m/>
    <m/>
    <x v="25"/>
    <s v="Japan"/>
    <d v="2021-09-29T00:00:00"/>
    <n v="0"/>
  </r>
  <r>
    <s v="INCREMENTAL"/>
    <s v="Media"/>
    <m/>
    <m/>
    <m/>
    <m/>
    <x v="26"/>
    <s v="Japan"/>
    <d v="2021-09-29T00:00:00"/>
    <n v="20331.187680970401"/>
  </r>
  <r>
    <s v="INCREMENTAL"/>
    <s v="Media"/>
    <m/>
    <m/>
    <m/>
    <m/>
    <x v="0"/>
    <s v="Japan"/>
    <d v="2021-09-30T00:00:00"/>
    <n v="0"/>
  </r>
  <r>
    <s v="INCREMENTAL"/>
    <s v="Media"/>
    <m/>
    <m/>
    <m/>
    <m/>
    <x v="1"/>
    <s v="Japan"/>
    <d v="2021-09-30T00:00:00"/>
    <n v="0"/>
  </r>
  <r>
    <s v="INCREMENTAL"/>
    <s v="Media"/>
    <m/>
    <m/>
    <m/>
    <m/>
    <x v="2"/>
    <s v="Japan"/>
    <d v="2021-09-30T00:00:00"/>
    <n v="-5181.2709167835501"/>
  </r>
  <r>
    <s v="BASE"/>
    <s v="BaseLine"/>
    <s v="InternalEvents"/>
    <m/>
    <m/>
    <m/>
    <x v="3"/>
    <s v="Japan"/>
    <d v="2021-09-30T00:00:00"/>
    <n v="0"/>
  </r>
  <r>
    <s v="BASE"/>
    <s v="BaseLine"/>
    <s v="InternalEvents"/>
    <m/>
    <m/>
    <m/>
    <x v="4"/>
    <s v="Japan"/>
    <d v="2021-09-30T00:00:00"/>
    <n v="0"/>
  </r>
  <r>
    <s v="BASE"/>
    <s v="BaseLine"/>
    <s v="InternalEvents"/>
    <m/>
    <m/>
    <m/>
    <x v="5"/>
    <s v="Japan"/>
    <d v="2021-09-30T00:00:00"/>
    <n v="0"/>
  </r>
  <r>
    <s v="BASE"/>
    <s v="BaseLine"/>
    <s v="InternalEvents"/>
    <m/>
    <m/>
    <m/>
    <x v="6"/>
    <s v="Japan"/>
    <d v="2021-09-30T00:00:00"/>
    <n v="0"/>
  </r>
  <r>
    <s v="BASE"/>
    <s v="BaseLine"/>
    <s v="InternalEvents"/>
    <m/>
    <m/>
    <m/>
    <x v="7"/>
    <s v="Japan"/>
    <d v="2021-09-30T00:00:00"/>
    <n v="0"/>
  </r>
  <r>
    <s v="BASE"/>
    <s v="BaseLine"/>
    <s v="InternalEvents"/>
    <m/>
    <m/>
    <m/>
    <x v="8"/>
    <s v="Japan"/>
    <d v="2021-09-30T00:00:00"/>
    <n v="0"/>
  </r>
  <r>
    <s v="BASE"/>
    <s v="BaseLine"/>
    <s v="InternalEvents"/>
    <m/>
    <m/>
    <m/>
    <x v="9"/>
    <s v="Japan"/>
    <d v="2021-09-30T00:00:00"/>
    <n v="0"/>
  </r>
  <r>
    <s v="BASE"/>
    <s v="BaseLine"/>
    <s v="InternalEvents"/>
    <m/>
    <m/>
    <m/>
    <x v="10"/>
    <s v="Japan"/>
    <d v="2021-09-30T00:00:00"/>
    <n v="0"/>
  </r>
  <r>
    <s v="BASE"/>
    <s v="BaseLine"/>
    <s v="InternalEvents"/>
    <m/>
    <m/>
    <m/>
    <x v="11"/>
    <s v="Japan"/>
    <d v="2021-09-30T00:00:00"/>
    <n v="0"/>
  </r>
  <r>
    <m/>
    <m/>
    <m/>
    <m/>
    <m/>
    <m/>
    <x v="12"/>
    <s v="Japan"/>
    <d v="2021-09-30T00:00:00"/>
    <n v="7280.9777566919302"/>
  </r>
  <r>
    <s v="BASE"/>
    <s v="BaseLine"/>
    <s v="InternalEvents"/>
    <m/>
    <m/>
    <m/>
    <x v="13"/>
    <s v="Japan"/>
    <d v="2021-09-30T00:00:00"/>
    <n v="0"/>
  </r>
  <r>
    <s v="BASE"/>
    <s v="BaseLine"/>
    <s v="InternalEvents"/>
    <m/>
    <m/>
    <m/>
    <x v="14"/>
    <s v="Japan"/>
    <d v="2021-09-30T00:00:00"/>
    <n v="0"/>
  </r>
  <r>
    <s v="INCREMENTAL"/>
    <s v="Media"/>
    <m/>
    <m/>
    <m/>
    <m/>
    <x v="15"/>
    <s v="Japan"/>
    <d v="2021-09-30T00:00:00"/>
    <n v="0"/>
  </r>
  <r>
    <s v="INCREMENTAL"/>
    <s v="Media"/>
    <m/>
    <m/>
    <m/>
    <m/>
    <x v="16"/>
    <s v="Japan"/>
    <d v="2021-09-30T00:00:00"/>
    <n v="0"/>
  </r>
  <r>
    <s v="INCREMENTAL"/>
    <s v="Media"/>
    <m/>
    <m/>
    <m/>
    <m/>
    <x v="17"/>
    <s v="Japan"/>
    <d v="2021-09-30T00:00:00"/>
    <n v="18948.2142171292"/>
  </r>
  <r>
    <s v="BASE"/>
    <s v="BaseLine"/>
    <s v="updates"/>
    <m/>
    <m/>
    <m/>
    <x v="18"/>
    <s v="Japan"/>
    <d v="2021-09-30T00:00:00"/>
    <n v="0"/>
  </r>
  <r>
    <s v="BASE"/>
    <s v="BaseLine"/>
    <s v="updates"/>
    <m/>
    <m/>
    <m/>
    <x v="19"/>
    <s v="Japan"/>
    <d v="2021-09-30T00:00:00"/>
    <n v="0"/>
  </r>
  <r>
    <s v="BASE"/>
    <s v="BaseLine"/>
    <s v="updates"/>
    <m/>
    <m/>
    <m/>
    <x v="20"/>
    <s v="Japan"/>
    <d v="2021-09-30T00:00:00"/>
    <n v="0"/>
  </r>
  <r>
    <s v="BASE"/>
    <s v="BaseLine"/>
    <s v="updates"/>
    <m/>
    <m/>
    <m/>
    <x v="21"/>
    <s v="Japan"/>
    <d v="2021-09-30T00:00:00"/>
    <n v="0"/>
  </r>
  <r>
    <s v="BASE"/>
    <s v="BaseLine"/>
    <s v="updates"/>
    <m/>
    <m/>
    <m/>
    <x v="22"/>
    <s v="Japan"/>
    <d v="2021-09-30T00:00:00"/>
    <n v="0"/>
  </r>
  <r>
    <s v="BASE"/>
    <s v="BaseLine"/>
    <s v="updates"/>
    <m/>
    <m/>
    <m/>
    <x v="23"/>
    <s v="Japan"/>
    <d v="2021-09-30T00:00:00"/>
    <n v="62871.392863285502"/>
  </r>
  <r>
    <s v="INCREMENTAL"/>
    <s v="Media"/>
    <m/>
    <m/>
    <m/>
    <m/>
    <x v="24"/>
    <s v="Japan"/>
    <d v="2021-09-30T00:00:00"/>
    <n v="0"/>
  </r>
  <r>
    <s v="INCREMENTAL"/>
    <s v="Media"/>
    <m/>
    <m/>
    <m/>
    <m/>
    <x v="25"/>
    <s v="Japan"/>
    <d v="2021-09-30T00:00:00"/>
    <n v="0"/>
  </r>
  <r>
    <s v="INCREMENTAL"/>
    <s v="Media"/>
    <m/>
    <m/>
    <m/>
    <m/>
    <x v="26"/>
    <s v="Japan"/>
    <d v="2021-09-30T00:00:00"/>
    <n v="15876.619886687"/>
  </r>
  <r>
    <s v="INCREMENTAL"/>
    <s v="Media"/>
    <m/>
    <m/>
    <m/>
    <m/>
    <x v="0"/>
    <s v="Japan"/>
    <d v="2021-10-01T00:00:00"/>
    <n v="0"/>
  </r>
  <r>
    <s v="INCREMENTAL"/>
    <s v="Media"/>
    <m/>
    <m/>
    <m/>
    <m/>
    <x v="1"/>
    <s v="Japan"/>
    <d v="2021-10-01T00:00:00"/>
    <n v="0"/>
  </r>
  <r>
    <s v="INCREMENTAL"/>
    <s v="Media"/>
    <m/>
    <m/>
    <m/>
    <m/>
    <x v="2"/>
    <s v="Japan"/>
    <d v="2021-10-01T00:00:00"/>
    <n v="-5319.4642353246099"/>
  </r>
  <r>
    <s v="BASE"/>
    <s v="BaseLine"/>
    <s v="InternalEvents"/>
    <m/>
    <m/>
    <m/>
    <x v="3"/>
    <s v="Japan"/>
    <d v="2021-10-01T00:00:00"/>
    <n v="0"/>
  </r>
  <r>
    <s v="BASE"/>
    <s v="BaseLine"/>
    <s v="InternalEvents"/>
    <m/>
    <m/>
    <m/>
    <x v="4"/>
    <s v="Japan"/>
    <d v="2021-10-01T00:00:00"/>
    <n v="0"/>
  </r>
  <r>
    <s v="BASE"/>
    <s v="BaseLine"/>
    <s v="InternalEvents"/>
    <m/>
    <m/>
    <m/>
    <x v="5"/>
    <s v="Japan"/>
    <d v="2021-10-01T00:00:00"/>
    <n v="0"/>
  </r>
  <r>
    <s v="BASE"/>
    <s v="BaseLine"/>
    <s v="InternalEvents"/>
    <m/>
    <m/>
    <m/>
    <x v="6"/>
    <s v="Japan"/>
    <d v="2021-10-01T00:00:00"/>
    <n v="0"/>
  </r>
  <r>
    <s v="BASE"/>
    <s v="BaseLine"/>
    <s v="InternalEvents"/>
    <m/>
    <m/>
    <m/>
    <x v="7"/>
    <s v="Japan"/>
    <d v="2021-10-01T00:00:00"/>
    <n v="0"/>
  </r>
  <r>
    <s v="BASE"/>
    <s v="BaseLine"/>
    <s v="InternalEvents"/>
    <m/>
    <m/>
    <m/>
    <x v="8"/>
    <s v="Japan"/>
    <d v="2021-10-01T00:00:00"/>
    <n v="0"/>
  </r>
  <r>
    <s v="BASE"/>
    <s v="BaseLine"/>
    <s v="InternalEvents"/>
    <m/>
    <m/>
    <m/>
    <x v="9"/>
    <s v="Japan"/>
    <d v="2021-10-01T00:00:00"/>
    <n v="0"/>
  </r>
  <r>
    <s v="BASE"/>
    <s v="BaseLine"/>
    <s v="InternalEvents"/>
    <m/>
    <m/>
    <m/>
    <x v="10"/>
    <s v="Japan"/>
    <d v="2021-10-01T00:00:00"/>
    <n v="0"/>
  </r>
  <r>
    <s v="BASE"/>
    <s v="BaseLine"/>
    <s v="InternalEvents"/>
    <m/>
    <m/>
    <m/>
    <x v="11"/>
    <s v="Japan"/>
    <d v="2021-10-01T00:00:00"/>
    <n v="0"/>
  </r>
  <r>
    <m/>
    <m/>
    <m/>
    <m/>
    <m/>
    <m/>
    <x v="12"/>
    <s v="Japan"/>
    <d v="2021-10-01T00:00:00"/>
    <n v="7280.9777566919302"/>
  </r>
  <r>
    <s v="BASE"/>
    <s v="BaseLine"/>
    <s v="InternalEvents"/>
    <m/>
    <m/>
    <m/>
    <x v="13"/>
    <s v="Japan"/>
    <d v="2021-10-01T00:00:00"/>
    <n v="0"/>
  </r>
  <r>
    <s v="BASE"/>
    <s v="BaseLine"/>
    <s v="InternalEvents"/>
    <m/>
    <m/>
    <m/>
    <x v="14"/>
    <s v="Japan"/>
    <d v="2021-10-01T00:00:00"/>
    <n v="0"/>
  </r>
  <r>
    <s v="INCREMENTAL"/>
    <s v="Media"/>
    <m/>
    <m/>
    <m/>
    <m/>
    <x v="15"/>
    <s v="Japan"/>
    <d v="2021-10-01T00:00:00"/>
    <n v="0"/>
  </r>
  <r>
    <s v="INCREMENTAL"/>
    <s v="Media"/>
    <m/>
    <m/>
    <m/>
    <m/>
    <x v="16"/>
    <s v="Japan"/>
    <d v="2021-10-01T00:00:00"/>
    <n v="0"/>
  </r>
  <r>
    <s v="INCREMENTAL"/>
    <s v="Media"/>
    <m/>
    <m/>
    <m/>
    <m/>
    <x v="17"/>
    <s v="Japan"/>
    <d v="2021-10-01T00:00:00"/>
    <n v="20583.4940945583"/>
  </r>
  <r>
    <s v="BASE"/>
    <s v="BaseLine"/>
    <s v="updates"/>
    <m/>
    <m/>
    <m/>
    <x v="18"/>
    <s v="Japan"/>
    <d v="2021-10-01T00:00:00"/>
    <n v="0"/>
  </r>
  <r>
    <s v="BASE"/>
    <s v="BaseLine"/>
    <s v="updates"/>
    <m/>
    <m/>
    <m/>
    <x v="19"/>
    <s v="Japan"/>
    <d v="2021-10-01T00:00:00"/>
    <n v="0"/>
  </r>
  <r>
    <s v="BASE"/>
    <s v="BaseLine"/>
    <s v="updates"/>
    <m/>
    <m/>
    <m/>
    <x v="20"/>
    <s v="Japan"/>
    <d v="2021-10-01T00:00:00"/>
    <n v="0"/>
  </r>
  <r>
    <s v="BASE"/>
    <s v="BaseLine"/>
    <s v="updates"/>
    <m/>
    <m/>
    <m/>
    <x v="21"/>
    <s v="Japan"/>
    <d v="2021-10-01T00:00:00"/>
    <n v="0"/>
  </r>
  <r>
    <s v="BASE"/>
    <s v="BaseLine"/>
    <s v="updates"/>
    <m/>
    <m/>
    <m/>
    <x v="22"/>
    <s v="Japan"/>
    <d v="2021-10-01T00:00:00"/>
    <n v="0"/>
  </r>
  <r>
    <s v="BASE"/>
    <s v="BaseLine"/>
    <s v="updates"/>
    <m/>
    <m/>
    <m/>
    <x v="23"/>
    <s v="Japan"/>
    <d v="2021-10-01T00:00:00"/>
    <n v="0"/>
  </r>
  <r>
    <s v="INCREMENTAL"/>
    <s v="Media"/>
    <m/>
    <m/>
    <m/>
    <m/>
    <x v="24"/>
    <s v="Japan"/>
    <d v="2021-10-01T00:00:00"/>
    <n v="0"/>
  </r>
  <r>
    <s v="INCREMENTAL"/>
    <s v="Media"/>
    <m/>
    <m/>
    <m/>
    <m/>
    <x v="25"/>
    <s v="Japan"/>
    <d v="2021-10-01T00:00:00"/>
    <n v="0"/>
  </r>
  <r>
    <s v="INCREMENTAL"/>
    <s v="Media"/>
    <m/>
    <m/>
    <m/>
    <m/>
    <x v="26"/>
    <s v="Japan"/>
    <d v="2021-10-01T00:00:00"/>
    <n v="13187.548253471899"/>
  </r>
  <r>
    <s v="INCREMENTAL"/>
    <s v="Media"/>
    <m/>
    <m/>
    <m/>
    <m/>
    <x v="0"/>
    <s v="Japan"/>
    <d v="2021-10-02T00:00:00"/>
    <n v="0"/>
  </r>
  <r>
    <s v="INCREMENTAL"/>
    <s v="Media"/>
    <m/>
    <m/>
    <m/>
    <m/>
    <x v="1"/>
    <s v="Japan"/>
    <d v="2021-10-02T00:00:00"/>
    <n v="0"/>
  </r>
  <r>
    <s v="INCREMENTAL"/>
    <s v="Media"/>
    <m/>
    <m/>
    <m/>
    <m/>
    <x v="2"/>
    <s v="Japan"/>
    <d v="2021-10-02T00:00:00"/>
    <n v="-5368.6375099155002"/>
  </r>
  <r>
    <s v="BASE"/>
    <s v="BaseLine"/>
    <s v="InternalEvents"/>
    <m/>
    <m/>
    <m/>
    <x v="3"/>
    <s v="Japan"/>
    <d v="2021-10-02T00:00:00"/>
    <n v="0"/>
  </r>
  <r>
    <s v="BASE"/>
    <s v="BaseLine"/>
    <s v="InternalEvents"/>
    <m/>
    <m/>
    <m/>
    <x v="4"/>
    <s v="Japan"/>
    <d v="2021-10-02T00:00:00"/>
    <n v="0"/>
  </r>
  <r>
    <s v="BASE"/>
    <s v="BaseLine"/>
    <s v="InternalEvents"/>
    <m/>
    <m/>
    <m/>
    <x v="5"/>
    <s v="Japan"/>
    <d v="2021-10-02T00:00:00"/>
    <n v="0"/>
  </r>
  <r>
    <s v="BASE"/>
    <s v="BaseLine"/>
    <s v="InternalEvents"/>
    <m/>
    <m/>
    <m/>
    <x v="6"/>
    <s v="Japan"/>
    <d v="2021-10-02T00:00:00"/>
    <n v="0"/>
  </r>
  <r>
    <s v="BASE"/>
    <s v="BaseLine"/>
    <s v="InternalEvents"/>
    <m/>
    <m/>
    <m/>
    <x v="7"/>
    <s v="Japan"/>
    <d v="2021-10-02T00:00:00"/>
    <n v="0"/>
  </r>
  <r>
    <s v="BASE"/>
    <s v="BaseLine"/>
    <s v="InternalEvents"/>
    <m/>
    <m/>
    <m/>
    <x v="8"/>
    <s v="Japan"/>
    <d v="2021-10-02T00:00:00"/>
    <n v="0"/>
  </r>
  <r>
    <s v="BASE"/>
    <s v="BaseLine"/>
    <s v="InternalEvents"/>
    <m/>
    <m/>
    <m/>
    <x v="9"/>
    <s v="Japan"/>
    <d v="2021-10-02T00:00:00"/>
    <n v="0"/>
  </r>
  <r>
    <s v="BASE"/>
    <s v="BaseLine"/>
    <s v="InternalEvents"/>
    <m/>
    <m/>
    <m/>
    <x v="10"/>
    <s v="Japan"/>
    <d v="2021-10-02T00:00:00"/>
    <n v="0"/>
  </r>
  <r>
    <s v="BASE"/>
    <s v="BaseLine"/>
    <s v="InternalEvents"/>
    <m/>
    <m/>
    <m/>
    <x v="11"/>
    <s v="Japan"/>
    <d v="2021-10-02T00:00:00"/>
    <n v="0"/>
  </r>
  <r>
    <m/>
    <m/>
    <m/>
    <m/>
    <m/>
    <m/>
    <x v="12"/>
    <s v="Japan"/>
    <d v="2021-10-02T00:00:00"/>
    <n v="7280.9777566919302"/>
  </r>
  <r>
    <s v="BASE"/>
    <s v="BaseLine"/>
    <s v="InternalEvents"/>
    <m/>
    <m/>
    <m/>
    <x v="13"/>
    <s v="Japan"/>
    <d v="2021-10-02T00:00:00"/>
    <n v="0"/>
  </r>
  <r>
    <s v="BASE"/>
    <s v="BaseLine"/>
    <s v="InternalEvents"/>
    <m/>
    <m/>
    <m/>
    <x v="14"/>
    <s v="Japan"/>
    <d v="2021-10-02T00:00:00"/>
    <n v="0"/>
  </r>
  <r>
    <s v="INCREMENTAL"/>
    <s v="Media"/>
    <m/>
    <m/>
    <m/>
    <m/>
    <x v="15"/>
    <s v="Japan"/>
    <d v="2021-10-02T00:00:00"/>
    <n v="0"/>
  </r>
  <r>
    <s v="INCREMENTAL"/>
    <s v="Media"/>
    <m/>
    <m/>
    <m/>
    <m/>
    <x v="16"/>
    <s v="Japan"/>
    <d v="2021-10-02T00:00:00"/>
    <n v="0"/>
  </r>
  <r>
    <s v="INCREMENTAL"/>
    <s v="Media"/>
    <m/>
    <m/>
    <m/>
    <m/>
    <x v="17"/>
    <s v="Japan"/>
    <d v="2021-10-02T00:00:00"/>
    <n v="22440.131242851399"/>
  </r>
  <r>
    <s v="BASE"/>
    <s v="BaseLine"/>
    <s v="updates"/>
    <m/>
    <m/>
    <m/>
    <x v="18"/>
    <s v="Japan"/>
    <d v="2021-10-02T00:00:00"/>
    <n v="0"/>
  </r>
  <r>
    <s v="BASE"/>
    <s v="BaseLine"/>
    <s v="updates"/>
    <m/>
    <m/>
    <m/>
    <x v="19"/>
    <s v="Japan"/>
    <d v="2021-10-02T00:00:00"/>
    <n v="0"/>
  </r>
  <r>
    <s v="BASE"/>
    <s v="BaseLine"/>
    <s v="updates"/>
    <m/>
    <m/>
    <m/>
    <x v="20"/>
    <s v="Japan"/>
    <d v="2021-10-02T00:00:00"/>
    <n v="0"/>
  </r>
  <r>
    <s v="BASE"/>
    <s v="BaseLine"/>
    <s v="updates"/>
    <m/>
    <m/>
    <m/>
    <x v="21"/>
    <s v="Japan"/>
    <d v="2021-10-02T00:00:00"/>
    <n v="0"/>
  </r>
  <r>
    <s v="BASE"/>
    <s v="BaseLine"/>
    <s v="updates"/>
    <m/>
    <m/>
    <m/>
    <x v="22"/>
    <s v="Japan"/>
    <d v="2021-10-02T00:00:00"/>
    <n v="0"/>
  </r>
  <r>
    <s v="BASE"/>
    <s v="BaseLine"/>
    <s v="updates"/>
    <m/>
    <m/>
    <m/>
    <x v="23"/>
    <s v="Japan"/>
    <d v="2021-10-02T00:00:00"/>
    <n v="0"/>
  </r>
  <r>
    <s v="INCREMENTAL"/>
    <s v="Media"/>
    <m/>
    <m/>
    <m/>
    <m/>
    <x v="24"/>
    <s v="Japan"/>
    <d v="2021-10-02T00:00:00"/>
    <n v="0"/>
  </r>
  <r>
    <s v="INCREMENTAL"/>
    <s v="Media"/>
    <m/>
    <m/>
    <m/>
    <m/>
    <x v="25"/>
    <s v="Japan"/>
    <d v="2021-10-02T00:00:00"/>
    <n v="0"/>
  </r>
  <r>
    <s v="INCREMENTAL"/>
    <s v="Media"/>
    <m/>
    <m/>
    <m/>
    <m/>
    <x v="26"/>
    <s v="Japan"/>
    <d v="2021-10-02T00:00:00"/>
    <n v="12463.6439234709"/>
  </r>
  <r>
    <s v="INCREMENTAL"/>
    <s v="Media"/>
    <m/>
    <m/>
    <m/>
    <m/>
    <x v="0"/>
    <s v="Japan"/>
    <d v="2021-10-03T00:00:00"/>
    <n v="0"/>
  </r>
  <r>
    <s v="INCREMENTAL"/>
    <s v="Media"/>
    <m/>
    <m/>
    <m/>
    <m/>
    <x v="1"/>
    <s v="Japan"/>
    <d v="2021-10-03T00:00:00"/>
    <n v="0"/>
  </r>
  <r>
    <s v="INCREMENTAL"/>
    <s v="Media"/>
    <m/>
    <m/>
    <m/>
    <m/>
    <x v="2"/>
    <s v="Japan"/>
    <d v="2021-10-03T00:00:00"/>
    <n v="-5195.9203806597598"/>
  </r>
  <r>
    <s v="BASE"/>
    <s v="BaseLine"/>
    <s v="InternalEvents"/>
    <m/>
    <m/>
    <m/>
    <x v="3"/>
    <s v="Japan"/>
    <d v="2021-10-03T00:00:00"/>
    <n v="0"/>
  </r>
  <r>
    <s v="BASE"/>
    <s v="BaseLine"/>
    <s v="InternalEvents"/>
    <m/>
    <m/>
    <m/>
    <x v="4"/>
    <s v="Japan"/>
    <d v="2021-10-03T00:00:00"/>
    <n v="0"/>
  </r>
  <r>
    <s v="BASE"/>
    <s v="BaseLine"/>
    <s v="InternalEvents"/>
    <m/>
    <m/>
    <m/>
    <x v="5"/>
    <s v="Japan"/>
    <d v="2021-10-03T00:00:00"/>
    <n v="0"/>
  </r>
  <r>
    <s v="BASE"/>
    <s v="BaseLine"/>
    <s v="InternalEvents"/>
    <m/>
    <m/>
    <m/>
    <x v="6"/>
    <s v="Japan"/>
    <d v="2021-10-03T00:00:00"/>
    <n v="0"/>
  </r>
  <r>
    <s v="BASE"/>
    <s v="BaseLine"/>
    <s v="InternalEvents"/>
    <m/>
    <m/>
    <m/>
    <x v="7"/>
    <s v="Japan"/>
    <d v="2021-10-03T00:00:00"/>
    <n v="0"/>
  </r>
  <r>
    <s v="BASE"/>
    <s v="BaseLine"/>
    <s v="InternalEvents"/>
    <m/>
    <m/>
    <m/>
    <x v="8"/>
    <s v="Japan"/>
    <d v="2021-10-03T00:00:00"/>
    <n v="0"/>
  </r>
  <r>
    <s v="BASE"/>
    <s v="BaseLine"/>
    <s v="InternalEvents"/>
    <m/>
    <m/>
    <m/>
    <x v="9"/>
    <s v="Japan"/>
    <d v="2021-10-03T00:00:00"/>
    <n v="0"/>
  </r>
  <r>
    <s v="BASE"/>
    <s v="BaseLine"/>
    <s v="InternalEvents"/>
    <m/>
    <m/>
    <m/>
    <x v="10"/>
    <s v="Japan"/>
    <d v="2021-10-03T00:00:00"/>
    <n v="0"/>
  </r>
  <r>
    <s v="BASE"/>
    <s v="BaseLine"/>
    <s v="InternalEvents"/>
    <m/>
    <m/>
    <m/>
    <x v="11"/>
    <s v="Japan"/>
    <d v="2021-10-03T00:00:00"/>
    <n v="0"/>
  </r>
  <r>
    <m/>
    <m/>
    <m/>
    <m/>
    <m/>
    <m/>
    <x v="12"/>
    <s v="Japan"/>
    <d v="2021-10-03T00:00:00"/>
    <n v="7280.9777566919302"/>
  </r>
  <r>
    <s v="BASE"/>
    <s v="BaseLine"/>
    <s v="InternalEvents"/>
    <m/>
    <m/>
    <m/>
    <x v="13"/>
    <s v="Japan"/>
    <d v="2021-10-03T00:00:00"/>
    <n v="0"/>
  </r>
  <r>
    <s v="BASE"/>
    <s v="BaseLine"/>
    <s v="InternalEvents"/>
    <m/>
    <m/>
    <m/>
    <x v="14"/>
    <s v="Japan"/>
    <d v="2021-10-03T00:00:00"/>
    <n v="0"/>
  </r>
  <r>
    <s v="INCREMENTAL"/>
    <s v="Media"/>
    <m/>
    <m/>
    <m/>
    <m/>
    <x v="15"/>
    <s v="Japan"/>
    <d v="2021-10-03T00:00:00"/>
    <n v="0"/>
  </r>
  <r>
    <s v="INCREMENTAL"/>
    <s v="Media"/>
    <m/>
    <m/>
    <m/>
    <m/>
    <x v="16"/>
    <s v="Japan"/>
    <d v="2021-10-03T00:00:00"/>
    <n v="0"/>
  </r>
  <r>
    <s v="INCREMENTAL"/>
    <s v="Media"/>
    <m/>
    <m/>
    <m/>
    <m/>
    <x v="17"/>
    <s v="Japan"/>
    <d v="2021-10-03T00:00:00"/>
    <n v="24420.925081491201"/>
  </r>
  <r>
    <s v="BASE"/>
    <s v="BaseLine"/>
    <s v="updates"/>
    <m/>
    <m/>
    <m/>
    <x v="18"/>
    <s v="Japan"/>
    <d v="2021-10-03T00:00:00"/>
    <n v="0"/>
  </r>
  <r>
    <s v="BASE"/>
    <s v="BaseLine"/>
    <s v="updates"/>
    <m/>
    <m/>
    <m/>
    <x v="19"/>
    <s v="Japan"/>
    <d v="2021-10-03T00:00:00"/>
    <n v="0"/>
  </r>
  <r>
    <s v="BASE"/>
    <s v="BaseLine"/>
    <s v="updates"/>
    <m/>
    <m/>
    <m/>
    <x v="20"/>
    <s v="Japan"/>
    <d v="2021-10-03T00:00:00"/>
    <n v="0"/>
  </r>
  <r>
    <s v="BASE"/>
    <s v="BaseLine"/>
    <s v="updates"/>
    <m/>
    <m/>
    <m/>
    <x v="21"/>
    <s v="Japan"/>
    <d v="2021-10-03T00:00:00"/>
    <n v="0"/>
  </r>
  <r>
    <s v="BASE"/>
    <s v="BaseLine"/>
    <s v="updates"/>
    <m/>
    <m/>
    <m/>
    <x v="22"/>
    <s v="Japan"/>
    <d v="2021-10-03T00:00:00"/>
    <n v="0"/>
  </r>
  <r>
    <s v="BASE"/>
    <s v="BaseLine"/>
    <s v="updates"/>
    <m/>
    <m/>
    <m/>
    <x v="23"/>
    <s v="Japan"/>
    <d v="2021-10-03T00:00:00"/>
    <n v="0"/>
  </r>
  <r>
    <s v="INCREMENTAL"/>
    <s v="Media"/>
    <m/>
    <m/>
    <m/>
    <m/>
    <x v="24"/>
    <s v="Japan"/>
    <d v="2021-10-03T00:00:00"/>
    <n v="0"/>
  </r>
  <r>
    <s v="INCREMENTAL"/>
    <s v="Media"/>
    <m/>
    <m/>
    <m/>
    <m/>
    <x v="25"/>
    <s v="Japan"/>
    <d v="2021-10-03T00:00:00"/>
    <n v="0"/>
  </r>
  <r>
    <s v="INCREMENTAL"/>
    <s v="Media"/>
    <m/>
    <m/>
    <m/>
    <m/>
    <x v="26"/>
    <s v="Japan"/>
    <d v="2021-10-03T00:00:00"/>
    <n v="12225.6198326504"/>
  </r>
  <r>
    <s v="INCREMENTAL"/>
    <s v="Media"/>
    <m/>
    <m/>
    <m/>
    <m/>
    <x v="0"/>
    <s v="Japan"/>
    <d v="2021-10-04T00:00:00"/>
    <n v="0"/>
  </r>
  <r>
    <s v="INCREMENTAL"/>
    <s v="Media"/>
    <m/>
    <m/>
    <m/>
    <m/>
    <x v="1"/>
    <s v="Japan"/>
    <d v="2021-10-04T00:00:00"/>
    <n v="0"/>
  </r>
  <r>
    <s v="INCREMENTAL"/>
    <s v="Media"/>
    <m/>
    <m/>
    <m/>
    <m/>
    <x v="2"/>
    <s v="Japan"/>
    <d v="2021-10-04T00:00:00"/>
    <n v="-5101.4581314536099"/>
  </r>
  <r>
    <s v="BASE"/>
    <s v="BaseLine"/>
    <s v="InternalEvents"/>
    <m/>
    <m/>
    <m/>
    <x v="3"/>
    <s v="Japan"/>
    <d v="2021-10-04T00:00:00"/>
    <n v="0"/>
  </r>
  <r>
    <s v="BASE"/>
    <s v="BaseLine"/>
    <s v="InternalEvents"/>
    <m/>
    <m/>
    <m/>
    <x v="4"/>
    <s v="Japan"/>
    <d v="2021-10-04T00:00:00"/>
    <n v="0"/>
  </r>
  <r>
    <s v="BASE"/>
    <s v="BaseLine"/>
    <s v="InternalEvents"/>
    <m/>
    <m/>
    <m/>
    <x v="5"/>
    <s v="Japan"/>
    <d v="2021-10-04T00:00:00"/>
    <n v="0"/>
  </r>
  <r>
    <s v="BASE"/>
    <s v="BaseLine"/>
    <s v="InternalEvents"/>
    <m/>
    <m/>
    <m/>
    <x v="6"/>
    <s v="Japan"/>
    <d v="2021-10-04T00:00:00"/>
    <n v="0"/>
  </r>
  <r>
    <s v="BASE"/>
    <s v="BaseLine"/>
    <s v="InternalEvents"/>
    <m/>
    <m/>
    <m/>
    <x v="7"/>
    <s v="Japan"/>
    <d v="2021-10-04T00:00:00"/>
    <n v="0"/>
  </r>
  <r>
    <s v="BASE"/>
    <s v="BaseLine"/>
    <s v="InternalEvents"/>
    <m/>
    <m/>
    <m/>
    <x v="8"/>
    <s v="Japan"/>
    <d v="2021-10-04T00:00:00"/>
    <n v="0"/>
  </r>
  <r>
    <s v="BASE"/>
    <s v="BaseLine"/>
    <s v="InternalEvents"/>
    <m/>
    <m/>
    <m/>
    <x v="9"/>
    <s v="Japan"/>
    <d v="2021-10-04T00:00:00"/>
    <n v="0"/>
  </r>
  <r>
    <s v="BASE"/>
    <s v="BaseLine"/>
    <s v="InternalEvents"/>
    <m/>
    <m/>
    <m/>
    <x v="10"/>
    <s v="Japan"/>
    <d v="2021-10-04T00:00:00"/>
    <n v="0"/>
  </r>
  <r>
    <s v="BASE"/>
    <s v="BaseLine"/>
    <s v="InternalEvents"/>
    <m/>
    <m/>
    <m/>
    <x v="11"/>
    <s v="Japan"/>
    <d v="2021-10-04T00:00:00"/>
    <n v="0"/>
  </r>
  <r>
    <m/>
    <m/>
    <m/>
    <m/>
    <m/>
    <m/>
    <x v="12"/>
    <s v="Japan"/>
    <d v="2021-10-04T00:00:00"/>
    <n v="7280.9777566919302"/>
  </r>
  <r>
    <s v="BASE"/>
    <s v="BaseLine"/>
    <s v="InternalEvents"/>
    <m/>
    <m/>
    <m/>
    <x v="13"/>
    <s v="Japan"/>
    <d v="2021-10-04T00:00:00"/>
    <n v="0"/>
  </r>
  <r>
    <s v="BASE"/>
    <s v="BaseLine"/>
    <s v="InternalEvents"/>
    <m/>
    <m/>
    <m/>
    <x v="14"/>
    <s v="Japan"/>
    <d v="2021-10-04T00:00:00"/>
    <n v="0"/>
  </r>
  <r>
    <s v="INCREMENTAL"/>
    <s v="Media"/>
    <m/>
    <m/>
    <m/>
    <m/>
    <x v="15"/>
    <s v="Japan"/>
    <d v="2021-10-04T00:00:00"/>
    <n v="0"/>
  </r>
  <r>
    <s v="INCREMENTAL"/>
    <s v="Media"/>
    <m/>
    <m/>
    <m/>
    <m/>
    <x v="16"/>
    <s v="Japan"/>
    <d v="2021-10-04T00:00:00"/>
    <n v="0"/>
  </r>
  <r>
    <s v="INCREMENTAL"/>
    <s v="Media"/>
    <m/>
    <m/>
    <m/>
    <m/>
    <x v="17"/>
    <s v="Japan"/>
    <d v="2021-10-04T00:00:00"/>
    <n v="25996.066540210599"/>
  </r>
  <r>
    <s v="BASE"/>
    <s v="BaseLine"/>
    <s v="updates"/>
    <m/>
    <m/>
    <m/>
    <x v="18"/>
    <s v="Japan"/>
    <d v="2021-10-04T00:00:00"/>
    <n v="0"/>
  </r>
  <r>
    <s v="BASE"/>
    <s v="BaseLine"/>
    <s v="updates"/>
    <m/>
    <m/>
    <m/>
    <x v="19"/>
    <s v="Japan"/>
    <d v="2021-10-04T00:00:00"/>
    <n v="0"/>
  </r>
  <r>
    <s v="BASE"/>
    <s v="BaseLine"/>
    <s v="updates"/>
    <m/>
    <m/>
    <m/>
    <x v="20"/>
    <s v="Japan"/>
    <d v="2021-10-04T00:00:00"/>
    <n v="0"/>
  </r>
  <r>
    <s v="BASE"/>
    <s v="BaseLine"/>
    <s v="updates"/>
    <m/>
    <m/>
    <m/>
    <x v="21"/>
    <s v="Japan"/>
    <d v="2021-10-04T00:00:00"/>
    <n v="0"/>
  </r>
  <r>
    <s v="BASE"/>
    <s v="BaseLine"/>
    <s v="updates"/>
    <m/>
    <m/>
    <m/>
    <x v="22"/>
    <s v="Japan"/>
    <d v="2021-10-04T00:00:00"/>
    <n v="0"/>
  </r>
  <r>
    <s v="BASE"/>
    <s v="BaseLine"/>
    <s v="updates"/>
    <m/>
    <m/>
    <m/>
    <x v="23"/>
    <s v="Japan"/>
    <d v="2021-10-04T00:00:00"/>
    <n v="0"/>
  </r>
  <r>
    <s v="INCREMENTAL"/>
    <s v="Media"/>
    <m/>
    <m/>
    <m/>
    <m/>
    <x v="24"/>
    <s v="Japan"/>
    <d v="2021-10-04T00:00:00"/>
    <n v="0"/>
  </r>
  <r>
    <s v="INCREMENTAL"/>
    <s v="Media"/>
    <m/>
    <m/>
    <m/>
    <m/>
    <x v="25"/>
    <s v="Japan"/>
    <d v="2021-10-04T00:00:00"/>
    <n v="0"/>
  </r>
  <r>
    <s v="INCREMENTAL"/>
    <s v="Media"/>
    <m/>
    <m/>
    <m/>
    <m/>
    <x v="26"/>
    <s v="Japan"/>
    <d v="2021-10-04T00:00:00"/>
    <n v="11744.748315704701"/>
  </r>
  <r>
    <s v="INCREMENTAL"/>
    <s v="Media"/>
    <m/>
    <m/>
    <m/>
    <m/>
    <x v="0"/>
    <s v="Japan"/>
    <d v="2021-10-05T00:00:00"/>
    <n v="0"/>
  </r>
  <r>
    <s v="INCREMENTAL"/>
    <s v="Media"/>
    <m/>
    <m/>
    <m/>
    <m/>
    <x v="1"/>
    <s v="Japan"/>
    <d v="2021-10-05T00:00:00"/>
    <n v="0"/>
  </r>
  <r>
    <s v="INCREMENTAL"/>
    <s v="Media"/>
    <m/>
    <m/>
    <m/>
    <m/>
    <x v="2"/>
    <s v="Japan"/>
    <d v="2021-10-05T00:00:00"/>
    <n v="-4895.8966891508799"/>
  </r>
  <r>
    <s v="BASE"/>
    <s v="BaseLine"/>
    <s v="InternalEvents"/>
    <m/>
    <m/>
    <m/>
    <x v="3"/>
    <s v="Japan"/>
    <d v="2021-10-05T00:00:00"/>
    <n v="0"/>
  </r>
  <r>
    <s v="BASE"/>
    <s v="BaseLine"/>
    <s v="InternalEvents"/>
    <m/>
    <m/>
    <m/>
    <x v="4"/>
    <s v="Japan"/>
    <d v="2021-10-05T00:00:00"/>
    <n v="0"/>
  </r>
  <r>
    <s v="BASE"/>
    <s v="BaseLine"/>
    <s v="InternalEvents"/>
    <m/>
    <m/>
    <m/>
    <x v="5"/>
    <s v="Japan"/>
    <d v="2021-10-05T00:00:00"/>
    <n v="0"/>
  </r>
  <r>
    <s v="BASE"/>
    <s v="BaseLine"/>
    <s v="InternalEvents"/>
    <m/>
    <m/>
    <m/>
    <x v="6"/>
    <s v="Japan"/>
    <d v="2021-10-05T00:00:00"/>
    <n v="0"/>
  </r>
  <r>
    <s v="BASE"/>
    <s v="BaseLine"/>
    <s v="InternalEvents"/>
    <m/>
    <m/>
    <m/>
    <x v="7"/>
    <s v="Japan"/>
    <d v="2021-10-05T00:00:00"/>
    <n v="0"/>
  </r>
  <r>
    <s v="BASE"/>
    <s v="BaseLine"/>
    <s v="InternalEvents"/>
    <m/>
    <m/>
    <m/>
    <x v="8"/>
    <s v="Japan"/>
    <d v="2021-10-05T00:00:00"/>
    <n v="0"/>
  </r>
  <r>
    <s v="BASE"/>
    <s v="BaseLine"/>
    <s v="InternalEvents"/>
    <m/>
    <m/>
    <m/>
    <x v="9"/>
    <s v="Japan"/>
    <d v="2021-10-05T00:00:00"/>
    <n v="0"/>
  </r>
  <r>
    <s v="BASE"/>
    <s v="BaseLine"/>
    <s v="InternalEvents"/>
    <m/>
    <m/>
    <m/>
    <x v="10"/>
    <s v="Japan"/>
    <d v="2021-10-05T00:00:00"/>
    <n v="0"/>
  </r>
  <r>
    <s v="BASE"/>
    <s v="BaseLine"/>
    <s v="InternalEvents"/>
    <m/>
    <m/>
    <m/>
    <x v="11"/>
    <s v="Japan"/>
    <d v="2021-10-05T00:00:00"/>
    <n v="0"/>
  </r>
  <r>
    <m/>
    <m/>
    <m/>
    <m/>
    <m/>
    <m/>
    <x v="12"/>
    <s v="Japan"/>
    <d v="2021-10-05T00:00:00"/>
    <n v="7280.9777566919302"/>
  </r>
  <r>
    <s v="BASE"/>
    <s v="BaseLine"/>
    <s v="InternalEvents"/>
    <m/>
    <m/>
    <m/>
    <x v="13"/>
    <s v="Japan"/>
    <d v="2021-10-05T00:00:00"/>
    <n v="0"/>
  </r>
  <r>
    <s v="BASE"/>
    <s v="BaseLine"/>
    <s v="InternalEvents"/>
    <m/>
    <m/>
    <m/>
    <x v="14"/>
    <s v="Japan"/>
    <d v="2021-10-05T00:00:00"/>
    <n v="0"/>
  </r>
  <r>
    <s v="INCREMENTAL"/>
    <s v="Media"/>
    <m/>
    <m/>
    <m/>
    <m/>
    <x v="15"/>
    <s v="Japan"/>
    <d v="2021-10-05T00:00:00"/>
    <n v="0"/>
  </r>
  <r>
    <s v="INCREMENTAL"/>
    <s v="Media"/>
    <m/>
    <m/>
    <m/>
    <m/>
    <x v="16"/>
    <s v="Japan"/>
    <d v="2021-10-05T00:00:00"/>
    <n v="0"/>
  </r>
  <r>
    <s v="INCREMENTAL"/>
    <s v="Media"/>
    <m/>
    <m/>
    <m/>
    <m/>
    <x v="17"/>
    <s v="Japan"/>
    <d v="2021-10-05T00:00:00"/>
    <n v="26291.354429527299"/>
  </r>
  <r>
    <s v="BASE"/>
    <s v="BaseLine"/>
    <s v="updates"/>
    <m/>
    <m/>
    <m/>
    <x v="18"/>
    <s v="Japan"/>
    <d v="2021-10-05T00:00:00"/>
    <n v="0"/>
  </r>
  <r>
    <s v="BASE"/>
    <s v="BaseLine"/>
    <s v="updates"/>
    <m/>
    <m/>
    <m/>
    <x v="19"/>
    <s v="Japan"/>
    <d v="2021-10-05T00:00:00"/>
    <n v="0"/>
  </r>
  <r>
    <s v="BASE"/>
    <s v="BaseLine"/>
    <s v="updates"/>
    <m/>
    <m/>
    <m/>
    <x v="20"/>
    <s v="Japan"/>
    <d v="2021-10-05T00:00:00"/>
    <n v="0"/>
  </r>
  <r>
    <s v="BASE"/>
    <s v="BaseLine"/>
    <s v="updates"/>
    <m/>
    <m/>
    <m/>
    <x v="21"/>
    <s v="Japan"/>
    <d v="2021-10-05T00:00:00"/>
    <n v="0"/>
  </r>
  <r>
    <s v="BASE"/>
    <s v="BaseLine"/>
    <s v="updates"/>
    <m/>
    <m/>
    <m/>
    <x v="22"/>
    <s v="Japan"/>
    <d v="2021-10-05T00:00:00"/>
    <n v="0"/>
  </r>
  <r>
    <s v="BASE"/>
    <s v="BaseLine"/>
    <s v="updates"/>
    <m/>
    <m/>
    <m/>
    <x v="23"/>
    <s v="Japan"/>
    <d v="2021-10-05T00:00:00"/>
    <n v="0"/>
  </r>
  <r>
    <s v="INCREMENTAL"/>
    <s v="Media"/>
    <m/>
    <m/>
    <m/>
    <m/>
    <x v="24"/>
    <s v="Japan"/>
    <d v="2021-10-05T00:00:00"/>
    <n v="0"/>
  </r>
  <r>
    <s v="INCREMENTAL"/>
    <s v="Media"/>
    <m/>
    <m/>
    <m/>
    <m/>
    <x v="25"/>
    <s v="Japan"/>
    <d v="2021-10-05T00:00:00"/>
    <n v="0"/>
  </r>
  <r>
    <s v="INCREMENTAL"/>
    <s v="Media"/>
    <m/>
    <m/>
    <m/>
    <m/>
    <x v="26"/>
    <s v="Japan"/>
    <d v="2021-10-05T00:00:00"/>
    <n v="9268.4004429659308"/>
  </r>
  <r>
    <s v="INCREMENTAL"/>
    <s v="Media"/>
    <m/>
    <m/>
    <m/>
    <m/>
    <x v="0"/>
    <s v="Japan"/>
    <d v="2021-10-06T00:00:00"/>
    <n v="0"/>
  </r>
  <r>
    <s v="INCREMENTAL"/>
    <s v="Media"/>
    <m/>
    <m/>
    <m/>
    <m/>
    <x v="1"/>
    <s v="Japan"/>
    <d v="2021-10-06T00:00:00"/>
    <n v="0"/>
  </r>
  <r>
    <s v="INCREMENTAL"/>
    <s v="Media"/>
    <m/>
    <m/>
    <m/>
    <m/>
    <x v="2"/>
    <s v="Japan"/>
    <d v="2021-10-06T00:00:00"/>
    <n v="-4888.1574941704203"/>
  </r>
  <r>
    <s v="BASE"/>
    <s v="BaseLine"/>
    <s v="InternalEvents"/>
    <m/>
    <m/>
    <m/>
    <x v="3"/>
    <s v="Japan"/>
    <d v="2021-10-06T00:00:00"/>
    <n v="0"/>
  </r>
  <r>
    <s v="BASE"/>
    <s v="BaseLine"/>
    <s v="InternalEvents"/>
    <m/>
    <m/>
    <m/>
    <x v="4"/>
    <s v="Japan"/>
    <d v="2021-10-06T00:00:00"/>
    <n v="0"/>
  </r>
  <r>
    <s v="BASE"/>
    <s v="BaseLine"/>
    <s v="InternalEvents"/>
    <m/>
    <m/>
    <m/>
    <x v="5"/>
    <s v="Japan"/>
    <d v="2021-10-06T00:00:00"/>
    <n v="0"/>
  </r>
  <r>
    <s v="BASE"/>
    <s v="BaseLine"/>
    <s v="InternalEvents"/>
    <m/>
    <m/>
    <m/>
    <x v="6"/>
    <s v="Japan"/>
    <d v="2021-10-06T00:00:00"/>
    <n v="0"/>
  </r>
  <r>
    <s v="BASE"/>
    <s v="BaseLine"/>
    <s v="InternalEvents"/>
    <m/>
    <m/>
    <m/>
    <x v="7"/>
    <s v="Japan"/>
    <d v="2021-10-06T00:00:00"/>
    <n v="0"/>
  </r>
  <r>
    <s v="BASE"/>
    <s v="BaseLine"/>
    <s v="InternalEvents"/>
    <m/>
    <m/>
    <m/>
    <x v="8"/>
    <s v="Japan"/>
    <d v="2021-10-06T00:00:00"/>
    <n v="0"/>
  </r>
  <r>
    <s v="BASE"/>
    <s v="BaseLine"/>
    <s v="InternalEvents"/>
    <m/>
    <m/>
    <m/>
    <x v="9"/>
    <s v="Japan"/>
    <d v="2021-10-06T00:00:00"/>
    <n v="0"/>
  </r>
  <r>
    <s v="BASE"/>
    <s v="BaseLine"/>
    <s v="InternalEvents"/>
    <m/>
    <m/>
    <m/>
    <x v="10"/>
    <s v="Japan"/>
    <d v="2021-10-06T00:00:00"/>
    <n v="0"/>
  </r>
  <r>
    <s v="BASE"/>
    <s v="BaseLine"/>
    <s v="InternalEvents"/>
    <m/>
    <m/>
    <m/>
    <x v="11"/>
    <s v="Japan"/>
    <d v="2021-10-06T00:00:00"/>
    <n v="0"/>
  </r>
  <r>
    <m/>
    <m/>
    <m/>
    <m/>
    <m/>
    <m/>
    <x v="12"/>
    <s v="Japan"/>
    <d v="2021-10-06T00:00:00"/>
    <n v="7280.9777566919302"/>
  </r>
  <r>
    <s v="BASE"/>
    <s v="BaseLine"/>
    <s v="InternalEvents"/>
    <m/>
    <m/>
    <m/>
    <x v="13"/>
    <s v="Japan"/>
    <d v="2021-10-06T00:00:00"/>
    <n v="0"/>
  </r>
  <r>
    <s v="BASE"/>
    <s v="BaseLine"/>
    <s v="InternalEvents"/>
    <m/>
    <m/>
    <m/>
    <x v="14"/>
    <s v="Japan"/>
    <d v="2021-10-06T00:00:00"/>
    <n v="0"/>
  </r>
  <r>
    <s v="INCREMENTAL"/>
    <s v="Media"/>
    <m/>
    <m/>
    <m/>
    <m/>
    <x v="15"/>
    <s v="Japan"/>
    <d v="2021-10-06T00:00:00"/>
    <n v="0"/>
  </r>
  <r>
    <s v="INCREMENTAL"/>
    <s v="Media"/>
    <m/>
    <m/>
    <m/>
    <m/>
    <x v="16"/>
    <s v="Japan"/>
    <d v="2021-10-06T00:00:00"/>
    <n v="0"/>
  </r>
  <r>
    <s v="INCREMENTAL"/>
    <s v="Media"/>
    <m/>
    <m/>
    <m/>
    <m/>
    <x v="17"/>
    <s v="Japan"/>
    <d v="2021-10-06T00:00:00"/>
    <n v="25840.9755371549"/>
  </r>
  <r>
    <s v="BASE"/>
    <s v="BaseLine"/>
    <s v="updates"/>
    <m/>
    <m/>
    <m/>
    <x v="18"/>
    <s v="Japan"/>
    <d v="2021-10-06T00:00:00"/>
    <n v="0"/>
  </r>
  <r>
    <s v="BASE"/>
    <s v="BaseLine"/>
    <s v="updates"/>
    <m/>
    <m/>
    <m/>
    <x v="19"/>
    <s v="Japan"/>
    <d v="2021-10-06T00:00:00"/>
    <n v="0"/>
  </r>
  <r>
    <s v="BASE"/>
    <s v="BaseLine"/>
    <s v="updates"/>
    <m/>
    <m/>
    <m/>
    <x v="20"/>
    <s v="Japan"/>
    <d v="2021-10-06T00:00:00"/>
    <n v="0"/>
  </r>
  <r>
    <s v="BASE"/>
    <s v="BaseLine"/>
    <s v="updates"/>
    <m/>
    <m/>
    <m/>
    <x v="21"/>
    <s v="Japan"/>
    <d v="2021-10-06T00:00:00"/>
    <n v="0"/>
  </r>
  <r>
    <s v="BASE"/>
    <s v="BaseLine"/>
    <s v="updates"/>
    <m/>
    <m/>
    <m/>
    <x v="22"/>
    <s v="Japan"/>
    <d v="2021-10-06T00:00:00"/>
    <n v="0"/>
  </r>
  <r>
    <s v="BASE"/>
    <s v="BaseLine"/>
    <s v="updates"/>
    <m/>
    <m/>
    <m/>
    <x v="23"/>
    <s v="Japan"/>
    <d v="2021-10-06T00:00:00"/>
    <n v="0"/>
  </r>
  <r>
    <s v="INCREMENTAL"/>
    <s v="Media"/>
    <m/>
    <m/>
    <m/>
    <m/>
    <x v="24"/>
    <s v="Japan"/>
    <d v="2021-10-06T00:00:00"/>
    <n v="0"/>
  </r>
  <r>
    <s v="INCREMENTAL"/>
    <s v="Media"/>
    <m/>
    <m/>
    <m/>
    <m/>
    <x v="25"/>
    <s v="Japan"/>
    <d v="2021-10-06T00:00:00"/>
    <n v="0"/>
  </r>
  <r>
    <s v="INCREMENTAL"/>
    <s v="Media"/>
    <m/>
    <m/>
    <m/>
    <m/>
    <x v="26"/>
    <s v="Japan"/>
    <d v="2021-10-06T00:00:00"/>
    <n v="7637.0768014989799"/>
  </r>
  <r>
    <s v="INCREMENTAL"/>
    <s v="Media"/>
    <m/>
    <m/>
    <m/>
    <m/>
    <x v="0"/>
    <s v="Japan"/>
    <d v="2021-10-07T00:00:00"/>
    <n v="0"/>
  </r>
  <r>
    <s v="INCREMENTAL"/>
    <s v="Media"/>
    <m/>
    <m/>
    <m/>
    <m/>
    <x v="1"/>
    <s v="Japan"/>
    <d v="2021-10-07T00:00:00"/>
    <n v="0"/>
  </r>
  <r>
    <s v="INCREMENTAL"/>
    <s v="Media"/>
    <m/>
    <m/>
    <m/>
    <m/>
    <x v="2"/>
    <s v="Japan"/>
    <d v="2021-10-07T00:00:00"/>
    <n v="-4875.6708169008998"/>
  </r>
  <r>
    <s v="BASE"/>
    <s v="BaseLine"/>
    <s v="InternalEvents"/>
    <m/>
    <m/>
    <m/>
    <x v="3"/>
    <s v="Japan"/>
    <d v="2021-10-07T00:00:00"/>
    <n v="0"/>
  </r>
  <r>
    <s v="BASE"/>
    <s v="BaseLine"/>
    <s v="InternalEvents"/>
    <m/>
    <m/>
    <m/>
    <x v="4"/>
    <s v="Japan"/>
    <d v="2021-10-07T00:00:00"/>
    <n v="0"/>
  </r>
  <r>
    <s v="BASE"/>
    <s v="BaseLine"/>
    <s v="InternalEvents"/>
    <m/>
    <m/>
    <m/>
    <x v="5"/>
    <s v="Japan"/>
    <d v="2021-10-07T00:00:00"/>
    <n v="0"/>
  </r>
  <r>
    <s v="BASE"/>
    <s v="BaseLine"/>
    <s v="InternalEvents"/>
    <m/>
    <m/>
    <m/>
    <x v="6"/>
    <s v="Japan"/>
    <d v="2021-10-07T00:00:00"/>
    <n v="0"/>
  </r>
  <r>
    <s v="BASE"/>
    <s v="BaseLine"/>
    <s v="InternalEvents"/>
    <m/>
    <m/>
    <m/>
    <x v="7"/>
    <s v="Japan"/>
    <d v="2021-10-07T00:00:00"/>
    <n v="0"/>
  </r>
  <r>
    <s v="BASE"/>
    <s v="BaseLine"/>
    <s v="InternalEvents"/>
    <m/>
    <m/>
    <m/>
    <x v="8"/>
    <s v="Japan"/>
    <d v="2021-10-07T00:00:00"/>
    <n v="0"/>
  </r>
  <r>
    <s v="BASE"/>
    <s v="BaseLine"/>
    <s v="InternalEvents"/>
    <m/>
    <m/>
    <m/>
    <x v="9"/>
    <s v="Japan"/>
    <d v="2021-10-07T00:00:00"/>
    <n v="0"/>
  </r>
  <r>
    <s v="BASE"/>
    <s v="BaseLine"/>
    <s v="InternalEvents"/>
    <m/>
    <m/>
    <m/>
    <x v="10"/>
    <s v="Japan"/>
    <d v="2021-10-07T00:00:00"/>
    <n v="0"/>
  </r>
  <r>
    <s v="BASE"/>
    <s v="BaseLine"/>
    <s v="InternalEvents"/>
    <m/>
    <m/>
    <m/>
    <x v="11"/>
    <s v="Japan"/>
    <d v="2021-10-07T00:00:00"/>
    <n v="0"/>
  </r>
  <r>
    <m/>
    <m/>
    <m/>
    <m/>
    <m/>
    <m/>
    <x v="12"/>
    <s v="Japan"/>
    <d v="2021-10-07T00:00:00"/>
    <n v="7280.9777566919302"/>
  </r>
  <r>
    <s v="BASE"/>
    <s v="BaseLine"/>
    <s v="InternalEvents"/>
    <m/>
    <m/>
    <m/>
    <x v="13"/>
    <s v="Japan"/>
    <d v="2021-10-07T00:00:00"/>
    <n v="0"/>
  </r>
  <r>
    <s v="BASE"/>
    <s v="BaseLine"/>
    <s v="InternalEvents"/>
    <m/>
    <m/>
    <m/>
    <x v="14"/>
    <s v="Japan"/>
    <d v="2021-10-07T00:00:00"/>
    <n v="0"/>
  </r>
  <r>
    <s v="INCREMENTAL"/>
    <s v="Media"/>
    <m/>
    <m/>
    <m/>
    <m/>
    <x v="15"/>
    <s v="Japan"/>
    <d v="2021-10-07T00:00:00"/>
    <n v="0"/>
  </r>
  <r>
    <s v="INCREMENTAL"/>
    <s v="Media"/>
    <m/>
    <m/>
    <m/>
    <m/>
    <x v="16"/>
    <s v="Japan"/>
    <d v="2021-10-07T00:00:00"/>
    <n v="0"/>
  </r>
  <r>
    <s v="INCREMENTAL"/>
    <s v="Media"/>
    <m/>
    <m/>
    <m/>
    <m/>
    <x v="17"/>
    <s v="Japan"/>
    <d v="2021-10-07T00:00:00"/>
    <n v="25656.837798974801"/>
  </r>
  <r>
    <s v="BASE"/>
    <s v="BaseLine"/>
    <s v="updates"/>
    <m/>
    <m/>
    <m/>
    <x v="18"/>
    <s v="Japan"/>
    <d v="2021-10-07T00:00:00"/>
    <n v="0"/>
  </r>
  <r>
    <s v="BASE"/>
    <s v="BaseLine"/>
    <s v="updates"/>
    <m/>
    <m/>
    <m/>
    <x v="19"/>
    <s v="Japan"/>
    <d v="2021-10-07T00:00:00"/>
    <n v="0"/>
  </r>
  <r>
    <s v="BASE"/>
    <s v="BaseLine"/>
    <s v="updates"/>
    <m/>
    <m/>
    <m/>
    <x v="20"/>
    <s v="Japan"/>
    <d v="2021-10-07T00:00:00"/>
    <n v="0"/>
  </r>
  <r>
    <s v="BASE"/>
    <s v="BaseLine"/>
    <s v="updates"/>
    <m/>
    <m/>
    <m/>
    <x v="21"/>
    <s v="Japan"/>
    <d v="2021-10-07T00:00:00"/>
    <n v="0"/>
  </r>
  <r>
    <s v="BASE"/>
    <s v="BaseLine"/>
    <s v="updates"/>
    <m/>
    <m/>
    <m/>
    <x v="22"/>
    <s v="Japan"/>
    <d v="2021-10-07T00:00:00"/>
    <n v="0"/>
  </r>
  <r>
    <s v="BASE"/>
    <s v="BaseLine"/>
    <s v="updates"/>
    <m/>
    <m/>
    <m/>
    <x v="23"/>
    <s v="Japan"/>
    <d v="2021-10-07T00:00:00"/>
    <n v="0"/>
  </r>
  <r>
    <s v="INCREMENTAL"/>
    <s v="Media"/>
    <m/>
    <m/>
    <m/>
    <m/>
    <x v="24"/>
    <s v="Japan"/>
    <d v="2021-10-07T00:00:00"/>
    <n v="0"/>
  </r>
  <r>
    <s v="INCREMENTAL"/>
    <s v="Media"/>
    <m/>
    <m/>
    <m/>
    <m/>
    <x v="25"/>
    <s v="Japan"/>
    <d v="2021-10-07T00:00:00"/>
    <n v="0"/>
  </r>
  <r>
    <s v="INCREMENTAL"/>
    <s v="Media"/>
    <m/>
    <m/>
    <m/>
    <m/>
    <x v="26"/>
    <s v="Japan"/>
    <d v="2021-10-07T00:00:00"/>
    <n v="6349.7447355181002"/>
  </r>
  <r>
    <s v="INCREMENTAL"/>
    <s v="Media"/>
    <m/>
    <m/>
    <m/>
    <m/>
    <x v="0"/>
    <s v="Japan"/>
    <d v="2021-10-08T00:00:00"/>
    <n v="0"/>
  </r>
  <r>
    <s v="INCREMENTAL"/>
    <s v="Media"/>
    <m/>
    <m/>
    <m/>
    <m/>
    <x v="1"/>
    <s v="Japan"/>
    <d v="2021-10-08T00:00:00"/>
    <n v="0"/>
  </r>
  <r>
    <s v="INCREMENTAL"/>
    <s v="Media"/>
    <m/>
    <m/>
    <m/>
    <m/>
    <x v="2"/>
    <s v="Japan"/>
    <d v="2021-10-08T00:00:00"/>
    <n v="-4867.4381336373999"/>
  </r>
  <r>
    <s v="BASE"/>
    <s v="BaseLine"/>
    <s v="InternalEvents"/>
    <m/>
    <m/>
    <m/>
    <x v="3"/>
    <s v="Japan"/>
    <d v="2021-10-08T00:00:00"/>
    <n v="0"/>
  </r>
  <r>
    <s v="BASE"/>
    <s v="BaseLine"/>
    <s v="InternalEvents"/>
    <m/>
    <m/>
    <m/>
    <x v="4"/>
    <s v="Japan"/>
    <d v="2021-10-08T00:00:00"/>
    <n v="0"/>
  </r>
  <r>
    <s v="BASE"/>
    <s v="BaseLine"/>
    <s v="InternalEvents"/>
    <m/>
    <m/>
    <m/>
    <x v="5"/>
    <s v="Japan"/>
    <d v="2021-10-08T00:00:00"/>
    <n v="0"/>
  </r>
  <r>
    <s v="BASE"/>
    <s v="BaseLine"/>
    <s v="InternalEvents"/>
    <m/>
    <m/>
    <m/>
    <x v="6"/>
    <s v="Japan"/>
    <d v="2021-10-08T00:00:00"/>
    <n v="0"/>
  </r>
  <r>
    <s v="BASE"/>
    <s v="BaseLine"/>
    <s v="InternalEvents"/>
    <m/>
    <m/>
    <m/>
    <x v="7"/>
    <s v="Japan"/>
    <d v="2021-10-08T00:00:00"/>
    <n v="0"/>
  </r>
  <r>
    <s v="BASE"/>
    <s v="BaseLine"/>
    <s v="InternalEvents"/>
    <m/>
    <m/>
    <m/>
    <x v="8"/>
    <s v="Japan"/>
    <d v="2021-10-08T00:00:00"/>
    <n v="0"/>
  </r>
  <r>
    <s v="BASE"/>
    <s v="BaseLine"/>
    <s v="InternalEvents"/>
    <m/>
    <m/>
    <m/>
    <x v="9"/>
    <s v="Japan"/>
    <d v="2021-10-08T00:00:00"/>
    <n v="0"/>
  </r>
  <r>
    <s v="BASE"/>
    <s v="BaseLine"/>
    <s v="InternalEvents"/>
    <m/>
    <m/>
    <m/>
    <x v="10"/>
    <s v="Japan"/>
    <d v="2021-10-08T00:00:00"/>
    <n v="0"/>
  </r>
  <r>
    <s v="BASE"/>
    <s v="BaseLine"/>
    <s v="InternalEvents"/>
    <m/>
    <m/>
    <m/>
    <x v="11"/>
    <s v="Japan"/>
    <d v="2021-10-08T00:00:00"/>
    <n v="0"/>
  </r>
  <r>
    <m/>
    <m/>
    <m/>
    <m/>
    <m/>
    <m/>
    <x v="12"/>
    <s v="Japan"/>
    <d v="2021-10-08T00:00:00"/>
    <n v="7280.9777566919302"/>
  </r>
  <r>
    <s v="BASE"/>
    <s v="BaseLine"/>
    <s v="InternalEvents"/>
    <m/>
    <m/>
    <m/>
    <x v="13"/>
    <s v="Japan"/>
    <d v="2021-10-08T00:00:00"/>
    <n v="0"/>
  </r>
  <r>
    <s v="BASE"/>
    <s v="BaseLine"/>
    <s v="InternalEvents"/>
    <m/>
    <m/>
    <m/>
    <x v="14"/>
    <s v="Japan"/>
    <d v="2021-10-08T00:00:00"/>
    <n v="0"/>
  </r>
  <r>
    <s v="INCREMENTAL"/>
    <s v="Media"/>
    <m/>
    <m/>
    <m/>
    <m/>
    <x v="15"/>
    <s v="Japan"/>
    <d v="2021-10-08T00:00:00"/>
    <n v="0"/>
  </r>
  <r>
    <s v="INCREMENTAL"/>
    <s v="Media"/>
    <m/>
    <m/>
    <m/>
    <m/>
    <x v="16"/>
    <s v="Japan"/>
    <d v="2021-10-08T00:00:00"/>
    <n v="0"/>
  </r>
  <r>
    <s v="INCREMENTAL"/>
    <s v="Media"/>
    <m/>
    <m/>
    <m/>
    <m/>
    <x v="17"/>
    <s v="Japan"/>
    <d v="2021-10-08T00:00:00"/>
    <n v="24119.664167610099"/>
  </r>
  <r>
    <s v="BASE"/>
    <s v="BaseLine"/>
    <s v="updates"/>
    <m/>
    <m/>
    <m/>
    <x v="18"/>
    <s v="Japan"/>
    <d v="2021-10-08T00:00:00"/>
    <n v="0"/>
  </r>
  <r>
    <s v="BASE"/>
    <s v="BaseLine"/>
    <s v="updates"/>
    <m/>
    <m/>
    <m/>
    <x v="19"/>
    <s v="Japan"/>
    <d v="2021-10-08T00:00:00"/>
    <n v="0"/>
  </r>
  <r>
    <s v="BASE"/>
    <s v="BaseLine"/>
    <s v="updates"/>
    <m/>
    <m/>
    <m/>
    <x v="20"/>
    <s v="Japan"/>
    <d v="2021-10-08T00:00:00"/>
    <n v="0"/>
  </r>
  <r>
    <s v="BASE"/>
    <s v="BaseLine"/>
    <s v="updates"/>
    <m/>
    <m/>
    <m/>
    <x v="21"/>
    <s v="Japan"/>
    <d v="2021-10-08T00:00:00"/>
    <n v="0"/>
  </r>
  <r>
    <s v="BASE"/>
    <s v="BaseLine"/>
    <s v="updates"/>
    <m/>
    <m/>
    <m/>
    <x v="22"/>
    <s v="Japan"/>
    <d v="2021-10-08T00:00:00"/>
    <n v="0"/>
  </r>
  <r>
    <s v="BASE"/>
    <s v="BaseLine"/>
    <s v="updates"/>
    <m/>
    <m/>
    <m/>
    <x v="23"/>
    <s v="Japan"/>
    <d v="2021-10-08T00:00:00"/>
    <n v="0"/>
  </r>
  <r>
    <s v="INCREMENTAL"/>
    <s v="Media"/>
    <m/>
    <m/>
    <m/>
    <m/>
    <x v="24"/>
    <s v="Japan"/>
    <d v="2021-10-08T00:00:00"/>
    <n v="0"/>
  </r>
  <r>
    <s v="INCREMENTAL"/>
    <s v="Media"/>
    <m/>
    <m/>
    <m/>
    <m/>
    <x v="25"/>
    <s v="Japan"/>
    <d v="2021-10-08T00:00:00"/>
    <n v="0"/>
  </r>
  <r>
    <s v="INCREMENTAL"/>
    <s v="Media"/>
    <m/>
    <m/>
    <m/>
    <m/>
    <x v="26"/>
    <s v="Japan"/>
    <d v="2021-10-08T00:00:00"/>
    <n v="6407.4114393542995"/>
  </r>
  <r>
    <s v="INCREMENTAL"/>
    <s v="Media"/>
    <m/>
    <m/>
    <m/>
    <m/>
    <x v="0"/>
    <s v="Japan"/>
    <d v="2021-10-09T00:00:00"/>
    <n v="0"/>
  </r>
  <r>
    <s v="INCREMENTAL"/>
    <s v="Media"/>
    <m/>
    <m/>
    <m/>
    <m/>
    <x v="1"/>
    <s v="Japan"/>
    <d v="2021-10-09T00:00:00"/>
    <n v="0"/>
  </r>
  <r>
    <s v="INCREMENTAL"/>
    <s v="Media"/>
    <m/>
    <m/>
    <m/>
    <m/>
    <x v="2"/>
    <s v="Japan"/>
    <d v="2021-10-09T00:00:00"/>
    <n v="-5146.1193578733601"/>
  </r>
  <r>
    <s v="BASE"/>
    <s v="BaseLine"/>
    <s v="InternalEvents"/>
    <m/>
    <m/>
    <m/>
    <x v="3"/>
    <s v="Japan"/>
    <d v="2021-10-09T00:00:00"/>
    <n v="0"/>
  </r>
  <r>
    <s v="BASE"/>
    <s v="BaseLine"/>
    <s v="InternalEvents"/>
    <m/>
    <m/>
    <m/>
    <x v="4"/>
    <s v="Japan"/>
    <d v="2021-10-09T00:00:00"/>
    <n v="0"/>
  </r>
  <r>
    <s v="BASE"/>
    <s v="BaseLine"/>
    <s v="InternalEvents"/>
    <m/>
    <m/>
    <m/>
    <x v="5"/>
    <s v="Japan"/>
    <d v="2021-10-09T00:00:00"/>
    <n v="0"/>
  </r>
  <r>
    <s v="BASE"/>
    <s v="BaseLine"/>
    <s v="InternalEvents"/>
    <m/>
    <m/>
    <m/>
    <x v="6"/>
    <s v="Japan"/>
    <d v="2021-10-09T00:00:00"/>
    <n v="0"/>
  </r>
  <r>
    <s v="BASE"/>
    <s v="BaseLine"/>
    <s v="InternalEvents"/>
    <m/>
    <m/>
    <m/>
    <x v="7"/>
    <s v="Japan"/>
    <d v="2021-10-09T00:00:00"/>
    <n v="0"/>
  </r>
  <r>
    <s v="BASE"/>
    <s v="BaseLine"/>
    <s v="InternalEvents"/>
    <m/>
    <m/>
    <m/>
    <x v="8"/>
    <s v="Japan"/>
    <d v="2021-10-09T00:00:00"/>
    <n v="0"/>
  </r>
  <r>
    <s v="BASE"/>
    <s v="BaseLine"/>
    <s v="InternalEvents"/>
    <m/>
    <m/>
    <m/>
    <x v="9"/>
    <s v="Japan"/>
    <d v="2021-10-09T00:00:00"/>
    <n v="0"/>
  </r>
  <r>
    <s v="BASE"/>
    <s v="BaseLine"/>
    <s v="InternalEvents"/>
    <m/>
    <m/>
    <m/>
    <x v="10"/>
    <s v="Japan"/>
    <d v="2021-10-09T00:00:00"/>
    <n v="0"/>
  </r>
  <r>
    <s v="BASE"/>
    <s v="BaseLine"/>
    <s v="InternalEvents"/>
    <m/>
    <m/>
    <m/>
    <x v="11"/>
    <s v="Japan"/>
    <d v="2021-10-09T00:00:00"/>
    <n v="0"/>
  </r>
  <r>
    <m/>
    <m/>
    <m/>
    <m/>
    <m/>
    <m/>
    <x v="12"/>
    <s v="Japan"/>
    <d v="2021-10-09T00:00:00"/>
    <n v="7280.9777566919302"/>
  </r>
  <r>
    <s v="BASE"/>
    <s v="BaseLine"/>
    <s v="InternalEvents"/>
    <m/>
    <m/>
    <m/>
    <x v="13"/>
    <s v="Japan"/>
    <d v="2021-10-09T00:00:00"/>
    <n v="0"/>
  </r>
  <r>
    <s v="BASE"/>
    <s v="BaseLine"/>
    <s v="InternalEvents"/>
    <m/>
    <m/>
    <m/>
    <x v="14"/>
    <s v="Japan"/>
    <d v="2021-10-09T00:00:00"/>
    <n v="0"/>
  </r>
  <r>
    <s v="INCREMENTAL"/>
    <s v="Media"/>
    <m/>
    <m/>
    <m/>
    <m/>
    <x v="15"/>
    <s v="Japan"/>
    <d v="2021-10-09T00:00:00"/>
    <n v="0"/>
  </r>
  <r>
    <s v="INCREMENTAL"/>
    <s v="Media"/>
    <m/>
    <m/>
    <m/>
    <m/>
    <x v="16"/>
    <s v="Japan"/>
    <d v="2021-10-09T00:00:00"/>
    <n v="0"/>
  </r>
  <r>
    <s v="INCREMENTAL"/>
    <s v="Media"/>
    <m/>
    <m/>
    <m/>
    <m/>
    <x v="17"/>
    <s v="Japan"/>
    <d v="2021-10-09T00:00:00"/>
    <n v="23461.7058875484"/>
  </r>
  <r>
    <s v="BASE"/>
    <s v="BaseLine"/>
    <s v="updates"/>
    <m/>
    <m/>
    <m/>
    <x v="18"/>
    <s v="Japan"/>
    <d v="2021-10-09T00:00:00"/>
    <n v="0"/>
  </r>
  <r>
    <s v="BASE"/>
    <s v="BaseLine"/>
    <s v="updates"/>
    <m/>
    <m/>
    <m/>
    <x v="19"/>
    <s v="Japan"/>
    <d v="2021-10-09T00:00:00"/>
    <n v="0"/>
  </r>
  <r>
    <s v="BASE"/>
    <s v="BaseLine"/>
    <s v="updates"/>
    <m/>
    <m/>
    <m/>
    <x v="20"/>
    <s v="Japan"/>
    <d v="2021-10-09T00:00:00"/>
    <n v="0"/>
  </r>
  <r>
    <s v="BASE"/>
    <s v="BaseLine"/>
    <s v="updates"/>
    <m/>
    <m/>
    <m/>
    <x v="21"/>
    <s v="Japan"/>
    <d v="2021-10-09T00:00:00"/>
    <n v="0"/>
  </r>
  <r>
    <s v="BASE"/>
    <s v="BaseLine"/>
    <s v="updates"/>
    <m/>
    <m/>
    <m/>
    <x v="22"/>
    <s v="Japan"/>
    <d v="2021-10-09T00:00:00"/>
    <n v="0"/>
  </r>
  <r>
    <s v="BASE"/>
    <s v="BaseLine"/>
    <s v="updates"/>
    <m/>
    <m/>
    <m/>
    <x v="23"/>
    <s v="Japan"/>
    <d v="2021-10-09T00:00:00"/>
    <n v="0"/>
  </r>
  <r>
    <s v="INCREMENTAL"/>
    <s v="Media"/>
    <m/>
    <m/>
    <m/>
    <m/>
    <x v="24"/>
    <s v="Japan"/>
    <d v="2021-10-09T00:00:00"/>
    <n v="0"/>
  </r>
  <r>
    <s v="INCREMENTAL"/>
    <s v="Media"/>
    <m/>
    <m/>
    <m/>
    <m/>
    <x v="25"/>
    <s v="Japan"/>
    <d v="2021-10-09T00:00:00"/>
    <n v="0"/>
  </r>
  <r>
    <s v="INCREMENTAL"/>
    <s v="Media"/>
    <m/>
    <m/>
    <m/>
    <m/>
    <x v="26"/>
    <s v="Japan"/>
    <d v="2021-10-09T00:00:00"/>
    <n v="6868.94726751706"/>
  </r>
  <r>
    <s v="INCREMENTAL"/>
    <s v="Media"/>
    <m/>
    <m/>
    <m/>
    <m/>
    <x v="0"/>
    <s v="Japan"/>
    <d v="2021-10-10T00:00:00"/>
    <n v="0"/>
  </r>
  <r>
    <s v="INCREMENTAL"/>
    <s v="Media"/>
    <m/>
    <m/>
    <m/>
    <m/>
    <x v="1"/>
    <s v="Japan"/>
    <d v="2021-10-10T00:00:00"/>
    <n v="0"/>
  </r>
  <r>
    <s v="INCREMENTAL"/>
    <s v="Media"/>
    <m/>
    <m/>
    <m/>
    <m/>
    <x v="2"/>
    <s v="Japan"/>
    <d v="2021-10-10T00:00:00"/>
    <n v="-5426.8423317496899"/>
  </r>
  <r>
    <s v="BASE"/>
    <s v="BaseLine"/>
    <s v="InternalEvents"/>
    <m/>
    <m/>
    <m/>
    <x v="3"/>
    <s v="Japan"/>
    <d v="2021-10-10T00:00:00"/>
    <n v="0"/>
  </r>
  <r>
    <s v="BASE"/>
    <s v="BaseLine"/>
    <s v="InternalEvents"/>
    <m/>
    <m/>
    <m/>
    <x v="4"/>
    <s v="Japan"/>
    <d v="2021-10-10T00:00:00"/>
    <n v="0"/>
  </r>
  <r>
    <s v="BASE"/>
    <s v="BaseLine"/>
    <s v="InternalEvents"/>
    <m/>
    <m/>
    <m/>
    <x v="5"/>
    <s v="Japan"/>
    <d v="2021-10-10T00:00:00"/>
    <n v="0"/>
  </r>
  <r>
    <s v="BASE"/>
    <s v="BaseLine"/>
    <s v="InternalEvents"/>
    <m/>
    <m/>
    <m/>
    <x v="6"/>
    <s v="Japan"/>
    <d v="2021-10-10T00:00:00"/>
    <n v="0"/>
  </r>
  <r>
    <s v="BASE"/>
    <s v="BaseLine"/>
    <s v="InternalEvents"/>
    <m/>
    <m/>
    <m/>
    <x v="7"/>
    <s v="Japan"/>
    <d v="2021-10-10T00:00:00"/>
    <n v="0"/>
  </r>
  <r>
    <s v="BASE"/>
    <s v="BaseLine"/>
    <s v="InternalEvents"/>
    <m/>
    <m/>
    <m/>
    <x v="8"/>
    <s v="Japan"/>
    <d v="2021-10-10T00:00:00"/>
    <n v="0"/>
  </r>
  <r>
    <s v="BASE"/>
    <s v="BaseLine"/>
    <s v="InternalEvents"/>
    <m/>
    <m/>
    <m/>
    <x v="9"/>
    <s v="Japan"/>
    <d v="2021-10-10T00:00:00"/>
    <n v="0"/>
  </r>
  <r>
    <s v="BASE"/>
    <s v="BaseLine"/>
    <s v="InternalEvents"/>
    <m/>
    <m/>
    <m/>
    <x v="10"/>
    <s v="Japan"/>
    <d v="2021-10-10T00:00:00"/>
    <n v="0"/>
  </r>
  <r>
    <s v="BASE"/>
    <s v="BaseLine"/>
    <s v="InternalEvents"/>
    <m/>
    <m/>
    <m/>
    <x v="11"/>
    <s v="Japan"/>
    <d v="2021-10-10T00:00:00"/>
    <n v="0"/>
  </r>
  <r>
    <m/>
    <m/>
    <m/>
    <m/>
    <m/>
    <m/>
    <x v="12"/>
    <s v="Japan"/>
    <d v="2021-10-10T00:00:00"/>
    <n v="7280.9777566919302"/>
  </r>
  <r>
    <s v="BASE"/>
    <s v="BaseLine"/>
    <s v="InternalEvents"/>
    <m/>
    <m/>
    <m/>
    <x v="13"/>
    <s v="Japan"/>
    <d v="2021-10-10T00:00:00"/>
    <n v="0"/>
  </r>
  <r>
    <s v="BASE"/>
    <s v="BaseLine"/>
    <s v="InternalEvents"/>
    <m/>
    <m/>
    <m/>
    <x v="14"/>
    <s v="Japan"/>
    <d v="2021-10-10T00:00:00"/>
    <n v="0"/>
  </r>
  <r>
    <s v="INCREMENTAL"/>
    <s v="Media"/>
    <m/>
    <m/>
    <m/>
    <m/>
    <x v="15"/>
    <s v="Japan"/>
    <d v="2021-10-10T00:00:00"/>
    <n v="0"/>
  </r>
  <r>
    <s v="INCREMENTAL"/>
    <s v="Media"/>
    <m/>
    <m/>
    <m/>
    <m/>
    <x v="16"/>
    <s v="Japan"/>
    <d v="2021-10-10T00:00:00"/>
    <n v="0"/>
  </r>
  <r>
    <s v="INCREMENTAL"/>
    <s v="Media"/>
    <m/>
    <m/>
    <m/>
    <m/>
    <x v="17"/>
    <s v="Japan"/>
    <d v="2021-10-10T00:00:00"/>
    <n v="22689.625832042198"/>
  </r>
  <r>
    <s v="BASE"/>
    <s v="BaseLine"/>
    <s v="updates"/>
    <m/>
    <m/>
    <m/>
    <x v="18"/>
    <s v="Japan"/>
    <d v="2021-10-10T00:00:00"/>
    <n v="0"/>
  </r>
  <r>
    <s v="BASE"/>
    <s v="BaseLine"/>
    <s v="updates"/>
    <m/>
    <m/>
    <m/>
    <x v="19"/>
    <s v="Japan"/>
    <d v="2021-10-10T00:00:00"/>
    <n v="0"/>
  </r>
  <r>
    <s v="BASE"/>
    <s v="BaseLine"/>
    <s v="updates"/>
    <m/>
    <m/>
    <m/>
    <x v="20"/>
    <s v="Japan"/>
    <d v="2021-10-10T00:00:00"/>
    <n v="0"/>
  </r>
  <r>
    <s v="BASE"/>
    <s v="BaseLine"/>
    <s v="updates"/>
    <m/>
    <m/>
    <m/>
    <x v="21"/>
    <s v="Japan"/>
    <d v="2021-10-10T00:00:00"/>
    <n v="0"/>
  </r>
  <r>
    <s v="BASE"/>
    <s v="BaseLine"/>
    <s v="updates"/>
    <m/>
    <m/>
    <m/>
    <x v="22"/>
    <s v="Japan"/>
    <d v="2021-10-10T00:00:00"/>
    <n v="0"/>
  </r>
  <r>
    <s v="BASE"/>
    <s v="BaseLine"/>
    <s v="updates"/>
    <m/>
    <m/>
    <m/>
    <x v="23"/>
    <s v="Japan"/>
    <d v="2021-10-10T00:00:00"/>
    <n v="0"/>
  </r>
  <r>
    <s v="INCREMENTAL"/>
    <s v="Media"/>
    <m/>
    <m/>
    <m/>
    <m/>
    <x v="24"/>
    <s v="Japan"/>
    <d v="2021-10-10T00:00:00"/>
    <n v="0"/>
  </r>
  <r>
    <s v="INCREMENTAL"/>
    <s v="Media"/>
    <m/>
    <m/>
    <m/>
    <m/>
    <x v="25"/>
    <s v="Japan"/>
    <d v="2021-10-10T00:00:00"/>
    <n v="0"/>
  </r>
  <r>
    <s v="INCREMENTAL"/>
    <s v="Media"/>
    <m/>
    <m/>
    <m/>
    <m/>
    <x v="26"/>
    <s v="Japan"/>
    <d v="2021-10-10T00:00:00"/>
    <n v="7477.7419756887602"/>
  </r>
  <r>
    <s v="INCREMENTAL"/>
    <s v="Media"/>
    <m/>
    <m/>
    <m/>
    <m/>
    <x v="0"/>
    <s v="Japan"/>
    <d v="2021-10-11T00:00:00"/>
    <n v="0"/>
  </r>
  <r>
    <s v="INCREMENTAL"/>
    <s v="Media"/>
    <m/>
    <m/>
    <m/>
    <m/>
    <x v="1"/>
    <s v="Japan"/>
    <d v="2021-10-11T00:00:00"/>
    <n v="0"/>
  </r>
  <r>
    <s v="INCREMENTAL"/>
    <s v="Media"/>
    <m/>
    <m/>
    <m/>
    <m/>
    <x v="2"/>
    <s v="Japan"/>
    <d v="2021-10-11T00:00:00"/>
    <n v="-5524.6052443140898"/>
  </r>
  <r>
    <s v="BASE"/>
    <s v="BaseLine"/>
    <s v="InternalEvents"/>
    <m/>
    <m/>
    <m/>
    <x v="3"/>
    <s v="Japan"/>
    <d v="2021-10-11T00:00:00"/>
    <n v="0"/>
  </r>
  <r>
    <s v="BASE"/>
    <s v="BaseLine"/>
    <s v="InternalEvents"/>
    <m/>
    <m/>
    <m/>
    <x v="4"/>
    <s v="Japan"/>
    <d v="2021-10-11T00:00:00"/>
    <n v="0"/>
  </r>
  <r>
    <s v="BASE"/>
    <s v="BaseLine"/>
    <s v="InternalEvents"/>
    <m/>
    <m/>
    <m/>
    <x v="5"/>
    <s v="Japan"/>
    <d v="2021-10-11T00:00:00"/>
    <n v="0"/>
  </r>
  <r>
    <s v="BASE"/>
    <s v="BaseLine"/>
    <s v="InternalEvents"/>
    <m/>
    <m/>
    <m/>
    <x v="6"/>
    <s v="Japan"/>
    <d v="2021-10-11T00:00:00"/>
    <n v="0"/>
  </r>
  <r>
    <s v="BASE"/>
    <s v="BaseLine"/>
    <s v="InternalEvents"/>
    <m/>
    <m/>
    <m/>
    <x v="7"/>
    <s v="Japan"/>
    <d v="2021-10-11T00:00:00"/>
    <n v="0"/>
  </r>
  <r>
    <s v="BASE"/>
    <s v="BaseLine"/>
    <s v="InternalEvents"/>
    <m/>
    <m/>
    <m/>
    <x v="8"/>
    <s v="Japan"/>
    <d v="2021-10-11T00:00:00"/>
    <n v="0"/>
  </r>
  <r>
    <s v="BASE"/>
    <s v="BaseLine"/>
    <s v="InternalEvents"/>
    <m/>
    <m/>
    <m/>
    <x v="9"/>
    <s v="Japan"/>
    <d v="2021-10-11T00:00:00"/>
    <n v="0"/>
  </r>
  <r>
    <s v="BASE"/>
    <s v="BaseLine"/>
    <s v="InternalEvents"/>
    <m/>
    <m/>
    <m/>
    <x v="10"/>
    <s v="Japan"/>
    <d v="2021-10-11T00:00:00"/>
    <n v="0"/>
  </r>
  <r>
    <s v="BASE"/>
    <s v="BaseLine"/>
    <s v="InternalEvents"/>
    <m/>
    <m/>
    <m/>
    <x v="11"/>
    <s v="Japan"/>
    <d v="2021-10-11T00:00:00"/>
    <n v="0"/>
  </r>
  <r>
    <m/>
    <m/>
    <m/>
    <m/>
    <m/>
    <m/>
    <x v="12"/>
    <s v="Japan"/>
    <d v="2021-10-11T00:00:00"/>
    <n v="7280.9777566919302"/>
  </r>
  <r>
    <s v="BASE"/>
    <s v="BaseLine"/>
    <s v="InternalEvents"/>
    <m/>
    <m/>
    <m/>
    <x v="13"/>
    <s v="Japan"/>
    <d v="2021-10-11T00:00:00"/>
    <n v="0"/>
  </r>
  <r>
    <s v="BASE"/>
    <s v="BaseLine"/>
    <s v="InternalEvents"/>
    <m/>
    <m/>
    <m/>
    <x v="14"/>
    <s v="Japan"/>
    <d v="2021-10-11T00:00:00"/>
    <n v="0"/>
  </r>
  <r>
    <s v="INCREMENTAL"/>
    <s v="Media"/>
    <m/>
    <m/>
    <m/>
    <m/>
    <x v="15"/>
    <s v="Japan"/>
    <d v="2021-10-11T00:00:00"/>
    <n v="0"/>
  </r>
  <r>
    <s v="INCREMENTAL"/>
    <s v="Media"/>
    <m/>
    <m/>
    <m/>
    <m/>
    <x v="16"/>
    <s v="Japan"/>
    <d v="2021-10-11T00:00:00"/>
    <n v="0"/>
  </r>
  <r>
    <s v="INCREMENTAL"/>
    <s v="Media"/>
    <m/>
    <m/>
    <m/>
    <m/>
    <x v="17"/>
    <s v="Japan"/>
    <d v="2021-10-11T00:00:00"/>
    <n v="21323.782445598899"/>
  </r>
  <r>
    <s v="BASE"/>
    <s v="BaseLine"/>
    <s v="updates"/>
    <m/>
    <m/>
    <m/>
    <x v="18"/>
    <s v="Japan"/>
    <d v="2021-10-11T00:00:00"/>
    <n v="0"/>
  </r>
  <r>
    <s v="BASE"/>
    <s v="BaseLine"/>
    <s v="updates"/>
    <m/>
    <m/>
    <m/>
    <x v="19"/>
    <s v="Japan"/>
    <d v="2021-10-11T00:00:00"/>
    <n v="0"/>
  </r>
  <r>
    <s v="BASE"/>
    <s v="BaseLine"/>
    <s v="updates"/>
    <m/>
    <m/>
    <m/>
    <x v="20"/>
    <s v="Japan"/>
    <d v="2021-10-11T00:00:00"/>
    <n v="0"/>
  </r>
  <r>
    <s v="BASE"/>
    <s v="BaseLine"/>
    <s v="updates"/>
    <m/>
    <m/>
    <m/>
    <x v="21"/>
    <s v="Japan"/>
    <d v="2021-10-11T00:00:00"/>
    <n v="0"/>
  </r>
  <r>
    <s v="BASE"/>
    <s v="BaseLine"/>
    <s v="updates"/>
    <m/>
    <m/>
    <m/>
    <x v="22"/>
    <s v="Japan"/>
    <d v="2021-10-11T00:00:00"/>
    <n v="0"/>
  </r>
  <r>
    <s v="BASE"/>
    <s v="BaseLine"/>
    <s v="updates"/>
    <m/>
    <m/>
    <m/>
    <x v="23"/>
    <s v="Japan"/>
    <d v="2021-10-11T00:00:00"/>
    <n v="0"/>
  </r>
  <r>
    <s v="INCREMENTAL"/>
    <s v="Media"/>
    <m/>
    <m/>
    <m/>
    <m/>
    <x v="24"/>
    <s v="Japan"/>
    <d v="2021-10-11T00:00:00"/>
    <n v="0"/>
  </r>
  <r>
    <s v="INCREMENTAL"/>
    <s v="Media"/>
    <m/>
    <m/>
    <m/>
    <m/>
    <x v="25"/>
    <s v="Japan"/>
    <d v="2021-10-11T00:00:00"/>
    <n v="0"/>
  </r>
  <r>
    <s v="INCREMENTAL"/>
    <s v="Media"/>
    <m/>
    <m/>
    <m/>
    <m/>
    <x v="26"/>
    <s v="Japan"/>
    <d v="2021-10-11T00:00:00"/>
    <n v="6564.3798743736797"/>
  </r>
  <r>
    <s v="INCREMENTAL"/>
    <s v="Media"/>
    <m/>
    <m/>
    <m/>
    <m/>
    <x v="0"/>
    <s v="Japan"/>
    <d v="2021-10-12T00:00:00"/>
    <n v="0"/>
  </r>
  <r>
    <s v="INCREMENTAL"/>
    <s v="Media"/>
    <m/>
    <m/>
    <m/>
    <m/>
    <x v="1"/>
    <s v="Japan"/>
    <d v="2021-10-12T00:00:00"/>
    <n v="0"/>
  </r>
  <r>
    <s v="INCREMENTAL"/>
    <s v="Media"/>
    <m/>
    <m/>
    <m/>
    <m/>
    <x v="2"/>
    <s v="Japan"/>
    <d v="2021-10-12T00:00:00"/>
    <n v="-5667.82801525584"/>
  </r>
  <r>
    <s v="BASE"/>
    <s v="BaseLine"/>
    <s v="InternalEvents"/>
    <m/>
    <m/>
    <m/>
    <x v="3"/>
    <s v="Japan"/>
    <d v="2021-10-12T00:00:00"/>
    <n v="0"/>
  </r>
  <r>
    <s v="BASE"/>
    <s v="BaseLine"/>
    <s v="InternalEvents"/>
    <m/>
    <m/>
    <m/>
    <x v="4"/>
    <s v="Japan"/>
    <d v="2021-10-12T00:00:00"/>
    <n v="0"/>
  </r>
  <r>
    <s v="BASE"/>
    <s v="BaseLine"/>
    <s v="InternalEvents"/>
    <m/>
    <m/>
    <m/>
    <x v="5"/>
    <s v="Japan"/>
    <d v="2021-10-12T00:00:00"/>
    <n v="0"/>
  </r>
  <r>
    <s v="BASE"/>
    <s v="BaseLine"/>
    <s v="InternalEvents"/>
    <m/>
    <m/>
    <m/>
    <x v="6"/>
    <s v="Japan"/>
    <d v="2021-10-12T00:00:00"/>
    <n v="0"/>
  </r>
  <r>
    <s v="BASE"/>
    <s v="BaseLine"/>
    <s v="InternalEvents"/>
    <m/>
    <m/>
    <m/>
    <x v="7"/>
    <s v="Japan"/>
    <d v="2021-10-12T00:00:00"/>
    <n v="0"/>
  </r>
  <r>
    <s v="BASE"/>
    <s v="BaseLine"/>
    <s v="InternalEvents"/>
    <m/>
    <m/>
    <m/>
    <x v="8"/>
    <s v="Japan"/>
    <d v="2021-10-12T00:00:00"/>
    <n v="0"/>
  </r>
  <r>
    <s v="BASE"/>
    <s v="BaseLine"/>
    <s v="InternalEvents"/>
    <m/>
    <m/>
    <m/>
    <x v="9"/>
    <s v="Japan"/>
    <d v="2021-10-12T00:00:00"/>
    <n v="0"/>
  </r>
  <r>
    <s v="BASE"/>
    <s v="BaseLine"/>
    <s v="InternalEvents"/>
    <m/>
    <m/>
    <m/>
    <x v="10"/>
    <s v="Japan"/>
    <d v="2021-10-12T00:00:00"/>
    <n v="0"/>
  </r>
  <r>
    <s v="BASE"/>
    <s v="BaseLine"/>
    <s v="InternalEvents"/>
    <m/>
    <m/>
    <m/>
    <x v="11"/>
    <s v="Japan"/>
    <d v="2021-10-12T00:00:00"/>
    <n v="89876.588794725205"/>
  </r>
  <r>
    <m/>
    <m/>
    <m/>
    <m/>
    <m/>
    <m/>
    <x v="12"/>
    <s v="Japan"/>
    <d v="2021-10-12T00:00:00"/>
    <n v="7280.9777566919302"/>
  </r>
  <r>
    <s v="BASE"/>
    <s v="BaseLine"/>
    <s v="InternalEvents"/>
    <m/>
    <m/>
    <m/>
    <x v="13"/>
    <s v="Japan"/>
    <d v="2021-10-12T00:00:00"/>
    <n v="0"/>
  </r>
  <r>
    <s v="BASE"/>
    <s v="BaseLine"/>
    <s v="InternalEvents"/>
    <m/>
    <m/>
    <m/>
    <x v="14"/>
    <s v="Japan"/>
    <d v="2021-10-12T00:00:00"/>
    <n v="0"/>
  </r>
  <r>
    <s v="INCREMENTAL"/>
    <s v="Media"/>
    <m/>
    <m/>
    <m/>
    <m/>
    <x v="15"/>
    <s v="Japan"/>
    <d v="2021-10-12T00:00:00"/>
    <n v="0"/>
  </r>
  <r>
    <s v="INCREMENTAL"/>
    <s v="Media"/>
    <m/>
    <m/>
    <m/>
    <m/>
    <x v="16"/>
    <s v="Japan"/>
    <d v="2021-10-12T00:00:00"/>
    <n v="0"/>
  </r>
  <r>
    <s v="INCREMENTAL"/>
    <s v="Media"/>
    <m/>
    <m/>
    <m/>
    <m/>
    <x v="17"/>
    <s v="Japan"/>
    <d v="2021-10-12T00:00:00"/>
    <n v="20561.632099919399"/>
  </r>
  <r>
    <s v="BASE"/>
    <s v="BaseLine"/>
    <s v="updates"/>
    <m/>
    <m/>
    <m/>
    <x v="18"/>
    <s v="Japan"/>
    <d v="2021-10-12T00:00:00"/>
    <n v="0"/>
  </r>
  <r>
    <s v="BASE"/>
    <s v="BaseLine"/>
    <s v="updates"/>
    <m/>
    <m/>
    <m/>
    <x v="19"/>
    <s v="Japan"/>
    <d v="2021-10-12T00:00:00"/>
    <n v="0"/>
  </r>
  <r>
    <s v="BASE"/>
    <s v="BaseLine"/>
    <s v="updates"/>
    <m/>
    <m/>
    <m/>
    <x v="20"/>
    <s v="Japan"/>
    <d v="2021-10-12T00:00:00"/>
    <n v="0"/>
  </r>
  <r>
    <s v="BASE"/>
    <s v="BaseLine"/>
    <s v="updates"/>
    <m/>
    <m/>
    <m/>
    <x v="21"/>
    <s v="Japan"/>
    <d v="2021-10-12T00:00:00"/>
    <n v="0"/>
  </r>
  <r>
    <s v="BASE"/>
    <s v="BaseLine"/>
    <s v="updates"/>
    <m/>
    <m/>
    <m/>
    <x v="22"/>
    <s v="Japan"/>
    <d v="2021-10-12T00:00:00"/>
    <n v="0"/>
  </r>
  <r>
    <s v="BASE"/>
    <s v="BaseLine"/>
    <s v="updates"/>
    <m/>
    <m/>
    <m/>
    <x v="23"/>
    <s v="Japan"/>
    <d v="2021-10-12T00:00:00"/>
    <n v="0"/>
  </r>
  <r>
    <s v="INCREMENTAL"/>
    <s v="Media"/>
    <m/>
    <m/>
    <m/>
    <m/>
    <x v="24"/>
    <s v="Japan"/>
    <d v="2021-10-12T00:00:00"/>
    <n v="0"/>
  </r>
  <r>
    <s v="INCREMENTAL"/>
    <s v="Media"/>
    <m/>
    <m/>
    <m/>
    <m/>
    <x v="25"/>
    <s v="Japan"/>
    <d v="2021-10-12T00:00:00"/>
    <n v="0"/>
  </r>
  <r>
    <s v="INCREMENTAL"/>
    <s v="Media"/>
    <m/>
    <m/>
    <m/>
    <m/>
    <x v="26"/>
    <s v="Japan"/>
    <d v="2021-10-12T00:00:00"/>
    <n v="5645.4810759193697"/>
  </r>
  <r>
    <s v="INCREMENTAL"/>
    <s v="Media"/>
    <m/>
    <m/>
    <m/>
    <m/>
    <x v="0"/>
    <s v="Japan"/>
    <d v="2021-10-13T00:00:00"/>
    <n v="0"/>
  </r>
  <r>
    <s v="INCREMENTAL"/>
    <s v="Media"/>
    <m/>
    <m/>
    <m/>
    <m/>
    <x v="1"/>
    <s v="Japan"/>
    <d v="2021-10-13T00:00:00"/>
    <n v="0"/>
  </r>
  <r>
    <s v="INCREMENTAL"/>
    <s v="Media"/>
    <m/>
    <m/>
    <m/>
    <m/>
    <x v="2"/>
    <s v="Japan"/>
    <d v="2021-10-13T00:00:00"/>
    <n v="-5652.5583588898098"/>
  </r>
  <r>
    <s v="BASE"/>
    <s v="BaseLine"/>
    <s v="InternalEvents"/>
    <m/>
    <m/>
    <m/>
    <x v="3"/>
    <s v="Japan"/>
    <d v="2021-10-13T00:00:00"/>
    <n v="0"/>
  </r>
  <r>
    <s v="BASE"/>
    <s v="BaseLine"/>
    <s v="InternalEvents"/>
    <m/>
    <m/>
    <m/>
    <x v="4"/>
    <s v="Japan"/>
    <d v="2021-10-13T00:00:00"/>
    <n v="0"/>
  </r>
  <r>
    <s v="BASE"/>
    <s v="BaseLine"/>
    <s v="InternalEvents"/>
    <m/>
    <m/>
    <m/>
    <x v="5"/>
    <s v="Japan"/>
    <d v="2021-10-13T00:00:00"/>
    <n v="0"/>
  </r>
  <r>
    <s v="BASE"/>
    <s v="BaseLine"/>
    <s v="InternalEvents"/>
    <m/>
    <m/>
    <m/>
    <x v="6"/>
    <s v="Japan"/>
    <d v="2021-10-13T00:00:00"/>
    <n v="0"/>
  </r>
  <r>
    <s v="BASE"/>
    <s v="BaseLine"/>
    <s v="InternalEvents"/>
    <m/>
    <m/>
    <m/>
    <x v="7"/>
    <s v="Japan"/>
    <d v="2021-10-13T00:00:00"/>
    <n v="0"/>
  </r>
  <r>
    <s v="BASE"/>
    <s v="BaseLine"/>
    <s v="InternalEvents"/>
    <m/>
    <m/>
    <m/>
    <x v="8"/>
    <s v="Japan"/>
    <d v="2021-10-13T00:00:00"/>
    <n v="0"/>
  </r>
  <r>
    <s v="BASE"/>
    <s v="BaseLine"/>
    <s v="InternalEvents"/>
    <m/>
    <m/>
    <m/>
    <x v="9"/>
    <s v="Japan"/>
    <d v="2021-10-13T00:00:00"/>
    <n v="0"/>
  </r>
  <r>
    <s v="BASE"/>
    <s v="BaseLine"/>
    <s v="InternalEvents"/>
    <m/>
    <m/>
    <m/>
    <x v="10"/>
    <s v="Japan"/>
    <d v="2021-10-13T00:00:00"/>
    <n v="0"/>
  </r>
  <r>
    <s v="BASE"/>
    <s v="BaseLine"/>
    <s v="InternalEvents"/>
    <m/>
    <m/>
    <m/>
    <x v="11"/>
    <s v="Japan"/>
    <d v="2021-10-13T00:00:00"/>
    <n v="0"/>
  </r>
  <r>
    <m/>
    <m/>
    <m/>
    <m/>
    <m/>
    <m/>
    <x v="12"/>
    <s v="Japan"/>
    <d v="2021-10-13T00:00:00"/>
    <n v="7280.9777566919302"/>
  </r>
  <r>
    <s v="BASE"/>
    <s v="BaseLine"/>
    <s v="InternalEvents"/>
    <m/>
    <m/>
    <m/>
    <x v="13"/>
    <s v="Japan"/>
    <d v="2021-10-13T00:00:00"/>
    <n v="0"/>
  </r>
  <r>
    <s v="BASE"/>
    <s v="BaseLine"/>
    <s v="InternalEvents"/>
    <m/>
    <m/>
    <m/>
    <x v="14"/>
    <s v="Japan"/>
    <d v="2021-10-13T00:00:00"/>
    <n v="0"/>
  </r>
  <r>
    <s v="INCREMENTAL"/>
    <s v="Media"/>
    <m/>
    <m/>
    <m/>
    <m/>
    <x v="15"/>
    <s v="Japan"/>
    <d v="2021-10-13T00:00:00"/>
    <n v="0"/>
  </r>
  <r>
    <s v="INCREMENTAL"/>
    <s v="Media"/>
    <m/>
    <m/>
    <m/>
    <m/>
    <x v="16"/>
    <s v="Japan"/>
    <d v="2021-10-13T00:00:00"/>
    <n v="0"/>
  </r>
  <r>
    <s v="INCREMENTAL"/>
    <s v="Media"/>
    <m/>
    <m/>
    <m/>
    <m/>
    <x v="17"/>
    <s v="Japan"/>
    <d v="2021-10-13T00:00:00"/>
    <n v="20626.508852304101"/>
  </r>
  <r>
    <s v="BASE"/>
    <s v="BaseLine"/>
    <s v="updates"/>
    <m/>
    <m/>
    <m/>
    <x v="18"/>
    <s v="Japan"/>
    <d v="2021-10-13T00:00:00"/>
    <n v="0"/>
  </r>
  <r>
    <s v="BASE"/>
    <s v="BaseLine"/>
    <s v="updates"/>
    <m/>
    <m/>
    <m/>
    <x v="19"/>
    <s v="Japan"/>
    <d v="2021-10-13T00:00:00"/>
    <n v="0"/>
  </r>
  <r>
    <s v="BASE"/>
    <s v="BaseLine"/>
    <s v="updates"/>
    <m/>
    <m/>
    <m/>
    <x v="20"/>
    <s v="Japan"/>
    <d v="2021-10-13T00:00:00"/>
    <n v="0"/>
  </r>
  <r>
    <s v="BASE"/>
    <s v="BaseLine"/>
    <s v="updates"/>
    <m/>
    <m/>
    <m/>
    <x v="21"/>
    <s v="Japan"/>
    <d v="2021-10-13T00:00:00"/>
    <n v="0"/>
  </r>
  <r>
    <s v="BASE"/>
    <s v="BaseLine"/>
    <s v="updates"/>
    <m/>
    <m/>
    <m/>
    <x v="22"/>
    <s v="Japan"/>
    <d v="2021-10-13T00:00:00"/>
    <n v="0"/>
  </r>
  <r>
    <s v="BASE"/>
    <s v="BaseLine"/>
    <s v="updates"/>
    <m/>
    <m/>
    <m/>
    <x v="23"/>
    <s v="Japan"/>
    <d v="2021-10-13T00:00:00"/>
    <n v="0"/>
  </r>
  <r>
    <s v="INCREMENTAL"/>
    <s v="Media"/>
    <m/>
    <m/>
    <m/>
    <m/>
    <x v="24"/>
    <s v="Japan"/>
    <d v="2021-10-13T00:00:00"/>
    <n v="0"/>
  </r>
  <r>
    <s v="INCREMENTAL"/>
    <s v="Media"/>
    <m/>
    <m/>
    <m/>
    <m/>
    <x v="25"/>
    <s v="Japan"/>
    <d v="2021-10-13T00:00:00"/>
    <n v="0"/>
  </r>
  <r>
    <s v="INCREMENTAL"/>
    <s v="Media"/>
    <m/>
    <m/>
    <m/>
    <m/>
    <x v="26"/>
    <s v="Japan"/>
    <d v="2021-10-13T00:00:00"/>
    <n v="5798.5804922217503"/>
  </r>
  <r>
    <s v="INCREMENTAL"/>
    <s v="Media"/>
    <m/>
    <m/>
    <m/>
    <m/>
    <x v="0"/>
    <s v="Japan"/>
    <d v="2021-10-14T00:00:00"/>
    <n v="0"/>
  </r>
  <r>
    <s v="INCREMENTAL"/>
    <s v="Media"/>
    <m/>
    <m/>
    <m/>
    <m/>
    <x v="1"/>
    <s v="Japan"/>
    <d v="2021-10-14T00:00:00"/>
    <n v="0"/>
  </r>
  <r>
    <s v="INCREMENTAL"/>
    <s v="Media"/>
    <m/>
    <m/>
    <m/>
    <m/>
    <x v="2"/>
    <s v="Japan"/>
    <d v="2021-10-14T00:00:00"/>
    <n v="-5626.05931166962"/>
  </r>
  <r>
    <s v="BASE"/>
    <s v="BaseLine"/>
    <s v="InternalEvents"/>
    <m/>
    <m/>
    <m/>
    <x v="3"/>
    <s v="Japan"/>
    <d v="2021-10-14T00:00:00"/>
    <n v="0"/>
  </r>
  <r>
    <s v="BASE"/>
    <s v="BaseLine"/>
    <s v="InternalEvents"/>
    <m/>
    <m/>
    <m/>
    <x v="4"/>
    <s v="Japan"/>
    <d v="2021-10-14T00:00:00"/>
    <n v="0"/>
  </r>
  <r>
    <s v="BASE"/>
    <s v="BaseLine"/>
    <s v="InternalEvents"/>
    <m/>
    <m/>
    <m/>
    <x v="5"/>
    <s v="Japan"/>
    <d v="2021-10-14T00:00:00"/>
    <n v="0"/>
  </r>
  <r>
    <s v="BASE"/>
    <s v="BaseLine"/>
    <s v="InternalEvents"/>
    <m/>
    <m/>
    <m/>
    <x v="6"/>
    <s v="Japan"/>
    <d v="2021-10-14T00:00:00"/>
    <n v="0"/>
  </r>
  <r>
    <s v="BASE"/>
    <s v="BaseLine"/>
    <s v="InternalEvents"/>
    <m/>
    <m/>
    <m/>
    <x v="7"/>
    <s v="Japan"/>
    <d v="2021-10-14T00:00:00"/>
    <n v="0"/>
  </r>
  <r>
    <s v="BASE"/>
    <s v="BaseLine"/>
    <s v="InternalEvents"/>
    <m/>
    <m/>
    <m/>
    <x v="8"/>
    <s v="Japan"/>
    <d v="2021-10-14T00:00:00"/>
    <n v="0"/>
  </r>
  <r>
    <s v="BASE"/>
    <s v="BaseLine"/>
    <s v="InternalEvents"/>
    <m/>
    <m/>
    <m/>
    <x v="9"/>
    <s v="Japan"/>
    <d v="2021-10-14T00:00:00"/>
    <n v="0"/>
  </r>
  <r>
    <s v="BASE"/>
    <s v="BaseLine"/>
    <s v="InternalEvents"/>
    <m/>
    <m/>
    <m/>
    <x v="10"/>
    <s v="Japan"/>
    <d v="2021-10-14T00:00:00"/>
    <n v="0"/>
  </r>
  <r>
    <s v="BASE"/>
    <s v="BaseLine"/>
    <s v="InternalEvents"/>
    <m/>
    <m/>
    <m/>
    <x v="11"/>
    <s v="Japan"/>
    <d v="2021-10-14T00:00:00"/>
    <n v="0"/>
  </r>
  <r>
    <m/>
    <m/>
    <m/>
    <m/>
    <m/>
    <m/>
    <x v="12"/>
    <s v="Japan"/>
    <d v="2021-10-14T00:00:00"/>
    <n v="7280.9777566919302"/>
  </r>
  <r>
    <s v="BASE"/>
    <s v="BaseLine"/>
    <s v="InternalEvents"/>
    <m/>
    <m/>
    <m/>
    <x v="13"/>
    <s v="Japan"/>
    <d v="2021-10-14T00:00:00"/>
    <n v="0"/>
  </r>
  <r>
    <s v="BASE"/>
    <s v="BaseLine"/>
    <s v="InternalEvents"/>
    <m/>
    <m/>
    <m/>
    <x v="14"/>
    <s v="Japan"/>
    <d v="2021-10-14T00:00:00"/>
    <n v="0"/>
  </r>
  <r>
    <s v="INCREMENTAL"/>
    <s v="Media"/>
    <m/>
    <m/>
    <m/>
    <m/>
    <x v="15"/>
    <s v="Japan"/>
    <d v="2021-10-14T00:00:00"/>
    <n v="0"/>
  </r>
  <r>
    <s v="INCREMENTAL"/>
    <s v="Media"/>
    <m/>
    <m/>
    <m/>
    <m/>
    <x v="16"/>
    <s v="Japan"/>
    <d v="2021-10-14T00:00:00"/>
    <n v="0"/>
  </r>
  <r>
    <s v="INCREMENTAL"/>
    <s v="Media"/>
    <m/>
    <m/>
    <m/>
    <m/>
    <x v="17"/>
    <s v="Japan"/>
    <d v="2021-10-14T00:00:00"/>
    <n v="20222.514127811701"/>
  </r>
  <r>
    <s v="BASE"/>
    <s v="BaseLine"/>
    <s v="updates"/>
    <m/>
    <m/>
    <m/>
    <x v="18"/>
    <s v="Japan"/>
    <d v="2021-10-14T00:00:00"/>
    <n v="0"/>
  </r>
  <r>
    <s v="BASE"/>
    <s v="BaseLine"/>
    <s v="updates"/>
    <m/>
    <m/>
    <m/>
    <x v="19"/>
    <s v="Japan"/>
    <d v="2021-10-14T00:00:00"/>
    <n v="0"/>
  </r>
  <r>
    <s v="BASE"/>
    <s v="BaseLine"/>
    <s v="updates"/>
    <m/>
    <m/>
    <m/>
    <x v="20"/>
    <s v="Japan"/>
    <d v="2021-10-14T00:00:00"/>
    <n v="0"/>
  </r>
  <r>
    <s v="BASE"/>
    <s v="BaseLine"/>
    <s v="updates"/>
    <m/>
    <m/>
    <m/>
    <x v="21"/>
    <s v="Japan"/>
    <d v="2021-10-14T00:00:00"/>
    <n v="0"/>
  </r>
  <r>
    <s v="BASE"/>
    <s v="BaseLine"/>
    <s v="updates"/>
    <m/>
    <m/>
    <m/>
    <x v="22"/>
    <s v="Japan"/>
    <d v="2021-10-14T00:00:00"/>
    <n v="0"/>
  </r>
  <r>
    <s v="BASE"/>
    <s v="BaseLine"/>
    <s v="updates"/>
    <m/>
    <m/>
    <m/>
    <x v="23"/>
    <s v="Japan"/>
    <d v="2021-10-14T00:00:00"/>
    <n v="0"/>
  </r>
  <r>
    <s v="INCREMENTAL"/>
    <s v="Media"/>
    <m/>
    <m/>
    <m/>
    <m/>
    <x v="24"/>
    <s v="Japan"/>
    <d v="2021-10-14T00:00:00"/>
    <n v="0"/>
  </r>
  <r>
    <s v="INCREMENTAL"/>
    <s v="Media"/>
    <m/>
    <m/>
    <m/>
    <m/>
    <x v="25"/>
    <s v="Japan"/>
    <d v="2021-10-14T00:00:00"/>
    <n v="0"/>
  </r>
  <r>
    <s v="INCREMENTAL"/>
    <s v="Media"/>
    <m/>
    <m/>
    <m/>
    <m/>
    <x v="26"/>
    <s v="Japan"/>
    <d v="2021-10-14T00:00:00"/>
    <n v="6144.7672467722696"/>
  </r>
  <r>
    <s v="INCREMENTAL"/>
    <s v="Media"/>
    <m/>
    <m/>
    <m/>
    <m/>
    <x v="0"/>
    <s v="Japan"/>
    <d v="2021-10-15T00:00:00"/>
    <n v="0"/>
  </r>
  <r>
    <s v="INCREMENTAL"/>
    <s v="Media"/>
    <m/>
    <m/>
    <m/>
    <m/>
    <x v="1"/>
    <s v="Japan"/>
    <d v="2021-10-15T00:00:00"/>
    <n v="0"/>
  </r>
  <r>
    <s v="INCREMENTAL"/>
    <s v="Media"/>
    <m/>
    <m/>
    <m/>
    <m/>
    <x v="2"/>
    <s v="Japan"/>
    <d v="2021-10-15T00:00:00"/>
    <n v="-5359.2254400343099"/>
  </r>
  <r>
    <s v="BASE"/>
    <s v="BaseLine"/>
    <s v="InternalEvents"/>
    <m/>
    <m/>
    <m/>
    <x v="3"/>
    <s v="Japan"/>
    <d v="2021-10-15T00:00:00"/>
    <n v="0"/>
  </r>
  <r>
    <s v="BASE"/>
    <s v="BaseLine"/>
    <s v="InternalEvents"/>
    <m/>
    <m/>
    <m/>
    <x v="4"/>
    <s v="Japan"/>
    <d v="2021-10-15T00:00:00"/>
    <n v="0"/>
  </r>
  <r>
    <s v="BASE"/>
    <s v="BaseLine"/>
    <s v="InternalEvents"/>
    <m/>
    <m/>
    <m/>
    <x v="5"/>
    <s v="Japan"/>
    <d v="2021-10-15T00:00:00"/>
    <n v="0"/>
  </r>
  <r>
    <s v="BASE"/>
    <s v="BaseLine"/>
    <s v="InternalEvents"/>
    <m/>
    <m/>
    <m/>
    <x v="6"/>
    <s v="Japan"/>
    <d v="2021-10-15T00:00:00"/>
    <n v="0"/>
  </r>
  <r>
    <s v="BASE"/>
    <s v="BaseLine"/>
    <s v="InternalEvents"/>
    <m/>
    <m/>
    <m/>
    <x v="7"/>
    <s v="Japan"/>
    <d v="2021-10-15T00:00:00"/>
    <n v="0"/>
  </r>
  <r>
    <s v="BASE"/>
    <s v="BaseLine"/>
    <s v="InternalEvents"/>
    <m/>
    <m/>
    <m/>
    <x v="8"/>
    <s v="Japan"/>
    <d v="2021-10-15T00:00:00"/>
    <n v="0"/>
  </r>
  <r>
    <s v="BASE"/>
    <s v="BaseLine"/>
    <s v="InternalEvents"/>
    <m/>
    <m/>
    <m/>
    <x v="9"/>
    <s v="Japan"/>
    <d v="2021-10-15T00:00:00"/>
    <n v="0"/>
  </r>
  <r>
    <s v="BASE"/>
    <s v="BaseLine"/>
    <s v="InternalEvents"/>
    <m/>
    <m/>
    <m/>
    <x v="10"/>
    <s v="Japan"/>
    <d v="2021-10-15T00:00:00"/>
    <n v="0"/>
  </r>
  <r>
    <s v="BASE"/>
    <s v="BaseLine"/>
    <s v="InternalEvents"/>
    <m/>
    <m/>
    <m/>
    <x v="11"/>
    <s v="Japan"/>
    <d v="2021-10-15T00:00:00"/>
    <n v="0"/>
  </r>
  <r>
    <m/>
    <m/>
    <m/>
    <m/>
    <m/>
    <m/>
    <x v="12"/>
    <s v="Japan"/>
    <d v="2021-10-15T00:00:00"/>
    <n v="7280.9777566919302"/>
  </r>
  <r>
    <s v="BASE"/>
    <s v="BaseLine"/>
    <s v="InternalEvents"/>
    <m/>
    <m/>
    <m/>
    <x v="13"/>
    <s v="Japan"/>
    <d v="2021-10-15T00:00:00"/>
    <n v="0"/>
  </r>
  <r>
    <s v="BASE"/>
    <s v="BaseLine"/>
    <s v="InternalEvents"/>
    <m/>
    <m/>
    <m/>
    <x v="14"/>
    <s v="Japan"/>
    <d v="2021-10-15T00:00:00"/>
    <n v="0"/>
  </r>
  <r>
    <s v="INCREMENTAL"/>
    <s v="Media"/>
    <m/>
    <m/>
    <m/>
    <m/>
    <x v="15"/>
    <s v="Japan"/>
    <d v="2021-10-15T00:00:00"/>
    <n v="0"/>
  </r>
  <r>
    <s v="INCREMENTAL"/>
    <s v="Media"/>
    <m/>
    <m/>
    <m/>
    <m/>
    <x v="16"/>
    <s v="Japan"/>
    <d v="2021-10-15T00:00:00"/>
    <n v="0"/>
  </r>
  <r>
    <s v="INCREMENTAL"/>
    <s v="Media"/>
    <m/>
    <m/>
    <m/>
    <m/>
    <x v="17"/>
    <s v="Japan"/>
    <d v="2021-10-15T00:00:00"/>
    <n v="20115.617081370099"/>
  </r>
  <r>
    <s v="BASE"/>
    <s v="BaseLine"/>
    <s v="updates"/>
    <m/>
    <m/>
    <m/>
    <x v="18"/>
    <s v="Japan"/>
    <d v="2021-10-15T00:00:00"/>
    <n v="0"/>
  </r>
  <r>
    <s v="BASE"/>
    <s v="BaseLine"/>
    <s v="updates"/>
    <m/>
    <m/>
    <m/>
    <x v="19"/>
    <s v="Japan"/>
    <d v="2021-10-15T00:00:00"/>
    <n v="0"/>
  </r>
  <r>
    <s v="BASE"/>
    <s v="BaseLine"/>
    <s v="updates"/>
    <m/>
    <m/>
    <m/>
    <x v="20"/>
    <s v="Japan"/>
    <d v="2021-10-15T00:00:00"/>
    <n v="0"/>
  </r>
  <r>
    <s v="BASE"/>
    <s v="BaseLine"/>
    <s v="updates"/>
    <m/>
    <m/>
    <m/>
    <x v="21"/>
    <s v="Japan"/>
    <d v="2021-10-15T00:00:00"/>
    <n v="0"/>
  </r>
  <r>
    <s v="BASE"/>
    <s v="BaseLine"/>
    <s v="updates"/>
    <m/>
    <m/>
    <m/>
    <x v="22"/>
    <s v="Japan"/>
    <d v="2021-10-15T00:00:00"/>
    <n v="0"/>
  </r>
  <r>
    <s v="BASE"/>
    <s v="BaseLine"/>
    <s v="updates"/>
    <m/>
    <m/>
    <m/>
    <x v="23"/>
    <s v="Japan"/>
    <d v="2021-10-15T00:00:00"/>
    <n v="0"/>
  </r>
  <r>
    <s v="INCREMENTAL"/>
    <s v="Media"/>
    <m/>
    <m/>
    <m/>
    <m/>
    <x v="24"/>
    <s v="Japan"/>
    <d v="2021-10-15T00:00:00"/>
    <n v="0"/>
  </r>
  <r>
    <s v="INCREMENTAL"/>
    <s v="Media"/>
    <m/>
    <m/>
    <m/>
    <m/>
    <x v="25"/>
    <s v="Japan"/>
    <d v="2021-10-15T00:00:00"/>
    <n v="0"/>
  </r>
  <r>
    <s v="INCREMENTAL"/>
    <s v="Media"/>
    <m/>
    <m/>
    <m/>
    <m/>
    <x v="26"/>
    <s v="Japan"/>
    <d v="2021-10-15T00:00:00"/>
    <n v="5972.25997814113"/>
  </r>
  <r>
    <s v="INCREMENTAL"/>
    <s v="Media"/>
    <m/>
    <m/>
    <m/>
    <m/>
    <x v="0"/>
    <s v="Japan"/>
    <d v="2021-10-16T00:00:00"/>
    <n v="0"/>
  </r>
  <r>
    <s v="INCREMENTAL"/>
    <s v="Media"/>
    <m/>
    <m/>
    <m/>
    <m/>
    <x v="1"/>
    <s v="Japan"/>
    <d v="2021-10-16T00:00:00"/>
    <n v="0"/>
  </r>
  <r>
    <s v="INCREMENTAL"/>
    <s v="Media"/>
    <m/>
    <m/>
    <m/>
    <m/>
    <x v="2"/>
    <s v="Japan"/>
    <d v="2021-10-16T00:00:00"/>
    <n v="-5166.5428073656203"/>
  </r>
  <r>
    <s v="BASE"/>
    <s v="BaseLine"/>
    <s v="InternalEvents"/>
    <m/>
    <m/>
    <m/>
    <x v="3"/>
    <s v="Japan"/>
    <d v="2021-10-16T00:00:00"/>
    <n v="0"/>
  </r>
  <r>
    <s v="BASE"/>
    <s v="BaseLine"/>
    <s v="InternalEvents"/>
    <m/>
    <m/>
    <m/>
    <x v="4"/>
    <s v="Japan"/>
    <d v="2021-10-16T00:00:00"/>
    <n v="0"/>
  </r>
  <r>
    <s v="BASE"/>
    <s v="BaseLine"/>
    <s v="InternalEvents"/>
    <m/>
    <m/>
    <m/>
    <x v="5"/>
    <s v="Japan"/>
    <d v="2021-10-16T00:00:00"/>
    <n v="0"/>
  </r>
  <r>
    <s v="BASE"/>
    <s v="BaseLine"/>
    <s v="InternalEvents"/>
    <m/>
    <m/>
    <m/>
    <x v="6"/>
    <s v="Japan"/>
    <d v="2021-10-16T00:00:00"/>
    <n v="0"/>
  </r>
  <r>
    <s v="BASE"/>
    <s v="BaseLine"/>
    <s v="InternalEvents"/>
    <m/>
    <m/>
    <m/>
    <x v="7"/>
    <s v="Japan"/>
    <d v="2021-10-16T00:00:00"/>
    <n v="0"/>
  </r>
  <r>
    <s v="BASE"/>
    <s v="BaseLine"/>
    <s v="InternalEvents"/>
    <m/>
    <m/>
    <m/>
    <x v="8"/>
    <s v="Japan"/>
    <d v="2021-10-16T00:00:00"/>
    <n v="0"/>
  </r>
  <r>
    <s v="BASE"/>
    <s v="BaseLine"/>
    <s v="InternalEvents"/>
    <m/>
    <m/>
    <m/>
    <x v="9"/>
    <s v="Japan"/>
    <d v="2021-10-16T00:00:00"/>
    <n v="0"/>
  </r>
  <r>
    <s v="BASE"/>
    <s v="BaseLine"/>
    <s v="InternalEvents"/>
    <m/>
    <m/>
    <m/>
    <x v="10"/>
    <s v="Japan"/>
    <d v="2021-10-16T00:00:00"/>
    <n v="0"/>
  </r>
  <r>
    <s v="BASE"/>
    <s v="BaseLine"/>
    <s v="InternalEvents"/>
    <m/>
    <m/>
    <m/>
    <x v="11"/>
    <s v="Japan"/>
    <d v="2021-10-16T00:00:00"/>
    <n v="0"/>
  </r>
  <r>
    <m/>
    <m/>
    <m/>
    <m/>
    <m/>
    <m/>
    <x v="12"/>
    <s v="Japan"/>
    <d v="2021-10-16T00:00:00"/>
    <n v="7280.9777566919302"/>
  </r>
  <r>
    <s v="BASE"/>
    <s v="BaseLine"/>
    <s v="InternalEvents"/>
    <m/>
    <m/>
    <m/>
    <x v="13"/>
    <s v="Japan"/>
    <d v="2021-10-16T00:00:00"/>
    <n v="0"/>
  </r>
  <r>
    <s v="BASE"/>
    <s v="BaseLine"/>
    <s v="InternalEvents"/>
    <m/>
    <m/>
    <m/>
    <x v="14"/>
    <s v="Japan"/>
    <d v="2021-10-16T00:00:00"/>
    <n v="0"/>
  </r>
  <r>
    <s v="INCREMENTAL"/>
    <s v="Media"/>
    <m/>
    <m/>
    <m/>
    <m/>
    <x v="15"/>
    <s v="Japan"/>
    <d v="2021-10-16T00:00:00"/>
    <n v="0"/>
  </r>
  <r>
    <s v="INCREMENTAL"/>
    <s v="Media"/>
    <m/>
    <m/>
    <m/>
    <m/>
    <x v="16"/>
    <s v="Japan"/>
    <d v="2021-10-16T00:00:00"/>
    <n v="0"/>
  </r>
  <r>
    <s v="INCREMENTAL"/>
    <s v="Media"/>
    <m/>
    <m/>
    <m/>
    <m/>
    <x v="17"/>
    <s v="Japan"/>
    <d v="2021-10-16T00:00:00"/>
    <n v="20166.351723927601"/>
  </r>
  <r>
    <s v="BASE"/>
    <s v="BaseLine"/>
    <s v="updates"/>
    <m/>
    <m/>
    <m/>
    <x v="18"/>
    <s v="Japan"/>
    <d v="2021-10-16T00:00:00"/>
    <n v="0"/>
  </r>
  <r>
    <s v="BASE"/>
    <s v="BaseLine"/>
    <s v="updates"/>
    <m/>
    <m/>
    <m/>
    <x v="19"/>
    <s v="Japan"/>
    <d v="2021-10-16T00:00:00"/>
    <n v="0"/>
  </r>
  <r>
    <s v="BASE"/>
    <s v="BaseLine"/>
    <s v="updates"/>
    <m/>
    <m/>
    <m/>
    <x v="20"/>
    <s v="Japan"/>
    <d v="2021-10-16T00:00:00"/>
    <n v="0"/>
  </r>
  <r>
    <s v="BASE"/>
    <s v="BaseLine"/>
    <s v="updates"/>
    <m/>
    <m/>
    <m/>
    <x v="21"/>
    <s v="Japan"/>
    <d v="2021-10-16T00:00:00"/>
    <n v="0"/>
  </r>
  <r>
    <s v="BASE"/>
    <s v="BaseLine"/>
    <s v="updates"/>
    <m/>
    <m/>
    <m/>
    <x v="22"/>
    <s v="Japan"/>
    <d v="2021-10-16T00:00:00"/>
    <n v="0"/>
  </r>
  <r>
    <s v="BASE"/>
    <s v="BaseLine"/>
    <s v="updates"/>
    <m/>
    <m/>
    <m/>
    <x v="23"/>
    <s v="Japan"/>
    <d v="2021-10-16T00:00:00"/>
    <n v="0"/>
  </r>
  <r>
    <s v="INCREMENTAL"/>
    <s v="Media"/>
    <m/>
    <m/>
    <m/>
    <m/>
    <x v="24"/>
    <s v="Japan"/>
    <d v="2021-10-16T00:00:00"/>
    <n v="0"/>
  </r>
  <r>
    <s v="INCREMENTAL"/>
    <s v="Media"/>
    <m/>
    <m/>
    <m/>
    <m/>
    <x v="25"/>
    <s v="Japan"/>
    <d v="2021-10-16T00:00:00"/>
    <n v="0"/>
  </r>
  <r>
    <s v="INCREMENTAL"/>
    <s v="Media"/>
    <m/>
    <m/>
    <m/>
    <m/>
    <x v="26"/>
    <s v="Japan"/>
    <d v="2021-10-16T00:00:00"/>
    <n v="6460.5742583966103"/>
  </r>
  <r>
    <s v="INCREMENTAL"/>
    <s v="Media"/>
    <m/>
    <m/>
    <m/>
    <m/>
    <x v="0"/>
    <s v="Japan"/>
    <d v="2021-10-17T00:00:00"/>
    <n v="0"/>
  </r>
  <r>
    <s v="INCREMENTAL"/>
    <s v="Media"/>
    <m/>
    <m/>
    <m/>
    <m/>
    <x v="1"/>
    <s v="Japan"/>
    <d v="2021-10-17T00:00:00"/>
    <n v="0"/>
  </r>
  <r>
    <s v="INCREMENTAL"/>
    <s v="Media"/>
    <m/>
    <m/>
    <m/>
    <m/>
    <x v="2"/>
    <s v="Japan"/>
    <d v="2021-10-17T00:00:00"/>
    <n v="-5007.7413965502401"/>
  </r>
  <r>
    <s v="BASE"/>
    <s v="BaseLine"/>
    <s v="InternalEvents"/>
    <m/>
    <m/>
    <m/>
    <x v="3"/>
    <s v="Japan"/>
    <d v="2021-10-17T00:00:00"/>
    <n v="0"/>
  </r>
  <r>
    <s v="BASE"/>
    <s v="BaseLine"/>
    <s v="InternalEvents"/>
    <m/>
    <m/>
    <m/>
    <x v="4"/>
    <s v="Japan"/>
    <d v="2021-10-17T00:00:00"/>
    <n v="0"/>
  </r>
  <r>
    <s v="BASE"/>
    <s v="BaseLine"/>
    <s v="InternalEvents"/>
    <m/>
    <m/>
    <m/>
    <x v="5"/>
    <s v="Japan"/>
    <d v="2021-10-17T00:00:00"/>
    <n v="0"/>
  </r>
  <r>
    <s v="BASE"/>
    <s v="BaseLine"/>
    <s v="InternalEvents"/>
    <m/>
    <m/>
    <m/>
    <x v="6"/>
    <s v="Japan"/>
    <d v="2021-10-17T00:00:00"/>
    <n v="0"/>
  </r>
  <r>
    <s v="BASE"/>
    <s v="BaseLine"/>
    <s v="InternalEvents"/>
    <m/>
    <m/>
    <m/>
    <x v="7"/>
    <s v="Japan"/>
    <d v="2021-10-17T00:00:00"/>
    <n v="0"/>
  </r>
  <r>
    <s v="BASE"/>
    <s v="BaseLine"/>
    <s v="InternalEvents"/>
    <m/>
    <m/>
    <m/>
    <x v="8"/>
    <s v="Japan"/>
    <d v="2021-10-17T00:00:00"/>
    <n v="0"/>
  </r>
  <r>
    <s v="BASE"/>
    <s v="BaseLine"/>
    <s v="InternalEvents"/>
    <m/>
    <m/>
    <m/>
    <x v="9"/>
    <s v="Japan"/>
    <d v="2021-10-17T00:00:00"/>
    <n v="0"/>
  </r>
  <r>
    <s v="BASE"/>
    <s v="BaseLine"/>
    <s v="InternalEvents"/>
    <m/>
    <m/>
    <m/>
    <x v="10"/>
    <s v="Japan"/>
    <d v="2021-10-17T00:00:00"/>
    <n v="0"/>
  </r>
  <r>
    <s v="BASE"/>
    <s v="BaseLine"/>
    <s v="InternalEvents"/>
    <m/>
    <m/>
    <m/>
    <x v="11"/>
    <s v="Japan"/>
    <d v="2021-10-17T00:00:00"/>
    <n v="0"/>
  </r>
  <r>
    <m/>
    <m/>
    <m/>
    <m/>
    <m/>
    <m/>
    <x v="12"/>
    <s v="Japan"/>
    <d v="2021-10-17T00:00:00"/>
    <n v="7280.9777566919302"/>
  </r>
  <r>
    <s v="BASE"/>
    <s v="BaseLine"/>
    <s v="InternalEvents"/>
    <m/>
    <m/>
    <m/>
    <x v="13"/>
    <s v="Japan"/>
    <d v="2021-10-17T00:00:00"/>
    <n v="0"/>
  </r>
  <r>
    <s v="BASE"/>
    <s v="BaseLine"/>
    <s v="InternalEvents"/>
    <m/>
    <m/>
    <m/>
    <x v="14"/>
    <s v="Japan"/>
    <d v="2021-10-17T00:00:00"/>
    <n v="0"/>
  </r>
  <r>
    <s v="INCREMENTAL"/>
    <s v="Media"/>
    <m/>
    <m/>
    <m/>
    <m/>
    <x v="15"/>
    <s v="Japan"/>
    <d v="2021-10-17T00:00:00"/>
    <n v="0"/>
  </r>
  <r>
    <s v="INCREMENTAL"/>
    <s v="Media"/>
    <m/>
    <m/>
    <m/>
    <m/>
    <x v="16"/>
    <s v="Japan"/>
    <d v="2021-10-17T00:00:00"/>
    <n v="0"/>
  </r>
  <r>
    <s v="INCREMENTAL"/>
    <s v="Media"/>
    <m/>
    <m/>
    <m/>
    <m/>
    <x v="17"/>
    <s v="Japan"/>
    <d v="2021-10-17T00:00:00"/>
    <n v="21016.239582290698"/>
  </r>
  <r>
    <s v="BASE"/>
    <s v="BaseLine"/>
    <s v="updates"/>
    <m/>
    <m/>
    <m/>
    <x v="18"/>
    <s v="Japan"/>
    <d v="2021-10-17T00:00:00"/>
    <n v="0"/>
  </r>
  <r>
    <s v="BASE"/>
    <s v="BaseLine"/>
    <s v="updates"/>
    <m/>
    <m/>
    <m/>
    <x v="19"/>
    <s v="Japan"/>
    <d v="2021-10-17T00:00:00"/>
    <n v="0"/>
  </r>
  <r>
    <s v="BASE"/>
    <s v="BaseLine"/>
    <s v="updates"/>
    <m/>
    <m/>
    <m/>
    <x v="20"/>
    <s v="Japan"/>
    <d v="2021-10-17T00:00:00"/>
    <n v="0"/>
  </r>
  <r>
    <s v="BASE"/>
    <s v="BaseLine"/>
    <s v="updates"/>
    <m/>
    <m/>
    <m/>
    <x v="21"/>
    <s v="Japan"/>
    <d v="2021-10-17T00:00:00"/>
    <n v="0"/>
  </r>
  <r>
    <s v="BASE"/>
    <s v="BaseLine"/>
    <s v="updates"/>
    <m/>
    <m/>
    <m/>
    <x v="22"/>
    <s v="Japan"/>
    <d v="2021-10-17T00:00:00"/>
    <n v="0"/>
  </r>
  <r>
    <s v="BASE"/>
    <s v="BaseLine"/>
    <s v="updates"/>
    <m/>
    <m/>
    <m/>
    <x v="23"/>
    <s v="Japan"/>
    <d v="2021-10-17T00:00:00"/>
    <n v="0"/>
  </r>
  <r>
    <s v="INCREMENTAL"/>
    <s v="Media"/>
    <m/>
    <m/>
    <m/>
    <m/>
    <x v="24"/>
    <s v="Japan"/>
    <d v="2021-10-17T00:00:00"/>
    <n v="0"/>
  </r>
  <r>
    <s v="INCREMENTAL"/>
    <s v="Media"/>
    <m/>
    <m/>
    <m/>
    <m/>
    <x v="25"/>
    <s v="Japan"/>
    <d v="2021-10-17T00:00:00"/>
    <n v="0"/>
  </r>
  <r>
    <s v="INCREMENTAL"/>
    <s v="Media"/>
    <m/>
    <m/>
    <m/>
    <m/>
    <x v="26"/>
    <s v="Japan"/>
    <d v="2021-10-17T00:00:00"/>
    <n v="6666.6786932231798"/>
  </r>
  <r>
    <s v="INCREMENTAL"/>
    <s v="Media"/>
    <m/>
    <m/>
    <m/>
    <m/>
    <x v="0"/>
    <s v="Japan"/>
    <d v="2021-10-18T00:00:00"/>
    <n v="0"/>
  </r>
  <r>
    <s v="INCREMENTAL"/>
    <s v="Media"/>
    <m/>
    <m/>
    <m/>
    <m/>
    <x v="1"/>
    <s v="Japan"/>
    <d v="2021-10-18T00:00:00"/>
    <n v="0"/>
  </r>
  <r>
    <s v="INCREMENTAL"/>
    <s v="Media"/>
    <m/>
    <m/>
    <m/>
    <m/>
    <x v="2"/>
    <s v="Japan"/>
    <d v="2021-10-18T00:00:00"/>
    <n v="-4937.6362672881696"/>
  </r>
  <r>
    <s v="BASE"/>
    <s v="BaseLine"/>
    <s v="InternalEvents"/>
    <m/>
    <m/>
    <m/>
    <x v="3"/>
    <s v="Japan"/>
    <d v="2021-10-18T00:00:00"/>
    <n v="0"/>
  </r>
  <r>
    <s v="BASE"/>
    <s v="BaseLine"/>
    <s v="InternalEvents"/>
    <m/>
    <m/>
    <m/>
    <x v="4"/>
    <s v="Japan"/>
    <d v="2021-10-18T00:00:00"/>
    <n v="0"/>
  </r>
  <r>
    <s v="BASE"/>
    <s v="BaseLine"/>
    <s v="InternalEvents"/>
    <m/>
    <m/>
    <m/>
    <x v="5"/>
    <s v="Japan"/>
    <d v="2021-10-18T00:00:00"/>
    <n v="0"/>
  </r>
  <r>
    <s v="BASE"/>
    <s v="BaseLine"/>
    <s v="InternalEvents"/>
    <m/>
    <m/>
    <m/>
    <x v="6"/>
    <s v="Japan"/>
    <d v="2021-10-18T00:00:00"/>
    <n v="0"/>
  </r>
  <r>
    <s v="BASE"/>
    <s v="BaseLine"/>
    <s v="InternalEvents"/>
    <m/>
    <m/>
    <m/>
    <x v="7"/>
    <s v="Japan"/>
    <d v="2021-10-18T00:00:00"/>
    <n v="0"/>
  </r>
  <r>
    <s v="BASE"/>
    <s v="BaseLine"/>
    <s v="InternalEvents"/>
    <m/>
    <m/>
    <m/>
    <x v="8"/>
    <s v="Japan"/>
    <d v="2021-10-18T00:00:00"/>
    <n v="0"/>
  </r>
  <r>
    <s v="BASE"/>
    <s v="BaseLine"/>
    <s v="InternalEvents"/>
    <m/>
    <m/>
    <m/>
    <x v="9"/>
    <s v="Japan"/>
    <d v="2021-10-18T00:00:00"/>
    <n v="0"/>
  </r>
  <r>
    <s v="BASE"/>
    <s v="BaseLine"/>
    <s v="InternalEvents"/>
    <m/>
    <m/>
    <m/>
    <x v="10"/>
    <s v="Japan"/>
    <d v="2021-10-18T00:00:00"/>
    <n v="0"/>
  </r>
  <r>
    <s v="BASE"/>
    <s v="BaseLine"/>
    <s v="InternalEvents"/>
    <m/>
    <m/>
    <m/>
    <x v="11"/>
    <s v="Japan"/>
    <d v="2021-10-18T00:00:00"/>
    <n v="0"/>
  </r>
  <r>
    <m/>
    <m/>
    <m/>
    <m/>
    <m/>
    <m/>
    <x v="12"/>
    <s v="Japan"/>
    <d v="2021-10-18T00:00:00"/>
    <n v="7280.9777566919302"/>
  </r>
  <r>
    <s v="BASE"/>
    <s v="BaseLine"/>
    <s v="InternalEvents"/>
    <m/>
    <m/>
    <m/>
    <x v="13"/>
    <s v="Japan"/>
    <d v="2021-10-18T00:00:00"/>
    <n v="0"/>
  </r>
  <r>
    <s v="BASE"/>
    <s v="BaseLine"/>
    <s v="InternalEvents"/>
    <m/>
    <m/>
    <m/>
    <x v="14"/>
    <s v="Japan"/>
    <d v="2021-10-18T00:00:00"/>
    <n v="0"/>
  </r>
  <r>
    <s v="INCREMENTAL"/>
    <s v="Media"/>
    <m/>
    <m/>
    <m/>
    <m/>
    <x v="15"/>
    <s v="Japan"/>
    <d v="2021-10-18T00:00:00"/>
    <n v="0"/>
  </r>
  <r>
    <s v="INCREMENTAL"/>
    <s v="Media"/>
    <m/>
    <m/>
    <m/>
    <m/>
    <x v="16"/>
    <s v="Japan"/>
    <d v="2021-10-18T00:00:00"/>
    <n v="0"/>
  </r>
  <r>
    <s v="INCREMENTAL"/>
    <s v="Media"/>
    <m/>
    <m/>
    <m/>
    <m/>
    <x v="17"/>
    <s v="Japan"/>
    <d v="2021-10-18T00:00:00"/>
    <n v="20025.454768731099"/>
  </r>
  <r>
    <s v="BASE"/>
    <s v="BaseLine"/>
    <s v="updates"/>
    <m/>
    <m/>
    <m/>
    <x v="18"/>
    <s v="Japan"/>
    <d v="2021-10-18T00:00:00"/>
    <n v="0"/>
  </r>
  <r>
    <s v="BASE"/>
    <s v="BaseLine"/>
    <s v="updates"/>
    <m/>
    <m/>
    <m/>
    <x v="19"/>
    <s v="Japan"/>
    <d v="2021-10-18T00:00:00"/>
    <n v="0"/>
  </r>
  <r>
    <s v="BASE"/>
    <s v="BaseLine"/>
    <s v="updates"/>
    <m/>
    <m/>
    <m/>
    <x v="20"/>
    <s v="Japan"/>
    <d v="2021-10-18T00:00:00"/>
    <n v="0"/>
  </r>
  <r>
    <s v="BASE"/>
    <s v="BaseLine"/>
    <s v="updates"/>
    <m/>
    <m/>
    <m/>
    <x v="21"/>
    <s v="Japan"/>
    <d v="2021-10-18T00:00:00"/>
    <n v="0"/>
  </r>
  <r>
    <s v="BASE"/>
    <s v="BaseLine"/>
    <s v="updates"/>
    <m/>
    <m/>
    <m/>
    <x v="22"/>
    <s v="Japan"/>
    <d v="2021-10-18T00:00:00"/>
    <n v="0"/>
  </r>
  <r>
    <s v="BASE"/>
    <s v="BaseLine"/>
    <s v="updates"/>
    <m/>
    <m/>
    <m/>
    <x v="23"/>
    <s v="Japan"/>
    <d v="2021-10-18T00:00:00"/>
    <n v="0"/>
  </r>
  <r>
    <s v="INCREMENTAL"/>
    <s v="Media"/>
    <m/>
    <m/>
    <m/>
    <m/>
    <x v="24"/>
    <s v="Japan"/>
    <d v="2021-10-18T00:00:00"/>
    <n v="0"/>
  </r>
  <r>
    <s v="INCREMENTAL"/>
    <s v="Media"/>
    <m/>
    <m/>
    <m/>
    <m/>
    <x v="25"/>
    <s v="Japan"/>
    <d v="2021-10-18T00:00:00"/>
    <n v="0"/>
  </r>
  <r>
    <s v="INCREMENTAL"/>
    <s v="Media"/>
    <m/>
    <m/>
    <m/>
    <m/>
    <x v="26"/>
    <s v="Japan"/>
    <d v="2021-10-18T00:00:00"/>
    <n v="6036.0351289955197"/>
  </r>
  <r>
    <s v="INCREMENTAL"/>
    <s v="Media"/>
    <m/>
    <m/>
    <m/>
    <m/>
    <x v="0"/>
    <s v="Japan"/>
    <d v="2021-10-19T00:00:00"/>
    <n v="0"/>
  </r>
  <r>
    <s v="INCREMENTAL"/>
    <s v="Media"/>
    <m/>
    <m/>
    <m/>
    <m/>
    <x v="1"/>
    <s v="Japan"/>
    <d v="2021-10-19T00:00:00"/>
    <n v="0"/>
  </r>
  <r>
    <s v="INCREMENTAL"/>
    <s v="Media"/>
    <m/>
    <m/>
    <m/>
    <m/>
    <x v="2"/>
    <s v="Japan"/>
    <d v="2021-10-19T00:00:00"/>
    <n v="-4794.4987325218899"/>
  </r>
  <r>
    <s v="BASE"/>
    <s v="BaseLine"/>
    <s v="InternalEvents"/>
    <m/>
    <m/>
    <m/>
    <x v="3"/>
    <s v="Japan"/>
    <d v="2021-10-19T00:00:00"/>
    <n v="0"/>
  </r>
  <r>
    <s v="BASE"/>
    <s v="BaseLine"/>
    <s v="InternalEvents"/>
    <m/>
    <m/>
    <m/>
    <x v="4"/>
    <s v="Japan"/>
    <d v="2021-10-19T00:00:00"/>
    <n v="0"/>
  </r>
  <r>
    <s v="BASE"/>
    <s v="BaseLine"/>
    <s v="InternalEvents"/>
    <m/>
    <m/>
    <m/>
    <x v="5"/>
    <s v="Japan"/>
    <d v="2021-10-19T00:00:00"/>
    <n v="0"/>
  </r>
  <r>
    <s v="BASE"/>
    <s v="BaseLine"/>
    <s v="InternalEvents"/>
    <m/>
    <m/>
    <m/>
    <x v="6"/>
    <s v="Japan"/>
    <d v="2021-10-19T00:00:00"/>
    <n v="0"/>
  </r>
  <r>
    <s v="BASE"/>
    <s v="BaseLine"/>
    <s v="InternalEvents"/>
    <m/>
    <m/>
    <m/>
    <x v="7"/>
    <s v="Japan"/>
    <d v="2021-10-19T00:00:00"/>
    <n v="0"/>
  </r>
  <r>
    <s v="BASE"/>
    <s v="BaseLine"/>
    <s v="InternalEvents"/>
    <m/>
    <m/>
    <m/>
    <x v="8"/>
    <s v="Japan"/>
    <d v="2021-10-19T00:00:00"/>
    <n v="0"/>
  </r>
  <r>
    <s v="BASE"/>
    <s v="BaseLine"/>
    <s v="InternalEvents"/>
    <m/>
    <m/>
    <m/>
    <x v="9"/>
    <s v="Japan"/>
    <d v="2021-10-19T00:00:00"/>
    <n v="0"/>
  </r>
  <r>
    <s v="BASE"/>
    <s v="BaseLine"/>
    <s v="InternalEvents"/>
    <m/>
    <m/>
    <m/>
    <x v="10"/>
    <s v="Japan"/>
    <d v="2021-10-19T00:00:00"/>
    <n v="0"/>
  </r>
  <r>
    <s v="BASE"/>
    <s v="BaseLine"/>
    <s v="InternalEvents"/>
    <m/>
    <m/>
    <m/>
    <x v="11"/>
    <s v="Japan"/>
    <d v="2021-10-19T00:00:00"/>
    <n v="0"/>
  </r>
  <r>
    <m/>
    <m/>
    <m/>
    <m/>
    <m/>
    <m/>
    <x v="12"/>
    <s v="Japan"/>
    <d v="2021-10-19T00:00:00"/>
    <n v="7280.9777566919302"/>
  </r>
  <r>
    <s v="BASE"/>
    <s v="BaseLine"/>
    <s v="InternalEvents"/>
    <m/>
    <m/>
    <m/>
    <x v="13"/>
    <s v="Japan"/>
    <d v="2021-10-19T00:00:00"/>
    <n v="0"/>
  </r>
  <r>
    <s v="BASE"/>
    <s v="BaseLine"/>
    <s v="InternalEvents"/>
    <m/>
    <m/>
    <m/>
    <x v="14"/>
    <s v="Japan"/>
    <d v="2021-10-19T00:00:00"/>
    <n v="0"/>
  </r>
  <r>
    <s v="INCREMENTAL"/>
    <s v="Media"/>
    <m/>
    <m/>
    <m/>
    <m/>
    <x v="15"/>
    <s v="Japan"/>
    <d v="2021-10-19T00:00:00"/>
    <n v="0"/>
  </r>
  <r>
    <s v="INCREMENTAL"/>
    <s v="Media"/>
    <m/>
    <m/>
    <m/>
    <m/>
    <x v="16"/>
    <s v="Japan"/>
    <d v="2021-10-19T00:00:00"/>
    <n v="0"/>
  </r>
  <r>
    <s v="INCREMENTAL"/>
    <s v="Media"/>
    <m/>
    <m/>
    <m/>
    <m/>
    <x v="17"/>
    <s v="Japan"/>
    <d v="2021-10-19T00:00:00"/>
    <n v="18117.431669862799"/>
  </r>
  <r>
    <s v="BASE"/>
    <s v="BaseLine"/>
    <s v="updates"/>
    <m/>
    <m/>
    <m/>
    <x v="18"/>
    <s v="Japan"/>
    <d v="2021-10-19T00:00:00"/>
    <n v="0"/>
  </r>
  <r>
    <s v="BASE"/>
    <s v="BaseLine"/>
    <s v="updates"/>
    <m/>
    <m/>
    <m/>
    <x v="19"/>
    <s v="Japan"/>
    <d v="2021-10-19T00:00:00"/>
    <n v="0"/>
  </r>
  <r>
    <s v="BASE"/>
    <s v="BaseLine"/>
    <s v="updates"/>
    <m/>
    <m/>
    <m/>
    <x v="20"/>
    <s v="Japan"/>
    <d v="2021-10-19T00:00:00"/>
    <n v="0"/>
  </r>
  <r>
    <s v="BASE"/>
    <s v="BaseLine"/>
    <s v="updates"/>
    <m/>
    <m/>
    <m/>
    <x v="21"/>
    <s v="Japan"/>
    <d v="2021-10-19T00:00:00"/>
    <n v="0"/>
  </r>
  <r>
    <s v="BASE"/>
    <s v="BaseLine"/>
    <s v="updates"/>
    <m/>
    <m/>
    <m/>
    <x v="22"/>
    <s v="Japan"/>
    <d v="2021-10-19T00:00:00"/>
    <n v="0"/>
  </r>
  <r>
    <s v="BASE"/>
    <s v="BaseLine"/>
    <s v="updates"/>
    <m/>
    <m/>
    <m/>
    <x v="23"/>
    <s v="Japan"/>
    <d v="2021-10-19T00:00:00"/>
    <n v="0"/>
  </r>
  <r>
    <s v="INCREMENTAL"/>
    <s v="Media"/>
    <m/>
    <m/>
    <m/>
    <m/>
    <x v="24"/>
    <s v="Japan"/>
    <d v="2021-10-19T00:00:00"/>
    <n v="0"/>
  </r>
  <r>
    <s v="INCREMENTAL"/>
    <s v="Media"/>
    <m/>
    <m/>
    <m/>
    <m/>
    <x v="25"/>
    <s v="Japan"/>
    <d v="2021-10-19T00:00:00"/>
    <n v="0"/>
  </r>
  <r>
    <s v="INCREMENTAL"/>
    <s v="Media"/>
    <m/>
    <m/>
    <m/>
    <m/>
    <x v="26"/>
    <s v="Japan"/>
    <d v="2021-10-19T00:00:00"/>
    <n v="7006.0947807504699"/>
  </r>
  <r>
    <s v="INCREMENTAL"/>
    <s v="Media"/>
    <m/>
    <m/>
    <m/>
    <m/>
    <x v="0"/>
    <s v="Japan"/>
    <d v="2021-10-20T00:00:00"/>
    <n v="0"/>
  </r>
  <r>
    <s v="INCREMENTAL"/>
    <s v="Media"/>
    <m/>
    <m/>
    <m/>
    <m/>
    <x v="1"/>
    <s v="Japan"/>
    <d v="2021-10-20T00:00:00"/>
    <n v="0"/>
  </r>
  <r>
    <s v="INCREMENTAL"/>
    <s v="Media"/>
    <m/>
    <m/>
    <m/>
    <m/>
    <x v="2"/>
    <s v="Japan"/>
    <d v="2021-10-20T00:00:00"/>
    <n v="-4603.5104952376996"/>
  </r>
  <r>
    <s v="BASE"/>
    <s v="BaseLine"/>
    <s v="InternalEvents"/>
    <m/>
    <m/>
    <m/>
    <x v="3"/>
    <s v="Japan"/>
    <d v="2021-10-20T00:00:00"/>
    <n v="0"/>
  </r>
  <r>
    <s v="BASE"/>
    <s v="BaseLine"/>
    <s v="InternalEvents"/>
    <m/>
    <m/>
    <m/>
    <x v="4"/>
    <s v="Japan"/>
    <d v="2021-10-20T00:00:00"/>
    <n v="0"/>
  </r>
  <r>
    <s v="BASE"/>
    <s v="BaseLine"/>
    <s v="InternalEvents"/>
    <m/>
    <m/>
    <m/>
    <x v="5"/>
    <s v="Japan"/>
    <d v="2021-10-20T00:00:00"/>
    <n v="0"/>
  </r>
  <r>
    <s v="BASE"/>
    <s v="BaseLine"/>
    <s v="InternalEvents"/>
    <m/>
    <m/>
    <m/>
    <x v="6"/>
    <s v="Japan"/>
    <d v="2021-10-20T00:00:00"/>
    <n v="0"/>
  </r>
  <r>
    <s v="BASE"/>
    <s v="BaseLine"/>
    <s v="InternalEvents"/>
    <m/>
    <m/>
    <m/>
    <x v="7"/>
    <s v="Japan"/>
    <d v="2021-10-20T00:00:00"/>
    <n v="0"/>
  </r>
  <r>
    <s v="BASE"/>
    <s v="BaseLine"/>
    <s v="InternalEvents"/>
    <m/>
    <m/>
    <m/>
    <x v="8"/>
    <s v="Japan"/>
    <d v="2021-10-20T00:00:00"/>
    <n v="0"/>
  </r>
  <r>
    <s v="BASE"/>
    <s v="BaseLine"/>
    <s v="InternalEvents"/>
    <m/>
    <m/>
    <m/>
    <x v="9"/>
    <s v="Japan"/>
    <d v="2021-10-20T00:00:00"/>
    <n v="0"/>
  </r>
  <r>
    <s v="BASE"/>
    <s v="BaseLine"/>
    <s v="InternalEvents"/>
    <m/>
    <m/>
    <m/>
    <x v="10"/>
    <s v="Japan"/>
    <d v="2021-10-20T00:00:00"/>
    <n v="0"/>
  </r>
  <r>
    <s v="BASE"/>
    <s v="BaseLine"/>
    <s v="InternalEvents"/>
    <m/>
    <m/>
    <m/>
    <x v="11"/>
    <s v="Japan"/>
    <d v="2021-10-20T00:00:00"/>
    <n v="0"/>
  </r>
  <r>
    <m/>
    <m/>
    <m/>
    <m/>
    <m/>
    <m/>
    <x v="12"/>
    <s v="Japan"/>
    <d v="2021-10-20T00:00:00"/>
    <n v="7280.9777566919302"/>
  </r>
  <r>
    <s v="BASE"/>
    <s v="BaseLine"/>
    <s v="InternalEvents"/>
    <m/>
    <m/>
    <m/>
    <x v="13"/>
    <s v="Japan"/>
    <d v="2021-10-20T00:00:00"/>
    <n v="0"/>
  </r>
  <r>
    <s v="BASE"/>
    <s v="BaseLine"/>
    <s v="InternalEvents"/>
    <m/>
    <m/>
    <m/>
    <x v="14"/>
    <s v="Japan"/>
    <d v="2021-10-20T00:00:00"/>
    <n v="0"/>
  </r>
  <r>
    <s v="INCREMENTAL"/>
    <s v="Media"/>
    <m/>
    <m/>
    <m/>
    <m/>
    <x v="15"/>
    <s v="Japan"/>
    <d v="2021-10-20T00:00:00"/>
    <n v="0"/>
  </r>
  <r>
    <s v="INCREMENTAL"/>
    <s v="Media"/>
    <m/>
    <m/>
    <m/>
    <m/>
    <x v="16"/>
    <s v="Japan"/>
    <d v="2021-10-20T00:00:00"/>
    <n v="0"/>
  </r>
  <r>
    <s v="INCREMENTAL"/>
    <s v="Media"/>
    <m/>
    <m/>
    <m/>
    <m/>
    <x v="17"/>
    <s v="Japan"/>
    <d v="2021-10-20T00:00:00"/>
    <n v="18140.4140178124"/>
  </r>
  <r>
    <s v="BASE"/>
    <s v="BaseLine"/>
    <s v="updates"/>
    <m/>
    <m/>
    <m/>
    <x v="18"/>
    <s v="Japan"/>
    <d v="2021-10-20T00:00:00"/>
    <n v="0"/>
  </r>
  <r>
    <s v="BASE"/>
    <s v="BaseLine"/>
    <s v="updates"/>
    <m/>
    <m/>
    <m/>
    <x v="19"/>
    <s v="Japan"/>
    <d v="2021-10-20T00:00:00"/>
    <n v="0"/>
  </r>
  <r>
    <s v="BASE"/>
    <s v="BaseLine"/>
    <s v="updates"/>
    <m/>
    <m/>
    <m/>
    <x v="20"/>
    <s v="Japan"/>
    <d v="2021-10-20T00:00:00"/>
    <n v="0"/>
  </r>
  <r>
    <s v="BASE"/>
    <s v="BaseLine"/>
    <s v="updates"/>
    <m/>
    <m/>
    <m/>
    <x v="21"/>
    <s v="Japan"/>
    <d v="2021-10-20T00:00:00"/>
    <n v="0"/>
  </r>
  <r>
    <s v="BASE"/>
    <s v="BaseLine"/>
    <s v="updates"/>
    <m/>
    <m/>
    <m/>
    <x v="22"/>
    <s v="Japan"/>
    <d v="2021-10-20T00:00:00"/>
    <n v="0"/>
  </r>
  <r>
    <s v="BASE"/>
    <s v="BaseLine"/>
    <s v="updates"/>
    <m/>
    <m/>
    <m/>
    <x v="23"/>
    <s v="Japan"/>
    <d v="2021-10-20T00:00:00"/>
    <n v="0"/>
  </r>
  <r>
    <s v="INCREMENTAL"/>
    <s v="Media"/>
    <m/>
    <m/>
    <m/>
    <m/>
    <x v="24"/>
    <s v="Japan"/>
    <d v="2021-10-20T00:00:00"/>
    <n v="0"/>
  </r>
  <r>
    <s v="INCREMENTAL"/>
    <s v="Media"/>
    <m/>
    <m/>
    <m/>
    <m/>
    <x v="25"/>
    <s v="Japan"/>
    <d v="2021-10-20T00:00:00"/>
    <n v="0"/>
  </r>
  <r>
    <s v="INCREMENTAL"/>
    <s v="Media"/>
    <m/>
    <m/>
    <m/>
    <m/>
    <x v="26"/>
    <s v="Japan"/>
    <d v="2021-10-20T00:00:00"/>
    <n v="8991.6226386981107"/>
  </r>
  <r>
    <s v="INCREMENTAL"/>
    <s v="Media"/>
    <m/>
    <m/>
    <m/>
    <m/>
    <x v="0"/>
    <s v="Japan"/>
    <d v="2021-10-21T00:00:00"/>
    <n v="0"/>
  </r>
  <r>
    <s v="INCREMENTAL"/>
    <s v="Media"/>
    <m/>
    <m/>
    <m/>
    <m/>
    <x v="1"/>
    <s v="Japan"/>
    <d v="2021-10-21T00:00:00"/>
    <n v="0"/>
  </r>
  <r>
    <s v="INCREMENTAL"/>
    <s v="Media"/>
    <m/>
    <m/>
    <m/>
    <m/>
    <x v="2"/>
    <s v="Japan"/>
    <d v="2021-10-21T00:00:00"/>
    <n v="-4517.3859101008802"/>
  </r>
  <r>
    <s v="BASE"/>
    <s v="BaseLine"/>
    <s v="InternalEvents"/>
    <m/>
    <m/>
    <m/>
    <x v="3"/>
    <s v="Japan"/>
    <d v="2021-10-21T00:00:00"/>
    <n v="168268.920158842"/>
  </r>
  <r>
    <s v="BASE"/>
    <s v="BaseLine"/>
    <s v="InternalEvents"/>
    <m/>
    <m/>
    <m/>
    <x v="4"/>
    <s v="Japan"/>
    <d v="2021-10-21T00:00:00"/>
    <n v="0"/>
  </r>
  <r>
    <s v="BASE"/>
    <s v="BaseLine"/>
    <s v="InternalEvents"/>
    <m/>
    <m/>
    <m/>
    <x v="5"/>
    <s v="Japan"/>
    <d v="2021-10-21T00:00:00"/>
    <n v="0"/>
  </r>
  <r>
    <s v="BASE"/>
    <s v="BaseLine"/>
    <s v="InternalEvents"/>
    <m/>
    <m/>
    <m/>
    <x v="6"/>
    <s v="Japan"/>
    <d v="2021-10-21T00:00:00"/>
    <n v="0"/>
  </r>
  <r>
    <s v="BASE"/>
    <s v="BaseLine"/>
    <s v="InternalEvents"/>
    <m/>
    <m/>
    <m/>
    <x v="7"/>
    <s v="Japan"/>
    <d v="2021-10-21T00:00:00"/>
    <n v="0"/>
  </r>
  <r>
    <s v="BASE"/>
    <s v="BaseLine"/>
    <s v="InternalEvents"/>
    <m/>
    <m/>
    <m/>
    <x v="8"/>
    <s v="Japan"/>
    <d v="2021-10-21T00:00:00"/>
    <n v="0"/>
  </r>
  <r>
    <s v="BASE"/>
    <s v="BaseLine"/>
    <s v="InternalEvents"/>
    <m/>
    <m/>
    <m/>
    <x v="9"/>
    <s v="Japan"/>
    <d v="2021-10-21T00:00:00"/>
    <n v="0"/>
  </r>
  <r>
    <s v="BASE"/>
    <s v="BaseLine"/>
    <s v="InternalEvents"/>
    <m/>
    <m/>
    <m/>
    <x v="10"/>
    <s v="Japan"/>
    <d v="2021-10-21T00:00:00"/>
    <n v="0"/>
  </r>
  <r>
    <s v="BASE"/>
    <s v="BaseLine"/>
    <s v="InternalEvents"/>
    <m/>
    <m/>
    <m/>
    <x v="11"/>
    <s v="Japan"/>
    <d v="2021-10-21T00:00:00"/>
    <n v="0"/>
  </r>
  <r>
    <m/>
    <m/>
    <m/>
    <m/>
    <m/>
    <m/>
    <x v="12"/>
    <s v="Japan"/>
    <d v="2021-10-21T00:00:00"/>
    <n v="7280.9777566919302"/>
  </r>
  <r>
    <s v="BASE"/>
    <s v="BaseLine"/>
    <s v="InternalEvents"/>
    <m/>
    <m/>
    <m/>
    <x v="13"/>
    <s v="Japan"/>
    <d v="2021-10-21T00:00:00"/>
    <n v="0"/>
  </r>
  <r>
    <s v="BASE"/>
    <s v="BaseLine"/>
    <s v="InternalEvents"/>
    <m/>
    <m/>
    <m/>
    <x v="14"/>
    <s v="Japan"/>
    <d v="2021-10-21T00:00:00"/>
    <n v="0"/>
  </r>
  <r>
    <s v="INCREMENTAL"/>
    <s v="Media"/>
    <m/>
    <m/>
    <m/>
    <m/>
    <x v="15"/>
    <s v="Japan"/>
    <d v="2021-10-21T00:00:00"/>
    <n v="0"/>
  </r>
  <r>
    <s v="INCREMENTAL"/>
    <s v="Media"/>
    <m/>
    <m/>
    <m/>
    <m/>
    <x v="16"/>
    <s v="Japan"/>
    <d v="2021-10-21T00:00:00"/>
    <n v="0"/>
  </r>
  <r>
    <s v="INCREMENTAL"/>
    <s v="Media"/>
    <m/>
    <m/>
    <m/>
    <m/>
    <x v="17"/>
    <s v="Japan"/>
    <d v="2021-10-21T00:00:00"/>
    <n v="18353.966419012999"/>
  </r>
  <r>
    <s v="BASE"/>
    <s v="BaseLine"/>
    <s v="updates"/>
    <m/>
    <m/>
    <m/>
    <x v="18"/>
    <s v="Japan"/>
    <d v="2021-10-21T00:00:00"/>
    <n v="0"/>
  </r>
  <r>
    <s v="BASE"/>
    <s v="BaseLine"/>
    <s v="updates"/>
    <m/>
    <m/>
    <m/>
    <x v="19"/>
    <s v="Japan"/>
    <d v="2021-10-21T00:00:00"/>
    <n v="0"/>
  </r>
  <r>
    <s v="BASE"/>
    <s v="BaseLine"/>
    <s v="updates"/>
    <m/>
    <m/>
    <m/>
    <x v="20"/>
    <s v="Japan"/>
    <d v="2021-10-21T00:00:00"/>
    <n v="0"/>
  </r>
  <r>
    <s v="BASE"/>
    <s v="BaseLine"/>
    <s v="updates"/>
    <m/>
    <m/>
    <m/>
    <x v="21"/>
    <s v="Japan"/>
    <d v="2021-10-21T00:00:00"/>
    <n v="0"/>
  </r>
  <r>
    <s v="BASE"/>
    <s v="BaseLine"/>
    <s v="updates"/>
    <m/>
    <m/>
    <m/>
    <x v="22"/>
    <s v="Japan"/>
    <d v="2021-10-21T00:00:00"/>
    <n v="0"/>
  </r>
  <r>
    <s v="BASE"/>
    <s v="BaseLine"/>
    <s v="updates"/>
    <m/>
    <m/>
    <m/>
    <x v="23"/>
    <s v="Japan"/>
    <d v="2021-10-21T00:00:00"/>
    <n v="0"/>
  </r>
  <r>
    <s v="INCREMENTAL"/>
    <s v="Media"/>
    <m/>
    <m/>
    <m/>
    <m/>
    <x v="24"/>
    <s v="Japan"/>
    <d v="2021-10-21T00:00:00"/>
    <n v="0"/>
  </r>
  <r>
    <s v="INCREMENTAL"/>
    <s v="Media"/>
    <m/>
    <m/>
    <m/>
    <m/>
    <x v="25"/>
    <s v="Japan"/>
    <d v="2021-10-21T00:00:00"/>
    <n v="0"/>
  </r>
  <r>
    <s v="INCREMENTAL"/>
    <s v="Media"/>
    <m/>
    <m/>
    <m/>
    <m/>
    <x v="26"/>
    <s v="Japan"/>
    <d v="2021-10-21T00:00:00"/>
    <n v="8923.7071216177101"/>
  </r>
  <r>
    <s v="INCREMENTAL"/>
    <s v="Media"/>
    <m/>
    <m/>
    <m/>
    <m/>
    <x v="0"/>
    <s v="Japan"/>
    <d v="2021-10-22T00:00:00"/>
    <n v="0"/>
  </r>
  <r>
    <s v="INCREMENTAL"/>
    <s v="Media"/>
    <m/>
    <m/>
    <m/>
    <m/>
    <x v="1"/>
    <s v="Japan"/>
    <d v="2021-10-22T00:00:00"/>
    <n v="0"/>
  </r>
  <r>
    <s v="INCREMENTAL"/>
    <s v="Media"/>
    <m/>
    <m/>
    <m/>
    <m/>
    <x v="2"/>
    <s v="Japan"/>
    <d v="2021-10-22T00:00:00"/>
    <n v="-4868.7396290971301"/>
  </r>
  <r>
    <s v="BASE"/>
    <s v="BaseLine"/>
    <s v="InternalEvents"/>
    <m/>
    <m/>
    <m/>
    <x v="3"/>
    <s v="Japan"/>
    <d v="2021-10-22T00:00:00"/>
    <n v="83559.872835730901"/>
  </r>
  <r>
    <s v="BASE"/>
    <s v="BaseLine"/>
    <s v="InternalEvents"/>
    <m/>
    <m/>
    <m/>
    <x v="4"/>
    <s v="Japan"/>
    <d v="2021-10-22T00:00:00"/>
    <n v="0"/>
  </r>
  <r>
    <s v="BASE"/>
    <s v="BaseLine"/>
    <s v="InternalEvents"/>
    <m/>
    <m/>
    <m/>
    <x v="5"/>
    <s v="Japan"/>
    <d v="2021-10-22T00:00:00"/>
    <n v="0"/>
  </r>
  <r>
    <s v="BASE"/>
    <s v="BaseLine"/>
    <s v="InternalEvents"/>
    <m/>
    <m/>
    <m/>
    <x v="6"/>
    <s v="Japan"/>
    <d v="2021-10-22T00:00:00"/>
    <n v="0"/>
  </r>
  <r>
    <s v="BASE"/>
    <s v="BaseLine"/>
    <s v="InternalEvents"/>
    <m/>
    <m/>
    <m/>
    <x v="7"/>
    <s v="Japan"/>
    <d v="2021-10-22T00:00:00"/>
    <n v="0"/>
  </r>
  <r>
    <s v="BASE"/>
    <s v="BaseLine"/>
    <s v="InternalEvents"/>
    <m/>
    <m/>
    <m/>
    <x v="8"/>
    <s v="Japan"/>
    <d v="2021-10-22T00:00:00"/>
    <n v="0"/>
  </r>
  <r>
    <s v="BASE"/>
    <s v="BaseLine"/>
    <s v="InternalEvents"/>
    <m/>
    <m/>
    <m/>
    <x v="9"/>
    <s v="Japan"/>
    <d v="2021-10-22T00:00:00"/>
    <n v="0"/>
  </r>
  <r>
    <s v="BASE"/>
    <s v="BaseLine"/>
    <s v="InternalEvents"/>
    <m/>
    <m/>
    <m/>
    <x v="10"/>
    <s v="Japan"/>
    <d v="2021-10-22T00:00:00"/>
    <n v="0"/>
  </r>
  <r>
    <s v="BASE"/>
    <s v="BaseLine"/>
    <s v="InternalEvents"/>
    <m/>
    <m/>
    <m/>
    <x v="11"/>
    <s v="Japan"/>
    <d v="2021-10-22T00:00:00"/>
    <n v="0"/>
  </r>
  <r>
    <m/>
    <m/>
    <m/>
    <m/>
    <m/>
    <m/>
    <x v="12"/>
    <s v="Japan"/>
    <d v="2021-10-22T00:00:00"/>
    <n v="7280.9777566919302"/>
  </r>
  <r>
    <s v="BASE"/>
    <s v="BaseLine"/>
    <s v="InternalEvents"/>
    <m/>
    <m/>
    <m/>
    <x v="13"/>
    <s v="Japan"/>
    <d v="2021-10-22T00:00:00"/>
    <n v="0"/>
  </r>
  <r>
    <s v="BASE"/>
    <s v="BaseLine"/>
    <s v="InternalEvents"/>
    <m/>
    <m/>
    <m/>
    <x v="14"/>
    <s v="Japan"/>
    <d v="2021-10-22T00:00:00"/>
    <n v="0"/>
  </r>
  <r>
    <s v="INCREMENTAL"/>
    <s v="Media"/>
    <m/>
    <m/>
    <m/>
    <m/>
    <x v="15"/>
    <s v="Japan"/>
    <d v="2021-10-22T00:00:00"/>
    <n v="0"/>
  </r>
  <r>
    <s v="INCREMENTAL"/>
    <s v="Media"/>
    <m/>
    <m/>
    <m/>
    <m/>
    <x v="16"/>
    <s v="Japan"/>
    <d v="2021-10-22T00:00:00"/>
    <n v="0"/>
  </r>
  <r>
    <s v="INCREMENTAL"/>
    <s v="Media"/>
    <m/>
    <m/>
    <m/>
    <m/>
    <x v="17"/>
    <s v="Japan"/>
    <d v="2021-10-22T00:00:00"/>
    <n v="18325.1985121777"/>
  </r>
  <r>
    <s v="BASE"/>
    <s v="BaseLine"/>
    <s v="updates"/>
    <m/>
    <m/>
    <m/>
    <x v="18"/>
    <s v="Japan"/>
    <d v="2021-10-22T00:00:00"/>
    <n v="0"/>
  </r>
  <r>
    <s v="BASE"/>
    <s v="BaseLine"/>
    <s v="updates"/>
    <m/>
    <m/>
    <m/>
    <x v="19"/>
    <s v="Japan"/>
    <d v="2021-10-22T00:00:00"/>
    <n v="0"/>
  </r>
  <r>
    <s v="BASE"/>
    <s v="BaseLine"/>
    <s v="updates"/>
    <m/>
    <m/>
    <m/>
    <x v="20"/>
    <s v="Japan"/>
    <d v="2021-10-22T00:00:00"/>
    <n v="0"/>
  </r>
  <r>
    <s v="BASE"/>
    <s v="BaseLine"/>
    <s v="updates"/>
    <m/>
    <m/>
    <m/>
    <x v="21"/>
    <s v="Japan"/>
    <d v="2021-10-22T00:00:00"/>
    <n v="0"/>
  </r>
  <r>
    <s v="BASE"/>
    <s v="BaseLine"/>
    <s v="updates"/>
    <m/>
    <m/>
    <m/>
    <x v="22"/>
    <s v="Japan"/>
    <d v="2021-10-22T00:00:00"/>
    <n v="0"/>
  </r>
  <r>
    <s v="BASE"/>
    <s v="BaseLine"/>
    <s v="updates"/>
    <m/>
    <m/>
    <m/>
    <x v="23"/>
    <s v="Japan"/>
    <d v="2021-10-22T00:00:00"/>
    <n v="0"/>
  </r>
  <r>
    <s v="INCREMENTAL"/>
    <s v="Media"/>
    <m/>
    <m/>
    <m/>
    <m/>
    <x v="24"/>
    <s v="Japan"/>
    <d v="2021-10-22T00:00:00"/>
    <n v="0"/>
  </r>
  <r>
    <s v="INCREMENTAL"/>
    <s v="Media"/>
    <m/>
    <m/>
    <m/>
    <m/>
    <x v="25"/>
    <s v="Japan"/>
    <d v="2021-10-22T00:00:00"/>
    <n v="0"/>
  </r>
  <r>
    <s v="INCREMENTAL"/>
    <s v="Media"/>
    <m/>
    <m/>
    <m/>
    <m/>
    <x v="26"/>
    <s v="Japan"/>
    <d v="2021-10-22T00:00:00"/>
    <n v="7239.1192690510898"/>
  </r>
  <r>
    <s v="INCREMENTAL"/>
    <s v="Media"/>
    <m/>
    <m/>
    <m/>
    <m/>
    <x v="0"/>
    <s v="Japan"/>
    <d v="2021-10-23T00:00:00"/>
    <n v="0"/>
  </r>
  <r>
    <s v="INCREMENTAL"/>
    <s v="Media"/>
    <m/>
    <m/>
    <m/>
    <m/>
    <x v="1"/>
    <s v="Japan"/>
    <d v="2021-10-23T00:00:00"/>
    <n v="0"/>
  </r>
  <r>
    <s v="INCREMENTAL"/>
    <s v="Media"/>
    <m/>
    <m/>
    <m/>
    <m/>
    <x v="2"/>
    <s v="Japan"/>
    <d v="2021-10-23T00:00:00"/>
    <n v="-5005.1919586329404"/>
  </r>
  <r>
    <s v="BASE"/>
    <s v="BaseLine"/>
    <s v="InternalEvents"/>
    <m/>
    <m/>
    <m/>
    <x v="3"/>
    <s v="Japan"/>
    <d v="2021-10-23T00:00:00"/>
    <n v="41494.604836903003"/>
  </r>
  <r>
    <s v="BASE"/>
    <s v="BaseLine"/>
    <s v="InternalEvents"/>
    <m/>
    <m/>
    <m/>
    <x v="4"/>
    <s v="Japan"/>
    <d v="2021-10-23T00:00:00"/>
    <n v="0"/>
  </r>
  <r>
    <s v="BASE"/>
    <s v="BaseLine"/>
    <s v="InternalEvents"/>
    <m/>
    <m/>
    <m/>
    <x v="5"/>
    <s v="Japan"/>
    <d v="2021-10-23T00:00:00"/>
    <n v="0"/>
  </r>
  <r>
    <s v="BASE"/>
    <s v="BaseLine"/>
    <s v="InternalEvents"/>
    <m/>
    <m/>
    <m/>
    <x v="6"/>
    <s v="Japan"/>
    <d v="2021-10-23T00:00:00"/>
    <n v="0"/>
  </r>
  <r>
    <s v="BASE"/>
    <s v="BaseLine"/>
    <s v="InternalEvents"/>
    <m/>
    <m/>
    <m/>
    <x v="7"/>
    <s v="Japan"/>
    <d v="2021-10-23T00:00:00"/>
    <n v="0"/>
  </r>
  <r>
    <s v="BASE"/>
    <s v="BaseLine"/>
    <s v="InternalEvents"/>
    <m/>
    <m/>
    <m/>
    <x v="8"/>
    <s v="Japan"/>
    <d v="2021-10-23T00:00:00"/>
    <n v="0"/>
  </r>
  <r>
    <s v="BASE"/>
    <s v="BaseLine"/>
    <s v="InternalEvents"/>
    <m/>
    <m/>
    <m/>
    <x v="9"/>
    <s v="Japan"/>
    <d v="2021-10-23T00:00:00"/>
    <n v="0"/>
  </r>
  <r>
    <s v="BASE"/>
    <s v="BaseLine"/>
    <s v="InternalEvents"/>
    <m/>
    <m/>
    <m/>
    <x v="10"/>
    <s v="Japan"/>
    <d v="2021-10-23T00:00:00"/>
    <n v="0"/>
  </r>
  <r>
    <s v="BASE"/>
    <s v="BaseLine"/>
    <s v="InternalEvents"/>
    <m/>
    <m/>
    <m/>
    <x v="11"/>
    <s v="Japan"/>
    <d v="2021-10-23T00:00:00"/>
    <n v="0"/>
  </r>
  <r>
    <m/>
    <m/>
    <m/>
    <m/>
    <m/>
    <m/>
    <x v="12"/>
    <s v="Japan"/>
    <d v="2021-10-23T00:00:00"/>
    <n v="7280.9777566919302"/>
  </r>
  <r>
    <s v="BASE"/>
    <s v="BaseLine"/>
    <s v="InternalEvents"/>
    <m/>
    <m/>
    <m/>
    <x v="13"/>
    <s v="Japan"/>
    <d v="2021-10-23T00:00:00"/>
    <n v="0"/>
  </r>
  <r>
    <s v="BASE"/>
    <s v="BaseLine"/>
    <s v="InternalEvents"/>
    <m/>
    <m/>
    <m/>
    <x v="14"/>
    <s v="Japan"/>
    <d v="2021-10-23T00:00:00"/>
    <n v="0"/>
  </r>
  <r>
    <s v="INCREMENTAL"/>
    <s v="Media"/>
    <m/>
    <m/>
    <m/>
    <m/>
    <x v="15"/>
    <s v="Japan"/>
    <d v="2021-10-23T00:00:00"/>
    <n v="0"/>
  </r>
  <r>
    <s v="INCREMENTAL"/>
    <s v="Media"/>
    <m/>
    <m/>
    <m/>
    <m/>
    <x v="16"/>
    <s v="Japan"/>
    <d v="2021-10-23T00:00:00"/>
    <n v="0"/>
  </r>
  <r>
    <s v="INCREMENTAL"/>
    <s v="Media"/>
    <m/>
    <m/>
    <m/>
    <m/>
    <x v="17"/>
    <s v="Japan"/>
    <d v="2021-10-23T00:00:00"/>
    <n v="17634.959490912599"/>
  </r>
  <r>
    <s v="BASE"/>
    <s v="BaseLine"/>
    <s v="updates"/>
    <m/>
    <m/>
    <m/>
    <x v="18"/>
    <s v="Japan"/>
    <d v="2021-10-23T00:00:00"/>
    <n v="0"/>
  </r>
  <r>
    <s v="BASE"/>
    <s v="BaseLine"/>
    <s v="updates"/>
    <m/>
    <m/>
    <m/>
    <x v="19"/>
    <s v="Japan"/>
    <d v="2021-10-23T00:00:00"/>
    <n v="0"/>
  </r>
  <r>
    <s v="BASE"/>
    <s v="BaseLine"/>
    <s v="updates"/>
    <m/>
    <m/>
    <m/>
    <x v="20"/>
    <s v="Japan"/>
    <d v="2021-10-23T00:00:00"/>
    <n v="0"/>
  </r>
  <r>
    <s v="BASE"/>
    <s v="BaseLine"/>
    <s v="updates"/>
    <m/>
    <m/>
    <m/>
    <x v="21"/>
    <s v="Japan"/>
    <d v="2021-10-23T00:00:00"/>
    <n v="0"/>
  </r>
  <r>
    <s v="BASE"/>
    <s v="BaseLine"/>
    <s v="updates"/>
    <m/>
    <m/>
    <m/>
    <x v="22"/>
    <s v="Japan"/>
    <d v="2021-10-23T00:00:00"/>
    <n v="0"/>
  </r>
  <r>
    <s v="BASE"/>
    <s v="BaseLine"/>
    <s v="updates"/>
    <m/>
    <m/>
    <m/>
    <x v="23"/>
    <s v="Japan"/>
    <d v="2021-10-23T00:00:00"/>
    <n v="0"/>
  </r>
  <r>
    <s v="INCREMENTAL"/>
    <s v="Media"/>
    <m/>
    <m/>
    <m/>
    <m/>
    <x v="24"/>
    <s v="Japan"/>
    <d v="2021-10-23T00:00:00"/>
    <n v="0"/>
  </r>
  <r>
    <s v="INCREMENTAL"/>
    <s v="Media"/>
    <m/>
    <m/>
    <m/>
    <m/>
    <x v="25"/>
    <s v="Japan"/>
    <d v="2021-10-23T00:00:00"/>
    <n v="0"/>
  </r>
  <r>
    <s v="INCREMENTAL"/>
    <s v="Media"/>
    <m/>
    <m/>
    <m/>
    <m/>
    <x v="26"/>
    <s v="Japan"/>
    <d v="2021-10-23T00:00:00"/>
    <n v="6785.9070084020505"/>
  </r>
  <r>
    <s v="INCREMENTAL"/>
    <s v="Media"/>
    <m/>
    <m/>
    <m/>
    <m/>
    <x v="0"/>
    <s v="Japan"/>
    <d v="2021-10-24T00:00:00"/>
    <n v="0"/>
  </r>
  <r>
    <s v="INCREMENTAL"/>
    <s v="Media"/>
    <m/>
    <m/>
    <m/>
    <m/>
    <x v="1"/>
    <s v="Japan"/>
    <d v="2021-10-24T00:00:00"/>
    <n v="0"/>
  </r>
  <r>
    <s v="INCREMENTAL"/>
    <s v="Media"/>
    <m/>
    <m/>
    <m/>
    <m/>
    <x v="2"/>
    <s v="Japan"/>
    <d v="2021-10-24T00:00:00"/>
    <n v="-5196.2060196266602"/>
  </r>
  <r>
    <s v="BASE"/>
    <s v="BaseLine"/>
    <s v="InternalEvents"/>
    <m/>
    <m/>
    <m/>
    <x v="3"/>
    <s v="Japan"/>
    <d v="2021-10-24T00:00:00"/>
    <n v="20605.610948638001"/>
  </r>
  <r>
    <s v="BASE"/>
    <s v="BaseLine"/>
    <s v="InternalEvents"/>
    <m/>
    <m/>
    <m/>
    <x v="4"/>
    <s v="Japan"/>
    <d v="2021-10-24T00:00:00"/>
    <n v="0"/>
  </r>
  <r>
    <s v="BASE"/>
    <s v="BaseLine"/>
    <s v="InternalEvents"/>
    <m/>
    <m/>
    <m/>
    <x v="5"/>
    <s v="Japan"/>
    <d v="2021-10-24T00:00:00"/>
    <n v="0"/>
  </r>
  <r>
    <s v="BASE"/>
    <s v="BaseLine"/>
    <s v="InternalEvents"/>
    <m/>
    <m/>
    <m/>
    <x v="6"/>
    <s v="Japan"/>
    <d v="2021-10-24T00:00:00"/>
    <n v="0"/>
  </r>
  <r>
    <s v="BASE"/>
    <s v="BaseLine"/>
    <s v="InternalEvents"/>
    <m/>
    <m/>
    <m/>
    <x v="7"/>
    <s v="Japan"/>
    <d v="2021-10-24T00:00:00"/>
    <n v="0"/>
  </r>
  <r>
    <s v="BASE"/>
    <s v="BaseLine"/>
    <s v="InternalEvents"/>
    <m/>
    <m/>
    <m/>
    <x v="8"/>
    <s v="Japan"/>
    <d v="2021-10-24T00:00:00"/>
    <n v="0"/>
  </r>
  <r>
    <s v="BASE"/>
    <s v="BaseLine"/>
    <s v="InternalEvents"/>
    <m/>
    <m/>
    <m/>
    <x v="9"/>
    <s v="Japan"/>
    <d v="2021-10-24T00:00:00"/>
    <n v="0"/>
  </r>
  <r>
    <s v="BASE"/>
    <s v="BaseLine"/>
    <s v="InternalEvents"/>
    <m/>
    <m/>
    <m/>
    <x v="10"/>
    <s v="Japan"/>
    <d v="2021-10-24T00:00:00"/>
    <n v="0"/>
  </r>
  <r>
    <s v="BASE"/>
    <s v="BaseLine"/>
    <s v="InternalEvents"/>
    <m/>
    <m/>
    <m/>
    <x v="11"/>
    <s v="Japan"/>
    <d v="2021-10-24T00:00:00"/>
    <n v="0"/>
  </r>
  <r>
    <m/>
    <m/>
    <m/>
    <m/>
    <m/>
    <m/>
    <x v="12"/>
    <s v="Japan"/>
    <d v="2021-10-24T00:00:00"/>
    <n v="7280.9777566919302"/>
  </r>
  <r>
    <s v="BASE"/>
    <s v="BaseLine"/>
    <s v="InternalEvents"/>
    <m/>
    <m/>
    <m/>
    <x v="13"/>
    <s v="Japan"/>
    <d v="2021-10-24T00:00:00"/>
    <n v="0"/>
  </r>
  <r>
    <s v="BASE"/>
    <s v="BaseLine"/>
    <s v="InternalEvents"/>
    <m/>
    <m/>
    <m/>
    <x v="14"/>
    <s v="Japan"/>
    <d v="2021-10-24T00:00:00"/>
    <n v="0"/>
  </r>
  <r>
    <s v="INCREMENTAL"/>
    <s v="Media"/>
    <m/>
    <m/>
    <m/>
    <m/>
    <x v="15"/>
    <s v="Japan"/>
    <d v="2021-10-24T00:00:00"/>
    <n v="0"/>
  </r>
  <r>
    <s v="INCREMENTAL"/>
    <s v="Media"/>
    <m/>
    <m/>
    <m/>
    <m/>
    <x v="16"/>
    <s v="Japan"/>
    <d v="2021-10-24T00:00:00"/>
    <n v="0"/>
  </r>
  <r>
    <s v="INCREMENTAL"/>
    <s v="Media"/>
    <m/>
    <m/>
    <m/>
    <m/>
    <x v="17"/>
    <s v="Japan"/>
    <d v="2021-10-24T00:00:00"/>
    <n v="16931.239412778399"/>
  </r>
  <r>
    <s v="BASE"/>
    <s v="BaseLine"/>
    <s v="updates"/>
    <m/>
    <m/>
    <m/>
    <x v="18"/>
    <s v="Japan"/>
    <d v="2021-10-24T00:00:00"/>
    <n v="0"/>
  </r>
  <r>
    <s v="BASE"/>
    <s v="BaseLine"/>
    <s v="updates"/>
    <m/>
    <m/>
    <m/>
    <x v="19"/>
    <s v="Japan"/>
    <d v="2021-10-24T00:00:00"/>
    <n v="0"/>
  </r>
  <r>
    <s v="BASE"/>
    <s v="BaseLine"/>
    <s v="updates"/>
    <m/>
    <m/>
    <m/>
    <x v="20"/>
    <s v="Japan"/>
    <d v="2021-10-24T00:00:00"/>
    <n v="0"/>
  </r>
  <r>
    <s v="BASE"/>
    <s v="BaseLine"/>
    <s v="updates"/>
    <m/>
    <m/>
    <m/>
    <x v="21"/>
    <s v="Japan"/>
    <d v="2021-10-24T00:00:00"/>
    <n v="0"/>
  </r>
  <r>
    <s v="BASE"/>
    <s v="BaseLine"/>
    <s v="updates"/>
    <m/>
    <m/>
    <m/>
    <x v="22"/>
    <s v="Japan"/>
    <d v="2021-10-24T00:00:00"/>
    <n v="0"/>
  </r>
  <r>
    <s v="BASE"/>
    <s v="BaseLine"/>
    <s v="updates"/>
    <m/>
    <m/>
    <m/>
    <x v="23"/>
    <s v="Japan"/>
    <d v="2021-10-24T00:00:00"/>
    <n v="0"/>
  </r>
  <r>
    <s v="INCREMENTAL"/>
    <s v="Media"/>
    <m/>
    <m/>
    <m/>
    <m/>
    <x v="24"/>
    <s v="Japan"/>
    <d v="2021-10-24T00:00:00"/>
    <n v="0"/>
  </r>
  <r>
    <s v="INCREMENTAL"/>
    <s v="Media"/>
    <m/>
    <m/>
    <m/>
    <m/>
    <x v="25"/>
    <s v="Japan"/>
    <d v="2021-10-24T00:00:00"/>
    <n v="0"/>
  </r>
  <r>
    <s v="INCREMENTAL"/>
    <s v="Media"/>
    <m/>
    <m/>
    <m/>
    <m/>
    <x v="26"/>
    <s v="Japan"/>
    <d v="2021-10-24T00:00:00"/>
    <n v="6940.0793848947797"/>
  </r>
  <r>
    <s v="INCREMENTAL"/>
    <s v="Media"/>
    <m/>
    <m/>
    <m/>
    <m/>
    <x v="0"/>
    <s v="Japan"/>
    <d v="2021-10-25T00:00:00"/>
    <n v="0"/>
  </r>
  <r>
    <s v="INCREMENTAL"/>
    <s v="Media"/>
    <m/>
    <m/>
    <m/>
    <m/>
    <x v="1"/>
    <s v="Japan"/>
    <d v="2021-10-25T00:00:00"/>
    <n v="0"/>
  </r>
  <r>
    <s v="INCREMENTAL"/>
    <s v="Media"/>
    <m/>
    <m/>
    <m/>
    <m/>
    <x v="2"/>
    <s v="Japan"/>
    <d v="2021-10-25T00:00:00"/>
    <n v="-5117.1373611855597"/>
  </r>
  <r>
    <s v="BASE"/>
    <s v="BaseLine"/>
    <s v="InternalEvents"/>
    <m/>
    <m/>
    <m/>
    <x v="3"/>
    <s v="Japan"/>
    <d v="2021-10-25T00:00:00"/>
    <n v="10232.443572737"/>
  </r>
  <r>
    <s v="BASE"/>
    <s v="BaseLine"/>
    <s v="InternalEvents"/>
    <m/>
    <m/>
    <m/>
    <x v="4"/>
    <s v="Japan"/>
    <d v="2021-10-25T00:00:00"/>
    <n v="0"/>
  </r>
  <r>
    <s v="BASE"/>
    <s v="BaseLine"/>
    <s v="InternalEvents"/>
    <m/>
    <m/>
    <m/>
    <x v="5"/>
    <s v="Japan"/>
    <d v="2021-10-25T00:00:00"/>
    <n v="0"/>
  </r>
  <r>
    <s v="BASE"/>
    <s v="BaseLine"/>
    <s v="InternalEvents"/>
    <m/>
    <m/>
    <m/>
    <x v="6"/>
    <s v="Japan"/>
    <d v="2021-10-25T00:00:00"/>
    <n v="0"/>
  </r>
  <r>
    <s v="BASE"/>
    <s v="BaseLine"/>
    <s v="InternalEvents"/>
    <m/>
    <m/>
    <m/>
    <x v="7"/>
    <s v="Japan"/>
    <d v="2021-10-25T00:00:00"/>
    <n v="0"/>
  </r>
  <r>
    <s v="BASE"/>
    <s v="BaseLine"/>
    <s v="InternalEvents"/>
    <m/>
    <m/>
    <m/>
    <x v="8"/>
    <s v="Japan"/>
    <d v="2021-10-25T00:00:00"/>
    <n v="0"/>
  </r>
  <r>
    <s v="BASE"/>
    <s v="BaseLine"/>
    <s v="InternalEvents"/>
    <m/>
    <m/>
    <m/>
    <x v="9"/>
    <s v="Japan"/>
    <d v="2021-10-25T00:00:00"/>
    <n v="0"/>
  </r>
  <r>
    <s v="BASE"/>
    <s v="BaseLine"/>
    <s v="InternalEvents"/>
    <m/>
    <m/>
    <m/>
    <x v="10"/>
    <s v="Japan"/>
    <d v="2021-10-25T00:00:00"/>
    <n v="0"/>
  </r>
  <r>
    <s v="BASE"/>
    <s v="BaseLine"/>
    <s v="InternalEvents"/>
    <m/>
    <m/>
    <m/>
    <x v="11"/>
    <s v="Japan"/>
    <d v="2021-10-25T00:00:00"/>
    <n v="0"/>
  </r>
  <r>
    <m/>
    <m/>
    <m/>
    <m/>
    <m/>
    <m/>
    <x v="12"/>
    <s v="Japan"/>
    <d v="2021-10-25T00:00:00"/>
    <n v="7280.9777566919302"/>
  </r>
  <r>
    <s v="BASE"/>
    <s v="BaseLine"/>
    <s v="InternalEvents"/>
    <m/>
    <m/>
    <m/>
    <x v="13"/>
    <s v="Japan"/>
    <d v="2021-10-25T00:00:00"/>
    <n v="0"/>
  </r>
  <r>
    <s v="BASE"/>
    <s v="BaseLine"/>
    <s v="InternalEvents"/>
    <m/>
    <m/>
    <m/>
    <x v="14"/>
    <s v="Japan"/>
    <d v="2021-10-25T00:00:00"/>
    <n v="0"/>
  </r>
  <r>
    <s v="INCREMENTAL"/>
    <s v="Media"/>
    <m/>
    <m/>
    <m/>
    <m/>
    <x v="15"/>
    <s v="Japan"/>
    <d v="2021-10-25T00:00:00"/>
    <n v="0"/>
  </r>
  <r>
    <s v="INCREMENTAL"/>
    <s v="Media"/>
    <m/>
    <m/>
    <m/>
    <m/>
    <x v="16"/>
    <s v="Japan"/>
    <d v="2021-10-25T00:00:00"/>
    <n v="0"/>
  </r>
  <r>
    <s v="INCREMENTAL"/>
    <s v="Media"/>
    <m/>
    <m/>
    <m/>
    <m/>
    <x v="17"/>
    <s v="Japan"/>
    <d v="2021-10-25T00:00:00"/>
    <n v="15813.485869878899"/>
  </r>
  <r>
    <s v="BASE"/>
    <s v="BaseLine"/>
    <s v="updates"/>
    <m/>
    <m/>
    <m/>
    <x v="18"/>
    <s v="Japan"/>
    <d v="2021-10-25T00:00:00"/>
    <n v="0"/>
  </r>
  <r>
    <s v="BASE"/>
    <s v="BaseLine"/>
    <s v="updates"/>
    <m/>
    <m/>
    <m/>
    <x v="19"/>
    <s v="Japan"/>
    <d v="2021-10-25T00:00:00"/>
    <n v="0"/>
  </r>
  <r>
    <s v="BASE"/>
    <s v="BaseLine"/>
    <s v="updates"/>
    <m/>
    <m/>
    <m/>
    <x v="20"/>
    <s v="Japan"/>
    <d v="2021-10-25T00:00:00"/>
    <n v="0"/>
  </r>
  <r>
    <s v="BASE"/>
    <s v="BaseLine"/>
    <s v="updates"/>
    <m/>
    <m/>
    <m/>
    <x v="21"/>
    <s v="Japan"/>
    <d v="2021-10-25T00:00:00"/>
    <n v="0"/>
  </r>
  <r>
    <s v="BASE"/>
    <s v="BaseLine"/>
    <s v="updates"/>
    <m/>
    <m/>
    <m/>
    <x v="22"/>
    <s v="Japan"/>
    <d v="2021-10-25T00:00:00"/>
    <n v="0"/>
  </r>
  <r>
    <s v="BASE"/>
    <s v="BaseLine"/>
    <s v="updates"/>
    <m/>
    <m/>
    <m/>
    <x v="23"/>
    <s v="Japan"/>
    <d v="2021-10-25T00:00:00"/>
    <n v="0"/>
  </r>
  <r>
    <s v="INCREMENTAL"/>
    <s v="Media"/>
    <m/>
    <m/>
    <m/>
    <m/>
    <x v="24"/>
    <s v="Japan"/>
    <d v="2021-10-25T00:00:00"/>
    <n v="0"/>
  </r>
  <r>
    <s v="INCREMENTAL"/>
    <s v="Media"/>
    <m/>
    <m/>
    <m/>
    <m/>
    <x v="25"/>
    <s v="Japan"/>
    <d v="2021-10-25T00:00:00"/>
    <n v="0"/>
  </r>
  <r>
    <s v="INCREMENTAL"/>
    <s v="Media"/>
    <m/>
    <m/>
    <m/>
    <m/>
    <x v="26"/>
    <s v="Japan"/>
    <d v="2021-10-25T00:00:00"/>
    <n v="6686.8298766115204"/>
  </r>
  <r>
    <s v="INCREMENTAL"/>
    <s v="Media"/>
    <m/>
    <m/>
    <m/>
    <m/>
    <x v="0"/>
    <s v="Japan"/>
    <d v="2021-10-26T00:00:00"/>
    <n v="0"/>
  </r>
  <r>
    <s v="INCREMENTAL"/>
    <s v="Media"/>
    <m/>
    <m/>
    <m/>
    <m/>
    <x v="1"/>
    <s v="Japan"/>
    <d v="2021-10-26T00:00:00"/>
    <n v="0"/>
  </r>
  <r>
    <s v="INCREMENTAL"/>
    <s v="Media"/>
    <m/>
    <m/>
    <m/>
    <m/>
    <x v="2"/>
    <s v="Japan"/>
    <d v="2021-10-26T00:00:00"/>
    <n v="-4991.4439181544003"/>
  </r>
  <r>
    <s v="BASE"/>
    <s v="BaseLine"/>
    <s v="InternalEvents"/>
    <m/>
    <m/>
    <m/>
    <x v="3"/>
    <s v="Japan"/>
    <d v="2021-10-26T00:00:00"/>
    <n v="5081.2811000960601"/>
  </r>
  <r>
    <s v="BASE"/>
    <s v="BaseLine"/>
    <s v="InternalEvents"/>
    <m/>
    <m/>
    <m/>
    <x v="4"/>
    <s v="Japan"/>
    <d v="2021-10-26T00:00:00"/>
    <n v="0"/>
  </r>
  <r>
    <s v="BASE"/>
    <s v="BaseLine"/>
    <s v="InternalEvents"/>
    <m/>
    <m/>
    <m/>
    <x v="5"/>
    <s v="Japan"/>
    <d v="2021-10-26T00:00:00"/>
    <n v="0"/>
  </r>
  <r>
    <s v="BASE"/>
    <s v="BaseLine"/>
    <s v="InternalEvents"/>
    <m/>
    <m/>
    <m/>
    <x v="6"/>
    <s v="Japan"/>
    <d v="2021-10-26T00:00:00"/>
    <n v="0"/>
  </r>
  <r>
    <s v="BASE"/>
    <s v="BaseLine"/>
    <s v="InternalEvents"/>
    <m/>
    <m/>
    <m/>
    <x v="7"/>
    <s v="Japan"/>
    <d v="2021-10-26T00:00:00"/>
    <n v="0"/>
  </r>
  <r>
    <s v="BASE"/>
    <s v="BaseLine"/>
    <s v="InternalEvents"/>
    <m/>
    <m/>
    <m/>
    <x v="8"/>
    <s v="Japan"/>
    <d v="2021-10-26T00:00:00"/>
    <n v="0"/>
  </r>
  <r>
    <s v="BASE"/>
    <s v="BaseLine"/>
    <s v="InternalEvents"/>
    <m/>
    <m/>
    <m/>
    <x v="9"/>
    <s v="Japan"/>
    <d v="2021-10-26T00:00:00"/>
    <n v="0"/>
  </r>
  <r>
    <s v="BASE"/>
    <s v="BaseLine"/>
    <s v="InternalEvents"/>
    <m/>
    <m/>
    <m/>
    <x v="10"/>
    <s v="Japan"/>
    <d v="2021-10-26T00:00:00"/>
    <n v="0"/>
  </r>
  <r>
    <s v="BASE"/>
    <s v="BaseLine"/>
    <s v="InternalEvents"/>
    <m/>
    <m/>
    <m/>
    <x v="11"/>
    <s v="Japan"/>
    <d v="2021-10-26T00:00:00"/>
    <n v="0"/>
  </r>
  <r>
    <m/>
    <m/>
    <m/>
    <m/>
    <m/>
    <m/>
    <x v="12"/>
    <s v="Japan"/>
    <d v="2021-10-26T00:00:00"/>
    <n v="7280.9777566919302"/>
  </r>
  <r>
    <s v="BASE"/>
    <s v="BaseLine"/>
    <s v="InternalEvents"/>
    <m/>
    <m/>
    <m/>
    <x v="13"/>
    <s v="Japan"/>
    <d v="2021-10-26T00:00:00"/>
    <n v="0"/>
  </r>
  <r>
    <s v="BASE"/>
    <s v="BaseLine"/>
    <s v="InternalEvents"/>
    <m/>
    <m/>
    <m/>
    <x v="14"/>
    <s v="Japan"/>
    <d v="2021-10-26T00:00:00"/>
    <n v="0"/>
  </r>
  <r>
    <s v="INCREMENTAL"/>
    <s v="Media"/>
    <m/>
    <m/>
    <m/>
    <m/>
    <x v="15"/>
    <s v="Japan"/>
    <d v="2021-10-26T00:00:00"/>
    <n v="0"/>
  </r>
  <r>
    <s v="INCREMENTAL"/>
    <s v="Media"/>
    <m/>
    <m/>
    <m/>
    <m/>
    <x v="16"/>
    <s v="Japan"/>
    <d v="2021-10-26T00:00:00"/>
    <n v="0"/>
  </r>
  <r>
    <s v="INCREMENTAL"/>
    <s v="Media"/>
    <m/>
    <m/>
    <m/>
    <m/>
    <x v="17"/>
    <s v="Japan"/>
    <d v="2021-10-26T00:00:00"/>
    <n v="13501.6217207848"/>
  </r>
  <r>
    <s v="BASE"/>
    <s v="BaseLine"/>
    <s v="updates"/>
    <m/>
    <m/>
    <m/>
    <x v="18"/>
    <s v="Japan"/>
    <d v="2021-10-26T00:00:00"/>
    <n v="0"/>
  </r>
  <r>
    <s v="BASE"/>
    <s v="BaseLine"/>
    <s v="updates"/>
    <m/>
    <m/>
    <m/>
    <x v="19"/>
    <s v="Japan"/>
    <d v="2021-10-26T00:00:00"/>
    <n v="0"/>
  </r>
  <r>
    <s v="BASE"/>
    <s v="BaseLine"/>
    <s v="updates"/>
    <m/>
    <m/>
    <m/>
    <x v="20"/>
    <s v="Japan"/>
    <d v="2021-10-26T00:00:00"/>
    <n v="0"/>
  </r>
  <r>
    <s v="BASE"/>
    <s v="BaseLine"/>
    <s v="updates"/>
    <m/>
    <m/>
    <m/>
    <x v="21"/>
    <s v="Japan"/>
    <d v="2021-10-26T00:00:00"/>
    <n v="0"/>
  </r>
  <r>
    <s v="BASE"/>
    <s v="BaseLine"/>
    <s v="updates"/>
    <m/>
    <m/>
    <m/>
    <x v="22"/>
    <s v="Japan"/>
    <d v="2021-10-26T00:00:00"/>
    <n v="0"/>
  </r>
  <r>
    <s v="BASE"/>
    <s v="BaseLine"/>
    <s v="updates"/>
    <m/>
    <m/>
    <m/>
    <x v="23"/>
    <s v="Japan"/>
    <d v="2021-10-26T00:00:00"/>
    <n v="0"/>
  </r>
  <r>
    <s v="INCREMENTAL"/>
    <s v="Media"/>
    <m/>
    <m/>
    <m/>
    <m/>
    <x v="24"/>
    <s v="Japan"/>
    <d v="2021-10-26T00:00:00"/>
    <n v="0"/>
  </r>
  <r>
    <s v="INCREMENTAL"/>
    <s v="Media"/>
    <m/>
    <m/>
    <m/>
    <m/>
    <x v="25"/>
    <s v="Japan"/>
    <d v="2021-10-26T00:00:00"/>
    <n v="0"/>
  </r>
  <r>
    <s v="INCREMENTAL"/>
    <s v="Media"/>
    <m/>
    <m/>
    <m/>
    <m/>
    <x v="26"/>
    <s v="Japan"/>
    <d v="2021-10-26T00:00:00"/>
    <n v="6486.7611931149204"/>
  </r>
  <r>
    <s v="INCREMENTAL"/>
    <s v="Media"/>
    <m/>
    <m/>
    <m/>
    <m/>
    <x v="0"/>
    <s v="Japan"/>
    <d v="2021-10-27T00:00:00"/>
    <n v="0"/>
  </r>
  <r>
    <s v="INCREMENTAL"/>
    <s v="Media"/>
    <m/>
    <m/>
    <m/>
    <m/>
    <x v="1"/>
    <s v="Japan"/>
    <d v="2021-10-27T00:00:00"/>
    <n v="0"/>
  </r>
  <r>
    <s v="INCREMENTAL"/>
    <s v="Media"/>
    <m/>
    <m/>
    <m/>
    <m/>
    <x v="2"/>
    <s v="Japan"/>
    <d v="2021-10-27T00:00:00"/>
    <n v="-4949.4043488063298"/>
  </r>
  <r>
    <s v="BASE"/>
    <s v="BaseLine"/>
    <s v="InternalEvents"/>
    <m/>
    <m/>
    <m/>
    <x v="3"/>
    <s v="Japan"/>
    <d v="2021-10-27T00:00:00"/>
    <n v="0"/>
  </r>
  <r>
    <s v="BASE"/>
    <s v="BaseLine"/>
    <s v="InternalEvents"/>
    <m/>
    <m/>
    <m/>
    <x v="4"/>
    <s v="Japan"/>
    <d v="2021-10-27T00:00:00"/>
    <n v="0"/>
  </r>
  <r>
    <s v="BASE"/>
    <s v="BaseLine"/>
    <s v="InternalEvents"/>
    <m/>
    <m/>
    <m/>
    <x v="5"/>
    <s v="Japan"/>
    <d v="2021-10-27T00:00:00"/>
    <n v="0"/>
  </r>
  <r>
    <s v="BASE"/>
    <s v="BaseLine"/>
    <s v="InternalEvents"/>
    <m/>
    <m/>
    <m/>
    <x v="6"/>
    <s v="Japan"/>
    <d v="2021-10-27T00:00:00"/>
    <n v="0"/>
  </r>
  <r>
    <s v="BASE"/>
    <s v="BaseLine"/>
    <s v="InternalEvents"/>
    <m/>
    <m/>
    <m/>
    <x v="7"/>
    <s v="Japan"/>
    <d v="2021-10-27T00:00:00"/>
    <n v="0"/>
  </r>
  <r>
    <s v="BASE"/>
    <s v="BaseLine"/>
    <s v="InternalEvents"/>
    <m/>
    <m/>
    <m/>
    <x v="8"/>
    <s v="Japan"/>
    <d v="2021-10-27T00:00:00"/>
    <n v="0"/>
  </r>
  <r>
    <s v="BASE"/>
    <s v="BaseLine"/>
    <s v="InternalEvents"/>
    <m/>
    <m/>
    <m/>
    <x v="9"/>
    <s v="Japan"/>
    <d v="2021-10-27T00:00:00"/>
    <n v="0"/>
  </r>
  <r>
    <s v="BASE"/>
    <s v="BaseLine"/>
    <s v="InternalEvents"/>
    <m/>
    <m/>
    <m/>
    <x v="10"/>
    <s v="Japan"/>
    <d v="2021-10-27T00:00:00"/>
    <n v="0"/>
  </r>
  <r>
    <s v="BASE"/>
    <s v="BaseLine"/>
    <s v="InternalEvents"/>
    <m/>
    <m/>
    <m/>
    <x v="11"/>
    <s v="Japan"/>
    <d v="2021-10-27T00:00:00"/>
    <n v="0"/>
  </r>
  <r>
    <m/>
    <m/>
    <m/>
    <m/>
    <m/>
    <m/>
    <x v="12"/>
    <s v="Japan"/>
    <d v="2021-10-27T00:00:00"/>
    <n v="7280.9777566919302"/>
  </r>
  <r>
    <s v="BASE"/>
    <s v="BaseLine"/>
    <s v="InternalEvents"/>
    <m/>
    <m/>
    <m/>
    <x v="13"/>
    <s v="Japan"/>
    <d v="2021-10-27T00:00:00"/>
    <n v="0"/>
  </r>
  <r>
    <s v="BASE"/>
    <s v="BaseLine"/>
    <s v="InternalEvents"/>
    <m/>
    <m/>
    <m/>
    <x v="14"/>
    <s v="Japan"/>
    <d v="2021-10-27T00:00:00"/>
    <n v="0"/>
  </r>
  <r>
    <s v="INCREMENTAL"/>
    <s v="Media"/>
    <m/>
    <m/>
    <m/>
    <m/>
    <x v="15"/>
    <s v="Japan"/>
    <d v="2021-10-27T00:00:00"/>
    <n v="0"/>
  </r>
  <r>
    <s v="INCREMENTAL"/>
    <s v="Media"/>
    <m/>
    <m/>
    <m/>
    <m/>
    <x v="16"/>
    <s v="Japan"/>
    <d v="2021-10-27T00:00:00"/>
    <n v="0"/>
  </r>
  <r>
    <s v="INCREMENTAL"/>
    <s v="Media"/>
    <m/>
    <m/>
    <m/>
    <m/>
    <x v="17"/>
    <s v="Japan"/>
    <d v="2021-10-27T00:00:00"/>
    <n v="14510.4914620774"/>
  </r>
  <r>
    <s v="BASE"/>
    <s v="BaseLine"/>
    <s v="updates"/>
    <m/>
    <m/>
    <m/>
    <x v="18"/>
    <s v="Japan"/>
    <d v="2021-10-27T00:00:00"/>
    <n v="0"/>
  </r>
  <r>
    <s v="BASE"/>
    <s v="BaseLine"/>
    <s v="updates"/>
    <m/>
    <m/>
    <m/>
    <x v="19"/>
    <s v="Japan"/>
    <d v="2021-10-27T00:00:00"/>
    <n v="0"/>
  </r>
  <r>
    <s v="BASE"/>
    <s v="BaseLine"/>
    <s v="updates"/>
    <m/>
    <m/>
    <m/>
    <x v="20"/>
    <s v="Japan"/>
    <d v="2021-10-27T00:00:00"/>
    <n v="0"/>
  </r>
  <r>
    <s v="BASE"/>
    <s v="BaseLine"/>
    <s v="updates"/>
    <m/>
    <m/>
    <m/>
    <x v="21"/>
    <s v="Japan"/>
    <d v="2021-10-27T00:00:00"/>
    <n v="0"/>
  </r>
  <r>
    <s v="BASE"/>
    <s v="BaseLine"/>
    <s v="updates"/>
    <m/>
    <m/>
    <m/>
    <x v="22"/>
    <s v="Japan"/>
    <d v="2021-10-27T00:00:00"/>
    <n v="0"/>
  </r>
  <r>
    <s v="BASE"/>
    <s v="BaseLine"/>
    <s v="updates"/>
    <m/>
    <m/>
    <m/>
    <x v="23"/>
    <s v="Japan"/>
    <d v="2021-10-27T00:00:00"/>
    <n v="0"/>
  </r>
  <r>
    <s v="INCREMENTAL"/>
    <s v="Media"/>
    <m/>
    <m/>
    <m/>
    <m/>
    <x v="24"/>
    <s v="Japan"/>
    <d v="2021-10-27T00:00:00"/>
    <n v="0"/>
  </r>
  <r>
    <s v="INCREMENTAL"/>
    <s v="Media"/>
    <m/>
    <m/>
    <m/>
    <m/>
    <x v="25"/>
    <s v="Japan"/>
    <d v="2021-10-27T00:00:00"/>
    <n v="0"/>
  </r>
  <r>
    <s v="INCREMENTAL"/>
    <s v="Media"/>
    <m/>
    <m/>
    <m/>
    <m/>
    <x v="26"/>
    <s v="Japan"/>
    <d v="2021-10-27T00:00:00"/>
    <n v="6165.9274294227398"/>
  </r>
  <r>
    <s v="INCREMENTAL"/>
    <s v="Media"/>
    <m/>
    <m/>
    <m/>
    <m/>
    <x v="0"/>
    <s v="Japan"/>
    <d v="2021-10-28T00:00:00"/>
    <n v="0"/>
  </r>
  <r>
    <s v="INCREMENTAL"/>
    <s v="Media"/>
    <m/>
    <m/>
    <m/>
    <m/>
    <x v="1"/>
    <s v="Japan"/>
    <d v="2021-10-28T00:00:00"/>
    <n v="0"/>
  </r>
  <r>
    <s v="INCREMENTAL"/>
    <s v="Media"/>
    <m/>
    <m/>
    <m/>
    <m/>
    <x v="2"/>
    <s v="Japan"/>
    <d v="2021-10-28T00:00:00"/>
    <n v="-4753.2563964915998"/>
  </r>
  <r>
    <s v="BASE"/>
    <s v="BaseLine"/>
    <s v="InternalEvents"/>
    <m/>
    <m/>
    <m/>
    <x v="3"/>
    <s v="Japan"/>
    <d v="2021-10-28T00:00:00"/>
    <n v="0"/>
  </r>
  <r>
    <s v="BASE"/>
    <s v="BaseLine"/>
    <s v="InternalEvents"/>
    <m/>
    <m/>
    <m/>
    <x v="4"/>
    <s v="Japan"/>
    <d v="2021-10-28T00:00:00"/>
    <n v="0"/>
  </r>
  <r>
    <s v="BASE"/>
    <s v="BaseLine"/>
    <s v="InternalEvents"/>
    <m/>
    <m/>
    <m/>
    <x v="5"/>
    <s v="Japan"/>
    <d v="2021-10-28T00:00:00"/>
    <n v="0"/>
  </r>
  <r>
    <s v="BASE"/>
    <s v="BaseLine"/>
    <s v="InternalEvents"/>
    <m/>
    <m/>
    <m/>
    <x v="6"/>
    <s v="Japan"/>
    <d v="2021-10-28T00:00:00"/>
    <n v="0"/>
  </r>
  <r>
    <s v="BASE"/>
    <s v="BaseLine"/>
    <s v="InternalEvents"/>
    <m/>
    <m/>
    <m/>
    <x v="7"/>
    <s v="Japan"/>
    <d v="2021-10-28T00:00:00"/>
    <n v="0"/>
  </r>
  <r>
    <s v="BASE"/>
    <s v="BaseLine"/>
    <s v="InternalEvents"/>
    <m/>
    <m/>
    <m/>
    <x v="8"/>
    <s v="Japan"/>
    <d v="2021-10-28T00:00:00"/>
    <n v="0"/>
  </r>
  <r>
    <s v="BASE"/>
    <s v="BaseLine"/>
    <s v="InternalEvents"/>
    <m/>
    <m/>
    <m/>
    <x v="9"/>
    <s v="Japan"/>
    <d v="2021-10-28T00:00:00"/>
    <n v="0"/>
  </r>
  <r>
    <s v="BASE"/>
    <s v="BaseLine"/>
    <s v="InternalEvents"/>
    <m/>
    <m/>
    <m/>
    <x v="10"/>
    <s v="Japan"/>
    <d v="2021-10-28T00:00:00"/>
    <n v="0"/>
  </r>
  <r>
    <s v="BASE"/>
    <s v="BaseLine"/>
    <s v="InternalEvents"/>
    <m/>
    <m/>
    <m/>
    <x v="11"/>
    <s v="Japan"/>
    <d v="2021-10-28T00:00:00"/>
    <n v="0"/>
  </r>
  <r>
    <m/>
    <m/>
    <m/>
    <m/>
    <m/>
    <m/>
    <x v="12"/>
    <s v="Japan"/>
    <d v="2021-10-28T00:00:00"/>
    <n v="7280.9777566919302"/>
  </r>
  <r>
    <s v="BASE"/>
    <s v="BaseLine"/>
    <s v="InternalEvents"/>
    <m/>
    <m/>
    <m/>
    <x v="13"/>
    <s v="Japan"/>
    <d v="2021-10-28T00:00:00"/>
    <n v="0"/>
  </r>
  <r>
    <s v="BASE"/>
    <s v="BaseLine"/>
    <s v="InternalEvents"/>
    <m/>
    <m/>
    <m/>
    <x v="14"/>
    <s v="Japan"/>
    <d v="2021-10-28T00:00:00"/>
    <n v="0"/>
  </r>
  <r>
    <s v="INCREMENTAL"/>
    <s v="Media"/>
    <m/>
    <m/>
    <m/>
    <m/>
    <x v="15"/>
    <s v="Japan"/>
    <d v="2021-10-28T00:00:00"/>
    <n v="0"/>
  </r>
  <r>
    <s v="INCREMENTAL"/>
    <s v="Media"/>
    <m/>
    <m/>
    <m/>
    <m/>
    <x v="16"/>
    <s v="Japan"/>
    <d v="2021-10-28T00:00:00"/>
    <n v="0"/>
  </r>
  <r>
    <s v="INCREMENTAL"/>
    <s v="Media"/>
    <m/>
    <m/>
    <m/>
    <m/>
    <x v="17"/>
    <s v="Japan"/>
    <d v="2021-10-28T00:00:00"/>
    <n v="13353.7870693898"/>
  </r>
  <r>
    <s v="BASE"/>
    <s v="BaseLine"/>
    <s v="updates"/>
    <m/>
    <m/>
    <m/>
    <x v="18"/>
    <s v="Japan"/>
    <d v="2021-10-28T00:00:00"/>
    <n v="0"/>
  </r>
  <r>
    <s v="BASE"/>
    <s v="BaseLine"/>
    <s v="updates"/>
    <m/>
    <m/>
    <m/>
    <x v="19"/>
    <s v="Japan"/>
    <d v="2021-10-28T00:00:00"/>
    <n v="0"/>
  </r>
  <r>
    <s v="BASE"/>
    <s v="BaseLine"/>
    <s v="updates"/>
    <m/>
    <m/>
    <m/>
    <x v="20"/>
    <s v="Japan"/>
    <d v="2021-10-28T00:00:00"/>
    <n v="0"/>
  </r>
  <r>
    <s v="BASE"/>
    <s v="BaseLine"/>
    <s v="updates"/>
    <m/>
    <m/>
    <m/>
    <x v="21"/>
    <s v="Japan"/>
    <d v="2021-10-28T00:00:00"/>
    <n v="0"/>
  </r>
  <r>
    <s v="BASE"/>
    <s v="BaseLine"/>
    <s v="updates"/>
    <m/>
    <m/>
    <m/>
    <x v="22"/>
    <s v="Japan"/>
    <d v="2021-10-28T00:00:00"/>
    <n v="0"/>
  </r>
  <r>
    <s v="BASE"/>
    <s v="BaseLine"/>
    <s v="updates"/>
    <m/>
    <m/>
    <m/>
    <x v="23"/>
    <s v="Japan"/>
    <d v="2021-10-28T00:00:00"/>
    <n v="0"/>
  </r>
  <r>
    <s v="INCREMENTAL"/>
    <s v="Media"/>
    <m/>
    <m/>
    <m/>
    <m/>
    <x v="24"/>
    <s v="Japan"/>
    <d v="2021-10-28T00:00:00"/>
    <n v="0"/>
  </r>
  <r>
    <s v="INCREMENTAL"/>
    <s v="Media"/>
    <m/>
    <m/>
    <m/>
    <m/>
    <x v="25"/>
    <s v="Japan"/>
    <d v="2021-10-28T00:00:00"/>
    <n v="0"/>
  </r>
  <r>
    <s v="INCREMENTAL"/>
    <s v="Media"/>
    <m/>
    <m/>
    <m/>
    <m/>
    <x v="26"/>
    <s v="Japan"/>
    <d v="2021-10-28T00:00:00"/>
    <n v="6875.5723662949304"/>
  </r>
  <r>
    <s v="INCREMENTAL"/>
    <s v="Media"/>
    <m/>
    <m/>
    <m/>
    <m/>
    <x v="0"/>
    <s v="Japan"/>
    <d v="2021-10-29T00:00:00"/>
    <n v="0"/>
  </r>
  <r>
    <s v="INCREMENTAL"/>
    <s v="Media"/>
    <m/>
    <m/>
    <m/>
    <m/>
    <x v="1"/>
    <s v="Japan"/>
    <d v="2021-10-29T00:00:00"/>
    <n v="0"/>
  </r>
  <r>
    <s v="INCREMENTAL"/>
    <s v="Media"/>
    <m/>
    <m/>
    <m/>
    <m/>
    <x v="2"/>
    <s v="Japan"/>
    <d v="2021-10-29T00:00:00"/>
    <n v="-4540.2537329461002"/>
  </r>
  <r>
    <s v="BASE"/>
    <s v="BaseLine"/>
    <s v="InternalEvents"/>
    <m/>
    <m/>
    <m/>
    <x v="3"/>
    <s v="Japan"/>
    <d v="2021-10-29T00:00:00"/>
    <n v="0"/>
  </r>
  <r>
    <s v="BASE"/>
    <s v="BaseLine"/>
    <s v="InternalEvents"/>
    <m/>
    <m/>
    <m/>
    <x v="4"/>
    <s v="Japan"/>
    <d v="2021-10-29T00:00:00"/>
    <n v="0"/>
  </r>
  <r>
    <s v="BASE"/>
    <s v="BaseLine"/>
    <s v="InternalEvents"/>
    <m/>
    <m/>
    <m/>
    <x v="5"/>
    <s v="Japan"/>
    <d v="2021-10-29T00:00:00"/>
    <n v="0"/>
  </r>
  <r>
    <s v="BASE"/>
    <s v="BaseLine"/>
    <s v="InternalEvents"/>
    <m/>
    <m/>
    <m/>
    <x v="6"/>
    <s v="Japan"/>
    <d v="2021-10-29T00:00:00"/>
    <n v="0"/>
  </r>
  <r>
    <s v="BASE"/>
    <s v="BaseLine"/>
    <s v="InternalEvents"/>
    <m/>
    <m/>
    <m/>
    <x v="7"/>
    <s v="Japan"/>
    <d v="2021-10-29T00:00:00"/>
    <n v="0"/>
  </r>
  <r>
    <s v="BASE"/>
    <s v="BaseLine"/>
    <s v="InternalEvents"/>
    <m/>
    <m/>
    <m/>
    <x v="8"/>
    <s v="Japan"/>
    <d v="2021-10-29T00:00:00"/>
    <n v="0"/>
  </r>
  <r>
    <s v="BASE"/>
    <s v="BaseLine"/>
    <s v="InternalEvents"/>
    <m/>
    <m/>
    <m/>
    <x v="9"/>
    <s v="Japan"/>
    <d v="2021-10-29T00:00:00"/>
    <n v="0"/>
  </r>
  <r>
    <s v="BASE"/>
    <s v="BaseLine"/>
    <s v="InternalEvents"/>
    <m/>
    <m/>
    <m/>
    <x v="10"/>
    <s v="Japan"/>
    <d v="2021-10-29T00:00:00"/>
    <n v="0"/>
  </r>
  <r>
    <s v="BASE"/>
    <s v="BaseLine"/>
    <s v="InternalEvents"/>
    <m/>
    <m/>
    <m/>
    <x v="11"/>
    <s v="Japan"/>
    <d v="2021-10-29T00:00:00"/>
    <n v="0"/>
  </r>
  <r>
    <m/>
    <m/>
    <m/>
    <m/>
    <m/>
    <m/>
    <x v="12"/>
    <s v="Japan"/>
    <d v="2021-10-29T00:00:00"/>
    <n v="7280.9777566919302"/>
  </r>
  <r>
    <s v="BASE"/>
    <s v="BaseLine"/>
    <s v="InternalEvents"/>
    <m/>
    <m/>
    <m/>
    <x v="13"/>
    <s v="Japan"/>
    <d v="2021-10-29T00:00:00"/>
    <n v="0"/>
  </r>
  <r>
    <s v="BASE"/>
    <s v="BaseLine"/>
    <s v="InternalEvents"/>
    <m/>
    <m/>
    <m/>
    <x v="14"/>
    <s v="Japan"/>
    <d v="2021-10-29T00:00:00"/>
    <n v="0"/>
  </r>
  <r>
    <s v="INCREMENTAL"/>
    <s v="Media"/>
    <m/>
    <m/>
    <m/>
    <m/>
    <x v="15"/>
    <s v="Japan"/>
    <d v="2021-10-29T00:00:00"/>
    <n v="0"/>
  </r>
  <r>
    <s v="INCREMENTAL"/>
    <s v="Media"/>
    <m/>
    <m/>
    <m/>
    <m/>
    <x v="16"/>
    <s v="Japan"/>
    <d v="2021-10-29T00:00:00"/>
    <n v="0"/>
  </r>
  <r>
    <s v="INCREMENTAL"/>
    <s v="Media"/>
    <m/>
    <m/>
    <m/>
    <m/>
    <x v="17"/>
    <s v="Japan"/>
    <d v="2021-10-29T00:00:00"/>
    <n v="13080.8401557384"/>
  </r>
  <r>
    <s v="BASE"/>
    <s v="BaseLine"/>
    <s v="updates"/>
    <m/>
    <m/>
    <m/>
    <x v="18"/>
    <s v="Japan"/>
    <d v="2021-10-29T00:00:00"/>
    <n v="0"/>
  </r>
  <r>
    <s v="BASE"/>
    <s v="BaseLine"/>
    <s v="updates"/>
    <m/>
    <m/>
    <m/>
    <x v="19"/>
    <s v="Japan"/>
    <d v="2021-10-29T00:00:00"/>
    <n v="0"/>
  </r>
  <r>
    <s v="BASE"/>
    <s v="BaseLine"/>
    <s v="updates"/>
    <m/>
    <m/>
    <m/>
    <x v="20"/>
    <s v="Japan"/>
    <d v="2021-10-29T00:00:00"/>
    <n v="0"/>
  </r>
  <r>
    <s v="BASE"/>
    <s v="BaseLine"/>
    <s v="updates"/>
    <m/>
    <m/>
    <m/>
    <x v="21"/>
    <s v="Japan"/>
    <d v="2021-10-29T00:00:00"/>
    <n v="0"/>
  </r>
  <r>
    <s v="BASE"/>
    <s v="BaseLine"/>
    <s v="updates"/>
    <m/>
    <m/>
    <m/>
    <x v="22"/>
    <s v="Japan"/>
    <d v="2021-10-29T00:00:00"/>
    <n v="0"/>
  </r>
  <r>
    <s v="BASE"/>
    <s v="BaseLine"/>
    <s v="updates"/>
    <m/>
    <m/>
    <m/>
    <x v="23"/>
    <s v="Japan"/>
    <d v="2021-10-29T00:00:00"/>
    <n v="0"/>
  </r>
  <r>
    <s v="INCREMENTAL"/>
    <s v="Media"/>
    <m/>
    <m/>
    <m/>
    <m/>
    <x v="24"/>
    <s v="Japan"/>
    <d v="2021-10-29T00:00:00"/>
    <n v="0"/>
  </r>
  <r>
    <s v="INCREMENTAL"/>
    <s v="Media"/>
    <m/>
    <m/>
    <m/>
    <m/>
    <x v="25"/>
    <s v="Japan"/>
    <d v="2021-10-29T00:00:00"/>
    <n v="0"/>
  </r>
  <r>
    <s v="INCREMENTAL"/>
    <s v="Media"/>
    <m/>
    <m/>
    <m/>
    <m/>
    <x v="26"/>
    <s v="Japan"/>
    <d v="2021-10-29T00:00:00"/>
    <n v="6633.0475431220602"/>
  </r>
  <r>
    <s v="INCREMENTAL"/>
    <s v="Media"/>
    <m/>
    <m/>
    <m/>
    <m/>
    <x v="0"/>
    <s v="Japan"/>
    <d v="2021-10-30T00:00:00"/>
    <n v="0"/>
  </r>
  <r>
    <s v="INCREMENTAL"/>
    <s v="Media"/>
    <m/>
    <m/>
    <m/>
    <m/>
    <x v="1"/>
    <s v="Japan"/>
    <d v="2021-10-30T00:00:00"/>
    <n v="0"/>
  </r>
  <r>
    <s v="INCREMENTAL"/>
    <s v="Media"/>
    <m/>
    <m/>
    <m/>
    <m/>
    <x v="2"/>
    <s v="Japan"/>
    <d v="2021-10-30T00:00:00"/>
    <n v="-4448.3954931043199"/>
  </r>
  <r>
    <s v="BASE"/>
    <s v="BaseLine"/>
    <s v="InternalEvents"/>
    <m/>
    <m/>
    <m/>
    <x v="3"/>
    <s v="Japan"/>
    <d v="2021-10-30T00:00:00"/>
    <n v="0"/>
  </r>
  <r>
    <s v="BASE"/>
    <s v="BaseLine"/>
    <s v="InternalEvents"/>
    <m/>
    <m/>
    <m/>
    <x v="4"/>
    <s v="Japan"/>
    <d v="2021-10-30T00:00:00"/>
    <n v="0"/>
  </r>
  <r>
    <s v="BASE"/>
    <s v="BaseLine"/>
    <s v="InternalEvents"/>
    <m/>
    <m/>
    <m/>
    <x v="5"/>
    <s v="Japan"/>
    <d v="2021-10-30T00:00:00"/>
    <n v="0"/>
  </r>
  <r>
    <s v="BASE"/>
    <s v="BaseLine"/>
    <s v="InternalEvents"/>
    <m/>
    <m/>
    <m/>
    <x v="6"/>
    <s v="Japan"/>
    <d v="2021-10-30T00:00:00"/>
    <n v="0"/>
  </r>
  <r>
    <s v="BASE"/>
    <s v="BaseLine"/>
    <s v="InternalEvents"/>
    <m/>
    <m/>
    <m/>
    <x v="7"/>
    <s v="Japan"/>
    <d v="2021-10-30T00:00:00"/>
    <n v="0"/>
  </r>
  <r>
    <s v="BASE"/>
    <s v="BaseLine"/>
    <s v="InternalEvents"/>
    <m/>
    <m/>
    <m/>
    <x v="8"/>
    <s v="Japan"/>
    <d v="2021-10-30T00:00:00"/>
    <n v="0"/>
  </r>
  <r>
    <s v="BASE"/>
    <s v="BaseLine"/>
    <s v="InternalEvents"/>
    <m/>
    <m/>
    <m/>
    <x v="9"/>
    <s v="Japan"/>
    <d v="2021-10-30T00:00:00"/>
    <n v="0"/>
  </r>
  <r>
    <s v="BASE"/>
    <s v="BaseLine"/>
    <s v="InternalEvents"/>
    <m/>
    <m/>
    <m/>
    <x v="10"/>
    <s v="Japan"/>
    <d v="2021-10-30T00:00:00"/>
    <n v="0"/>
  </r>
  <r>
    <s v="BASE"/>
    <s v="BaseLine"/>
    <s v="InternalEvents"/>
    <m/>
    <m/>
    <m/>
    <x v="11"/>
    <s v="Japan"/>
    <d v="2021-10-30T00:00:00"/>
    <n v="0"/>
  </r>
  <r>
    <m/>
    <m/>
    <m/>
    <m/>
    <m/>
    <m/>
    <x v="12"/>
    <s v="Japan"/>
    <d v="2021-10-30T00:00:00"/>
    <n v="7280.9777566919302"/>
  </r>
  <r>
    <s v="BASE"/>
    <s v="BaseLine"/>
    <s v="InternalEvents"/>
    <m/>
    <m/>
    <m/>
    <x v="13"/>
    <s v="Japan"/>
    <d v="2021-10-30T00:00:00"/>
    <n v="0"/>
  </r>
  <r>
    <s v="BASE"/>
    <s v="BaseLine"/>
    <s v="InternalEvents"/>
    <m/>
    <m/>
    <m/>
    <x v="14"/>
    <s v="Japan"/>
    <d v="2021-10-30T00:00:00"/>
    <n v="0"/>
  </r>
  <r>
    <s v="INCREMENTAL"/>
    <s v="Media"/>
    <m/>
    <m/>
    <m/>
    <m/>
    <x v="15"/>
    <s v="Japan"/>
    <d v="2021-10-30T00:00:00"/>
    <n v="0"/>
  </r>
  <r>
    <s v="INCREMENTAL"/>
    <s v="Media"/>
    <m/>
    <m/>
    <m/>
    <m/>
    <x v="16"/>
    <s v="Japan"/>
    <d v="2021-10-30T00:00:00"/>
    <n v="0"/>
  </r>
  <r>
    <s v="INCREMENTAL"/>
    <s v="Media"/>
    <m/>
    <m/>
    <m/>
    <m/>
    <x v="17"/>
    <s v="Japan"/>
    <d v="2021-10-30T00:00:00"/>
    <n v="12905.1259823032"/>
  </r>
  <r>
    <s v="BASE"/>
    <s v="BaseLine"/>
    <s v="updates"/>
    <m/>
    <m/>
    <m/>
    <x v="18"/>
    <s v="Japan"/>
    <d v="2021-10-30T00:00:00"/>
    <n v="0"/>
  </r>
  <r>
    <s v="BASE"/>
    <s v="BaseLine"/>
    <s v="updates"/>
    <m/>
    <m/>
    <m/>
    <x v="19"/>
    <s v="Japan"/>
    <d v="2021-10-30T00:00:00"/>
    <n v="0"/>
  </r>
  <r>
    <s v="BASE"/>
    <s v="BaseLine"/>
    <s v="updates"/>
    <m/>
    <m/>
    <m/>
    <x v="20"/>
    <s v="Japan"/>
    <d v="2021-10-30T00:00:00"/>
    <n v="0"/>
  </r>
  <r>
    <s v="BASE"/>
    <s v="BaseLine"/>
    <s v="updates"/>
    <m/>
    <m/>
    <m/>
    <x v="21"/>
    <s v="Japan"/>
    <d v="2021-10-30T00:00:00"/>
    <n v="0"/>
  </r>
  <r>
    <s v="BASE"/>
    <s v="BaseLine"/>
    <s v="updates"/>
    <m/>
    <m/>
    <m/>
    <x v="22"/>
    <s v="Japan"/>
    <d v="2021-10-30T00:00:00"/>
    <n v="0"/>
  </r>
  <r>
    <s v="BASE"/>
    <s v="BaseLine"/>
    <s v="updates"/>
    <m/>
    <m/>
    <m/>
    <x v="23"/>
    <s v="Japan"/>
    <d v="2021-10-30T00:00:00"/>
    <n v="0"/>
  </r>
  <r>
    <s v="INCREMENTAL"/>
    <s v="Media"/>
    <m/>
    <m/>
    <m/>
    <m/>
    <x v="24"/>
    <s v="Japan"/>
    <d v="2021-10-30T00:00:00"/>
    <n v="0"/>
  </r>
  <r>
    <s v="INCREMENTAL"/>
    <s v="Media"/>
    <m/>
    <m/>
    <m/>
    <m/>
    <x v="25"/>
    <s v="Japan"/>
    <d v="2021-10-30T00:00:00"/>
    <n v="0"/>
  </r>
  <r>
    <s v="INCREMENTAL"/>
    <s v="Media"/>
    <m/>
    <m/>
    <m/>
    <m/>
    <x v="26"/>
    <s v="Japan"/>
    <d v="2021-10-30T00:00:00"/>
    <n v="8406.62482073502"/>
  </r>
  <r>
    <s v="INCREMENTAL"/>
    <s v="Media"/>
    <m/>
    <m/>
    <m/>
    <m/>
    <x v="0"/>
    <s v="Japan"/>
    <d v="2021-10-31T00:00:00"/>
    <n v="0"/>
  </r>
  <r>
    <s v="INCREMENTAL"/>
    <s v="Media"/>
    <m/>
    <m/>
    <m/>
    <m/>
    <x v="1"/>
    <s v="Japan"/>
    <d v="2021-10-31T00:00:00"/>
    <n v="0"/>
  </r>
  <r>
    <s v="INCREMENTAL"/>
    <s v="Media"/>
    <m/>
    <m/>
    <m/>
    <m/>
    <x v="2"/>
    <s v="Japan"/>
    <d v="2021-10-31T00:00:00"/>
    <n v="-4471.4615606654897"/>
  </r>
  <r>
    <s v="BASE"/>
    <s v="BaseLine"/>
    <s v="InternalEvents"/>
    <m/>
    <m/>
    <m/>
    <x v="3"/>
    <s v="Japan"/>
    <d v="2021-10-31T00:00:00"/>
    <n v="0"/>
  </r>
  <r>
    <s v="BASE"/>
    <s v="BaseLine"/>
    <s v="InternalEvents"/>
    <m/>
    <m/>
    <m/>
    <x v="4"/>
    <s v="Japan"/>
    <d v="2021-10-31T00:00:00"/>
    <n v="272688.72458441003"/>
  </r>
  <r>
    <s v="BASE"/>
    <s v="BaseLine"/>
    <s v="InternalEvents"/>
    <m/>
    <m/>
    <m/>
    <x v="5"/>
    <s v="Japan"/>
    <d v="2021-10-31T00:00:00"/>
    <n v="0"/>
  </r>
  <r>
    <s v="BASE"/>
    <s v="BaseLine"/>
    <s v="InternalEvents"/>
    <m/>
    <m/>
    <m/>
    <x v="6"/>
    <s v="Japan"/>
    <d v="2021-10-31T00:00:00"/>
    <n v="0"/>
  </r>
  <r>
    <s v="BASE"/>
    <s v="BaseLine"/>
    <s v="InternalEvents"/>
    <m/>
    <m/>
    <m/>
    <x v="7"/>
    <s v="Japan"/>
    <d v="2021-10-31T00:00:00"/>
    <n v="0"/>
  </r>
  <r>
    <s v="BASE"/>
    <s v="BaseLine"/>
    <s v="InternalEvents"/>
    <m/>
    <m/>
    <m/>
    <x v="8"/>
    <s v="Japan"/>
    <d v="2021-10-31T00:00:00"/>
    <n v="0"/>
  </r>
  <r>
    <s v="BASE"/>
    <s v="BaseLine"/>
    <s v="InternalEvents"/>
    <m/>
    <m/>
    <m/>
    <x v="9"/>
    <s v="Japan"/>
    <d v="2021-10-31T00:00:00"/>
    <n v="0"/>
  </r>
  <r>
    <s v="BASE"/>
    <s v="BaseLine"/>
    <s v="InternalEvents"/>
    <m/>
    <m/>
    <m/>
    <x v="10"/>
    <s v="Japan"/>
    <d v="2021-10-31T00:00:00"/>
    <n v="0"/>
  </r>
  <r>
    <s v="BASE"/>
    <s v="BaseLine"/>
    <s v="InternalEvents"/>
    <m/>
    <m/>
    <m/>
    <x v="11"/>
    <s v="Japan"/>
    <d v="2021-10-31T00:00:00"/>
    <n v="0"/>
  </r>
  <r>
    <m/>
    <m/>
    <m/>
    <m/>
    <m/>
    <m/>
    <x v="12"/>
    <s v="Japan"/>
    <d v="2021-10-31T00:00:00"/>
    <n v="7280.9777566919302"/>
  </r>
  <r>
    <s v="BASE"/>
    <s v="BaseLine"/>
    <s v="InternalEvents"/>
    <m/>
    <m/>
    <m/>
    <x v="13"/>
    <s v="Japan"/>
    <d v="2021-10-31T00:00:00"/>
    <n v="0"/>
  </r>
  <r>
    <s v="BASE"/>
    <s v="BaseLine"/>
    <s v="InternalEvents"/>
    <m/>
    <m/>
    <m/>
    <x v="14"/>
    <s v="Japan"/>
    <d v="2021-10-31T00:00:00"/>
    <n v="0"/>
  </r>
  <r>
    <s v="INCREMENTAL"/>
    <s v="Media"/>
    <m/>
    <m/>
    <m/>
    <m/>
    <x v="15"/>
    <s v="Japan"/>
    <d v="2021-10-31T00:00:00"/>
    <n v="0"/>
  </r>
  <r>
    <s v="INCREMENTAL"/>
    <s v="Media"/>
    <m/>
    <m/>
    <m/>
    <m/>
    <x v="16"/>
    <s v="Japan"/>
    <d v="2021-10-31T00:00:00"/>
    <n v="0"/>
  </r>
  <r>
    <s v="INCREMENTAL"/>
    <s v="Media"/>
    <m/>
    <m/>
    <m/>
    <m/>
    <x v="17"/>
    <s v="Japan"/>
    <d v="2021-10-31T00:00:00"/>
    <n v="13585.3562471184"/>
  </r>
  <r>
    <s v="BASE"/>
    <s v="BaseLine"/>
    <s v="updates"/>
    <m/>
    <m/>
    <m/>
    <x v="18"/>
    <s v="Japan"/>
    <d v="2021-10-31T00:00:00"/>
    <n v="0"/>
  </r>
  <r>
    <s v="BASE"/>
    <s v="BaseLine"/>
    <s v="updates"/>
    <m/>
    <m/>
    <m/>
    <x v="19"/>
    <s v="Japan"/>
    <d v="2021-10-31T00:00:00"/>
    <n v="0"/>
  </r>
  <r>
    <s v="BASE"/>
    <s v="BaseLine"/>
    <s v="updates"/>
    <m/>
    <m/>
    <m/>
    <x v="20"/>
    <s v="Japan"/>
    <d v="2021-10-31T00:00:00"/>
    <n v="0"/>
  </r>
  <r>
    <s v="BASE"/>
    <s v="BaseLine"/>
    <s v="updates"/>
    <m/>
    <m/>
    <m/>
    <x v="21"/>
    <s v="Japan"/>
    <d v="2021-10-31T00:00:00"/>
    <n v="0"/>
  </r>
  <r>
    <s v="BASE"/>
    <s v="BaseLine"/>
    <s v="updates"/>
    <m/>
    <m/>
    <m/>
    <x v="22"/>
    <s v="Japan"/>
    <d v="2021-10-31T00:00:00"/>
    <n v="0"/>
  </r>
  <r>
    <s v="BASE"/>
    <s v="BaseLine"/>
    <s v="updates"/>
    <m/>
    <m/>
    <m/>
    <x v="23"/>
    <s v="Japan"/>
    <d v="2021-10-31T00:00:00"/>
    <n v="0"/>
  </r>
  <r>
    <s v="INCREMENTAL"/>
    <s v="Media"/>
    <m/>
    <m/>
    <m/>
    <m/>
    <x v="24"/>
    <s v="Japan"/>
    <d v="2021-10-31T00:00:00"/>
    <n v="0"/>
  </r>
  <r>
    <s v="INCREMENTAL"/>
    <s v="Media"/>
    <m/>
    <m/>
    <m/>
    <m/>
    <x v="25"/>
    <s v="Japan"/>
    <d v="2021-10-31T00:00:00"/>
    <n v="0"/>
  </r>
  <r>
    <s v="INCREMENTAL"/>
    <s v="Media"/>
    <m/>
    <m/>
    <m/>
    <m/>
    <x v="26"/>
    <s v="Japan"/>
    <d v="2021-10-31T00:00:00"/>
    <n v="9328.246676445029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36">
  <r>
    <s v="INCREMENTAL"/>
    <s v="Media"/>
    <m/>
    <m/>
    <m/>
    <m/>
    <x v="0"/>
    <s v="Japan"/>
    <d v="2021-05-01T00:00:00"/>
    <n v="9997.88495396506"/>
  </r>
  <r>
    <s v="INCREMENTAL"/>
    <s v="Media"/>
    <m/>
    <m/>
    <m/>
    <m/>
    <x v="1"/>
    <s v="Japan"/>
    <d v="2021-05-01T00:00:00"/>
    <n v="28970.490294160001"/>
  </r>
  <r>
    <s v="INCREMENTAL"/>
    <s v="Media"/>
    <m/>
    <m/>
    <m/>
    <m/>
    <x v="2"/>
    <s v="Japan"/>
    <d v="2021-05-01T00:00:00"/>
    <n v="0"/>
  </r>
  <r>
    <s v="INCREMENTAL"/>
    <s v="Media"/>
    <m/>
    <m/>
    <m/>
    <m/>
    <x v="3"/>
    <s v="Japan"/>
    <d v="2021-05-01T00:00:00"/>
    <n v="0"/>
  </r>
  <r>
    <s v="BASE"/>
    <s v="BaseLine"/>
    <s v="InternalEvents"/>
    <m/>
    <m/>
    <m/>
    <x v="4"/>
    <s v="Japan"/>
    <d v="2021-05-01T00:00:00"/>
    <n v="0"/>
  </r>
  <r>
    <s v="BASE"/>
    <s v="BaseLine"/>
    <s v="InternalEvents"/>
    <m/>
    <m/>
    <m/>
    <x v="5"/>
    <s v="Japan"/>
    <d v="2021-05-01T00:00:00"/>
    <n v="0"/>
  </r>
  <r>
    <s v="BASE"/>
    <s v="BaseLine"/>
    <s v="InternalEvents"/>
    <m/>
    <m/>
    <m/>
    <x v="6"/>
    <s v="Japan"/>
    <d v="2021-05-01T00:00:00"/>
    <n v="0"/>
  </r>
  <r>
    <s v="BASE"/>
    <s v="BaseLine"/>
    <s v="InternalEvents"/>
    <m/>
    <m/>
    <m/>
    <x v="7"/>
    <s v="Japan"/>
    <d v="2021-05-01T00:00:00"/>
    <n v="0"/>
  </r>
  <r>
    <s v="BASE"/>
    <s v="BaseLine"/>
    <s v="InternalEvents"/>
    <m/>
    <m/>
    <m/>
    <x v="8"/>
    <s v="Japan"/>
    <d v="2021-05-01T00:00:00"/>
    <n v="0"/>
  </r>
  <r>
    <s v="BASE"/>
    <s v="BaseLine"/>
    <s v="InternalEvents"/>
    <m/>
    <m/>
    <m/>
    <x v="9"/>
    <s v="Japan"/>
    <d v="2021-05-01T00:00:00"/>
    <n v="0"/>
  </r>
  <r>
    <s v="BASE"/>
    <s v="BaseLine"/>
    <s v="InternalEvents"/>
    <m/>
    <m/>
    <m/>
    <x v="10"/>
    <s v="Japan"/>
    <d v="2021-05-01T00:00:00"/>
    <n v="0"/>
  </r>
  <r>
    <s v="BASE"/>
    <s v="BaseLine"/>
    <s v="InternalEvents"/>
    <m/>
    <m/>
    <m/>
    <x v="11"/>
    <s v="Japan"/>
    <d v="2021-05-01T00:00:00"/>
    <n v="0"/>
  </r>
  <r>
    <s v="BASE"/>
    <s v="BaseLine"/>
    <s v="InternalEvents"/>
    <m/>
    <m/>
    <m/>
    <x v="12"/>
    <s v="Japan"/>
    <d v="2021-05-01T00:00:00"/>
    <n v="0"/>
  </r>
  <r>
    <m/>
    <m/>
    <m/>
    <m/>
    <m/>
    <m/>
    <x v="13"/>
    <s v="Japan"/>
    <d v="2021-05-01T00:00:00"/>
    <n v="-26474.6341607389"/>
  </r>
  <r>
    <s v="INCREMENTAL"/>
    <s v="Media"/>
    <m/>
    <m/>
    <m/>
    <m/>
    <x v="14"/>
    <s v="Japan"/>
    <d v="2021-05-01T00:00:00"/>
    <n v="10524.246613183001"/>
  </r>
  <r>
    <s v="BASE"/>
    <s v="BaseLine"/>
    <s v="InternalEvents"/>
    <m/>
    <m/>
    <m/>
    <x v="15"/>
    <s v="Japan"/>
    <d v="2021-05-01T00:00:00"/>
    <n v="121374.715994108"/>
  </r>
  <r>
    <s v="BASE"/>
    <s v="BaseLine"/>
    <s v="InternalEvents"/>
    <m/>
    <m/>
    <m/>
    <x v="16"/>
    <s v="Japan"/>
    <d v="2021-05-01T00:00:00"/>
    <n v="0"/>
  </r>
  <r>
    <s v="INCREMENTAL"/>
    <s v="Media"/>
    <m/>
    <m/>
    <m/>
    <m/>
    <x v="17"/>
    <s v="Japan"/>
    <d v="2021-05-01T00:00:00"/>
    <n v="1060.6587875707501"/>
  </r>
  <r>
    <s v="INCREMENTAL"/>
    <s v="Media"/>
    <m/>
    <m/>
    <m/>
    <m/>
    <x v="18"/>
    <s v="Japan"/>
    <d v="2021-05-01T00:00:00"/>
    <n v="0"/>
  </r>
  <r>
    <s v="INCREMENTAL"/>
    <s v="Media"/>
    <m/>
    <m/>
    <m/>
    <m/>
    <x v="19"/>
    <s v="Japan"/>
    <d v="2021-05-01T00:00:00"/>
    <n v="0"/>
  </r>
  <r>
    <s v="BASE"/>
    <s v="BaseLine"/>
    <s v="updates"/>
    <m/>
    <m/>
    <m/>
    <x v="20"/>
    <s v="Japan"/>
    <d v="2021-05-01T00:00:00"/>
    <n v="0"/>
  </r>
  <r>
    <s v="BASE"/>
    <s v="BaseLine"/>
    <s v="updates"/>
    <m/>
    <m/>
    <m/>
    <x v="21"/>
    <s v="Japan"/>
    <d v="2021-05-01T00:00:00"/>
    <n v="0"/>
  </r>
  <r>
    <s v="BASE"/>
    <s v="BaseLine"/>
    <s v="updates"/>
    <m/>
    <m/>
    <m/>
    <x v="22"/>
    <s v="Japan"/>
    <d v="2021-05-01T00:00:00"/>
    <n v="0"/>
  </r>
  <r>
    <s v="BASE"/>
    <s v="BaseLine"/>
    <s v="updates"/>
    <m/>
    <m/>
    <m/>
    <x v="23"/>
    <s v="Japan"/>
    <d v="2021-05-01T00:00:00"/>
    <n v="0"/>
  </r>
  <r>
    <s v="BASE"/>
    <s v="BaseLine"/>
    <s v="updates"/>
    <m/>
    <m/>
    <m/>
    <x v="24"/>
    <s v="Japan"/>
    <d v="2021-05-01T00:00:00"/>
    <n v="0"/>
  </r>
  <r>
    <s v="BASE"/>
    <s v="BaseLine"/>
    <s v="updates"/>
    <m/>
    <m/>
    <m/>
    <x v="25"/>
    <s v="Japan"/>
    <d v="2021-05-01T00:00:00"/>
    <n v="0"/>
  </r>
  <r>
    <s v="INCREMENTAL"/>
    <s v="Media"/>
    <m/>
    <m/>
    <m/>
    <m/>
    <x v="26"/>
    <s v="Japan"/>
    <d v="2021-05-01T00:00:00"/>
    <n v="19662.8341042065"/>
  </r>
  <r>
    <s v="INCREMENTAL"/>
    <s v="Media"/>
    <m/>
    <m/>
    <m/>
    <m/>
    <x v="27"/>
    <s v="Japan"/>
    <d v="2021-05-01T00:00:00"/>
    <n v="0"/>
  </r>
  <r>
    <s v="INCREMENTAL"/>
    <s v="Media"/>
    <m/>
    <m/>
    <m/>
    <m/>
    <x v="28"/>
    <s v="Japan"/>
    <d v="2021-05-01T00:00:00"/>
    <n v="0"/>
  </r>
  <r>
    <s v="INCREMENTAL"/>
    <s v="Media"/>
    <m/>
    <m/>
    <m/>
    <m/>
    <x v="0"/>
    <s v="Japan"/>
    <d v="2021-05-02T00:00:00"/>
    <n v="9138.4464212380608"/>
  </r>
  <r>
    <s v="INCREMENTAL"/>
    <s v="Media"/>
    <m/>
    <m/>
    <m/>
    <m/>
    <x v="1"/>
    <s v="Japan"/>
    <d v="2021-05-02T00:00:00"/>
    <n v="30774.167895490798"/>
  </r>
  <r>
    <s v="INCREMENTAL"/>
    <s v="Media"/>
    <m/>
    <m/>
    <m/>
    <m/>
    <x v="2"/>
    <s v="Japan"/>
    <d v="2021-05-02T00:00:00"/>
    <n v="0"/>
  </r>
  <r>
    <s v="INCREMENTAL"/>
    <s v="Media"/>
    <m/>
    <m/>
    <m/>
    <m/>
    <x v="3"/>
    <s v="Japan"/>
    <d v="2021-05-02T00:00:00"/>
    <n v="0"/>
  </r>
  <r>
    <s v="BASE"/>
    <s v="BaseLine"/>
    <s v="InternalEvents"/>
    <m/>
    <m/>
    <m/>
    <x v="4"/>
    <s v="Japan"/>
    <d v="2021-05-02T00:00:00"/>
    <n v="0"/>
  </r>
  <r>
    <s v="BASE"/>
    <s v="BaseLine"/>
    <s v="InternalEvents"/>
    <m/>
    <m/>
    <m/>
    <x v="5"/>
    <s v="Japan"/>
    <d v="2021-05-02T00:00:00"/>
    <n v="0"/>
  </r>
  <r>
    <s v="BASE"/>
    <s v="BaseLine"/>
    <s v="InternalEvents"/>
    <m/>
    <m/>
    <m/>
    <x v="6"/>
    <s v="Japan"/>
    <d v="2021-05-02T00:00:00"/>
    <n v="0"/>
  </r>
  <r>
    <s v="BASE"/>
    <s v="BaseLine"/>
    <s v="InternalEvents"/>
    <m/>
    <m/>
    <m/>
    <x v="7"/>
    <s v="Japan"/>
    <d v="2021-05-02T00:00:00"/>
    <n v="0"/>
  </r>
  <r>
    <s v="BASE"/>
    <s v="BaseLine"/>
    <s v="InternalEvents"/>
    <m/>
    <m/>
    <m/>
    <x v="8"/>
    <s v="Japan"/>
    <d v="2021-05-02T00:00:00"/>
    <n v="0"/>
  </r>
  <r>
    <s v="BASE"/>
    <s v="BaseLine"/>
    <s v="InternalEvents"/>
    <m/>
    <m/>
    <m/>
    <x v="9"/>
    <s v="Japan"/>
    <d v="2021-05-02T00:00:00"/>
    <n v="0"/>
  </r>
  <r>
    <s v="BASE"/>
    <s v="BaseLine"/>
    <s v="InternalEvents"/>
    <m/>
    <m/>
    <m/>
    <x v="10"/>
    <s v="Japan"/>
    <d v="2021-05-02T00:00:00"/>
    <n v="0"/>
  </r>
  <r>
    <s v="BASE"/>
    <s v="BaseLine"/>
    <s v="InternalEvents"/>
    <m/>
    <m/>
    <m/>
    <x v="11"/>
    <s v="Japan"/>
    <d v="2021-05-02T00:00:00"/>
    <n v="0"/>
  </r>
  <r>
    <s v="BASE"/>
    <s v="BaseLine"/>
    <s v="InternalEvents"/>
    <m/>
    <m/>
    <m/>
    <x v="12"/>
    <s v="Japan"/>
    <d v="2021-05-02T00:00:00"/>
    <n v="0"/>
  </r>
  <r>
    <m/>
    <m/>
    <m/>
    <m/>
    <m/>
    <m/>
    <x v="13"/>
    <s v="Japan"/>
    <d v="2021-05-02T00:00:00"/>
    <n v="-26474.6341607389"/>
  </r>
  <r>
    <s v="INCREMENTAL"/>
    <s v="Media"/>
    <m/>
    <m/>
    <m/>
    <m/>
    <x v="14"/>
    <s v="Japan"/>
    <d v="2021-05-02T00:00:00"/>
    <n v="12048.928500189"/>
  </r>
  <r>
    <s v="BASE"/>
    <s v="BaseLine"/>
    <s v="InternalEvents"/>
    <m/>
    <m/>
    <m/>
    <x v="15"/>
    <s v="Japan"/>
    <d v="2021-05-02T00:00:00"/>
    <n v="66611.856465174496"/>
  </r>
  <r>
    <s v="BASE"/>
    <s v="BaseLine"/>
    <s v="InternalEvents"/>
    <m/>
    <m/>
    <m/>
    <x v="16"/>
    <s v="Japan"/>
    <d v="2021-05-02T00:00:00"/>
    <n v="0"/>
  </r>
  <r>
    <s v="INCREMENTAL"/>
    <s v="Media"/>
    <m/>
    <m/>
    <m/>
    <m/>
    <x v="17"/>
    <s v="Japan"/>
    <d v="2021-05-02T00:00:00"/>
    <n v="906.11096324810296"/>
  </r>
  <r>
    <s v="INCREMENTAL"/>
    <s v="Media"/>
    <m/>
    <m/>
    <m/>
    <m/>
    <x v="18"/>
    <s v="Japan"/>
    <d v="2021-05-02T00:00:00"/>
    <n v="0"/>
  </r>
  <r>
    <s v="INCREMENTAL"/>
    <s v="Media"/>
    <m/>
    <m/>
    <m/>
    <m/>
    <x v="19"/>
    <s v="Japan"/>
    <d v="2021-05-02T00:00:00"/>
    <n v="0"/>
  </r>
  <r>
    <s v="BASE"/>
    <s v="BaseLine"/>
    <s v="updates"/>
    <m/>
    <m/>
    <m/>
    <x v="20"/>
    <s v="Japan"/>
    <d v="2021-05-02T00:00:00"/>
    <n v="0"/>
  </r>
  <r>
    <s v="BASE"/>
    <s v="BaseLine"/>
    <s v="updates"/>
    <m/>
    <m/>
    <m/>
    <x v="21"/>
    <s v="Japan"/>
    <d v="2021-05-02T00:00:00"/>
    <n v="0"/>
  </r>
  <r>
    <s v="BASE"/>
    <s v="BaseLine"/>
    <s v="updates"/>
    <m/>
    <m/>
    <m/>
    <x v="22"/>
    <s v="Japan"/>
    <d v="2021-05-02T00:00:00"/>
    <n v="0"/>
  </r>
  <r>
    <s v="BASE"/>
    <s v="BaseLine"/>
    <s v="updates"/>
    <m/>
    <m/>
    <m/>
    <x v="23"/>
    <s v="Japan"/>
    <d v="2021-05-02T00:00:00"/>
    <n v="0"/>
  </r>
  <r>
    <s v="BASE"/>
    <s v="BaseLine"/>
    <s v="updates"/>
    <m/>
    <m/>
    <m/>
    <x v="24"/>
    <s v="Japan"/>
    <d v="2021-05-02T00:00:00"/>
    <n v="0"/>
  </r>
  <r>
    <s v="BASE"/>
    <s v="BaseLine"/>
    <s v="updates"/>
    <m/>
    <m/>
    <m/>
    <x v="25"/>
    <s v="Japan"/>
    <d v="2021-05-02T00:00:00"/>
    <n v="0"/>
  </r>
  <r>
    <s v="INCREMENTAL"/>
    <s v="Media"/>
    <m/>
    <m/>
    <m/>
    <m/>
    <x v="26"/>
    <s v="Japan"/>
    <d v="2021-05-02T00:00:00"/>
    <n v="29003.829464889099"/>
  </r>
  <r>
    <s v="INCREMENTAL"/>
    <s v="Media"/>
    <m/>
    <m/>
    <m/>
    <m/>
    <x v="27"/>
    <s v="Japan"/>
    <d v="2021-05-02T00:00:00"/>
    <n v="0"/>
  </r>
  <r>
    <s v="INCREMENTAL"/>
    <s v="Media"/>
    <m/>
    <m/>
    <m/>
    <m/>
    <x v="28"/>
    <s v="Japan"/>
    <d v="2021-05-02T00:00:00"/>
    <n v="0"/>
  </r>
  <r>
    <s v="INCREMENTAL"/>
    <s v="Media"/>
    <m/>
    <m/>
    <m/>
    <m/>
    <x v="0"/>
    <s v="Japan"/>
    <d v="2021-05-03T00:00:00"/>
    <n v="8397.5050503393704"/>
  </r>
  <r>
    <s v="INCREMENTAL"/>
    <s v="Media"/>
    <m/>
    <m/>
    <m/>
    <m/>
    <x v="1"/>
    <s v="Japan"/>
    <d v="2021-05-03T00:00:00"/>
    <n v="32683.5551574647"/>
  </r>
  <r>
    <s v="INCREMENTAL"/>
    <s v="Media"/>
    <m/>
    <m/>
    <m/>
    <m/>
    <x v="2"/>
    <s v="Japan"/>
    <d v="2021-05-03T00:00:00"/>
    <n v="0"/>
  </r>
  <r>
    <s v="INCREMENTAL"/>
    <s v="Media"/>
    <m/>
    <m/>
    <m/>
    <m/>
    <x v="3"/>
    <s v="Japan"/>
    <d v="2021-05-03T00:00:00"/>
    <n v="0"/>
  </r>
  <r>
    <s v="BASE"/>
    <s v="BaseLine"/>
    <s v="InternalEvents"/>
    <m/>
    <m/>
    <m/>
    <x v="4"/>
    <s v="Japan"/>
    <d v="2021-05-03T00:00:00"/>
    <n v="0"/>
  </r>
  <r>
    <s v="BASE"/>
    <s v="BaseLine"/>
    <s v="InternalEvents"/>
    <m/>
    <m/>
    <m/>
    <x v="5"/>
    <s v="Japan"/>
    <d v="2021-05-03T00:00:00"/>
    <n v="0"/>
  </r>
  <r>
    <s v="BASE"/>
    <s v="BaseLine"/>
    <s v="InternalEvents"/>
    <m/>
    <m/>
    <m/>
    <x v="6"/>
    <s v="Japan"/>
    <d v="2021-05-03T00:00:00"/>
    <n v="0"/>
  </r>
  <r>
    <s v="BASE"/>
    <s v="BaseLine"/>
    <s v="InternalEvents"/>
    <m/>
    <m/>
    <m/>
    <x v="7"/>
    <s v="Japan"/>
    <d v="2021-05-03T00:00:00"/>
    <n v="0"/>
  </r>
  <r>
    <s v="BASE"/>
    <s v="BaseLine"/>
    <s v="InternalEvents"/>
    <m/>
    <m/>
    <m/>
    <x v="8"/>
    <s v="Japan"/>
    <d v="2021-05-03T00:00:00"/>
    <n v="0"/>
  </r>
  <r>
    <s v="BASE"/>
    <s v="BaseLine"/>
    <s v="InternalEvents"/>
    <m/>
    <m/>
    <m/>
    <x v="9"/>
    <s v="Japan"/>
    <d v="2021-05-03T00:00:00"/>
    <n v="0"/>
  </r>
  <r>
    <s v="BASE"/>
    <s v="BaseLine"/>
    <s v="InternalEvents"/>
    <m/>
    <m/>
    <m/>
    <x v="10"/>
    <s v="Japan"/>
    <d v="2021-05-03T00:00:00"/>
    <n v="0"/>
  </r>
  <r>
    <s v="BASE"/>
    <s v="BaseLine"/>
    <s v="InternalEvents"/>
    <m/>
    <m/>
    <m/>
    <x v="11"/>
    <s v="Japan"/>
    <d v="2021-05-03T00:00:00"/>
    <n v="0"/>
  </r>
  <r>
    <s v="BASE"/>
    <s v="BaseLine"/>
    <s v="InternalEvents"/>
    <m/>
    <m/>
    <m/>
    <x v="12"/>
    <s v="Japan"/>
    <d v="2021-05-03T00:00:00"/>
    <n v="0"/>
  </r>
  <r>
    <m/>
    <m/>
    <m/>
    <m/>
    <m/>
    <m/>
    <x v="13"/>
    <s v="Japan"/>
    <d v="2021-05-03T00:00:00"/>
    <n v="-26474.6341607389"/>
  </r>
  <r>
    <s v="INCREMENTAL"/>
    <s v="Media"/>
    <m/>
    <m/>
    <m/>
    <m/>
    <x v="14"/>
    <s v="Japan"/>
    <d v="2021-05-03T00:00:00"/>
    <n v="13768.015720125501"/>
  </r>
  <r>
    <s v="BASE"/>
    <s v="BaseLine"/>
    <s v="InternalEvents"/>
    <m/>
    <m/>
    <m/>
    <x v="15"/>
    <s v="Japan"/>
    <d v="2021-05-03T00:00:00"/>
    <n v="0"/>
  </r>
  <r>
    <s v="BASE"/>
    <s v="BaseLine"/>
    <s v="InternalEvents"/>
    <m/>
    <m/>
    <m/>
    <x v="16"/>
    <s v="Japan"/>
    <d v="2021-05-03T00:00:00"/>
    <n v="0"/>
  </r>
  <r>
    <s v="INCREMENTAL"/>
    <s v="Media"/>
    <m/>
    <m/>
    <m/>
    <m/>
    <x v="17"/>
    <s v="Japan"/>
    <d v="2021-05-03T00:00:00"/>
    <n v="695.96101115811496"/>
  </r>
  <r>
    <s v="INCREMENTAL"/>
    <s v="Media"/>
    <m/>
    <m/>
    <m/>
    <m/>
    <x v="18"/>
    <s v="Japan"/>
    <d v="2021-05-03T00:00:00"/>
    <n v="0"/>
  </r>
  <r>
    <s v="INCREMENTAL"/>
    <s v="Media"/>
    <m/>
    <m/>
    <m/>
    <m/>
    <x v="19"/>
    <s v="Japan"/>
    <d v="2021-05-03T00:00:00"/>
    <n v="0"/>
  </r>
  <r>
    <s v="BASE"/>
    <s v="BaseLine"/>
    <s v="updates"/>
    <m/>
    <m/>
    <m/>
    <x v="20"/>
    <s v="Japan"/>
    <d v="2021-05-03T00:00:00"/>
    <n v="0"/>
  </r>
  <r>
    <s v="BASE"/>
    <s v="BaseLine"/>
    <s v="updates"/>
    <m/>
    <m/>
    <m/>
    <x v="21"/>
    <s v="Japan"/>
    <d v="2021-05-03T00:00:00"/>
    <n v="0"/>
  </r>
  <r>
    <s v="BASE"/>
    <s v="BaseLine"/>
    <s v="updates"/>
    <m/>
    <m/>
    <m/>
    <x v="22"/>
    <s v="Japan"/>
    <d v="2021-05-03T00:00:00"/>
    <n v="0"/>
  </r>
  <r>
    <s v="BASE"/>
    <s v="BaseLine"/>
    <s v="updates"/>
    <m/>
    <m/>
    <m/>
    <x v="23"/>
    <s v="Japan"/>
    <d v="2021-05-03T00:00:00"/>
    <n v="0"/>
  </r>
  <r>
    <s v="BASE"/>
    <s v="BaseLine"/>
    <s v="updates"/>
    <m/>
    <m/>
    <m/>
    <x v="24"/>
    <s v="Japan"/>
    <d v="2021-05-03T00:00:00"/>
    <n v="0"/>
  </r>
  <r>
    <s v="BASE"/>
    <s v="BaseLine"/>
    <s v="updates"/>
    <m/>
    <m/>
    <m/>
    <x v="25"/>
    <s v="Japan"/>
    <d v="2021-05-03T00:00:00"/>
    <n v="0"/>
  </r>
  <r>
    <s v="INCREMENTAL"/>
    <s v="Media"/>
    <m/>
    <m/>
    <m/>
    <m/>
    <x v="26"/>
    <s v="Japan"/>
    <d v="2021-05-03T00:00:00"/>
    <n v="33314.659140438598"/>
  </r>
  <r>
    <s v="INCREMENTAL"/>
    <s v="Media"/>
    <m/>
    <m/>
    <m/>
    <m/>
    <x v="27"/>
    <s v="Japan"/>
    <d v="2021-05-03T00:00:00"/>
    <n v="0"/>
  </r>
  <r>
    <s v="INCREMENTAL"/>
    <s v="Media"/>
    <m/>
    <m/>
    <m/>
    <m/>
    <x v="28"/>
    <s v="Japan"/>
    <d v="2021-05-03T00:00:00"/>
    <n v="0"/>
  </r>
  <r>
    <s v="INCREMENTAL"/>
    <s v="Media"/>
    <m/>
    <m/>
    <m/>
    <m/>
    <x v="0"/>
    <s v="Japan"/>
    <d v="2021-05-04T00:00:00"/>
    <n v="7833.6836249178205"/>
  </r>
  <r>
    <s v="INCREMENTAL"/>
    <s v="Media"/>
    <m/>
    <m/>
    <m/>
    <m/>
    <x v="1"/>
    <s v="Japan"/>
    <d v="2021-05-04T00:00:00"/>
    <n v="31744.228050202899"/>
  </r>
  <r>
    <s v="INCREMENTAL"/>
    <s v="Media"/>
    <m/>
    <m/>
    <m/>
    <m/>
    <x v="2"/>
    <s v="Japan"/>
    <d v="2021-05-04T00:00:00"/>
    <n v="0"/>
  </r>
  <r>
    <s v="INCREMENTAL"/>
    <s v="Media"/>
    <m/>
    <m/>
    <m/>
    <m/>
    <x v="3"/>
    <s v="Japan"/>
    <d v="2021-05-04T00:00:00"/>
    <n v="0"/>
  </r>
  <r>
    <s v="BASE"/>
    <s v="BaseLine"/>
    <s v="InternalEvents"/>
    <m/>
    <m/>
    <m/>
    <x v="4"/>
    <s v="Japan"/>
    <d v="2021-05-04T00:00:00"/>
    <n v="0"/>
  </r>
  <r>
    <s v="BASE"/>
    <s v="BaseLine"/>
    <s v="InternalEvents"/>
    <m/>
    <m/>
    <m/>
    <x v="5"/>
    <s v="Japan"/>
    <d v="2021-05-04T00:00:00"/>
    <n v="0"/>
  </r>
  <r>
    <s v="BASE"/>
    <s v="BaseLine"/>
    <s v="InternalEvents"/>
    <m/>
    <m/>
    <m/>
    <x v="6"/>
    <s v="Japan"/>
    <d v="2021-05-04T00:00:00"/>
    <n v="0"/>
  </r>
  <r>
    <s v="BASE"/>
    <s v="BaseLine"/>
    <s v="InternalEvents"/>
    <m/>
    <m/>
    <m/>
    <x v="7"/>
    <s v="Japan"/>
    <d v="2021-05-04T00:00:00"/>
    <n v="0"/>
  </r>
  <r>
    <s v="BASE"/>
    <s v="BaseLine"/>
    <s v="InternalEvents"/>
    <m/>
    <m/>
    <m/>
    <x v="8"/>
    <s v="Japan"/>
    <d v="2021-05-04T00:00:00"/>
    <n v="0"/>
  </r>
  <r>
    <s v="BASE"/>
    <s v="BaseLine"/>
    <s v="InternalEvents"/>
    <m/>
    <m/>
    <m/>
    <x v="9"/>
    <s v="Japan"/>
    <d v="2021-05-04T00:00:00"/>
    <n v="0"/>
  </r>
  <r>
    <s v="BASE"/>
    <s v="BaseLine"/>
    <s v="InternalEvents"/>
    <m/>
    <m/>
    <m/>
    <x v="10"/>
    <s v="Japan"/>
    <d v="2021-05-04T00:00:00"/>
    <n v="0"/>
  </r>
  <r>
    <s v="BASE"/>
    <s v="BaseLine"/>
    <s v="InternalEvents"/>
    <m/>
    <m/>
    <m/>
    <x v="11"/>
    <s v="Japan"/>
    <d v="2021-05-04T00:00:00"/>
    <n v="0"/>
  </r>
  <r>
    <s v="BASE"/>
    <s v="BaseLine"/>
    <s v="InternalEvents"/>
    <m/>
    <m/>
    <m/>
    <x v="12"/>
    <s v="Japan"/>
    <d v="2021-05-04T00:00:00"/>
    <n v="0"/>
  </r>
  <r>
    <m/>
    <m/>
    <m/>
    <m/>
    <m/>
    <m/>
    <x v="13"/>
    <s v="Japan"/>
    <d v="2021-05-04T00:00:00"/>
    <n v="-26474.6341607389"/>
  </r>
  <r>
    <s v="INCREMENTAL"/>
    <s v="Media"/>
    <m/>
    <m/>
    <m/>
    <m/>
    <x v="14"/>
    <s v="Japan"/>
    <d v="2021-05-04T00:00:00"/>
    <n v="15164.824818490501"/>
  </r>
  <r>
    <s v="BASE"/>
    <s v="BaseLine"/>
    <s v="InternalEvents"/>
    <m/>
    <m/>
    <m/>
    <x v="15"/>
    <s v="Japan"/>
    <d v="2021-05-04T00:00:00"/>
    <n v="0"/>
  </r>
  <r>
    <s v="BASE"/>
    <s v="BaseLine"/>
    <s v="InternalEvents"/>
    <m/>
    <m/>
    <m/>
    <x v="16"/>
    <s v="Japan"/>
    <d v="2021-05-04T00:00:00"/>
    <n v="0"/>
  </r>
  <r>
    <s v="INCREMENTAL"/>
    <s v="Media"/>
    <m/>
    <m/>
    <m/>
    <m/>
    <x v="17"/>
    <s v="Japan"/>
    <d v="2021-05-04T00:00:00"/>
    <n v="552.15104027006203"/>
  </r>
  <r>
    <s v="INCREMENTAL"/>
    <s v="Media"/>
    <m/>
    <m/>
    <m/>
    <m/>
    <x v="18"/>
    <s v="Japan"/>
    <d v="2021-05-04T00:00:00"/>
    <n v="0"/>
  </r>
  <r>
    <s v="INCREMENTAL"/>
    <s v="Media"/>
    <m/>
    <m/>
    <m/>
    <m/>
    <x v="19"/>
    <s v="Japan"/>
    <d v="2021-05-04T00:00:00"/>
    <n v="0"/>
  </r>
  <r>
    <s v="BASE"/>
    <s v="BaseLine"/>
    <s v="updates"/>
    <m/>
    <m/>
    <m/>
    <x v="20"/>
    <s v="Japan"/>
    <d v="2021-05-04T00:00:00"/>
    <n v="0"/>
  </r>
  <r>
    <s v="BASE"/>
    <s v="BaseLine"/>
    <s v="updates"/>
    <m/>
    <m/>
    <m/>
    <x v="21"/>
    <s v="Japan"/>
    <d v="2021-05-04T00:00:00"/>
    <n v="0"/>
  </r>
  <r>
    <s v="BASE"/>
    <s v="BaseLine"/>
    <s v="updates"/>
    <m/>
    <m/>
    <m/>
    <x v="22"/>
    <s v="Japan"/>
    <d v="2021-05-04T00:00:00"/>
    <n v="0"/>
  </r>
  <r>
    <s v="BASE"/>
    <s v="BaseLine"/>
    <s v="updates"/>
    <m/>
    <m/>
    <m/>
    <x v="23"/>
    <s v="Japan"/>
    <d v="2021-05-04T00:00:00"/>
    <n v="0"/>
  </r>
  <r>
    <s v="BASE"/>
    <s v="BaseLine"/>
    <s v="updates"/>
    <m/>
    <m/>
    <m/>
    <x v="24"/>
    <s v="Japan"/>
    <d v="2021-05-04T00:00:00"/>
    <n v="0"/>
  </r>
  <r>
    <s v="BASE"/>
    <s v="BaseLine"/>
    <s v="updates"/>
    <m/>
    <m/>
    <m/>
    <x v="25"/>
    <s v="Japan"/>
    <d v="2021-05-04T00:00:00"/>
    <n v="0"/>
  </r>
  <r>
    <s v="INCREMENTAL"/>
    <s v="Media"/>
    <m/>
    <m/>
    <m/>
    <m/>
    <x v="26"/>
    <s v="Japan"/>
    <d v="2021-05-04T00:00:00"/>
    <n v="34610.843040838903"/>
  </r>
  <r>
    <s v="INCREMENTAL"/>
    <s v="Media"/>
    <m/>
    <m/>
    <m/>
    <m/>
    <x v="27"/>
    <s v="Japan"/>
    <d v="2021-05-04T00:00:00"/>
    <n v="0"/>
  </r>
  <r>
    <s v="INCREMENTAL"/>
    <s v="Media"/>
    <m/>
    <m/>
    <m/>
    <m/>
    <x v="28"/>
    <s v="Japan"/>
    <d v="2021-05-04T00:00:00"/>
    <n v="0"/>
  </r>
  <r>
    <s v="INCREMENTAL"/>
    <s v="Media"/>
    <m/>
    <m/>
    <m/>
    <m/>
    <x v="0"/>
    <s v="Japan"/>
    <d v="2021-05-05T00:00:00"/>
    <n v="7334.69964688852"/>
  </r>
  <r>
    <s v="INCREMENTAL"/>
    <s v="Media"/>
    <m/>
    <m/>
    <m/>
    <m/>
    <x v="1"/>
    <s v="Japan"/>
    <d v="2021-05-05T00:00:00"/>
    <n v="31219.703037912099"/>
  </r>
  <r>
    <s v="INCREMENTAL"/>
    <s v="Media"/>
    <m/>
    <m/>
    <m/>
    <m/>
    <x v="2"/>
    <s v="Japan"/>
    <d v="2021-05-05T00:00:00"/>
    <n v="0"/>
  </r>
  <r>
    <s v="INCREMENTAL"/>
    <s v="Media"/>
    <m/>
    <m/>
    <m/>
    <m/>
    <x v="3"/>
    <s v="Japan"/>
    <d v="2021-05-05T00:00:00"/>
    <n v="0"/>
  </r>
  <r>
    <s v="BASE"/>
    <s v="BaseLine"/>
    <s v="InternalEvents"/>
    <m/>
    <m/>
    <m/>
    <x v="4"/>
    <s v="Japan"/>
    <d v="2021-05-05T00:00:00"/>
    <n v="0"/>
  </r>
  <r>
    <s v="BASE"/>
    <s v="BaseLine"/>
    <s v="InternalEvents"/>
    <m/>
    <m/>
    <m/>
    <x v="5"/>
    <s v="Japan"/>
    <d v="2021-05-05T00:00:00"/>
    <n v="0"/>
  </r>
  <r>
    <s v="BASE"/>
    <s v="BaseLine"/>
    <s v="InternalEvents"/>
    <m/>
    <m/>
    <m/>
    <x v="6"/>
    <s v="Japan"/>
    <d v="2021-05-05T00:00:00"/>
    <n v="0"/>
  </r>
  <r>
    <s v="BASE"/>
    <s v="BaseLine"/>
    <s v="InternalEvents"/>
    <m/>
    <m/>
    <m/>
    <x v="7"/>
    <s v="Japan"/>
    <d v="2021-05-05T00:00:00"/>
    <n v="0"/>
  </r>
  <r>
    <s v="BASE"/>
    <s v="BaseLine"/>
    <s v="InternalEvents"/>
    <m/>
    <m/>
    <m/>
    <x v="8"/>
    <s v="Japan"/>
    <d v="2021-05-05T00:00:00"/>
    <n v="0"/>
  </r>
  <r>
    <s v="BASE"/>
    <s v="BaseLine"/>
    <s v="InternalEvents"/>
    <m/>
    <m/>
    <m/>
    <x v="9"/>
    <s v="Japan"/>
    <d v="2021-05-05T00:00:00"/>
    <n v="0"/>
  </r>
  <r>
    <s v="BASE"/>
    <s v="BaseLine"/>
    <s v="InternalEvents"/>
    <m/>
    <m/>
    <m/>
    <x v="10"/>
    <s v="Japan"/>
    <d v="2021-05-05T00:00:00"/>
    <n v="0"/>
  </r>
  <r>
    <s v="BASE"/>
    <s v="BaseLine"/>
    <s v="InternalEvents"/>
    <m/>
    <m/>
    <m/>
    <x v="11"/>
    <s v="Japan"/>
    <d v="2021-05-05T00:00:00"/>
    <n v="0"/>
  </r>
  <r>
    <s v="BASE"/>
    <s v="BaseLine"/>
    <s v="InternalEvents"/>
    <m/>
    <m/>
    <m/>
    <x v="12"/>
    <s v="Japan"/>
    <d v="2021-05-05T00:00:00"/>
    <n v="0"/>
  </r>
  <r>
    <m/>
    <m/>
    <m/>
    <m/>
    <m/>
    <m/>
    <x v="13"/>
    <s v="Japan"/>
    <d v="2021-05-05T00:00:00"/>
    <n v="-26474.6341607389"/>
  </r>
  <r>
    <s v="INCREMENTAL"/>
    <s v="Media"/>
    <m/>
    <m/>
    <m/>
    <m/>
    <x v="14"/>
    <s v="Japan"/>
    <d v="2021-05-05T00:00:00"/>
    <n v="15727.851557529801"/>
  </r>
  <r>
    <s v="BASE"/>
    <s v="BaseLine"/>
    <s v="InternalEvents"/>
    <m/>
    <m/>
    <m/>
    <x v="15"/>
    <s v="Japan"/>
    <d v="2021-05-05T00:00:00"/>
    <n v="0"/>
  </r>
  <r>
    <s v="BASE"/>
    <s v="BaseLine"/>
    <s v="InternalEvents"/>
    <m/>
    <m/>
    <m/>
    <x v="16"/>
    <s v="Japan"/>
    <d v="2021-05-05T00:00:00"/>
    <n v="0"/>
  </r>
  <r>
    <s v="INCREMENTAL"/>
    <s v="Media"/>
    <m/>
    <m/>
    <m/>
    <m/>
    <x v="17"/>
    <s v="Japan"/>
    <d v="2021-05-05T00:00:00"/>
    <n v="656.53927055524696"/>
  </r>
  <r>
    <s v="INCREMENTAL"/>
    <s v="Media"/>
    <m/>
    <m/>
    <m/>
    <m/>
    <x v="18"/>
    <s v="Japan"/>
    <d v="2021-05-05T00:00:00"/>
    <n v="0"/>
  </r>
  <r>
    <s v="INCREMENTAL"/>
    <s v="Media"/>
    <m/>
    <m/>
    <m/>
    <m/>
    <x v="19"/>
    <s v="Japan"/>
    <d v="2021-05-05T00:00:00"/>
    <n v="0"/>
  </r>
  <r>
    <s v="BASE"/>
    <s v="BaseLine"/>
    <s v="updates"/>
    <m/>
    <m/>
    <m/>
    <x v="20"/>
    <s v="Japan"/>
    <d v="2021-05-05T00:00:00"/>
    <n v="0"/>
  </r>
  <r>
    <s v="BASE"/>
    <s v="BaseLine"/>
    <s v="updates"/>
    <m/>
    <m/>
    <m/>
    <x v="21"/>
    <s v="Japan"/>
    <d v="2021-05-05T00:00:00"/>
    <n v="0"/>
  </r>
  <r>
    <s v="BASE"/>
    <s v="BaseLine"/>
    <s v="updates"/>
    <m/>
    <m/>
    <m/>
    <x v="22"/>
    <s v="Japan"/>
    <d v="2021-05-05T00:00:00"/>
    <n v="0"/>
  </r>
  <r>
    <s v="BASE"/>
    <s v="BaseLine"/>
    <s v="updates"/>
    <m/>
    <m/>
    <m/>
    <x v="23"/>
    <s v="Japan"/>
    <d v="2021-05-05T00:00:00"/>
    <n v="0"/>
  </r>
  <r>
    <s v="BASE"/>
    <s v="BaseLine"/>
    <s v="updates"/>
    <m/>
    <m/>
    <m/>
    <x v="24"/>
    <s v="Japan"/>
    <d v="2021-05-05T00:00:00"/>
    <n v="0"/>
  </r>
  <r>
    <s v="BASE"/>
    <s v="BaseLine"/>
    <s v="updates"/>
    <m/>
    <m/>
    <m/>
    <x v="25"/>
    <s v="Japan"/>
    <d v="2021-05-05T00:00:00"/>
    <n v="0"/>
  </r>
  <r>
    <s v="INCREMENTAL"/>
    <s v="Media"/>
    <m/>
    <m/>
    <m/>
    <m/>
    <x v="26"/>
    <s v="Japan"/>
    <d v="2021-05-05T00:00:00"/>
    <n v="35389.007327265201"/>
  </r>
  <r>
    <s v="INCREMENTAL"/>
    <s v="Media"/>
    <m/>
    <m/>
    <m/>
    <m/>
    <x v="27"/>
    <s v="Japan"/>
    <d v="2021-05-05T00:00:00"/>
    <n v="0"/>
  </r>
  <r>
    <s v="INCREMENTAL"/>
    <s v="Media"/>
    <m/>
    <m/>
    <m/>
    <m/>
    <x v="28"/>
    <s v="Japan"/>
    <d v="2021-05-05T00:00:00"/>
    <n v="0"/>
  </r>
  <r>
    <s v="INCREMENTAL"/>
    <s v="Media"/>
    <m/>
    <m/>
    <m/>
    <m/>
    <x v="0"/>
    <s v="Japan"/>
    <d v="2021-05-06T00:00:00"/>
    <n v="7145.42448737632"/>
  </r>
  <r>
    <s v="INCREMENTAL"/>
    <s v="Media"/>
    <m/>
    <m/>
    <m/>
    <m/>
    <x v="1"/>
    <s v="Japan"/>
    <d v="2021-05-06T00:00:00"/>
    <n v="28902.5366523476"/>
  </r>
  <r>
    <s v="INCREMENTAL"/>
    <s v="Media"/>
    <m/>
    <m/>
    <m/>
    <m/>
    <x v="2"/>
    <s v="Japan"/>
    <d v="2021-05-06T00:00:00"/>
    <n v="0"/>
  </r>
  <r>
    <s v="INCREMENTAL"/>
    <s v="Media"/>
    <m/>
    <m/>
    <m/>
    <m/>
    <x v="3"/>
    <s v="Japan"/>
    <d v="2021-05-06T00:00:00"/>
    <n v="0"/>
  </r>
  <r>
    <s v="BASE"/>
    <s v="BaseLine"/>
    <s v="InternalEvents"/>
    <m/>
    <m/>
    <m/>
    <x v="4"/>
    <s v="Japan"/>
    <d v="2021-05-06T00:00:00"/>
    <n v="0"/>
  </r>
  <r>
    <s v="BASE"/>
    <s v="BaseLine"/>
    <s v="InternalEvents"/>
    <m/>
    <m/>
    <m/>
    <x v="5"/>
    <s v="Japan"/>
    <d v="2021-05-06T00:00:00"/>
    <n v="0"/>
  </r>
  <r>
    <s v="BASE"/>
    <s v="BaseLine"/>
    <s v="InternalEvents"/>
    <m/>
    <m/>
    <m/>
    <x v="6"/>
    <s v="Japan"/>
    <d v="2021-05-06T00:00:00"/>
    <n v="0"/>
  </r>
  <r>
    <s v="BASE"/>
    <s v="BaseLine"/>
    <s v="InternalEvents"/>
    <m/>
    <m/>
    <m/>
    <x v="7"/>
    <s v="Japan"/>
    <d v="2021-05-06T00:00:00"/>
    <n v="0"/>
  </r>
  <r>
    <s v="BASE"/>
    <s v="BaseLine"/>
    <s v="InternalEvents"/>
    <m/>
    <m/>
    <m/>
    <x v="8"/>
    <s v="Japan"/>
    <d v="2021-05-06T00:00:00"/>
    <n v="0"/>
  </r>
  <r>
    <s v="BASE"/>
    <s v="BaseLine"/>
    <s v="InternalEvents"/>
    <m/>
    <m/>
    <m/>
    <x v="9"/>
    <s v="Japan"/>
    <d v="2021-05-06T00:00:00"/>
    <n v="0"/>
  </r>
  <r>
    <s v="BASE"/>
    <s v="BaseLine"/>
    <s v="InternalEvents"/>
    <m/>
    <m/>
    <m/>
    <x v="10"/>
    <s v="Japan"/>
    <d v="2021-05-06T00:00:00"/>
    <n v="0"/>
  </r>
  <r>
    <s v="BASE"/>
    <s v="BaseLine"/>
    <s v="InternalEvents"/>
    <m/>
    <m/>
    <m/>
    <x v="11"/>
    <s v="Japan"/>
    <d v="2021-05-06T00:00:00"/>
    <n v="0"/>
  </r>
  <r>
    <s v="BASE"/>
    <s v="BaseLine"/>
    <s v="InternalEvents"/>
    <m/>
    <m/>
    <m/>
    <x v="12"/>
    <s v="Japan"/>
    <d v="2021-05-06T00:00:00"/>
    <n v="0"/>
  </r>
  <r>
    <m/>
    <m/>
    <m/>
    <m/>
    <m/>
    <m/>
    <x v="13"/>
    <s v="Japan"/>
    <d v="2021-05-06T00:00:00"/>
    <n v="-26474.6341607389"/>
  </r>
  <r>
    <s v="INCREMENTAL"/>
    <s v="Media"/>
    <m/>
    <m/>
    <m/>
    <m/>
    <x v="14"/>
    <s v="Japan"/>
    <d v="2021-05-06T00:00:00"/>
    <n v="16134.693137234"/>
  </r>
  <r>
    <s v="BASE"/>
    <s v="BaseLine"/>
    <s v="InternalEvents"/>
    <m/>
    <m/>
    <m/>
    <x v="15"/>
    <s v="Japan"/>
    <d v="2021-05-06T00:00:00"/>
    <n v="0"/>
  </r>
  <r>
    <s v="BASE"/>
    <s v="BaseLine"/>
    <s v="InternalEvents"/>
    <m/>
    <m/>
    <m/>
    <x v="16"/>
    <s v="Japan"/>
    <d v="2021-05-06T00:00:00"/>
    <n v="0"/>
  </r>
  <r>
    <s v="INCREMENTAL"/>
    <s v="Media"/>
    <m/>
    <m/>
    <m/>
    <m/>
    <x v="17"/>
    <s v="Japan"/>
    <d v="2021-05-06T00:00:00"/>
    <n v="535.53790743592299"/>
  </r>
  <r>
    <s v="INCREMENTAL"/>
    <s v="Media"/>
    <m/>
    <m/>
    <m/>
    <m/>
    <x v="18"/>
    <s v="Japan"/>
    <d v="2021-05-06T00:00:00"/>
    <n v="0"/>
  </r>
  <r>
    <s v="INCREMENTAL"/>
    <s v="Media"/>
    <m/>
    <m/>
    <m/>
    <m/>
    <x v="19"/>
    <s v="Japan"/>
    <d v="2021-05-06T00:00:00"/>
    <n v="0"/>
  </r>
  <r>
    <s v="BASE"/>
    <s v="BaseLine"/>
    <s v="updates"/>
    <m/>
    <m/>
    <m/>
    <x v="20"/>
    <s v="Japan"/>
    <d v="2021-05-06T00:00:00"/>
    <n v="0"/>
  </r>
  <r>
    <s v="BASE"/>
    <s v="BaseLine"/>
    <s v="updates"/>
    <m/>
    <m/>
    <m/>
    <x v="21"/>
    <s v="Japan"/>
    <d v="2021-05-06T00:00:00"/>
    <n v="0"/>
  </r>
  <r>
    <s v="BASE"/>
    <s v="BaseLine"/>
    <s v="updates"/>
    <m/>
    <m/>
    <m/>
    <x v="22"/>
    <s v="Japan"/>
    <d v="2021-05-06T00:00:00"/>
    <n v="0"/>
  </r>
  <r>
    <s v="BASE"/>
    <s v="BaseLine"/>
    <s v="updates"/>
    <m/>
    <m/>
    <m/>
    <x v="23"/>
    <s v="Japan"/>
    <d v="2021-05-06T00:00:00"/>
    <n v="0"/>
  </r>
  <r>
    <s v="BASE"/>
    <s v="BaseLine"/>
    <s v="updates"/>
    <m/>
    <m/>
    <m/>
    <x v="24"/>
    <s v="Japan"/>
    <d v="2021-05-06T00:00:00"/>
    <n v="0"/>
  </r>
  <r>
    <s v="BASE"/>
    <s v="BaseLine"/>
    <s v="updates"/>
    <m/>
    <m/>
    <m/>
    <x v="25"/>
    <s v="Japan"/>
    <d v="2021-05-06T00:00:00"/>
    <n v="0"/>
  </r>
  <r>
    <s v="INCREMENTAL"/>
    <s v="Media"/>
    <m/>
    <m/>
    <m/>
    <m/>
    <x v="26"/>
    <s v="Japan"/>
    <d v="2021-05-06T00:00:00"/>
    <n v="30248.191144169701"/>
  </r>
  <r>
    <s v="INCREMENTAL"/>
    <s v="Media"/>
    <m/>
    <m/>
    <m/>
    <m/>
    <x v="27"/>
    <s v="Japan"/>
    <d v="2021-05-06T00:00:00"/>
    <n v="0"/>
  </r>
  <r>
    <s v="INCREMENTAL"/>
    <s v="Media"/>
    <m/>
    <m/>
    <m/>
    <m/>
    <x v="28"/>
    <s v="Japan"/>
    <d v="2021-05-06T00:00:00"/>
    <n v="0"/>
  </r>
  <r>
    <s v="INCREMENTAL"/>
    <s v="Media"/>
    <m/>
    <m/>
    <m/>
    <m/>
    <x v="0"/>
    <s v="Japan"/>
    <d v="2021-05-07T00:00:00"/>
    <n v="7163.1815158690297"/>
  </r>
  <r>
    <s v="INCREMENTAL"/>
    <s v="Media"/>
    <m/>
    <m/>
    <m/>
    <m/>
    <x v="1"/>
    <s v="Japan"/>
    <d v="2021-05-07T00:00:00"/>
    <n v="24542.126495779001"/>
  </r>
  <r>
    <s v="INCREMENTAL"/>
    <s v="Media"/>
    <m/>
    <m/>
    <m/>
    <m/>
    <x v="2"/>
    <s v="Japan"/>
    <d v="2021-05-07T00:00:00"/>
    <n v="0"/>
  </r>
  <r>
    <s v="INCREMENTAL"/>
    <s v="Media"/>
    <m/>
    <m/>
    <m/>
    <m/>
    <x v="3"/>
    <s v="Japan"/>
    <d v="2021-05-07T00:00:00"/>
    <n v="0"/>
  </r>
  <r>
    <s v="BASE"/>
    <s v="BaseLine"/>
    <s v="InternalEvents"/>
    <m/>
    <m/>
    <m/>
    <x v="4"/>
    <s v="Japan"/>
    <d v="2021-05-07T00:00:00"/>
    <n v="0"/>
  </r>
  <r>
    <s v="BASE"/>
    <s v="BaseLine"/>
    <s v="InternalEvents"/>
    <m/>
    <m/>
    <m/>
    <x v="5"/>
    <s v="Japan"/>
    <d v="2021-05-07T00:00:00"/>
    <n v="0"/>
  </r>
  <r>
    <s v="BASE"/>
    <s v="BaseLine"/>
    <s v="InternalEvents"/>
    <m/>
    <m/>
    <m/>
    <x v="6"/>
    <s v="Japan"/>
    <d v="2021-05-07T00:00:00"/>
    <n v="0"/>
  </r>
  <r>
    <s v="BASE"/>
    <s v="BaseLine"/>
    <s v="InternalEvents"/>
    <m/>
    <m/>
    <m/>
    <x v="7"/>
    <s v="Japan"/>
    <d v="2021-05-07T00:00:00"/>
    <n v="0"/>
  </r>
  <r>
    <s v="BASE"/>
    <s v="BaseLine"/>
    <s v="InternalEvents"/>
    <m/>
    <m/>
    <m/>
    <x v="8"/>
    <s v="Japan"/>
    <d v="2021-05-07T00:00:00"/>
    <n v="0"/>
  </r>
  <r>
    <s v="BASE"/>
    <s v="BaseLine"/>
    <s v="InternalEvents"/>
    <m/>
    <m/>
    <m/>
    <x v="9"/>
    <s v="Japan"/>
    <d v="2021-05-07T00:00:00"/>
    <n v="0"/>
  </r>
  <r>
    <s v="BASE"/>
    <s v="BaseLine"/>
    <s v="InternalEvents"/>
    <m/>
    <m/>
    <m/>
    <x v="10"/>
    <s v="Japan"/>
    <d v="2021-05-07T00:00:00"/>
    <n v="0"/>
  </r>
  <r>
    <s v="BASE"/>
    <s v="BaseLine"/>
    <s v="InternalEvents"/>
    <m/>
    <m/>
    <m/>
    <x v="11"/>
    <s v="Japan"/>
    <d v="2021-05-07T00:00:00"/>
    <n v="0"/>
  </r>
  <r>
    <s v="BASE"/>
    <s v="BaseLine"/>
    <s v="InternalEvents"/>
    <m/>
    <m/>
    <m/>
    <x v="12"/>
    <s v="Japan"/>
    <d v="2021-05-07T00:00:00"/>
    <n v="0"/>
  </r>
  <r>
    <m/>
    <m/>
    <m/>
    <m/>
    <m/>
    <m/>
    <x v="13"/>
    <s v="Japan"/>
    <d v="2021-05-07T00:00:00"/>
    <n v="-26474.6341607389"/>
  </r>
  <r>
    <s v="INCREMENTAL"/>
    <s v="Media"/>
    <m/>
    <m/>
    <m/>
    <m/>
    <x v="14"/>
    <s v="Japan"/>
    <d v="2021-05-07T00:00:00"/>
    <n v="16926.0011217922"/>
  </r>
  <r>
    <s v="BASE"/>
    <s v="BaseLine"/>
    <s v="InternalEvents"/>
    <m/>
    <m/>
    <m/>
    <x v="15"/>
    <s v="Japan"/>
    <d v="2021-05-07T00:00:00"/>
    <n v="0"/>
  </r>
  <r>
    <s v="BASE"/>
    <s v="BaseLine"/>
    <s v="InternalEvents"/>
    <m/>
    <m/>
    <m/>
    <x v="16"/>
    <s v="Japan"/>
    <d v="2021-05-07T00:00:00"/>
    <n v="0"/>
  </r>
  <r>
    <s v="INCREMENTAL"/>
    <s v="Media"/>
    <m/>
    <m/>
    <m/>
    <m/>
    <x v="17"/>
    <s v="Japan"/>
    <d v="2021-05-07T00:00:00"/>
    <n v="528.14466058545895"/>
  </r>
  <r>
    <s v="INCREMENTAL"/>
    <s v="Media"/>
    <m/>
    <m/>
    <m/>
    <m/>
    <x v="18"/>
    <s v="Japan"/>
    <d v="2021-05-07T00:00:00"/>
    <n v="0"/>
  </r>
  <r>
    <s v="INCREMENTAL"/>
    <s v="Media"/>
    <m/>
    <m/>
    <m/>
    <m/>
    <x v="19"/>
    <s v="Japan"/>
    <d v="2021-05-07T00:00:00"/>
    <n v="0"/>
  </r>
  <r>
    <s v="BASE"/>
    <s v="BaseLine"/>
    <s v="updates"/>
    <m/>
    <m/>
    <m/>
    <x v="20"/>
    <s v="Japan"/>
    <d v="2021-05-07T00:00:00"/>
    <n v="0"/>
  </r>
  <r>
    <s v="BASE"/>
    <s v="BaseLine"/>
    <s v="updates"/>
    <m/>
    <m/>
    <m/>
    <x v="21"/>
    <s v="Japan"/>
    <d v="2021-05-07T00:00:00"/>
    <n v="0"/>
  </r>
  <r>
    <s v="BASE"/>
    <s v="BaseLine"/>
    <s v="updates"/>
    <m/>
    <m/>
    <m/>
    <x v="22"/>
    <s v="Japan"/>
    <d v="2021-05-07T00:00:00"/>
    <n v="0"/>
  </r>
  <r>
    <s v="BASE"/>
    <s v="BaseLine"/>
    <s v="updates"/>
    <m/>
    <m/>
    <m/>
    <x v="23"/>
    <s v="Japan"/>
    <d v="2021-05-07T00:00:00"/>
    <n v="0"/>
  </r>
  <r>
    <s v="BASE"/>
    <s v="BaseLine"/>
    <s v="updates"/>
    <m/>
    <m/>
    <m/>
    <x v="24"/>
    <s v="Japan"/>
    <d v="2021-05-07T00:00:00"/>
    <n v="0"/>
  </r>
  <r>
    <s v="BASE"/>
    <s v="BaseLine"/>
    <s v="updates"/>
    <m/>
    <m/>
    <m/>
    <x v="25"/>
    <s v="Japan"/>
    <d v="2021-05-07T00:00:00"/>
    <n v="0"/>
  </r>
  <r>
    <s v="INCREMENTAL"/>
    <s v="Media"/>
    <m/>
    <m/>
    <m/>
    <m/>
    <x v="26"/>
    <s v="Japan"/>
    <d v="2021-05-07T00:00:00"/>
    <n v="25234.868192388501"/>
  </r>
  <r>
    <s v="INCREMENTAL"/>
    <s v="Media"/>
    <m/>
    <m/>
    <m/>
    <m/>
    <x v="27"/>
    <s v="Japan"/>
    <d v="2021-05-07T00:00:00"/>
    <n v="0"/>
  </r>
  <r>
    <s v="INCREMENTAL"/>
    <s v="Media"/>
    <m/>
    <m/>
    <m/>
    <m/>
    <x v="28"/>
    <s v="Japan"/>
    <d v="2021-05-07T00:00:00"/>
    <n v="0"/>
  </r>
  <r>
    <s v="INCREMENTAL"/>
    <s v="Media"/>
    <m/>
    <m/>
    <m/>
    <m/>
    <x v="0"/>
    <s v="Japan"/>
    <d v="2021-05-08T00:00:00"/>
    <n v="7341.7145247117796"/>
  </r>
  <r>
    <s v="INCREMENTAL"/>
    <s v="Media"/>
    <m/>
    <m/>
    <m/>
    <m/>
    <x v="1"/>
    <s v="Japan"/>
    <d v="2021-05-08T00:00:00"/>
    <n v="24764.794599299901"/>
  </r>
  <r>
    <s v="INCREMENTAL"/>
    <s v="Media"/>
    <m/>
    <m/>
    <m/>
    <m/>
    <x v="2"/>
    <s v="Japan"/>
    <d v="2021-05-08T00:00:00"/>
    <n v="0"/>
  </r>
  <r>
    <s v="INCREMENTAL"/>
    <s v="Media"/>
    <m/>
    <m/>
    <m/>
    <m/>
    <x v="3"/>
    <s v="Japan"/>
    <d v="2021-05-08T00:00:00"/>
    <n v="0"/>
  </r>
  <r>
    <s v="BASE"/>
    <s v="BaseLine"/>
    <s v="InternalEvents"/>
    <m/>
    <m/>
    <m/>
    <x v="4"/>
    <s v="Japan"/>
    <d v="2021-05-08T00:00:00"/>
    <n v="0"/>
  </r>
  <r>
    <s v="BASE"/>
    <s v="BaseLine"/>
    <s v="InternalEvents"/>
    <m/>
    <m/>
    <m/>
    <x v="5"/>
    <s v="Japan"/>
    <d v="2021-05-08T00:00:00"/>
    <n v="0"/>
  </r>
  <r>
    <s v="BASE"/>
    <s v="BaseLine"/>
    <s v="InternalEvents"/>
    <m/>
    <m/>
    <m/>
    <x v="6"/>
    <s v="Japan"/>
    <d v="2021-05-08T00:00:00"/>
    <n v="0"/>
  </r>
  <r>
    <s v="BASE"/>
    <s v="BaseLine"/>
    <s v="InternalEvents"/>
    <m/>
    <m/>
    <m/>
    <x v="7"/>
    <s v="Japan"/>
    <d v="2021-05-08T00:00:00"/>
    <n v="0"/>
  </r>
  <r>
    <s v="BASE"/>
    <s v="BaseLine"/>
    <s v="InternalEvents"/>
    <m/>
    <m/>
    <m/>
    <x v="8"/>
    <s v="Japan"/>
    <d v="2021-05-08T00:00:00"/>
    <n v="0"/>
  </r>
  <r>
    <s v="BASE"/>
    <s v="BaseLine"/>
    <s v="InternalEvents"/>
    <m/>
    <m/>
    <m/>
    <x v="9"/>
    <s v="Japan"/>
    <d v="2021-05-08T00:00:00"/>
    <n v="0"/>
  </r>
  <r>
    <s v="BASE"/>
    <s v="BaseLine"/>
    <s v="InternalEvents"/>
    <m/>
    <m/>
    <m/>
    <x v="10"/>
    <s v="Japan"/>
    <d v="2021-05-08T00:00:00"/>
    <n v="0"/>
  </r>
  <r>
    <s v="BASE"/>
    <s v="BaseLine"/>
    <s v="InternalEvents"/>
    <m/>
    <m/>
    <m/>
    <x v="11"/>
    <s v="Japan"/>
    <d v="2021-05-08T00:00:00"/>
    <n v="0"/>
  </r>
  <r>
    <s v="BASE"/>
    <s v="BaseLine"/>
    <s v="InternalEvents"/>
    <m/>
    <m/>
    <m/>
    <x v="12"/>
    <s v="Japan"/>
    <d v="2021-05-08T00:00:00"/>
    <n v="0"/>
  </r>
  <r>
    <m/>
    <m/>
    <m/>
    <m/>
    <m/>
    <m/>
    <x v="13"/>
    <s v="Japan"/>
    <d v="2021-05-08T00:00:00"/>
    <n v="-26474.6341607389"/>
  </r>
  <r>
    <s v="INCREMENTAL"/>
    <s v="Media"/>
    <m/>
    <m/>
    <m/>
    <m/>
    <x v="14"/>
    <s v="Japan"/>
    <d v="2021-05-08T00:00:00"/>
    <n v="18092.7257780414"/>
  </r>
  <r>
    <s v="BASE"/>
    <s v="BaseLine"/>
    <s v="InternalEvents"/>
    <m/>
    <m/>
    <m/>
    <x v="15"/>
    <s v="Japan"/>
    <d v="2021-05-08T00:00:00"/>
    <n v="0"/>
  </r>
  <r>
    <s v="BASE"/>
    <s v="BaseLine"/>
    <s v="InternalEvents"/>
    <m/>
    <m/>
    <m/>
    <x v="16"/>
    <s v="Japan"/>
    <d v="2021-05-08T00:00:00"/>
    <n v="0"/>
  </r>
  <r>
    <s v="INCREMENTAL"/>
    <s v="Media"/>
    <m/>
    <m/>
    <m/>
    <m/>
    <x v="17"/>
    <s v="Japan"/>
    <d v="2021-05-08T00:00:00"/>
    <n v="573.37648354752105"/>
  </r>
  <r>
    <s v="INCREMENTAL"/>
    <s v="Media"/>
    <m/>
    <m/>
    <m/>
    <m/>
    <x v="18"/>
    <s v="Japan"/>
    <d v="2021-05-08T00:00:00"/>
    <n v="0"/>
  </r>
  <r>
    <s v="INCREMENTAL"/>
    <s v="Media"/>
    <m/>
    <m/>
    <m/>
    <m/>
    <x v="19"/>
    <s v="Japan"/>
    <d v="2021-05-08T00:00:00"/>
    <n v="0"/>
  </r>
  <r>
    <s v="BASE"/>
    <s v="BaseLine"/>
    <s v="updates"/>
    <m/>
    <m/>
    <m/>
    <x v="20"/>
    <s v="Japan"/>
    <d v="2021-05-08T00:00:00"/>
    <n v="0"/>
  </r>
  <r>
    <s v="BASE"/>
    <s v="BaseLine"/>
    <s v="updates"/>
    <m/>
    <m/>
    <m/>
    <x v="21"/>
    <s v="Japan"/>
    <d v="2021-05-08T00:00:00"/>
    <n v="0"/>
  </r>
  <r>
    <s v="BASE"/>
    <s v="BaseLine"/>
    <s v="updates"/>
    <m/>
    <m/>
    <m/>
    <x v="22"/>
    <s v="Japan"/>
    <d v="2021-05-08T00:00:00"/>
    <n v="0"/>
  </r>
  <r>
    <s v="BASE"/>
    <s v="BaseLine"/>
    <s v="updates"/>
    <m/>
    <m/>
    <m/>
    <x v="23"/>
    <s v="Japan"/>
    <d v="2021-05-08T00:00:00"/>
    <n v="0"/>
  </r>
  <r>
    <s v="BASE"/>
    <s v="BaseLine"/>
    <s v="updates"/>
    <m/>
    <m/>
    <m/>
    <x v="24"/>
    <s v="Japan"/>
    <d v="2021-05-08T00:00:00"/>
    <n v="0"/>
  </r>
  <r>
    <s v="BASE"/>
    <s v="BaseLine"/>
    <s v="updates"/>
    <m/>
    <m/>
    <m/>
    <x v="25"/>
    <s v="Japan"/>
    <d v="2021-05-08T00:00:00"/>
    <n v="0"/>
  </r>
  <r>
    <s v="INCREMENTAL"/>
    <s v="Media"/>
    <m/>
    <m/>
    <m/>
    <m/>
    <x v="26"/>
    <s v="Japan"/>
    <d v="2021-05-08T00:00:00"/>
    <n v="23678.6919843709"/>
  </r>
  <r>
    <s v="INCREMENTAL"/>
    <s v="Media"/>
    <m/>
    <m/>
    <m/>
    <m/>
    <x v="27"/>
    <s v="Japan"/>
    <d v="2021-05-08T00:00:00"/>
    <n v="0"/>
  </r>
  <r>
    <s v="INCREMENTAL"/>
    <s v="Media"/>
    <m/>
    <m/>
    <m/>
    <m/>
    <x v="28"/>
    <s v="Japan"/>
    <d v="2021-05-08T00:00:00"/>
    <n v="0"/>
  </r>
  <r>
    <s v="INCREMENTAL"/>
    <s v="Media"/>
    <m/>
    <m/>
    <m/>
    <m/>
    <x v="0"/>
    <s v="Japan"/>
    <d v="2021-05-09T00:00:00"/>
    <n v="7712.27092044039"/>
  </r>
  <r>
    <s v="INCREMENTAL"/>
    <s v="Media"/>
    <m/>
    <m/>
    <m/>
    <m/>
    <x v="1"/>
    <s v="Japan"/>
    <d v="2021-05-09T00:00:00"/>
    <n v="23194.038282007699"/>
  </r>
  <r>
    <s v="INCREMENTAL"/>
    <s v="Media"/>
    <m/>
    <m/>
    <m/>
    <m/>
    <x v="2"/>
    <s v="Japan"/>
    <d v="2021-05-09T00:00:00"/>
    <n v="0"/>
  </r>
  <r>
    <s v="INCREMENTAL"/>
    <s v="Media"/>
    <m/>
    <m/>
    <m/>
    <m/>
    <x v="3"/>
    <s v="Japan"/>
    <d v="2021-05-09T00:00:00"/>
    <n v="0"/>
  </r>
  <r>
    <s v="BASE"/>
    <s v="BaseLine"/>
    <s v="InternalEvents"/>
    <m/>
    <m/>
    <m/>
    <x v="4"/>
    <s v="Japan"/>
    <d v="2021-05-09T00:00:00"/>
    <n v="0"/>
  </r>
  <r>
    <s v="BASE"/>
    <s v="BaseLine"/>
    <s v="InternalEvents"/>
    <m/>
    <m/>
    <m/>
    <x v="5"/>
    <s v="Japan"/>
    <d v="2021-05-09T00:00:00"/>
    <n v="0"/>
  </r>
  <r>
    <s v="BASE"/>
    <s v="BaseLine"/>
    <s v="InternalEvents"/>
    <m/>
    <m/>
    <m/>
    <x v="6"/>
    <s v="Japan"/>
    <d v="2021-05-09T00:00:00"/>
    <n v="0"/>
  </r>
  <r>
    <s v="BASE"/>
    <s v="BaseLine"/>
    <s v="InternalEvents"/>
    <m/>
    <m/>
    <m/>
    <x v="7"/>
    <s v="Japan"/>
    <d v="2021-05-09T00:00:00"/>
    <n v="0"/>
  </r>
  <r>
    <s v="BASE"/>
    <s v="BaseLine"/>
    <s v="InternalEvents"/>
    <m/>
    <m/>
    <m/>
    <x v="8"/>
    <s v="Japan"/>
    <d v="2021-05-09T00:00:00"/>
    <n v="0"/>
  </r>
  <r>
    <s v="BASE"/>
    <s v="BaseLine"/>
    <s v="InternalEvents"/>
    <m/>
    <m/>
    <m/>
    <x v="9"/>
    <s v="Japan"/>
    <d v="2021-05-09T00:00:00"/>
    <n v="0"/>
  </r>
  <r>
    <s v="BASE"/>
    <s v="BaseLine"/>
    <s v="InternalEvents"/>
    <m/>
    <m/>
    <m/>
    <x v="10"/>
    <s v="Japan"/>
    <d v="2021-05-09T00:00:00"/>
    <n v="0"/>
  </r>
  <r>
    <s v="BASE"/>
    <s v="BaseLine"/>
    <s v="InternalEvents"/>
    <m/>
    <m/>
    <m/>
    <x v="11"/>
    <s v="Japan"/>
    <d v="2021-05-09T00:00:00"/>
    <n v="0"/>
  </r>
  <r>
    <s v="BASE"/>
    <s v="BaseLine"/>
    <s v="InternalEvents"/>
    <m/>
    <m/>
    <m/>
    <x v="12"/>
    <s v="Japan"/>
    <d v="2021-05-09T00:00:00"/>
    <n v="0"/>
  </r>
  <r>
    <m/>
    <m/>
    <m/>
    <m/>
    <m/>
    <m/>
    <x v="13"/>
    <s v="Japan"/>
    <d v="2021-05-09T00:00:00"/>
    <n v="-26474.6341607389"/>
  </r>
  <r>
    <s v="INCREMENTAL"/>
    <s v="Media"/>
    <m/>
    <m/>
    <m/>
    <m/>
    <x v="14"/>
    <s v="Japan"/>
    <d v="2021-05-09T00:00:00"/>
    <n v="18428.7838928038"/>
  </r>
  <r>
    <s v="BASE"/>
    <s v="BaseLine"/>
    <s v="InternalEvents"/>
    <m/>
    <m/>
    <m/>
    <x v="15"/>
    <s v="Japan"/>
    <d v="2021-05-09T00:00:00"/>
    <n v="0"/>
  </r>
  <r>
    <s v="BASE"/>
    <s v="BaseLine"/>
    <s v="InternalEvents"/>
    <m/>
    <m/>
    <m/>
    <x v="16"/>
    <s v="Japan"/>
    <d v="2021-05-09T00:00:00"/>
    <n v="0"/>
  </r>
  <r>
    <s v="INCREMENTAL"/>
    <s v="Media"/>
    <m/>
    <m/>
    <m/>
    <m/>
    <x v="17"/>
    <s v="Japan"/>
    <d v="2021-05-09T00:00:00"/>
    <n v="1321.46732869473"/>
  </r>
  <r>
    <s v="INCREMENTAL"/>
    <s v="Media"/>
    <m/>
    <m/>
    <m/>
    <m/>
    <x v="18"/>
    <s v="Japan"/>
    <d v="2021-05-09T00:00:00"/>
    <n v="0"/>
  </r>
  <r>
    <s v="INCREMENTAL"/>
    <s v="Media"/>
    <m/>
    <m/>
    <m/>
    <m/>
    <x v="19"/>
    <s v="Japan"/>
    <d v="2021-05-09T00:00:00"/>
    <n v="0"/>
  </r>
  <r>
    <s v="BASE"/>
    <s v="BaseLine"/>
    <s v="updates"/>
    <m/>
    <m/>
    <m/>
    <x v="20"/>
    <s v="Japan"/>
    <d v="2021-05-09T00:00:00"/>
    <n v="0"/>
  </r>
  <r>
    <s v="BASE"/>
    <s v="BaseLine"/>
    <s v="updates"/>
    <m/>
    <m/>
    <m/>
    <x v="21"/>
    <s v="Japan"/>
    <d v="2021-05-09T00:00:00"/>
    <n v="0"/>
  </r>
  <r>
    <s v="BASE"/>
    <s v="BaseLine"/>
    <s v="updates"/>
    <m/>
    <m/>
    <m/>
    <x v="22"/>
    <s v="Japan"/>
    <d v="2021-05-09T00:00:00"/>
    <n v="0"/>
  </r>
  <r>
    <s v="BASE"/>
    <s v="BaseLine"/>
    <s v="updates"/>
    <m/>
    <m/>
    <m/>
    <x v="23"/>
    <s v="Japan"/>
    <d v="2021-05-09T00:00:00"/>
    <n v="0"/>
  </r>
  <r>
    <s v="BASE"/>
    <s v="BaseLine"/>
    <s v="updates"/>
    <m/>
    <m/>
    <m/>
    <x v="24"/>
    <s v="Japan"/>
    <d v="2021-05-09T00:00:00"/>
    <n v="0"/>
  </r>
  <r>
    <s v="BASE"/>
    <s v="BaseLine"/>
    <s v="updates"/>
    <m/>
    <m/>
    <m/>
    <x v="25"/>
    <s v="Japan"/>
    <d v="2021-05-09T00:00:00"/>
    <n v="0"/>
  </r>
  <r>
    <s v="INCREMENTAL"/>
    <s v="Media"/>
    <m/>
    <m/>
    <m/>
    <m/>
    <x v="26"/>
    <s v="Japan"/>
    <d v="2021-05-09T00:00:00"/>
    <n v="19401.570755963101"/>
  </r>
  <r>
    <s v="INCREMENTAL"/>
    <s v="Media"/>
    <m/>
    <m/>
    <m/>
    <m/>
    <x v="27"/>
    <s v="Japan"/>
    <d v="2021-05-09T00:00:00"/>
    <n v="0"/>
  </r>
  <r>
    <s v="INCREMENTAL"/>
    <s v="Media"/>
    <m/>
    <m/>
    <m/>
    <m/>
    <x v="28"/>
    <s v="Japan"/>
    <d v="2021-05-09T00:00:00"/>
    <n v="0"/>
  </r>
  <r>
    <s v="INCREMENTAL"/>
    <s v="Media"/>
    <m/>
    <m/>
    <m/>
    <m/>
    <x v="0"/>
    <s v="Japan"/>
    <d v="2021-05-10T00:00:00"/>
    <n v="8098.5150617260897"/>
  </r>
  <r>
    <s v="INCREMENTAL"/>
    <s v="Media"/>
    <m/>
    <m/>
    <m/>
    <m/>
    <x v="1"/>
    <s v="Japan"/>
    <d v="2021-05-10T00:00:00"/>
    <n v="21844.532250379201"/>
  </r>
  <r>
    <s v="INCREMENTAL"/>
    <s v="Media"/>
    <m/>
    <m/>
    <m/>
    <m/>
    <x v="2"/>
    <s v="Japan"/>
    <d v="2021-05-10T00:00:00"/>
    <n v="0"/>
  </r>
  <r>
    <s v="INCREMENTAL"/>
    <s v="Media"/>
    <m/>
    <m/>
    <m/>
    <m/>
    <x v="3"/>
    <s v="Japan"/>
    <d v="2021-05-10T00:00:00"/>
    <n v="0"/>
  </r>
  <r>
    <s v="BASE"/>
    <s v="BaseLine"/>
    <s v="InternalEvents"/>
    <m/>
    <m/>
    <m/>
    <x v="4"/>
    <s v="Japan"/>
    <d v="2021-05-10T00:00:00"/>
    <n v="0"/>
  </r>
  <r>
    <s v="BASE"/>
    <s v="BaseLine"/>
    <s v="InternalEvents"/>
    <m/>
    <m/>
    <m/>
    <x v="5"/>
    <s v="Japan"/>
    <d v="2021-05-10T00:00:00"/>
    <n v="0"/>
  </r>
  <r>
    <s v="BASE"/>
    <s v="BaseLine"/>
    <s v="InternalEvents"/>
    <m/>
    <m/>
    <m/>
    <x v="6"/>
    <s v="Japan"/>
    <d v="2021-05-10T00:00:00"/>
    <n v="0"/>
  </r>
  <r>
    <s v="BASE"/>
    <s v="BaseLine"/>
    <s v="InternalEvents"/>
    <m/>
    <m/>
    <m/>
    <x v="7"/>
    <s v="Japan"/>
    <d v="2021-05-10T00:00:00"/>
    <n v="0"/>
  </r>
  <r>
    <s v="BASE"/>
    <s v="BaseLine"/>
    <s v="InternalEvents"/>
    <m/>
    <m/>
    <m/>
    <x v="8"/>
    <s v="Japan"/>
    <d v="2021-05-10T00:00:00"/>
    <n v="0"/>
  </r>
  <r>
    <s v="BASE"/>
    <s v="BaseLine"/>
    <s v="InternalEvents"/>
    <m/>
    <m/>
    <m/>
    <x v="9"/>
    <s v="Japan"/>
    <d v="2021-05-10T00:00:00"/>
    <n v="0"/>
  </r>
  <r>
    <s v="BASE"/>
    <s v="BaseLine"/>
    <s v="InternalEvents"/>
    <m/>
    <m/>
    <m/>
    <x v="10"/>
    <s v="Japan"/>
    <d v="2021-05-10T00:00:00"/>
    <n v="0"/>
  </r>
  <r>
    <s v="BASE"/>
    <s v="BaseLine"/>
    <s v="InternalEvents"/>
    <m/>
    <m/>
    <m/>
    <x v="11"/>
    <s v="Japan"/>
    <d v="2021-05-10T00:00:00"/>
    <n v="0"/>
  </r>
  <r>
    <s v="BASE"/>
    <s v="BaseLine"/>
    <s v="InternalEvents"/>
    <m/>
    <m/>
    <m/>
    <x v="12"/>
    <s v="Japan"/>
    <d v="2021-05-10T00:00:00"/>
    <n v="0"/>
  </r>
  <r>
    <m/>
    <m/>
    <m/>
    <m/>
    <m/>
    <m/>
    <x v="13"/>
    <s v="Japan"/>
    <d v="2021-05-10T00:00:00"/>
    <n v="-26474.6341607389"/>
  </r>
  <r>
    <s v="INCREMENTAL"/>
    <s v="Media"/>
    <m/>
    <m/>
    <m/>
    <m/>
    <x v="14"/>
    <s v="Japan"/>
    <d v="2021-05-10T00:00:00"/>
    <n v="19620.394032880002"/>
  </r>
  <r>
    <s v="BASE"/>
    <s v="BaseLine"/>
    <s v="InternalEvents"/>
    <m/>
    <m/>
    <m/>
    <x v="15"/>
    <s v="Japan"/>
    <d v="2021-05-10T00:00:00"/>
    <n v="0"/>
  </r>
  <r>
    <s v="BASE"/>
    <s v="BaseLine"/>
    <s v="InternalEvents"/>
    <m/>
    <m/>
    <m/>
    <x v="16"/>
    <s v="Japan"/>
    <d v="2021-05-10T00:00:00"/>
    <n v="0"/>
  </r>
  <r>
    <s v="INCREMENTAL"/>
    <s v="Media"/>
    <m/>
    <m/>
    <m/>
    <m/>
    <x v="17"/>
    <s v="Japan"/>
    <d v="2021-05-10T00:00:00"/>
    <n v="1483.33812338898"/>
  </r>
  <r>
    <s v="INCREMENTAL"/>
    <s v="Media"/>
    <m/>
    <m/>
    <m/>
    <m/>
    <x v="18"/>
    <s v="Japan"/>
    <d v="2021-05-10T00:00:00"/>
    <n v="0"/>
  </r>
  <r>
    <s v="INCREMENTAL"/>
    <s v="Media"/>
    <m/>
    <m/>
    <m/>
    <m/>
    <x v="19"/>
    <s v="Japan"/>
    <d v="2021-05-10T00:00:00"/>
    <n v="0"/>
  </r>
  <r>
    <s v="BASE"/>
    <s v="BaseLine"/>
    <s v="updates"/>
    <m/>
    <m/>
    <m/>
    <x v="20"/>
    <s v="Japan"/>
    <d v="2021-05-10T00:00:00"/>
    <n v="0"/>
  </r>
  <r>
    <s v="BASE"/>
    <s v="BaseLine"/>
    <s v="updates"/>
    <m/>
    <m/>
    <m/>
    <x v="21"/>
    <s v="Japan"/>
    <d v="2021-05-10T00:00:00"/>
    <n v="0"/>
  </r>
  <r>
    <s v="BASE"/>
    <s v="BaseLine"/>
    <s v="updates"/>
    <m/>
    <m/>
    <m/>
    <x v="22"/>
    <s v="Japan"/>
    <d v="2021-05-10T00:00:00"/>
    <n v="0"/>
  </r>
  <r>
    <s v="BASE"/>
    <s v="BaseLine"/>
    <s v="updates"/>
    <m/>
    <m/>
    <m/>
    <x v="23"/>
    <s v="Japan"/>
    <d v="2021-05-10T00:00:00"/>
    <n v="0"/>
  </r>
  <r>
    <s v="BASE"/>
    <s v="BaseLine"/>
    <s v="updates"/>
    <m/>
    <m/>
    <m/>
    <x v="24"/>
    <s v="Japan"/>
    <d v="2021-05-10T00:00:00"/>
    <n v="0"/>
  </r>
  <r>
    <s v="BASE"/>
    <s v="BaseLine"/>
    <s v="updates"/>
    <m/>
    <m/>
    <m/>
    <x v="25"/>
    <s v="Japan"/>
    <d v="2021-05-10T00:00:00"/>
    <n v="0"/>
  </r>
  <r>
    <s v="INCREMENTAL"/>
    <s v="Media"/>
    <m/>
    <m/>
    <m/>
    <m/>
    <x v="26"/>
    <s v="Japan"/>
    <d v="2021-05-10T00:00:00"/>
    <n v="14101.247206571599"/>
  </r>
  <r>
    <s v="INCREMENTAL"/>
    <s v="Media"/>
    <m/>
    <m/>
    <m/>
    <m/>
    <x v="27"/>
    <s v="Japan"/>
    <d v="2021-05-10T00:00:00"/>
    <n v="0"/>
  </r>
  <r>
    <s v="INCREMENTAL"/>
    <s v="Media"/>
    <m/>
    <m/>
    <m/>
    <m/>
    <x v="28"/>
    <s v="Japan"/>
    <d v="2021-05-10T00:00:00"/>
    <n v="0"/>
  </r>
  <r>
    <s v="INCREMENTAL"/>
    <s v="Media"/>
    <m/>
    <m/>
    <m/>
    <m/>
    <x v="0"/>
    <s v="Japan"/>
    <d v="2021-05-11T00:00:00"/>
    <n v="8439.0334188869001"/>
  </r>
  <r>
    <s v="INCREMENTAL"/>
    <s v="Media"/>
    <m/>
    <m/>
    <m/>
    <m/>
    <x v="1"/>
    <s v="Japan"/>
    <d v="2021-05-11T00:00:00"/>
    <n v="20235.087313651999"/>
  </r>
  <r>
    <s v="INCREMENTAL"/>
    <s v="Media"/>
    <m/>
    <m/>
    <m/>
    <m/>
    <x v="2"/>
    <s v="Japan"/>
    <d v="2021-05-11T00:00:00"/>
    <n v="0"/>
  </r>
  <r>
    <s v="INCREMENTAL"/>
    <s v="Media"/>
    <m/>
    <m/>
    <m/>
    <m/>
    <x v="3"/>
    <s v="Japan"/>
    <d v="2021-05-11T00:00:00"/>
    <n v="0"/>
  </r>
  <r>
    <s v="BASE"/>
    <s v="BaseLine"/>
    <s v="InternalEvents"/>
    <m/>
    <m/>
    <m/>
    <x v="4"/>
    <s v="Japan"/>
    <d v="2021-05-11T00:00:00"/>
    <n v="0"/>
  </r>
  <r>
    <s v="BASE"/>
    <s v="BaseLine"/>
    <s v="InternalEvents"/>
    <m/>
    <m/>
    <m/>
    <x v="5"/>
    <s v="Japan"/>
    <d v="2021-05-11T00:00:00"/>
    <n v="0"/>
  </r>
  <r>
    <s v="BASE"/>
    <s v="BaseLine"/>
    <s v="InternalEvents"/>
    <m/>
    <m/>
    <m/>
    <x v="6"/>
    <s v="Japan"/>
    <d v="2021-05-11T00:00:00"/>
    <n v="0"/>
  </r>
  <r>
    <s v="BASE"/>
    <s v="BaseLine"/>
    <s v="InternalEvents"/>
    <m/>
    <m/>
    <m/>
    <x v="7"/>
    <s v="Japan"/>
    <d v="2021-05-11T00:00:00"/>
    <n v="0"/>
  </r>
  <r>
    <s v="BASE"/>
    <s v="BaseLine"/>
    <s v="InternalEvents"/>
    <m/>
    <m/>
    <m/>
    <x v="8"/>
    <s v="Japan"/>
    <d v="2021-05-11T00:00:00"/>
    <n v="0"/>
  </r>
  <r>
    <s v="BASE"/>
    <s v="BaseLine"/>
    <s v="InternalEvents"/>
    <m/>
    <m/>
    <m/>
    <x v="9"/>
    <s v="Japan"/>
    <d v="2021-05-11T00:00:00"/>
    <n v="0"/>
  </r>
  <r>
    <s v="BASE"/>
    <s v="BaseLine"/>
    <s v="InternalEvents"/>
    <m/>
    <m/>
    <m/>
    <x v="10"/>
    <s v="Japan"/>
    <d v="2021-05-11T00:00:00"/>
    <n v="0"/>
  </r>
  <r>
    <s v="BASE"/>
    <s v="BaseLine"/>
    <s v="InternalEvents"/>
    <m/>
    <m/>
    <m/>
    <x v="11"/>
    <s v="Japan"/>
    <d v="2021-05-11T00:00:00"/>
    <n v="0"/>
  </r>
  <r>
    <s v="BASE"/>
    <s v="BaseLine"/>
    <s v="InternalEvents"/>
    <m/>
    <m/>
    <m/>
    <x v="12"/>
    <s v="Japan"/>
    <d v="2021-05-11T00:00:00"/>
    <n v="0"/>
  </r>
  <r>
    <m/>
    <m/>
    <m/>
    <m/>
    <m/>
    <m/>
    <x v="13"/>
    <s v="Japan"/>
    <d v="2021-05-11T00:00:00"/>
    <n v="-26474.6341607389"/>
  </r>
  <r>
    <s v="INCREMENTAL"/>
    <s v="Media"/>
    <m/>
    <m/>
    <m/>
    <m/>
    <x v="14"/>
    <s v="Japan"/>
    <d v="2021-05-11T00:00:00"/>
    <n v="20109.980705513299"/>
  </r>
  <r>
    <s v="BASE"/>
    <s v="BaseLine"/>
    <s v="InternalEvents"/>
    <m/>
    <m/>
    <m/>
    <x v="15"/>
    <s v="Japan"/>
    <d v="2021-05-11T00:00:00"/>
    <n v="0"/>
  </r>
  <r>
    <s v="BASE"/>
    <s v="BaseLine"/>
    <s v="InternalEvents"/>
    <m/>
    <m/>
    <m/>
    <x v="16"/>
    <s v="Japan"/>
    <d v="2021-05-11T00:00:00"/>
    <n v="0"/>
  </r>
  <r>
    <s v="INCREMENTAL"/>
    <s v="Media"/>
    <m/>
    <m/>
    <m/>
    <m/>
    <x v="17"/>
    <s v="Japan"/>
    <d v="2021-05-11T00:00:00"/>
    <n v="1361.0995808228599"/>
  </r>
  <r>
    <s v="INCREMENTAL"/>
    <s v="Media"/>
    <m/>
    <m/>
    <m/>
    <m/>
    <x v="18"/>
    <s v="Japan"/>
    <d v="2021-05-11T00:00:00"/>
    <n v="0"/>
  </r>
  <r>
    <s v="INCREMENTAL"/>
    <s v="Media"/>
    <m/>
    <m/>
    <m/>
    <m/>
    <x v="19"/>
    <s v="Japan"/>
    <d v="2021-05-11T00:00:00"/>
    <n v="0"/>
  </r>
  <r>
    <s v="BASE"/>
    <s v="BaseLine"/>
    <s v="updates"/>
    <m/>
    <m/>
    <m/>
    <x v="20"/>
    <s v="Japan"/>
    <d v="2021-05-11T00:00:00"/>
    <n v="0"/>
  </r>
  <r>
    <s v="BASE"/>
    <s v="BaseLine"/>
    <s v="updates"/>
    <m/>
    <m/>
    <m/>
    <x v="21"/>
    <s v="Japan"/>
    <d v="2021-05-11T00:00:00"/>
    <n v="0"/>
  </r>
  <r>
    <s v="BASE"/>
    <s v="BaseLine"/>
    <s v="updates"/>
    <m/>
    <m/>
    <m/>
    <x v="22"/>
    <s v="Japan"/>
    <d v="2021-05-11T00:00:00"/>
    <n v="0"/>
  </r>
  <r>
    <s v="BASE"/>
    <s v="BaseLine"/>
    <s v="updates"/>
    <m/>
    <m/>
    <m/>
    <x v="23"/>
    <s v="Japan"/>
    <d v="2021-05-11T00:00:00"/>
    <n v="0"/>
  </r>
  <r>
    <s v="BASE"/>
    <s v="BaseLine"/>
    <s v="updates"/>
    <m/>
    <m/>
    <m/>
    <x v="24"/>
    <s v="Japan"/>
    <d v="2021-05-11T00:00:00"/>
    <n v="0"/>
  </r>
  <r>
    <s v="BASE"/>
    <s v="BaseLine"/>
    <s v="updates"/>
    <m/>
    <m/>
    <m/>
    <x v="25"/>
    <s v="Japan"/>
    <d v="2021-05-11T00:00:00"/>
    <n v="0"/>
  </r>
  <r>
    <s v="INCREMENTAL"/>
    <s v="Media"/>
    <m/>
    <m/>
    <m/>
    <m/>
    <x v="26"/>
    <s v="Japan"/>
    <d v="2021-05-11T00:00:00"/>
    <n v="11033.542955609701"/>
  </r>
  <r>
    <s v="INCREMENTAL"/>
    <s v="Media"/>
    <m/>
    <m/>
    <m/>
    <m/>
    <x v="27"/>
    <s v="Japan"/>
    <d v="2021-05-11T00:00:00"/>
    <n v="0"/>
  </r>
  <r>
    <s v="INCREMENTAL"/>
    <s v="Media"/>
    <m/>
    <m/>
    <m/>
    <m/>
    <x v="28"/>
    <s v="Japan"/>
    <d v="2021-05-11T00:00:00"/>
    <n v="0"/>
  </r>
  <r>
    <s v="INCREMENTAL"/>
    <s v="Media"/>
    <m/>
    <m/>
    <m/>
    <m/>
    <x v="0"/>
    <s v="Japan"/>
    <d v="2021-05-12T00:00:00"/>
    <n v="8853.7323748837607"/>
  </r>
  <r>
    <s v="INCREMENTAL"/>
    <s v="Media"/>
    <m/>
    <m/>
    <m/>
    <m/>
    <x v="1"/>
    <s v="Japan"/>
    <d v="2021-05-12T00:00:00"/>
    <n v="19266.6462651742"/>
  </r>
  <r>
    <s v="INCREMENTAL"/>
    <s v="Media"/>
    <m/>
    <m/>
    <m/>
    <m/>
    <x v="2"/>
    <s v="Japan"/>
    <d v="2021-05-12T00:00:00"/>
    <n v="0"/>
  </r>
  <r>
    <s v="INCREMENTAL"/>
    <s v="Media"/>
    <m/>
    <m/>
    <m/>
    <m/>
    <x v="3"/>
    <s v="Japan"/>
    <d v="2021-05-12T00:00:00"/>
    <n v="0"/>
  </r>
  <r>
    <s v="BASE"/>
    <s v="BaseLine"/>
    <s v="InternalEvents"/>
    <m/>
    <m/>
    <m/>
    <x v="4"/>
    <s v="Japan"/>
    <d v="2021-05-12T00:00:00"/>
    <n v="0"/>
  </r>
  <r>
    <s v="BASE"/>
    <s v="BaseLine"/>
    <s v="InternalEvents"/>
    <m/>
    <m/>
    <m/>
    <x v="5"/>
    <s v="Japan"/>
    <d v="2021-05-12T00:00:00"/>
    <n v="0"/>
  </r>
  <r>
    <s v="BASE"/>
    <s v="BaseLine"/>
    <s v="InternalEvents"/>
    <m/>
    <m/>
    <m/>
    <x v="6"/>
    <s v="Japan"/>
    <d v="2021-05-12T00:00:00"/>
    <n v="0"/>
  </r>
  <r>
    <s v="BASE"/>
    <s v="BaseLine"/>
    <s v="InternalEvents"/>
    <m/>
    <m/>
    <m/>
    <x v="7"/>
    <s v="Japan"/>
    <d v="2021-05-12T00:00:00"/>
    <n v="0"/>
  </r>
  <r>
    <s v="BASE"/>
    <s v="BaseLine"/>
    <s v="InternalEvents"/>
    <m/>
    <m/>
    <m/>
    <x v="8"/>
    <s v="Japan"/>
    <d v="2021-05-12T00:00:00"/>
    <n v="0"/>
  </r>
  <r>
    <s v="BASE"/>
    <s v="BaseLine"/>
    <s v="InternalEvents"/>
    <m/>
    <m/>
    <m/>
    <x v="9"/>
    <s v="Japan"/>
    <d v="2021-05-12T00:00:00"/>
    <n v="0"/>
  </r>
  <r>
    <s v="BASE"/>
    <s v="BaseLine"/>
    <s v="InternalEvents"/>
    <m/>
    <m/>
    <m/>
    <x v="10"/>
    <s v="Japan"/>
    <d v="2021-05-12T00:00:00"/>
    <n v="0"/>
  </r>
  <r>
    <s v="BASE"/>
    <s v="BaseLine"/>
    <s v="InternalEvents"/>
    <m/>
    <m/>
    <m/>
    <x v="11"/>
    <s v="Japan"/>
    <d v="2021-05-12T00:00:00"/>
    <n v="0"/>
  </r>
  <r>
    <s v="BASE"/>
    <s v="BaseLine"/>
    <s v="InternalEvents"/>
    <m/>
    <m/>
    <m/>
    <x v="12"/>
    <s v="Japan"/>
    <d v="2021-05-12T00:00:00"/>
    <n v="0"/>
  </r>
  <r>
    <m/>
    <m/>
    <m/>
    <m/>
    <m/>
    <m/>
    <x v="13"/>
    <s v="Japan"/>
    <d v="2021-05-12T00:00:00"/>
    <n v="-26474.6341607389"/>
  </r>
  <r>
    <s v="INCREMENTAL"/>
    <s v="Media"/>
    <m/>
    <m/>
    <m/>
    <m/>
    <x v="14"/>
    <s v="Japan"/>
    <d v="2021-05-12T00:00:00"/>
    <n v="17787.9931245027"/>
  </r>
  <r>
    <s v="BASE"/>
    <s v="BaseLine"/>
    <s v="InternalEvents"/>
    <m/>
    <m/>
    <m/>
    <x v="15"/>
    <s v="Japan"/>
    <d v="2021-05-12T00:00:00"/>
    <n v="0"/>
  </r>
  <r>
    <s v="BASE"/>
    <s v="BaseLine"/>
    <s v="InternalEvents"/>
    <m/>
    <m/>
    <m/>
    <x v="16"/>
    <s v="Japan"/>
    <d v="2021-05-12T00:00:00"/>
    <n v="0"/>
  </r>
  <r>
    <s v="INCREMENTAL"/>
    <s v="Media"/>
    <m/>
    <m/>
    <m/>
    <m/>
    <x v="17"/>
    <s v="Japan"/>
    <d v="2021-05-12T00:00:00"/>
    <n v="1390.6496107937101"/>
  </r>
  <r>
    <s v="INCREMENTAL"/>
    <s v="Media"/>
    <m/>
    <m/>
    <m/>
    <m/>
    <x v="18"/>
    <s v="Japan"/>
    <d v="2021-05-12T00:00:00"/>
    <n v="0"/>
  </r>
  <r>
    <s v="INCREMENTAL"/>
    <s v="Media"/>
    <m/>
    <m/>
    <m/>
    <m/>
    <x v="19"/>
    <s v="Japan"/>
    <d v="2021-05-12T00:00:00"/>
    <n v="0"/>
  </r>
  <r>
    <s v="BASE"/>
    <s v="BaseLine"/>
    <s v="updates"/>
    <m/>
    <m/>
    <m/>
    <x v="20"/>
    <s v="Japan"/>
    <d v="2021-05-12T00:00:00"/>
    <n v="0"/>
  </r>
  <r>
    <s v="BASE"/>
    <s v="BaseLine"/>
    <s v="updates"/>
    <m/>
    <m/>
    <m/>
    <x v="21"/>
    <s v="Japan"/>
    <d v="2021-05-12T00:00:00"/>
    <n v="0"/>
  </r>
  <r>
    <s v="BASE"/>
    <s v="BaseLine"/>
    <s v="updates"/>
    <m/>
    <m/>
    <m/>
    <x v="22"/>
    <s v="Japan"/>
    <d v="2021-05-12T00:00:00"/>
    <n v="0"/>
  </r>
  <r>
    <s v="BASE"/>
    <s v="BaseLine"/>
    <s v="updates"/>
    <m/>
    <m/>
    <m/>
    <x v="23"/>
    <s v="Japan"/>
    <d v="2021-05-12T00:00:00"/>
    <n v="0"/>
  </r>
  <r>
    <s v="BASE"/>
    <s v="BaseLine"/>
    <s v="updates"/>
    <m/>
    <m/>
    <m/>
    <x v="24"/>
    <s v="Japan"/>
    <d v="2021-05-12T00:00:00"/>
    <n v="0"/>
  </r>
  <r>
    <s v="BASE"/>
    <s v="BaseLine"/>
    <s v="updates"/>
    <m/>
    <m/>
    <m/>
    <x v="25"/>
    <s v="Japan"/>
    <d v="2021-05-12T00:00:00"/>
    <n v="0"/>
  </r>
  <r>
    <s v="INCREMENTAL"/>
    <s v="Media"/>
    <m/>
    <m/>
    <m/>
    <m/>
    <x v="26"/>
    <s v="Japan"/>
    <d v="2021-05-12T00:00:00"/>
    <n v="9206.1065616817395"/>
  </r>
  <r>
    <s v="INCREMENTAL"/>
    <s v="Media"/>
    <m/>
    <m/>
    <m/>
    <m/>
    <x v="27"/>
    <s v="Japan"/>
    <d v="2021-05-12T00:00:00"/>
    <n v="0"/>
  </r>
  <r>
    <s v="INCREMENTAL"/>
    <s v="Media"/>
    <m/>
    <m/>
    <m/>
    <m/>
    <x v="28"/>
    <s v="Japan"/>
    <d v="2021-05-12T00:00:00"/>
    <n v="0"/>
  </r>
  <r>
    <s v="INCREMENTAL"/>
    <s v="Media"/>
    <m/>
    <m/>
    <m/>
    <m/>
    <x v="0"/>
    <s v="Japan"/>
    <d v="2021-05-13T00:00:00"/>
    <n v="10591.8786686813"/>
  </r>
  <r>
    <s v="INCREMENTAL"/>
    <s v="Media"/>
    <m/>
    <m/>
    <m/>
    <m/>
    <x v="1"/>
    <s v="Japan"/>
    <d v="2021-05-13T00:00:00"/>
    <n v="18230.206310257701"/>
  </r>
  <r>
    <s v="INCREMENTAL"/>
    <s v="Media"/>
    <m/>
    <m/>
    <m/>
    <m/>
    <x v="2"/>
    <s v="Japan"/>
    <d v="2021-05-13T00:00:00"/>
    <n v="0"/>
  </r>
  <r>
    <s v="INCREMENTAL"/>
    <s v="Media"/>
    <m/>
    <m/>
    <m/>
    <m/>
    <x v="3"/>
    <s v="Japan"/>
    <d v="2021-05-13T00:00:00"/>
    <n v="0"/>
  </r>
  <r>
    <s v="BASE"/>
    <s v="BaseLine"/>
    <s v="InternalEvents"/>
    <m/>
    <m/>
    <m/>
    <x v="4"/>
    <s v="Japan"/>
    <d v="2021-05-13T00:00:00"/>
    <n v="0"/>
  </r>
  <r>
    <s v="BASE"/>
    <s v="BaseLine"/>
    <s v="InternalEvents"/>
    <m/>
    <m/>
    <m/>
    <x v="5"/>
    <s v="Japan"/>
    <d v="2021-05-13T00:00:00"/>
    <n v="0"/>
  </r>
  <r>
    <s v="BASE"/>
    <s v="BaseLine"/>
    <s v="InternalEvents"/>
    <m/>
    <m/>
    <m/>
    <x v="6"/>
    <s v="Japan"/>
    <d v="2021-05-13T00:00:00"/>
    <n v="0"/>
  </r>
  <r>
    <s v="BASE"/>
    <s v="BaseLine"/>
    <s v="InternalEvents"/>
    <m/>
    <m/>
    <m/>
    <x v="7"/>
    <s v="Japan"/>
    <d v="2021-05-13T00:00:00"/>
    <n v="0"/>
  </r>
  <r>
    <s v="BASE"/>
    <s v="BaseLine"/>
    <s v="InternalEvents"/>
    <m/>
    <m/>
    <m/>
    <x v="8"/>
    <s v="Japan"/>
    <d v="2021-05-13T00:00:00"/>
    <n v="0"/>
  </r>
  <r>
    <s v="BASE"/>
    <s v="BaseLine"/>
    <s v="InternalEvents"/>
    <m/>
    <m/>
    <m/>
    <x v="9"/>
    <s v="Japan"/>
    <d v="2021-05-13T00:00:00"/>
    <n v="0"/>
  </r>
  <r>
    <s v="BASE"/>
    <s v="BaseLine"/>
    <s v="InternalEvents"/>
    <m/>
    <m/>
    <m/>
    <x v="10"/>
    <s v="Japan"/>
    <d v="2021-05-13T00:00:00"/>
    <n v="0"/>
  </r>
  <r>
    <s v="BASE"/>
    <s v="BaseLine"/>
    <s v="InternalEvents"/>
    <m/>
    <m/>
    <m/>
    <x v="11"/>
    <s v="Japan"/>
    <d v="2021-05-13T00:00:00"/>
    <n v="0"/>
  </r>
  <r>
    <s v="BASE"/>
    <s v="BaseLine"/>
    <s v="InternalEvents"/>
    <m/>
    <m/>
    <m/>
    <x v="12"/>
    <s v="Japan"/>
    <d v="2021-05-13T00:00:00"/>
    <n v="0"/>
  </r>
  <r>
    <m/>
    <m/>
    <m/>
    <m/>
    <m/>
    <m/>
    <x v="13"/>
    <s v="Japan"/>
    <d v="2021-05-13T00:00:00"/>
    <n v="-26474.6341607389"/>
  </r>
  <r>
    <s v="INCREMENTAL"/>
    <s v="Media"/>
    <m/>
    <m/>
    <m/>
    <m/>
    <x v="14"/>
    <s v="Japan"/>
    <d v="2021-05-13T00:00:00"/>
    <n v="18976.525569974699"/>
  </r>
  <r>
    <s v="BASE"/>
    <s v="BaseLine"/>
    <s v="InternalEvents"/>
    <m/>
    <m/>
    <m/>
    <x v="15"/>
    <s v="Japan"/>
    <d v="2021-05-13T00:00:00"/>
    <n v="0"/>
  </r>
  <r>
    <s v="BASE"/>
    <s v="BaseLine"/>
    <s v="InternalEvents"/>
    <m/>
    <m/>
    <m/>
    <x v="16"/>
    <s v="Japan"/>
    <d v="2021-05-13T00:00:00"/>
    <n v="0"/>
  </r>
  <r>
    <s v="INCREMENTAL"/>
    <s v="Media"/>
    <m/>
    <m/>
    <m/>
    <m/>
    <x v="17"/>
    <s v="Japan"/>
    <d v="2021-05-13T00:00:00"/>
    <n v="1321.73907842325"/>
  </r>
  <r>
    <s v="INCREMENTAL"/>
    <s v="Media"/>
    <m/>
    <m/>
    <m/>
    <m/>
    <x v="18"/>
    <s v="Japan"/>
    <d v="2021-05-13T00:00:00"/>
    <n v="0"/>
  </r>
  <r>
    <s v="INCREMENTAL"/>
    <s v="Media"/>
    <m/>
    <m/>
    <m/>
    <m/>
    <x v="19"/>
    <s v="Japan"/>
    <d v="2021-05-13T00:00:00"/>
    <n v="0"/>
  </r>
  <r>
    <s v="BASE"/>
    <s v="BaseLine"/>
    <s v="updates"/>
    <m/>
    <m/>
    <m/>
    <x v="20"/>
    <s v="Japan"/>
    <d v="2021-05-13T00:00:00"/>
    <n v="0"/>
  </r>
  <r>
    <s v="BASE"/>
    <s v="BaseLine"/>
    <s v="updates"/>
    <m/>
    <m/>
    <m/>
    <x v="21"/>
    <s v="Japan"/>
    <d v="2021-05-13T00:00:00"/>
    <n v="0"/>
  </r>
  <r>
    <s v="BASE"/>
    <s v="BaseLine"/>
    <s v="updates"/>
    <m/>
    <m/>
    <m/>
    <x v="22"/>
    <s v="Japan"/>
    <d v="2021-05-13T00:00:00"/>
    <n v="0"/>
  </r>
  <r>
    <s v="BASE"/>
    <s v="BaseLine"/>
    <s v="updates"/>
    <m/>
    <m/>
    <m/>
    <x v="23"/>
    <s v="Japan"/>
    <d v="2021-05-13T00:00:00"/>
    <n v="0"/>
  </r>
  <r>
    <s v="BASE"/>
    <s v="BaseLine"/>
    <s v="updates"/>
    <m/>
    <m/>
    <m/>
    <x v="24"/>
    <s v="Japan"/>
    <d v="2021-05-13T00:00:00"/>
    <n v="0"/>
  </r>
  <r>
    <s v="BASE"/>
    <s v="BaseLine"/>
    <s v="updates"/>
    <m/>
    <m/>
    <m/>
    <x v="25"/>
    <s v="Japan"/>
    <d v="2021-05-13T00:00:00"/>
    <n v="0"/>
  </r>
  <r>
    <s v="INCREMENTAL"/>
    <s v="Media"/>
    <m/>
    <m/>
    <m/>
    <m/>
    <x v="26"/>
    <s v="Japan"/>
    <d v="2021-05-13T00:00:00"/>
    <n v="6981.76262969032"/>
  </r>
  <r>
    <s v="INCREMENTAL"/>
    <s v="Media"/>
    <m/>
    <m/>
    <m/>
    <m/>
    <x v="27"/>
    <s v="Japan"/>
    <d v="2021-05-13T00:00:00"/>
    <n v="0"/>
  </r>
  <r>
    <s v="INCREMENTAL"/>
    <s v="Media"/>
    <m/>
    <m/>
    <m/>
    <m/>
    <x v="28"/>
    <s v="Japan"/>
    <d v="2021-05-13T00:00:00"/>
    <n v="0"/>
  </r>
  <r>
    <s v="INCREMENTAL"/>
    <s v="Media"/>
    <m/>
    <m/>
    <m/>
    <m/>
    <x v="0"/>
    <s v="Japan"/>
    <d v="2021-05-14T00:00:00"/>
    <n v="11623.634587321099"/>
  </r>
  <r>
    <s v="INCREMENTAL"/>
    <s v="Media"/>
    <m/>
    <m/>
    <m/>
    <m/>
    <x v="1"/>
    <s v="Japan"/>
    <d v="2021-05-14T00:00:00"/>
    <n v="17971.8029431043"/>
  </r>
  <r>
    <s v="INCREMENTAL"/>
    <s v="Media"/>
    <m/>
    <m/>
    <m/>
    <m/>
    <x v="2"/>
    <s v="Japan"/>
    <d v="2021-05-14T00:00:00"/>
    <n v="0"/>
  </r>
  <r>
    <s v="INCREMENTAL"/>
    <s v="Media"/>
    <m/>
    <m/>
    <m/>
    <m/>
    <x v="3"/>
    <s v="Japan"/>
    <d v="2021-05-14T00:00:00"/>
    <n v="0"/>
  </r>
  <r>
    <s v="BASE"/>
    <s v="BaseLine"/>
    <s v="InternalEvents"/>
    <m/>
    <m/>
    <m/>
    <x v="4"/>
    <s v="Japan"/>
    <d v="2021-05-14T00:00:00"/>
    <n v="0"/>
  </r>
  <r>
    <s v="BASE"/>
    <s v="BaseLine"/>
    <s v="InternalEvents"/>
    <m/>
    <m/>
    <m/>
    <x v="5"/>
    <s v="Japan"/>
    <d v="2021-05-14T00:00:00"/>
    <n v="0"/>
  </r>
  <r>
    <s v="BASE"/>
    <s v="BaseLine"/>
    <s v="InternalEvents"/>
    <m/>
    <m/>
    <m/>
    <x v="6"/>
    <s v="Japan"/>
    <d v="2021-05-14T00:00:00"/>
    <n v="0"/>
  </r>
  <r>
    <s v="BASE"/>
    <s v="BaseLine"/>
    <s v="InternalEvents"/>
    <m/>
    <m/>
    <m/>
    <x v="7"/>
    <s v="Japan"/>
    <d v="2021-05-14T00:00:00"/>
    <n v="0"/>
  </r>
  <r>
    <s v="BASE"/>
    <s v="BaseLine"/>
    <s v="InternalEvents"/>
    <m/>
    <m/>
    <m/>
    <x v="8"/>
    <s v="Japan"/>
    <d v="2021-05-14T00:00:00"/>
    <n v="0"/>
  </r>
  <r>
    <s v="BASE"/>
    <s v="BaseLine"/>
    <s v="InternalEvents"/>
    <m/>
    <m/>
    <m/>
    <x v="9"/>
    <s v="Japan"/>
    <d v="2021-05-14T00:00:00"/>
    <n v="0"/>
  </r>
  <r>
    <s v="BASE"/>
    <s v="BaseLine"/>
    <s v="InternalEvents"/>
    <m/>
    <m/>
    <m/>
    <x v="10"/>
    <s v="Japan"/>
    <d v="2021-05-14T00:00:00"/>
    <n v="0"/>
  </r>
  <r>
    <s v="BASE"/>
    <s v="BaseLine"/>
    <s v="InternalEvents"/>
    <m/>
    <m/>
    <m/>
    <x v="11"/>
    <s v="Japan"/>
    <d v="2021-05-14T00:00:00"/>
    <n v="0"/>
  </r>
  <r>
    <s v="BASE"/>
    <s v="BaseLine"/>
    <s v="InternalEvents"/>
    <m/>
    <m/>
    <m/>
    <x v="12"/>
    <s v="Japan"/>
    <d v="2021-05-14T00:00:00"/>
    <n v="0"/>
  </r>
  <r>
    <m/>
    <m/>
    <m/>
    <m/>
    <m/>
    <m/>
    <x v="13"/>
    <s v="Japan"/>
    <d v="2021-05-14T00:00:00"/>
    <n v="-26474.6341607389"/>
  </r>
  <r>
    <s v="INCREMENTAL"/>
    <s v="Media"/>
    <m/>
    <m/>
    <m/>
    <m/>
    <x v="14"/>
    <s v="Japan"/>
    <d v="2021-05-14T00:00:00"/>
    <n v="18964.498753702901"/>
  </r>
  <r>
    <s v="BASE"/>
    <s v="BaseLine"/>
    <s v="InternalEvents"/>
    <m/>
    <m/>
    <m/>
    <x v="15"/>
    <s v="Japan"/>
    <d v="2021-05-14T00:00:00"/>
    <n v="0"/>
  </r>
  <r>
    <s v="BASE"/>
    <s v="BaseLine"/>
    <s v="InternalEvents"/>
    <m/>
    <m/>
    <m/>
    <x v="16"/>
    <s v="Japan"/>
    <d v="2021-05-14T00:00:00"/>
    <n v="0"/>
  </r>
  <r>
    <s v="INCREMENTAL"/>
    <s v="Media"/>
    <m/>
    <m/>
    <m/>
    <m/>
    <x v="17"/>
    <s v="Japan"/>
    <d v="2021-05-14T00:00:00"/>
    <n v="1321.2949251789601"/>
  </r>
  <r>
    <s v="INCREMENTAL"/>
    <s v="Media"/>
    <m/>
    <m/>
    <m/>
    <m/>
    <x v="18"/>
    <s v="Japan"/>
    <d v="2021-05-14T00:00:00"/>
    <n v="0"/>
  </r>
  <r>
    <s v="INCREMENTAL"/>
    <s v="Media"/>
    <m/>
    <m/>
    <m/>
    <m/>
    <x v="19"/>
    <s v="Japan"/>
    <d v="2021-05-14T00:00:00"/>
    <n v="0"/>
  </r>
  <r>
    <s v="BASE"/>
    <s v="BaseLine"/>
    <s v="updates"/>
    <m/>
    <m/>
    <m/>
    <x v="20"/>
    <s v="Japan"/>
    <d v="2021-05-14T00:00:00"/>
    <n v="0"/>
  </r>
  <r>
    <s v="BASE"/>
    <s v="BaseLine"/>
    <s v="updates"/>
    <m/>
    <m/>
    <m/>
    <x v="21"/>
    <s v="Japan"/>
    <d v="2021-05-14T00:00:00"/>
    <n v="0"/>
  </r>
  <r>
    <s v="BASE"/>
    <s v="BaseLine"/>
    <s v="updates"/>
    <m/>
    <m/>
    <m/>
    <x v="22"/>
    <s v="Japan"/>
    <d v="2021-05-14T00:00:00"/>
    <n v="0"/>
  </r>
  <r>
    <s v="BASE"/>
    <s v="BaseLine"/>
    <s v="updates"/>
    <m/>
    <m/>
    <m/>
    <x v="23"/>
    <s v="Japan"/>
    <d v="2021-05-14T00:00:00"/>
    <n v="0"/>
  </r>
  <r>
    <s v="BASE"/>
    <s v="BaseLine"/>
    <s v="updates"/>
    <m/>
    <m/>
    <m/>
    <x v="24"/>
    <s v="Japan"/>
    <d v="2021-05-14T00:00:00"/>
    <n v="0"/>
  </r>
  <r>
    <s v="BASE"/>
    <s v="BaseLine"/>
    <s v="updates"/>
    <m/>
    <m/>
    <m/>
    <x v="25"/>
    <s v="Japan"/>
    <d v="2021-05-14T00:00:00"/>
    <n v="0"/>
  </r>
  <r>
    <s v="INCREMENTAL"/>
    <s v="Media"/>
    <m/>
    <m/>
    <m/>
    <m/>
    <x v="26"/>
    <s v="Japan"/>
    <d v="2021-05-14T00:00:00"/>
    <n v="6177.5208033463896"/>
  </r>
  <r>
    <s v="INCREMENTAL"/>
    <s v="Media"/>
    <m/>
    <m/>
    <m/>
    <m/>
    <x v="27"/>
    <s v="Japan"/>
    <d v="2021-05-14T00:00:00"/>
    <n v="0"/>
  </r>
  <r>
    <s v="INCREMENTAL"/>
    <s v="Media"/>
    <m/>
    <m/>
    <m/>
    <m/>
    <x v="28"/>
    <s v="Japan"/>
    <d v="2021-05-14T00:00:00"/>
    <n v="0"/>
  </r>
  <r>
    <s v="INCREMENTAL"/>
    <s v="Media"/>
    <m/>
    <m/>
    <m/>
    <m/>
    <x v="0"/>
    <s v="Japan"/>
    <d v="2021-05-15T00:00:00"/>
    <n v="12486.3899228053"/>
  </r>
  <r>
    <s v="INCREMENTAL"/>
    <s v="Media"/>
    <m/>
    <m/>
    <m/>
    <m/>
    <x v="1"/>
    <s v="Japan"/>
    <d v="2021-05-15T00:00:00"/>
    <n v="17333.960363215101"/>
  </r>
  <r>
    <s v="INCREMENTAL"/>
    <s v="Media"/>
    <m/>
    <m/>
    <m/>
    <m/>
    <x v="2"/>
    <s v="Japan"/>
    <d v="2021-05-15T00:00:00"/>
    <n v="0"/>
  </r>
  <r>
    <s v="INCREMENTAL"/>
    <s v="Media"/>
    <m/>
    <m/>
    <m/>
    <m/>
    <x v="3"/>
    <s v="Japan"/>
    <d v="2021-05-15T00:00:00"/>
    <n v="0"/>
  </r>
  <r>
    <s v="BASE"/>
    <s v="BaseLine"/>
    <s v="InternalEvents"/>
    <m/>
    <m/>
    <m/>
    <x v="4"/>
    <s v="Japan"/>
    <d v="2021-05-15T00:00:00"/>
    <n v="0"/>
  </r>
  <r>
    <s v="BASE"/>
    <s v="BaseLine"/>
    <s v="InternalEvents"/>
    <m/>
    <m/>
    <m/>
    <x v="5"/>
    <s v="Japan"/>
    <d v="2021-05-15T00:00:00"/>
    <n v="0"/>
  </r>
  <r>
    <s v="BASE"/>
    <s v="BaseLine"/>
    <s v="InternalEvents"/>
    <m/>
    <m/>
    <m/>
    <x v="6"/>
    <s v="Japan"/>
    <d v="2021-05-15T00:00:00"/>
    <n v="0"/>
  </r>
  <r>
    <s v="BASE"/>
    <s v="BaseLine"/>
    <s v="InternalEvents"/>
    <m/>
    <m/>
    <m/>
    <x v="7"/>
    <s v="Japan"/>
    <d v="2021-05-15T00:00:00"/>
    <n v="0"/>
  </r>
  <r>
    <s v="BASE"/>
    <s v="BaseLine"/>
    <s v="InternalEvents"/>
    <m/>
    <m/>
    <m/>
    <x v="8"/>
    <s v="Japan"/>
    <d v="2021-05-15T00:00:00"/>
    <n v="0"/>
  </r>
  <r>
    <s v="BASE"/>
    <s v="BaseLine"/>
    <s v="InternalEvents"/>
    <m/>
    <m/>
    <m/>
    <x v="9"/>
    <s v="Japan"/>
    <d v="2021-05-15T00:00:00"/>
    <n v="0"/>
  </r>
  <r>
    <s v="BASE"/>
    <s v="BaseLine"/>
    <s v="InternalEvents"/>
    <m/>
    <m/>
    <m/>
    <x v="10"/>
    <s v="Japan"/>
    <d v="2021-05-15T00:00:00"/>
    <n v="0"/>
  </r>
  <r>
    <s v="BASE"/>
    <s v="BaseLine"/>
    <s v="InternalEvents"/>
    <m/>
    <m/>
    <m/>
    <x v="11"/>
    <s v="Japan"/>
    <d v="2021-05-15T00:00:00"/>
    <n v="0"/>
  </r>
  <r>
    <s v="BASE"/>
    <s v="BaseLine"/>
    <s v="InternalEvents"/>
    <m/>
    <m/>
    <m/>
    <x v="12"/>
    <s v="Japan"/>
    <d v="2021-05-15T00:00:00"/>
    <n v="0"/>
  </r>
  <r>
    <m/>
    <m/>
    <m/>
    <m/>
    <m/>
    <m/>
    <x v="13"/>
    <s v="Japan"/>
    <d v="2021-05-15T00:00:00"/>
    <n v="-26474.6341607389"/>
  </r>
  <r>
    <s v="INCREMENTAL"/>
    <s v="Media"/>
    <m/>
    <m/>
    <m/>
    <m/>
    <x v="14"/>
    <s v="Japan"/>
    <d v="2021-05-15T00:00:00"/>
    <n v="17402.610358551501"/>
  </r>
  <r>
    <s v="BASE"/>
    <s v="BaseLine"/>
    <s v="InternalEvents"/>
    <m/>
    <m/>
    <m/>
    <x v="15"/>
    <s v="Japan"/>
    <d v="2021-05-15T00:00:00"/>
    <n v="0"/>
  </r>
  <r>
    <s v="BASE"/>
    <s v="BaseLine"/>
    <s v="InternalEvents"/>
    <m/>
    <m/>
    <m/>
    <x v="16"/>
    <s v="Japan"/>
    <d v="2021-05-15T00:00:00"/>
    <n v="0"/>
  </r>
  <r>
    <s v="INCREMENTAL"/>
    <s v="Media"/>
    <m/>
    <m/>
    <m/>
    <m/>
    <x v="17"/>
    <s v="Japan"/>
    <d v="2021-05-15T00:00:00"/>
    <n v="2481.78369086671"/>
  </r>
  <r>
    <s v="INCREMENTAL"/>
    <s v="Media"/>
    <m/>
    <m/>
    <m/>
    <m/>
    <x v="18"/>
    <s v="Japan"/>
    <d v="2021-05-15T00:00:00"/>
    <n v="0"/>
  </r>
  <r>
    <s v="INCREMENTAL"/>
    <s v="Media"/>
    <m/>
    <m/>
    <m/>
    <m/>
    <x v="19"/>
    <s v="Japan"/>
    <d v="2021-05-15T00:00:00"/>
    <n v="0"/>
  </r>
  <r>
    <s v="BASE"/>
    <s v="BaseLine"/>
    <s v="updates"/>
    <m/>
    <m/>
    <m/>
    <x v="20"/>
    <s v="Japan"/>
    <d v="2021-05-15T00:00:00"/>
    <n v="0"/>
  </r>
  <r>
    <s v="BASE"/>
    <s v="BaseLine"/>
    <s v="updates"/>
    <m/>
    <m/>
    <m/>
    <x v="21"/>
    <s v="Japan"/>
    <d v="2021-05-15T00:00:00"/>
    <n v="0"/>
  </r>
  <r>
    <s v="BASE"/>
    <s v="BaseLine"/>
    <s v="updates"/>
    <m/>
    <m/>
    <m/>
    <x v="22"/>
    <s v="Japan"/>
    <d v="2021-05-15T00:00:00"/>
    <n v="0"/>
  </r>
  <r>
    <s v="BASE"/>
    <s v="BaseLine"/>
    <s v="updates"/>
    <m/>
    <m/>
    <m/>
    <x v="23"/>
    <s v="Japan"/>
    <d v="2021-05-15T00:00:00"/>
    <n v="0"/>
  </r>
  <r>
    <s v="BASE"/>
    <s v="BaseLine"/>
    <s v="updates"/>
    <m/>
    <m/>
    <m/>
    <x v="24"/>
    <s v="Japan"/>
    <d v="2021-05-15T00:00:00"/>
    <n v="0"/>
  </r>
  <r>
    <s v="BASE"/>
    <s v="BaseLine"/>
    <s v="updates"/>
    <m/>
    <m/>
    <m/>
    <x v="25"/>
    <s v="Japan"/>
    <d v="2021-05-15T00:00:00"/>
    <n v="0"/>
  </r>
  <r>
    <s v="INCREMENTAL"/>
    <s v="Media"/>
    <m/>
    <m/>
    <m/>
    <m/>
    <x v="26"/>
    <s v="Japan"/>
    <d v="2021-05-15T00:00:00"/>
    <n v="10118.469973506501"/>
  </r>
  <r>
    <s v="INCREMENTAL"/>
    <s v="Media"/>
    <m/>
    <m/>
    <m/>
    <m/>
    <x v="27"/>
    <s v="Japan"/>
    <d v="2021-05-15T00:00:00"/>
    <n v="0"/>
  </r>
  <r>
    <s v="INCREMENTAL"/>
    <s v="Media"/>
    <m/>
    <m/>
    <m/>
    <m/>
    <x v="28"/>
    <s v="Japan"/>
    <d v="2021-05-15T00:00:00"/>
    <n v="0"/>
  </r>
  <r>
    <s v="INCREMENTAL"/>
    <s v="Media"/>
    <m/>
    <m/>
    <m/>
    <m/>
    <x v="0"/>
    <s v="Japan"/>
    <d v="2021-05-16T00:00:00"/>
    <n v="13587.092600780499"/>
  </r>
  <r>
    <s v="INCREMENTAL"/>
    <s v="Media"/>
    <m/>
    <m/>
    <m/>
    <m/>
    <x v="1"/>
    <s v="Japan"/>
    <d v="2021-05-16T00:00:00"/>
    <n v="16577.6559753412"/>
  </r>
  <r>
    <s v="INCREMENTAL"/>
    <s v="Media"/>
    <m/>
    <m/>
    <m/>
    <m/>
    <x v="2"/>
    <s v="Japan"/>
    <d v="2021-05-16T00:00:00"/>
    <n v="0"/>
  </r>
  <r>
    <s v="INCREMENTAL"/>
    <s v="Media"/>
    <m/>
    <m/>
    <m/>
    <m/>
    <x v="3"/>
    <s v="Japan"/>
    <d v="2021-05-16T00:00:00"/>
    <n v="0"/>
  </r>
  <r>
    <s v="BASE"/>
    <s v="BaseLine"/>
    <s v="InternalEvents"/>
    <m/>
    <m/>
    <m/>
    <x v="4"/>
    <s v="Japan"/>
    <d v="2021-05-16T00:00:00"/>
    <n v="0"/>
  </r>
  <r>
    <s v="BASE"/>
    <s v="BaseLine"/>
    <s v="InternalEvents"/>
    <m/>
    <m/>
    <m/>
    <x v="5"/>
    <s v="Japan"/>
    <d v="2021-05-16T00:00:00"/>
    <n v="0"/>
  </r>
  <r>
    <s v="BASE"/>
    <s v="BaseLine"/>
    <s v="InternalEvents"/>
    <m/>
    <m/>
    <m/>
    <x v="6"/>
    <s v="Japan"/>
    <d v="2021-05-16T00:00:00"/>
    <n v="0"/>
  </r>
  <r>
    <s v="BASE"/>
    <s v="BaseLine"/>
    <s v="InternalEvents"/>
    <m/>
    <m/>
    <m/>
    <x v="7"/>
    <s v="Japan"/>
    <d v="2021-05-16T00:00:00"/>
    <n v="0"/>
  </r>
  <r>
    <s v="BASE"/>
    <s v="BaseLine"/>
    <s v="InternalEvents"/>
    <m/>
    <m/>
    <m/>
    <x v="8"/>
    <s v="Japan"/>
    <d v="2021-05-16T00:00:00"/>
    <n v="0"/>
  </r>
  <r>
    <s v="BASE"/>
    <s v="BaseLine"/>
    <s v="InternalEvents"/>
    <m/>
    <m/>
    <m/>
    <x v="9"/>
    <s v="Japan"/>
    <d v="2021-05-16T00:00:00"/>
    <n v="0"/>
  </r>
  <r>
    <s v="BASE"/>
    <s v="BaseLine"/>
    <s v="InternalEvents"/>
    <m/>
    <m/>
    <m/>
    <x v="10"/>
    <s v="Japan"/>
    <d v="2021-05-16T00:00:00"/>
    <n v="0"/>
  </r>
  <r>
    <s v="BASE"/>
    <s v="BaseLine"/>
    <s v="InternalEvents"/>
    <m/>
    <m/>
    <m/>
    <x v="11"/>
    <s v="Japan"/>
    <d v="2021-05-16T00:00:00"/>
    <n v="0"/>
  </r>
  <r>
    <s v="BASE"/>
    <s v="BaseLine"/>
    <s v="InternalEvents"/>
    <m/>
    <m/>
    <m/>
    <x v="12"/>
    <s v="Japan"/>
    <d v="2021-05-16T00:00:00"/>
    <n v="0"/>
  </r>
  <r>
    <m/>
    <m/>
    <m/>
    <m/>
    <m/>
    <m/>
    <x v="13"/>
    <s v="Japan"/>
    <d v="2021-05-16T00:00:00"/>
    <n v="-26474.6341607389"/>
  </r>
  <r>
    <s v="INCREMENTAL"/>
    <s v="Media"/>
    <m/>
    <m/>
    <m/>
    <m/>
    <x v="14"/>
    <s v="Japan"/>
    <d v="2021-05-16T00:00:00"/>
    <n v="16448.8435285165"/>
  </r>
  <r>
    <s v="BASE"/>
    <s v="BaseLine"/>
    <s v="InternalEvents"/>
    <m/>
    <m/>
    <m/>
    <x v="15"/>
    <s v="Japan"/>
    <d v="2021-05-16T00:00:00"/>
    <n v="0"/>
  </r>
  <r>
    <s v="BASE"/>
    <s v="BaseLine"/>
    <s v="InternalEvents"/>
    <m/>
    <m/>
    <m/>
    <x v="16"/>
    <s v="Japan"/>
    <d v="2021-05-16T00:00:00"/>
    <n v="0"/>
  </r>
  <r>
    <s v="INCREMENTAL"/>
    <s v="Media"/>
    <m/>
    <m/>
    <m/>
    <m/>
    <x v="17"/>
    <s v="Japan"/>
    <d v="2021-05-16T00:00:00"/>
    <n v="4154.9400478377602"/>
  </r>
  <r>
    <s v="INCREMENTAL"/>
    <s v="Media"/>
    <m/>
    <m/>
    <m/>
    <m/>
    <x v="18"/>
    <s v="Japan"/>
    <d v="2021-05-16T00:00:00"/>
    <n v="0"/>
  </r>
  <r>
    <s v="INCREMENTAL"/>
    <s v="Media"/>
    <m/>
    <m/>
    <m/>
    <m/>
    <x v="19"/>
    <s v="Japan"/>
    <d v="2021-05-16T00:00:00"/>
    <n v="0"/>
  </r>
  <r>
    <s v="BASE"/>
    <s v="BaseLine"/>
    <s v="updates"/>
    <m/>
    <m/>
    <m/>
    <x v="20"/>
    <s v="Japan"/>
    <d v="2021-05-16T00:00:00"/>
    <n v="0"/>
  </r>
  <r>
    <s v="BASE"/>
    <s v="BaseLine"/>
    <s v="updates"/>
    <m/>
    <m/>
    <m/>
    <x v="21"/>
    <s v="Japan"/>
    <d v="2021-05-16T00:00:00"/>
    <n v="0"/>
  </r>
  <r>
    <s v="BASE"/>
    <s v="BaseLine"/>
    <s v="updates"/>
    <m/>
    <m/>
    <m/>
    <x v="22"/>
    <s v="Japan"/>
    <d v="2021-05-16T00:00:00"/>
    <n v="0"/>
  </r>
  <r>
    <s v="BASE"/>
    <s v="BaseLine"/>
    <s v="updates"/>
    <m/>
    <m/>
    <m/>
    <x v="23"/>
    <s v="Japan"/>
    <d v="2021-05-16T00:00:00"/>
    <n v="0"/>
  </r>
  <r>
    <s v="BASE"/>
    <s v="BaseLine"/>
    <s v="updates"/>
    <m/>
    <m/>
    <m/>
    <x v="24"/>
    <s v="Japan"/>
    <d v="2021-05-16T00:00:00"/>
    <n v="0"/>
  </r>
  <r>
    <s v="BASE"/>
    <s v="BaseLine"/>
    <s v="updates"/>
    <m/>
    <m/>
    <m/>
    <x v="25"/>
    <s v="Japan"/>
    <d v="2021-05-16T00:00:00"/>
    <n v="0"/>
  </r>
  <r>
    <s v="INCREMENTAL"/>
    <s v="Media"/>
    <m/>
    <m/>
    <m/>
    <m/>
    <x v="26"/>
    <s v="Japan"/>
    <d v="2021-05-16T00:00:00"/>
    <n v="33323.062270706003"/>
  </r>
  <r>
    <s v="INCREMENTAL"/>
    <s v="Media"/>
    <m/>
    <m/>
    <m/>
    <m/>
    <x v="27"/>
    <s v="Japan"/>
    <d v="2021-05-16T00:00:00"/>
    <n v="0"/>
  </r>
  <r>
    <s v="INCREMENTAL"/>
    <s v="Media"/>
    <m/>
    <m/>
    <m/>
    <m/>
    <x v="28"/>
    <s v="Japan"/>
    <d v="2021-05-16T00:00:00"/>
    <n v="0"/>
  </r>
  <r>
    <s v="INCREMENTAL"/>
    <s v="Media"/>
    <m/>
    <m/>
    <m/>
    <m/>
    <x v="0"/>
    <s v="Japan"/>
    <d v="2021-05-17T00:00:00"/>
    <n v="14093.8216845757"/>
  </r>
  <r>
    <s v="INCREMENTAL"/>
    <s v="Media"/>
    <m/>
    <m/>
    <m/>
    <m/>
    <x v="1"/>
    <s v="Japan"/>
    <d v="2021-05-17T00:00:00"/>
    <n v="15851.178789949199"/>
  </r>
  <r>
    <s v="INCREMENTAL"/>
    <s v="Media"/>
    <m/>
    <m/>
    <m/>
    <m/>
    <x v="2"/>
    <s v="Japan"/>
    <d v="2021-05-17T00:00:00"/>
    <n v="0"/>
  </r>
  <r>
    <s v="INCREMENTAL"/>
    <s v="Media"/>
    <m/>
    <m/>
    <m/>
    <m/>
    <x v="3"/>
    <s v="Japan"/>
    <d v="2021-05-17T00:00:00"/>
    <n v="0"/>
  </r>
  <r>
    <s v="BASE"/>
    <s v="BaseLine"/>
    <s v="InternalEvents"/>
    <m/>
    <m/>
    <m/>
    <x v="4"/>
    <s v="Japan"/>
    <d v="2021-05-17T00:00:00"/>
    <n v="0"/>
  </r>
  <r>
    <s v="BASE"/>
    <s v="BaseLine"/>
    <s v="InternalEvents"/>
    <m/>
    <m/>
    <m/>
    <x v="5"/>
    <s v="Japan"/>
    <d v="2021-05-17T00:00:00"/>
    <n v="0"/>
  </r>
  <r>
    <s v="BASE"/>
    <s v="BaseLine"/>
    <s v="InternalEvents"/>
    <m/>
    <m/>
    <m/>
    <x v="6"/>
    <s v="Japan"/>
    <d v="2021-05-17T00:00:00"/>
    <n v="0"/>
  </r>
  <r>
    <s v="BASE"/>
    <s v="BaseLine"/>
    <s v="InternalEvents"/>
    <m/>
    <m/>
    <m/>
    <x v="7"/>
    <s v="Japan"/>
    <d v="2021-05-17T00:00:00"/>
    <n v="0"/>
  </r>
  <r>
    <s v="BASE"/>
    <s v="BaseLine"/>
    <s v="InternalEvents"/>
    <m/>
    <m/>
    <m/>
    <x v="8"/>
    <s v="Japan"/>
    <d v="2021-05-17T00:00:00"/>
    <n v="0"/>
  </r>
  <r>
    <s v="BASE"/>
    <s v="BaseLine"/>
    <s v="InternalEvents"/>
    <m/>
    <m/>
    <m/>
    <x v="9"/>
    <s v="Japan"/>
    <d v="2021-05-17T00:00:00"/>
    <n v="0"/>
  </r>
  <r>
    <s v="BASE"/>
    <s v="BaseLine"/>
    <s v="InternalEvents"/>
    <m/>
    <m/>
    <m/>
    <x v="10"/>
    <s v="Japan"/>
    <d v="2021-05-17T00:00:00"/>
    <n v="0"/>
  </r>
  <r>
    <s v="BASE"/>
    <s v="BaseLine"/>
    <s v="InternalEvents"/>
    <m/>
    <m/>
    <m/>
    <x v="11"/>
    <s v="Japan"/>
    <d v="2021-05-17T00:00:00"/>
    <n v="0"/>
  </r>
  <r>
    <s v="BASE"/>
    <s v="BaseLine"/>
    <s v="InternalEvents"/>
    <m/>
    <m/>
    <m/>
    <x v="12"/>
    <s v="Japan"/>
    <d v="2021-05-17T00:00:00"/>
    <n v="0"/>
  </r>
  <r>
    <m/>
    <m/>
    <m/>
    <m/>
    <m/>
    <m/>
    <x v="13"/>
    <s v="Japan"/>
    <d v="2021-05-17T00:00:00"/>
    <n v="-26474.6341607389"/>
  </r>
  <r>
    <s v="INCREMENTAL"/>
    <s v="Media"/>
    <m/>
    <m/>
    <m/>
    <m/>
    <x v="14"/>
    <s v="Japan"/>
    <d v="2021-05-17T00:00:00"/>
    <n v="16714.802481675499"/>
  </r>
  <r>
    <s v="BASE"/>
    <s v="BaseLine"/>
    <s v="InternalEvents"/>
    <m/>
    <m/>
    <m/>
    <x v="15"/>
    <s v="Japan"/>
    <d v="2021-05-17T00:00:00"/>
    <n v="0"/>
  </r>
  <r>
    <s v="BASE"/>
    <s v="BaseLine"/>
    <s v="InternalEvents"/>
    <m/>
    <m/>
    <m/>
    <x v="16"/>
    <s v="Japan"/>
    <d v="2021-05-17T00:00:00"/>
    <n v="0"/>
  </r>
  <r>
    <s v="INCREMENTAL"/>
    <s v="Media"/>
    <m/>
    <m/>
    <m/>
    <m/>
    <x v="17"/>
    <s v="Japan"/>
    <d v="2021-05-17T00:00:00"/>
    <n v="4041.35515133933"/>
  </r>
  <r>
    <s v="INCREMENTAL"/>
    <s v="Media"/>
    <m/>
    <m/>
    <m/>
    <m/>
    <x v="18"/>
    <s v="Japan"/>
    <d v="2021-05-17T00:00:00"/>
    <n v="0"/>
  </r>
  <r>
    <s v="INCREMENTAL"/>
    <s v="Media"/>
    <m/>
    <m/>
    <m/>
    <m/>
    <x v="19"/>
    <s v="Japan"/>
    <d v="2021-05-17T00:00:00"/>
    <n v="0"/>
  </r>
  <r>
    <s v="BASE"/>
    <s v="BaseLine"/>
    <s v="updates"/>
    <m/>
    <m/>
    <m/>
    <x v="20"/>
    <s v="Japan"/>
    <d v="2021-05-17T00:00:00"/>
    <n v="0"/>
  </r>
  <r>
    <s v="BASE"/>
    <s v="BaseLine"/>
    <s v="updates"/>
    <m/>
    <m/>
    <m/>
    <x v="21"/>
    <s v="Japan"/>
    <d v="2021-05-17T00:00:00"/>
    <n v="0"/>
  </r>
  <r>
    <s v="BASE"/>
    <s v="BaseLine"/>
    <s v="updates"/>
    <m/>
    <m/>
    <m/>
    <x v="22"/>
    <s v="Japan"/>
    <d v="2021-05-17T00:00:00"/>
    <n v="0"/>
  </r>
  <r>
    <s v="BASE"/>
    <s v="BaseLine"/>
    <s v="updates"/>
    <m/>
    <m/>
    <m/>
    <x v="23"/>
    <s v="Japan"/>
    <d v="2021-05-17T00:00:00"/>
    <n v="0"/>
  </r>
  <r>
    <s v="BASE"/>
    <s v="BaseLine"/>
    <s v="updates"/>
    <m/>
    <m/>
    <m/>
    <x v="24"/>
    <s v="Japan"/>
    <d v="2021-05-17T00:00:00"/>
    <n v="0"/>
  </r>
  <r>
    <s v="BASE"/>
    <s v="BaseLine"/>
    <s v="updates"/>
    <m/>
    <m/>
    <m/>
    <x v="25"/>
    <s v="Japan"/>
    <d v="2021-05-17T00:00:00"/>
    <n v="0"/>
  </r>
  <r>
    <s v="INCREMENTAL"/>
    <s v="Media"/>
    <m/>
    <m/>
    <m/>
    <m/>
    <x v="26"/>
    <s v="Japan"/>
    <d v="2021-05-17T00:00:00"/>
    <n v="38729.977777499102"/>
  </r>
  <r>
    <s v="INCREMENTAL"/>
    <s v="Media"/>
    <m/>
    <m/>
    <m/>
    <m/>
    <x v="27"/>
    <s v="Japan"/>
    <d v="2021-05-17T00:00:00"/>
    <n v="0"/>
  </r>
  <r>
    <s v="INCREMENTAL"/>
    <s v="Media"/>
    <m/>
    <m/>
    <m/>
    <m/>
    <x v="28"/>
    <s v="Japan"/>
    <d v="2021-05-17T00:00:00"/>
    <n v="0"/>
  </r>
  <r>
    <s v="INCREMENTAL"/>
    <s v="Media"/>
    <m/>
    <m/>
    <m/>
    <m/>
    <x v="0"/>
    <s v="Japan"/>
    <d v="2021-05-18T00:00:00"/>
    <n v="14292.804606911999"/>
  </r>
  <r>
    <s v="INCREMENTAL"/>
    <s v="Media"/>
    <m/>
    <m/>
    <m/>
    <m/>
    <x v="1"/>
    <s v="Japan"/>
    <d v="2021-05-18T00:00:00"/>
    <n v="18411.280845315101"/>
  </r>
  <r>
    <s v="INCREMENTAL"/>
    <s v="Media"/>
    <m/>
    <m/>
    <m/>
    <m/>
    <x v="2"/>
    <s v="Japan"/>
    <d v="2021-05-18T00:00:00"/>
    <n v="0"/>
  </r>
  <r>
    <s v="INCREMENTAL"/>
    <s v="Media"/>
    <m/>
    <m/>
    <m/>
    <m/>
    <x v="3"/>
    <s v="Japan"/>
    <d v="2021-05-18T00:00:00"/>
    <n v="0"/>
  </r>
  <r>
    <s v="BASE"/>
    <s v="BaseLine"/>
    <s v="InternalEvents"/>
    <m/>
    <m/>
    <m/>
    <x v="4"/>
    <s v="Japan"/>
    <d v="2021-05-18T00:00:00"/>
    <n v="0"/>
  </r>
  <r>
    <s v="BASE"/>
    <s v="BaseLine"/>
    <s v="InternalEvents"/>
    <m/>
    <m/>
    <m/>
    <x v="5"/>
    <s v="Japan"/>
    <d v="2021-05-18T00:00:00"/>
    <n v="0"/>
  </r>
  <r>
    <s v="BASE"/>
    <s v="BaseLine"/>
    <s v="InternalEvents"/>
    <m/>
    <m/>
    <m/>
    <x v="6"/>
    <s v="Japan"/>
    <d v="2021-05-18T00:00:00"/>
    <n v="165021.95705738699"/>
  </r>
  <r>
    <s v="BASE"/>
    <s v="BaseLine"/>
    <s v="InternalEvents"/>
    <m/>
    <m/>
    <m/>
    <x v="7"/>
    <s v="Japan"/>
    <d v="2021-05-18T00:00:00"/>
    <n v="0"/>
  </r>
  <r>
    <s v="BASE"/>
    <s v="BaseLine"/>
    <s v="InternalEvents"/>
    <m/>
    <m/>
    <m/>
    <x v="8"/>
    <s v="Japan"/>
    <d v="2021-05-18T00:00:00"/>
    <n v="0"/>
  </r>
  <r>
    <s v="BASE"/>
    <s v="BaseLine"/>
    <s v="InternalEvents"/>
    <m/>
    <m/>
    <m/>
    <x v="9"/>
    <s v="Japan"/>
    <d v="2021-05-18T00:00:00"/>
    <n v="0"/>
  </r>
  <r>
    <s v="BASE"/>
    <s v="BaseLine"/>
    <s v="InternalEvents"/>
    <m/>
    <m/>
    <m/>
    <x v="10"/>
    <s v="Japan"/>
    <d v="2021-05-18T00:00:00"/>
    <n v="0"/>
  </r>
  <r>
    <s v="BASE"/>
    <s v="BaseLine"/>
    <s v="InternalEvents"/>
    <m/>
    <m/>
    <m/>
    <x v="11"/>
    <s v="Japan"/>
    <d v="2021-05-18T00:00:00"/>
    <n v="0"/>
  </r>
  <r>
    <s v="BASE"/>
    <s v="BaseLine"/>
    <s v="InternalEvents"/>
    <m/>
    <m/>
    <m/>
    <x v="12"/>
    <s v="Japan"/>
    <d v="2021-05-18T00:00:00"/>
    <n v="0"/>
  </r>
  <r>
    <m/>
    <m/>
    <m/>
    <m/>
    <m/>
    <m/>
    <x v="13"/>
    <s v="Japan"/>
    <d v="2021-05-18T00:00:00"/>
    <n v="-26474.6341607389"/>
  </r>
  <r>
    <s v="INCREMENTAL"/>
    <s v="Media"/>
    <m/>
    <m/>
    <m/>
    <m/>
    <x v="14"/>
    <s v="Japan"/>
    <d v="2021-05-18T00:00:00"/>
    <n v="17302.388454327302"/>
  </r>
  <r>
    <s v="BASE"/>
    <s v="BaseLine"/>
    <s v="InternalEvents"/>
    <m/>
    <m/>
    <m/>
    <x v="15"/>
    <s v="Japan"/>
    <d v="2021-05-18T00:00:00"/>
    <n v="0"/>
  </r>
  <r>
    <s v="BASE"/>
    <s v="BaseLine"/>
    <s v="InternalEvents"/>
    <m/>
    <m/>
    <m/>
    <x v="16"/>
    <s v="Japan"/>
    <d v="2021-05-18T00:00:00"/>
    <n v="0"/>
  </r>
  <r>
    <s v="INCREMENTAL"/>
    <s v="Media"/>
    <m/>
    <m/>
    <m/>
    <m/>
    <x v="17"/>
    <s v="Japan"/>
    <d v="2021-05-18T00:00:00"/>
    <n v="3969.8269462693802"/>
  </r>
  <r>
    <s v="INCREMENTAL"/>
    <s v="Media"/>
    <m/>
    <m/>
    <m/>
    <m/>
    <x v="18"/>
    <s v="Japan"/>
    <d v="2021-05-18T00:00:00"/>
    <n v="0"/>
  </r>
  <r>
    <s v="INCREMENTAL"/>
    <s v="Media"/>
    <m/>
    <m/>
    <m/>
    <m/>
    <x v="19"/>
    <s v="Japan"/>
    <d v="2021-05-18T00:00:00"/>
    <n v="0"/>
  </r>
  <r>
    <s v="BASE"/>
    <s v="BaseLine"/>
    <s v="updates"/>
    <m/>
    <m/>
    <m/>
    <x v="20"/>
    <s v="Japan"/>
    <d v="2021-05-18T00:00:00"/>
    <n v="0"/>
  </r>
  <r>
    <s v="BASE"/>
    <s v="BaseLine"/>
    <s v="updates"/>
    <m/>
    <m/>
    <m/>
    <x v="21"/>
    <s v="Japan"/>
    <d v="2021-05-18T00:00:00"/>
    <n v="0"/>
  </r>
  <r>
    <s v="BASE"/>
    <s v="BaseLine"/>
    <s v="updates"/>
    <m/>
    <m/>
    <m/>
    <x v="22"/>
    <s v="Japan"/>
    <d v="2021-05-18T00:00:00"/>
    <n v="0"/>
  </r>
  <r>
    <s v="BASE"/>
    <s v="BaseLine"/>
    <s v="updates"/>
    <m/>
    <m/>
    <m/>
    <x v="23"/>
    <s v="Japan"/>
    <d v="2021-05-18T00:00:00"/>
    <n v="0"/>
  </r>
  <r>
    <s v="BASE"/>
    <s v="BaseLine"/>
    <s v="updates"/>
    <m/>
    <m/>
    <m/>
    <x v="24"/>
    <s v="Japan"/>
    <d v="2021-05-18T00:00:00"/>
    <n v="0"/>
  </r>
  <r>
    <s v="BASE"/>
    <s v="BaseLine"/>
    <s v="updates"/>
    <m/>
    <m/>
    <m/>
    <x v="25"/>
    <s v="Japan"/>
    <d v="2021-05-18T00:00:00"/>
    <n v="0"/>
  </r>
  <r>
    <s v="INCREMENTAL"/>
    <s v="Media"/>
    <m/>
    <m/>
    <m/>
    <m/>
    <x v="26"/>
    <s v="Japan"/>
    <d v="2021-05-18T00:00:00"/>
    <n v="39462.091488527898"/>
  </r>
  <r>
    <s v="INCREMENTAL"/>
    <s v="Media"/>
    <m/>
    <m/>
    <m/>
    <m/>
    <x v="27"/>
    <s v="Japan"/>
    <d v="2021-05-18T00:00:00"/>
    <n v="0"/>
  </r>
  <r>
    <s v="INCREMENTAL"/>
    <s v="Media"/>
    <m/>
    <m/>
    <m/>
    <m/>
    <x v="28"/>
    <s v="Japan"/>
    <d v="2021-05-18T00:00:00"/>
    <n v="0"/>
  </r>
  <r>
    <s v="INCREMENTAL"/>
    <s v="Media"/>
    <m/>
    <m/>
    <m/>
    <m/>
    <x v="0"/>
    <s v="Japan"/>
    <d v="2021-05-19T00:00:00"/>
    <n v="14607.6516712338"/>
  </r>
  <r>
    <s v="INCREMENTAL"/>
    <s v="Media"/>
    <m/>
    <m/>
    <m/>
    <m/>
    <x v="1"/>
    <s v="Japan"/>
    <d v="2021-05-19T00:00:00"/>
    <n v="20058.459459424801"/>
  </r>
  <r>
    <s v="INCREMENTAL"/>
    <s v="Media"/>
    <m/>
    <m/>
    <m/>
    <m/>
    <x v="2"/>
    <s v="Japan"/>
    <d v="2021-05-19T00:00:00"/>
    <n v="0"/>
  </r>
  <r>
    <s v="INCREMENTAL"/>
    <s v="Media"/>
    <m/>
    <m/>
    <m/>
    <m/>
    <x v="3"/>
    <s v="Japan"/>
    <d v="2021-05-19T00:00:00"/>
    <n v="0"/>
  </r>
  <r>
    <s v="BASE"/>
    <s v="BaseLine"/>
    <s v="InternalEvents"/>
    <m/>
    <m/>
    <m/>
    <x v="4"/>
    <s v="Japan"/>
    <d v="2021-05-19T00:00:00"/>
    <n v="0"/>
  </r>
  <r>
    <s v="BASE"/>
    <s v="BaseLine"/>
    <s v="InternalEvents"/>
    <m/>
    <m/>
    <m/>
    <x v="5"/>
    <s v="Japan"/>
    <d v="2021-05-19T00:00:00"/>
    <n v="0"/>
  </r>
  <r>
    <s v="BASE"/>
    <s v="BaseLine"/>
    <s v="InternalEvents"/>
    <m/>
    <m/>
    <m/>
    <x v="6"/>
    <s v="Japan"/>
    <d v="2021-05-19T00:00:00"/>
    <n v="0"/>
  </r>
  <r>
    <s v="BASE"/>
    <s v="BaseLine"/>
    <s v="InternalEvents"/>
    <m/>
    <m/>
    <m/>
    <x v="7"/>
    <s v="Japan"/>
    <d v="2021-05-19T00:00:00"/>
    <n v="0"/>
  </r>
  <r>
    <s v="BASE"/>
    <s v="BaseLine"/>
    <s v="InternalEvents"/>
    <m/>
    <m/>
    <m/>
    <x v="8"/>
    <s v="Japan"/>
    <d v="2021-05-19T00:00:00"/>
    <n v="0"/>
  </r>
  <r>
    <s v="BASE"/>
    <s v="BaseLine"/>
    <s v="InternalEvents"/>
    <m/>
    <m/>
    <m/>
    <x v="9"/>
    <s v="Japan"/>
    <d v="2021-05-19T00:00:00"/>
    <n v="0"/>
  </r>
  <r>
    <s v="BASE"/>
    <s v="BaseLine"/>
    <s v="InternalEvents"/>
    <m/>
    <m/>
    <m/>
    <x v="10"/>
    <s v="Japan"/>
    <d v="2021-05-19T00:00:00"/>
    <n v="0"/>
  </r>
  <r>
    <s v="BASE"/>
    <s v="BaseLine"/>
    <s v="InternalEvents"/>
    <m/>
    <m/>
    <m/>
    <x v="11"/>
    <s v="Japan"/>
    <d v="2021-05-19T00:00:00"/>
    <n v="0"/>
  </r>
  <r>
    <s v="BASE"/>
    <s v="BaseLine"/>
    <s v="InternalEvents"/>
    <m/>
    <m/>
    <m/>
    <x v="12"/>
    <s v="Japan"/>
    <d v="2021-05-19T00:00:00"/>
    <n v="0"/>
  </r>
  <r>
    <m/>
    <m/>
    <m/>
    <m/>
    <m/>
    <m/>
    <x v="13"/>
    <s v="Japan"/>
    <d v="2021-05-19T00:00:00"/>
    <n v="-26474.6341607389"/>
  </r>
  <r>
    <s v="INCREMENTAL"/>
    <s v="Media"/>
    <m/>
    <m/>
    <m/>
    <m/>
    <x v="14"/>
    <s v="Japan"/>
    <d v="2021-05-19T00:00:00"/>
    <n v="16890.9445297331"/>
  </r>
  <r>
    <s v="BASE"/>
    <s v="BaseLine"/>
    <s v="InternalEvents"/>
    <m/>
    <m/>
    <m/>
    <x v="15"/>
    <s v="Japan"/>
    <d v="2021-05-19T00:00:00"/>
    <n v="0"/>
  </r>
  <r>
    <s v="BASE"/>
    <s v="BaseLine"/>
    <s v="InternalEvents"/>
    <m/>
    <m/>
    <m/>
    <x v="16"/>
    <s v="Japan"/>
    <d v="2021-05-19T00:00:00"/>
    <n v="0"/>
  </r>
  <r>
    <s v="INCREMENTAL"/>
    <s v="Media"/>
    <m/>
    <m/>
    <m/>
    <m/>
    <x v="17"/>
    <s v="Japan"/>
    <d v="2021-05-19T00:00:00"/>
    <n v="3019.6059261321702"/>
  </r>
  <r>
    <s v="INCREMENTAL"/>
    <s v="Media"/>
    <m/>
    <m/>
    <m/>
    <m/>
    <x v="18"/>
    <s v="Japan"/>
    <d v="2021-05-19T00:00:00"/>
    <n v="0"/>
  </r>
  <r>
    <s v="INCREMENTAL"/>
    <s v="Media"/>
    <m/>
    <m/>
    <m/>
    <m/>
    <x v="19"/>
    <s v="Japan"/>
    <d v="2021-05-19T00:00:00"/>
    <n v="0"/>
  </r>
  <r>
    <s v="BASE"/>
    <s v="BaseLine"/>
    <s v="updates"/>
    <m/>
    <m/>
    <m/>
    <x v="20"/>
    <s v="Japan"/>
    <d v="2021-05-19T00:00:00"/>
    <n v="0"/>
  </r>
  <r>
    <s v="BASE"/>
    <s v="BaseLine"/>
    <s v="updates"/>
    <m/>
    <m/>
    <m/>
    <x v="21"/>
    <s v="Japan"/>
    <d v="2021-05-19T00:00:00"/>
    <n v="0"/>
  </r>
  <r>
    <s v="BASE"/>
    <s v="BaseLine"/>
    <s v="updates"/>
    <m/>
    <m/>
    <m/>
    <x v="22"/>
    <s v="Japan"/>
    <d v="2021-05-19T00:00:00"/>
    <n v="0"/>
  </r>
  <r>
    <s v="BASE"/>
    <s v="BaseLine"/>
    <s v="updates"/>
    <m/>
    <m/>
    <m/>
    <x v="23"/>
    <s v="Japan"/>
    <d v="2021-05-19T00:00:00"/>
    <n v="0"/>
  </r>
  <r>
    <s v="BASE"/>
    <s v="BaseLine"/>
    <s v="updates"/>
    <m/>
    <m/>
    <m/>
    <x v="24"/>
    <s v="Japan"/>
    <d v="2021-05-19T00:00:00"/>
    <n v="0"/>
  </r>
  <r>
    <s v="BASE"/>
    <s v="BaseLine"/>
    <s v="updates"/>
    <m/>
    <m/>
    <m/>
    <x v="25"/>
    <s v="Japan"/>
    <d v="2021-05-19T00:00:00"/>
    <n v="0"/>
  </r>
  <r>
    <s v="INCREMENTAL"/>
    <s v="Media"/>
    <m/>
    <m/>
    <m/>
    <m/>
    <x v="26"/>
    <s v="Japan"/>
    <d v="2021-05-19T00:00:00"/>
    <n v="33378.427133777703"/>
  </r>
  <r>
    <s v="INCREMENTAL"/>
    <s v="Media"/>
    <m/>
    <m/>
    <m/>
    <m/>
    <x v="27"/>
    <s v="Japan"/>
    <d v="2021-05-19T00:00:00"/>
    <n v="0"/>
  </r>
  <r>
    <s v="INCREMENTAL"/>
    <s v="Media"/>
    <m/>
    <m/>
    <m/>
    <m/>
    <x v="28"/>
    <s v="Japan"/>
    <d v="2021-05-19T00:00:00"/>
    <n v="0"/>
  </r>
  <r>
    <s v="INCREMENTAL"/>
    <s v="Media"/>
    <m/>
    <m/>
    <m/>
    <m/>
    <x v="0"/>
    <s v="Japan"/>
    <d v="2021-05-20T00:00:00"/>
    <n v="14153.9478540769"/>
  </r>
  <r>
    <s v="INCREMENTAL"/>
    <s v="Media"/>
    <m/>
    <m/>
    <m/>
    <m/>
    <x v="1"/>
    <s v="Japan"/>
    <d v="2021-05-20T00:00:00"/>
    <n v="21184.343997221102"/>
  </r>
  <r>
    <s v="INCREMENTAL"/>
    <s v="Media"/>
    <m/>
    <m/>
    <m/>
    <m/>
    <x v="2"/>
    <s v="Japan"/>
    <d v="2021-05-20T00:00:00"/>
    <n v="0"/>
  </r>
  <r>
    <s v="INCREMENTAL"/>
    <s v="Media"/>
    <m/>
    <m/>
    <m/>
    <m/>
    <x v="3"/>
    <s v="Japan"/>
    <d v="2021-05-20T00:00:00"/>
    <n v="0"/>
  </r>
  <r>
    <s v="BASE"/>
    <s v="BaseLine"/>
    <s v="InternalEvents"/>
    <m/>
    <m/>
    <m/>
    <x v="4"/>
    <s v="Japan"/>
    <d v="2021-05-20T00:00:00"/>
    <n v="0"/>
  </r>
  <r>
    <s v="BASE"/>
    <s v="BaseLine"/>
    <s v="InternalEvents"/>
    <m/>
    <m/>
    <m/>
    <x v="5"/>
    <s v="Japan"/>
    <d v="2021-05-20T00:00:00"/>
    <n v="0"/>
  </r>
  <r>
    <s v="BASE"/>
    <s v="BaseLine"/>
    <s v="InternalEvents"/>
    <m/>
    <m/>
    <m/>
    <x v="6"/>
    <s v="Japan"/>
    <d v="2021-05-20T00:00:00"/>
    <n v="0"/>
  </r>
  <r>
    <s v="BASE"/>
    <s v="BaseLine"/>
    <s v="InternalEvents"/>
    <m/>
    <m/>
    <m/>
    <x v="7"/>
    <s v="Japan"/>
    <d v="2021-05-20T00:00:00"/>
    <n v="0"/>
  </r>
  <r>
    <s v="BASE"/>
    <s v="BaseLine"/>
    <s v="InternalEvents"/>
    <m/>
    <m/>
    <m/>
    <x v="8"/>
    <s v="Japan"/>
    <d v="2021-05-20T00:00:00"/>
    <n v="0"/>
  </r>
  <r>
    <s v="BASE"/>
    <s v="BaseLine"/>
    <s v="InternalEvents"/>
    <m/>
    <m/>
    <m/>
    <x v="9"/>
    <s v="Japan"/>
    <d v="2021-05-20T00:00:00"/>
    <n v="0"/>
  </r>
  <r>
    <s v="BASE"/>
    <s v="BaseLine"/>
    <s v="InternalEvents"/>
    <m/>
    <m/>
    <m/>
    <x v="10"/>
    <s v="Japan"/>
    <d v="2021-05-20T00:00:00"/>
    <n v="0"/>
  </r>
  <r>
    <s v="BASE"/>
    <s v="BaseLine"/>
    <s v="InternalEvents"/>
    <m/>
    <m/>
    <m/>
    <x v="11"/>
    <s v="Japan"/>
    <d v="2021-05-20T00:00:00"/>
    <n v="0"/>
  </r>
  <r>
    <s v="BASE"/>
    <s v="BaseLine"/>
    <s v="InternalEvents"/>
    <m/>
    <m/>
    <m/>
    <x v="12"/>
    <s v="Japan"/>
    <d v="2021-05-20T00:00:00"/>
    <n v="0"/>
  </r>
  <r>
    <m/>
    <m/>
    <m/>
    <m/>
    <m/>
    <m/>
    <x v="13"/>
    <s v="Japan"/>
    <d v="2021-05-20T00:00:00"/>
    <n v="-26474.6341607389"/>
  </r>
  <r>
    <s v="INCREMENTAL"/>
    <s v="Media"/>
    <m/>
    <m/>
    <m/>
    <m/>
    <x v="14"/>
    <s v="Japan"/>
    <d v="2021-05-20T00:00:00"/>
    <n v="15373.863392904899"/>
  </r>
  <r>
    <s v="BASE"/>
    <s v="BaseLine"/>
    <s v="InternalEvents"/>
    <m/>
    <m/>
    <m/>
    <x v="15"/>
    <s v="Japan"/>
    <d v="2021-05-20T00:00:00"/>
    <n v="0"/>
  </r>
  <r>
    <s v="BASE"/>
    <s v="BaseLine"/>
    <s v="InternalEvents"/>
    <m/>
    <m/>
    <m/>
    <x v="16"/>
    <s v="Japan"/>
    <d v="2021-05-20T00:00:00"/>
    <n v="0"/>
  </r>
  <r>
    <s v="INCREMENTAL"/>
    <s v="Media"/>
    <m/>
    <m/>
    <m/>
    <m/>
    <x v="17"/>
    <s v="Japan"/>
    <d v="2021-05-20T00:00:00"/>
    <n v="3792.31740705537"/>
  </r>
  <r>
    <s v="INCREMENTAL"/>
    <s v="Media"/>
    <m/>
    <m/>
    <m/>
    <m/>
    <x v="18"/>
    <s v="Japan"/>
    <d v="2021-05-20T00:00:00"/>
    <n v="0"/>
  </r>
  <r>
    <s v="INCREMENTAL"/>
    <s v="Media"/>
    <m/>
    <m/>
    <m/>
    <m/>
    <x v="19"/>
    <s v="Japan"/>
    <d v="2021-05-20T00:00:00"/>
    <n v="0"/>
  </r>
  <r>
    <s v="BASE"/>
    <s v="BaseLine"/>
    <s v="updates"/>
    <m/>
    <m/>
    <m/>
    <x v="20"/>
    <s v="Japan"/>
    <d v="2021-05-20T00:00:00"/>
    <n v="0"/>
  </r>
  <r>
    <s v="BASE"/>
    <s v="BaseLine"/>
    <s v="updates"/>
    <m/>
    <m/>
    <m/>
    <x v="21"/>
    <s v="Japan"/>
    <d v="2021-05-20T00:00:00"/>
    <n v="0"/>
  </r>
  <r>
    <s v="BASE"/>
    <s v="BaseLine"/>
    <s v="updates"/>
    <m/>
    <m/>
    <m/>
    <x v="22"/>
    <s v="Japan"/>
    <d v="2021-05-20T00:00:00"/>
    <n v="0"/>
  </r>
  <r>
    <s v="BASE"/>
    <s v="BaseLine"/>
    <s v="updates"/>
    <m/>
    <m/>
    <m/>
    <x v="23"/>
    <s v="Japan"/>
    <d v="2021-05-20T00:00:00"/>
    <n v="0"/>
  </r>
  <r>
    <s v="BASE"/>
    <s v="BaseLine"/>
    <s v="updates"/>
    <m/>
    <m/>
    <m/>
    <x v="24"/>
    <s v="Japan"/>
    <d v="2021-05-20T00:00:00"/>
    <n v="0"/>
  </r>
  <r>
    <s v="BASE"/>
    <s v="BaseLine"/>
    <s v="updates"/>
    <m/>
    <m/>
    <m/>
    <x v="25"/>
    <s v="Japan"/>
    <d v="2021-05-20T00:00:00"/>
    <n v="0"/>
  </r>
  <r>
    <s v="INCREMENTAL"/>
    <s v="Media"/>
    <m/>
    <m/>
    <m/>
    <m/>
    <x v="26"/>
    <s v="Japan"/>
    <d v="2021-05-20T00:00:00"/>
    <n v="26377.271161988599"/>
  </r>
  <r>
    <s v="INCREMENTAL"/>
    <s v="Media"/>
    <m/>
    <m/>
    <m/>
    <m/>
    <x v="27"/>
    <s v="Japan"/>
    <d v="2021-05-20T00:00:00"/>
    <n v="0"/>
  </r>
  <r>
    <s v="INCREMENTAL"/>
    <s v="Media"/>
    <m/>
    <m/>
    <m/>
    <m/>
    <x v="28"/>
    <s v="Japan"/>
    <d v="2021-05-20T00:00:00"/>
    <n v="0"/>
  </r>
  <r>
    <s v="INCREMENTAL"/>
    <s v="Media"/>
    <m/>
    <m/>
    <m/>
    <m/>
    <x v="0"/>
    <s v="Japan"/>
    <d v="2021-05-21T00:00:00"/>
    <n v="13811.075179935"/>
  </r>
  <r>
    <s v="INCREMENTAL"/>
    <s v="Media"/>
    <m/>
    <m/>
    <m/>
    <m/>
    <x v="1"/>
    <s v="Japan"/>
    <d v="2021-05-21T00:00:00"/>
    <n v="21991.579086605201"/>
  </r>
  <r>
    <s v="INCREMENTAL"/>
    <s v="Media"/>
    <m/>
    <m/>
    <m/>
    <m/>
    <x v="2"/>
    <s v="Japan"/>
    <d v="2021-05-21T00:00:00"/>
    <n v="0"/>
  </r>
  <r>
    <s v="INCREMENTAL"/>
    <s v="Media"/>
    <m/>
    <m/>
    <m/>
    <m/>
    <x v="3"/>
    <s v="Japan"/>
    <d v="2021-05-21T00:00:00"/>
    <n v="0"/>
  </r>
  <r>
    <s v="BASE"/>
    <s v="BaseLine"/>
    <s v="InternalEvents"/>
    <m/>
    <m/>
    <m/>
    <x v="4"/>
    <s v="Japan"/>
    <d v="2021-05-21T00:00:00"/>
    <n v="0"/>
  </r>
  <r>
    <s v="BASE"/>
    <s v="BaseLine"/>
    <s v="InternalEvents"/>
    <m/>
    <m/>
    <m/>
    <x v="5"/>
    <s v="Japan"/>
    <d v="2021-05-21T00:00:00"/>
    <n v="0"/>
  </r>
  <r>
    <s v="BASE"/>
    <s v="BaseLine"/>
    <s v="InternalEvents"/>
    <m/>
    <m/>
    <m/>
    <x v="6"/>
    <s v="Japan"/>
    <d v="2021-05-21T00:00:00"/>
    <n v="0"/>
  </r>
  <r>
    <s v="BASE"/>
    <s v="BaseLine"/>
    <s v="InternalEvents"/>
    <m/>
    <m/>
    <m/>
    <x v="7"/>
    <s v="Japan"/>
    <d v="2021-05-21T00:00:00"/>
    <n v="0"/>
  </r>
  <r>
    <s v="BASE"/>
    <s v="BaseLine"/>
    <s v="InternalEvents"/>
    <m/>
    <m/>
    <m/>
    <x v="8"/>
    <s v="Japan"/>
    <d v="2021-05-21T00:00:00"/>
    <n v="0"/>
  </r>
  <r>
    <s v="BASE"/>
    <s v="BaseLine"/>
    <s v="InternalEvents"/>
    <m/>
    <m/>
    <m/>
    <x v="9"/>
    <s v="Japan"/>
    <d v="2021-05-21T00:00:00"/>
    <n v="0"/>
  </r>
  <r>
    <s v="BASE"/>
    <s v="BaseLine"/>
    <s v="InternalEvents"/>
    <m/>
    <m/>
    <m/>
    <x v="10"/>
    <s v="Japan"/>
    <d v="2021-05-21T00:00:00"/>
    <n v="0"/>
  </r>
  <r>
    <s v="BASE"/>
    <s v="BaseLine"/>
    <s v="InternalEvents"/>
    <m/>
    <m/>
    <m/>
    <x v="11"/>
    <s v="Japan"/>
    <d v="2021-05-21T00:00:00"/>
    <n v="0"/>
  </r>
  <r>
    <s v="BASE"/>
    <s v="BaseLine"/>
    <s v="InternalEvents"/>
    <m/>
    <m/>
    <m/>
    <x v="12"/>
    <s v="Japan"/>
    <d v="2021-05-21T00:00:00"/>
    <n v="0"/>
  </r>
  <r>
    <m/>
    <m/>
    <m/>
    <m/>
    <m/>
    <m/>
    <x v="13"/>
    <s v="Japan"/>
    <d v="2021-05-21T00:00:00"/>
    <n v="-26474.6341607389"/>
  </r>
  <r>
    <s v="INCREMENTAL"/>
    <s v="Media"/>
    <m/>
    <m/>
    <m/>
    <m/>
    <x v="14"/>
    <s v="Japan"/>
    <d v="2021-05-21T00:00:00"/>
    <n v="13500.7753422722"/>
  </r>
  <r>
    <s v="BASE"/>
    <s v="BaseLine"/>
    <s v="InternalEvents"/>
    <m/>
    <m/>
    <m/>
    <x v="15"/>
    <s v="Japan"/>
    <d v="2021-05-21T00:00:00"/>
    <n v="0"/>
  </r>
  <r>
    <s v="BASE"/>
    <s v="BaseLine"/>
    <s v="InternalEvents"/>
    <m/>
    <m/>
    <m/>
    <x v="16"/>
    <s v="Japan"/>
    <d v="2021-05-21T00:00:00"/>
    <n v="0"/>
  </r>
  <r>
    <s v="INCREMENTAL"/>
    <s v="Media"/>
    <m/>
    <m/>
    <m/>
    <m/>
    <x v="17"/>
    <s v="Japan"/>
    <d v="2021-05-21T00:00:00"/>
    <n v="2675.93957721164"/>
  </r>
  <r>
    <s v="INCREMENTAL"/>
    <s v="Media"/>
    <m/>
    <m/>
    <m/>
    <m/>
    <x v="18"/>
    <s v="Japan"/>
    <d v="2021-05-21T00:00:00"/>
    <n v="0"/>
  </r>
  <r>
    <s v="INCREMENTAL"/>
    <s v="Media"/>
    <m/>
    <m/>
    <m/>
    <m/>
    <x v="19"/>
    <s v="Japan"/>
    <d v="2021-05-21T00:00:00"/>
    <n v="0"/>
  </r>
  <r>
    <s v="BASE"/>
    <s v="BaseLine"/>
    <s v="updates"/>
    <m/>
    <m/>
    <m/>
    <x v="20"/>
    <s v="Japan"/>
    <d v="2021-05-21T00:00:00"/>
    <n v="0"/>
  </r>
  <r>
    <s v="BASE"/>
    <s v="BaseLine"/>
    <s v="updates"/>
    <m/>
    <m/>
    <m/>
    <x v="21"/>
    <s v="Japan"/>
    <d v="2021-05-21T00:00:00"/>
    <n v="0"/>
  </r>
  <r>
    <s v="BASE"/>
    <s v="BaseLine"/>
    <s v="updates"/>
    <m/>
    <m/>
    <m/>
    <x v="22"/>
    <s v="Japan"/>
    <d v="2021-05-21T00:00:00"/>
    <n v="0"/>
  </r>
  <r>
    <s v="BASE"/>
    <s v="BaseLine"/>
    <s v="updates"/>
    <m/>
    <m/>
    <m/>
    <x v="23"/>
    <s v="Japan"/>
    <d v="2021-05-21T00:00:00"/>
    <n v="0"/>
  </r>
  <r>
    <s v="BASE"/>
    <s v="BaseLine"/>
    <s v="updates"/>
    <m/>
    <m/>
    <m/>
    <x v="24"/>
    <s v="Japan"/>
    <d v="2021-05-21T00:00:00"/>
    <n v="0"/>
  </r>
  <r>
    <s v="BASE"/>
    <s v="BaseLine"/>
    <s v="updates"/>
    <m/>
    <m/>
    <m/>
    <x v="25"/>
    <s v="Japan"/>
    <d v="2021-05-21T00:00:00"/>
    <n v="0"/>
  </r>
  <r>
    <s v="INCREMENTAL"/>
    <s v="Media"/>
    <m/>
    <m/>
    <m/>
    <m/>
    <x v="26"/>
    <s v="Japan"/>
    <d v="2021-05-21T00:00:00"/>
    <n v="22271.275819322"/>
  </r>
  <r>
    <s v="INCREMENTAL"/>
    <s v="Media"/>
    <m/>
    <m/>
    <m/>
    <m/>
    <x v="27"/>
    <s v="Japan"/>
    <d v="2021-05-21T00:00:00"/>
    <n v="0"/>
  </r>
  <r>
    <s v="INCREMENTAL"/>
    <s v="Media"/>
    <m/>
    <m/>
    <m/>
    <m/>
    <x v="28"/>
    <s v="Japan"/>
    <d v="2021-05-21T00:00:00"/>
    <n v="0"/>
  </r>
  <r>
    <s v="INCREMENTAL"/>
    <s v="Media"/>
    <m/>
    <m/>
    <m/>
    <m/>
    <x v="0"/>
    <s v="Japan"/>
    <d v="2021-05-22T00:00:00"/>
    <n v="13811.4339254427"/>
  </r>
  <r>
    <s v="INCREMENTAL"/>
    <s v="Media"/>
    <m/>
    <m/>
    <m/>
    <m/>
    <x v="1"/>
    <s v="Japan"/>
    <d v="2021-05-22T00:00:00"/>
    <n v="23588.780135319699"/>
  </r>
  <r>
    <s v="INCREMENTAL"/>
    <s v="Media"/>
    <m/>
    <m/>
    <m/>
    <m/>
    <x v="2"/>
    <s v="Japan"/>
    <d v="2021-05-22T00:00:00"/>
    <n v="0"/>
  </r>
  <r>
    <s v="INCREMENTAL"/>
    <s v="Media"/>
    <m/>
    <m/>
    <m/>
    <m/>
    <x v="3"/>
    <s v="Japan"/>
    <d v="2021-05-22T00:00:00"/>
    <n v="0"/>
  </r>
  <r>
    <s v="BASE"/>
    <s v="BaseLine"/>
    <s v="InternalEvents"/>
    <m/>
    <m/>
    <m/>
    <x v="4"/>
    <s v="Japan"/>
    <d v="2021-05-22T00:00:00"/>
    <n v="0"/>
  </r>
  <r>
    <s v="BASE"/>
    <s v="BaseLine"/>
    <s v="InternalEvents"/>
    <m/>
    <m/>
    <m/>
    <x v="5"/>
    <s v="Japan"/>
    <d v="2021-05-22T00:00:00"/>
    <n v="0"/>
  </r>
  <r>
    <s v="BASE"/>
    <s v="BaseLine"/>
    <s v="InternalEvents"/>
    <m/>
    <m/>
    <m/>
    <x v="6"/>
    <s v="Japan"/>
    <d v="2021-05-22T00:00:00"/>
    <n v="0"/>
  </r>
  <r>
    <s v="BASE"/>
    <s v="BaseLine"/>
    <s v="InternalEvents"/>
    <m/>
    <m/>
    <m/>
    <x v="7"/>
    <s v="Japan"/>
    <d v="2021-05-22T00:00:00"/>
    <n v="0"/>
  </r>
  <r>
    <s v="BASE"/>
    <s v="BaseLine"/>
    <s v="InternalEvents"/>
    <m/>
    <m/>
    <m/>
    <x v="8"/>
    <s v="Japan"/>
    <d v="2021-05-22T00:00:00"/>
    <n v="0"/>
  </r>
  <r>
    <s v="BASE"/>
    <s v="BaseLine"/>
    <s v="InternalEvents"/>
    <m/>
    <m/>
    <m/>
    <x v="9"/>
    <s v="Japan"/>
    <d v="2021-05-22T00:00:00"/>
    <n v="0"/>
  </r>
  <r>
    <s v="BASE"/>
    <s v="BaseLine"/>
    <s v="InternalEvents"/>
    <m/>
    <m/>
    <m/>
    <x v="10"/>
    <s v="Japan"/>
    <d v="2021-05-22T00:00:00"/>
    <n v="0"/>
  </r>
  <r>
    <s v="BASE"/>
    <s v="BaseLine"/>
    <s v="InternalEvents"/>
    <m/>
    <m/>
    <m/>
    <x v="11"/>
    <s v="Japan"/>
    <d v="2021-05-22T00:00:00"/>
    <n v="0"/>
  </r>
  <r>
    <s v="BASE"/>
    <s v="BaseLine"/>
    <s v="InternalEvents"/>
    <m/>
    <m/>
    <m/>
    <x v="12"/>
    <s v="Japan"/>
    <d v="2021-05-22T00:00:00"/>
    <n v="0"/>
  </r>
  <r>
    <m/>
    <m/>
    <m/>
    <m/>
    <m/>
    <m/>
    <x v="13"/>
    <s v="Japan"/>
    <d v="2021-05-22T00:00:00"/>
    <n v="-26474.6341607389"/>
  </r>
  <r>
    <s v="INCREMENTAL"/>
    <s v="Media"/>
    <m/>
    <m/>
    <m/>
    <m/>
    <x v="14"/>
    <s v="Japan"/>
    <d v="2021-05-22T00:00:00"/>
    <n v="11303.0281304662"/>
  </r>
  <r>
    <s v="BASE"/>
    <s v="BaseLine"/>
    <s v="InternalEvents"/>
    <m/>
    <m/>
    <m/>
    <x v="15"/>
    <s v="Japan"/>
    <d v="2021-05-22T00:00:00"/>
    <n v="0"/>
  </r>
  <r>
    <s v="BASE"/>
    <s v="BaseLine"/>
    <s v="InternalEvents"/>
    <m/>
    <m/>
    <m/>
    <x v="16"/>
    <s v="Japan"/>
    <d v="2021-05-22T00:00:00"/>
    <n v="0"/>
  </r>
  <r>
    <s v="INCREMENTAL"/>
    <s v="Media"/>
    <m/>
    <m/>
    <m/>
    <m/>
    <x v="17"/>
    <s v="Japan"/>
    <d v="2021-05-22T00:00:00"/>
    <n v="2514.8327104181899"/>
  </r>
  <r>
    <s v="INCREMENTAL"/>
    <s v="Media"/>
    <m/>
    <m/>
    <m/>
    <m/>
    <x v="18"/>
    <s v="Japan"/>
    <d v="2021-05-22T00:00:00"/>
    <n v="0"/>
  </r>
  <r>
    <s v="INCREMENTAL"/>
    <s v="Media"/>
    <m/>
    <m/>
    <m/>
    <m/>
    <x v="19"/>
    <s v="Japan"/>
    <d v="2021-05-22T00:00:00"/>
    <n v="0"/>
  </r>
  <r>
    <s v="BASE"/>
    <s v="BaseLine"/>
    <s v="updates"/>
    <m/>
    <m/>
    <m/>
    <x v="20"/>
    <s v="Japan"/>
    <d v="2021-05-22T00:00:00"/>
    <n v="0"/>
  </r>
  <r>
    <s v="BASE"/>
    <s v="BaseLine"/>
    <s v="updates"/>
    <m/>
    <m/>
    <m/>
    <x v="21"/>
    <s v="Japan"/>
    <d v="2021-05-22T00:00:00"/>
    <n v="0"/>
  </r>
  <r>
    <s v="BASE"/>
    <s v="BaseLine"/>
    <s v="updates"/>
    <m/>
    <m/>
    <m/>
    <x v="22"/>
    <s v="Japan"/>
    <d v="2021-05-22T00:00:00"/>
    <n v="0"/>
  </r>
  <r>
    <s v="BASE"/>
    <s v="BaseLine"/>
    <s v="updates"/>
    <m/>
    <m/>
    <m/>
    <x v="23"/>
    <s v="Japan"/>
    <d v="2021-05-22T00:00:00"/>
    <n v="0"/>
  </r>
  <r>
    <s v="BASE"/>
    <s v="BaseLine"/>
    <s v="updates"/>
    <m/>
    <m/>
    <m/>
    <x v="24"/>
    <s v="Japan"/>
    <d v="2021-05-22T00:00:00"/>
    <n v="0"/>
  </r>
  <r>
    <s v="BASE"/>
    <s v="BaseLine"/>
    <s v="updates"/>
    <m/>
    <m/>
    <m/>
    <x v="25"/>
    <s v="Japan"/>
    <d v="2021-05-22T00:00:00"/>
    <n v="0"/>
  </r>
  <r>
    <s v="INCREMENTAL"/>
    <s v="Media"/>
    <m/>
    <m/>
    <m/>
    <m/>
    <x v="26"/>
    <s v="Japan"/>
    <d v="2021-05-22T00:00:00"/>
    <n v="20690.2787142712"/>
  </r>
  <r>
    <s v="INCREMENTAL"/>
    <s v="Media"/>
    <m/>
    <m/>
    <m/>
    <m/>
    <x v="27"/>
    <s v="Japan"/>
    <d v="2021-05-22T00:00:00"/>
    <n v="0"/>
  </r>
  <r>
    <s v="INCREMENTAL"/>
    <s v="Media"/>
    <m/>
    <m/>
    <m/>
    <m/>
    <x v="28"/>
    <s v="Japan"/>
    <d v="2021-05-22T00:00:00"/>
    <n v="0"/>
  </r>
  <r>
    <s v="INCREMENTAL"/>
    <s v="Media"/>
    <m/>
    <m/>
    <m/>
    <m/>
    <x v="0"/>
    <s v="Japan"/>
    <d v="2021-05-23T00:00:00"/>
    <n v="13847.969007009"/>
  </r>
  <r>
    <s v="INCREMENTAL"/>
    <s v="Media"/>
    <m/>
    <m/>
    <m/>
    <m/>
    <x v="1"/>
    <s v="Japan"/>
    <d v="2021-05-23T00:00:00"/>
    <n v="25158.364734798699"/>
  </r>
  <r>
    <s v="INCREMENTAL"/>
    <s v="Media"/>
    <m/>
    <m/>
    <m/>
    <m/>
    <x v="2"/>
    <s v="Japan"/>
    <d v="2021-05-23T00:00:00"/>
    <n v="0"/>
  </r>
  <r>
    <s v="INCREMENTAL"/>
    <s v="Media"/>
    <m/>
    <m/>
    <m/>
    <m/>
    <x v="3"/>
    <s v="Japan"/>
    <d v="2021-05-23T00:00:00"/>
    <n v="0"/>
  </r>
  <r>
    <s v="BASE"/>
    <s v="BaseLine"/>
    <s v="InternalEvents"/>
    <m/>
    <m/>
    <m/>
    <x v="4"/>
    <s v="Japan"/>
    <d v="2021-05-23T00:00:00"/>
    <n v="0"/>
  </r>
  <r>
    <s v="BASE"/>
    <s v="BaseLine"/>
    <s v="InternalEvents"/>
    <m/>
    <m/>
    <m/>
    <x v="5"/>
    <s v="Japan"/>
    <d v="2021-05-23T00:00:00"/>
    <n v="0"/>
  </r>
  <r>
    <s v="BASE"/>
    <s v="BaseLine"/>
    <s v="InternalEvents"/>
    <m/>
    <m/>
    <m/>
    <x v="6"/>
    <s v="Japan"/>
    <d v="2021-05-23T00:00:00"/>
    <n v="0"/>
  </r>
  <r>
    <s v="BASE"/>
    <s v="BaseLine"/>
    <s v="InternalEvents"/>
    <m/>
    <m/>
    <m/>
    <x v="7"/>
    <s v="Japan"/>
    <d v="2021-05-23T00:00:00"/>
    <n v="0"/>
  </r>
  <r>
    <s v="BASE"/>
    <s v="BaseLine"/>
    <s v="InternalEvents"/>
    <m/>
    <m/>
    <m/>
    <x v="8"/>
    <s v="Japan"/>
    <d v="2021-05-23T00:00:00"/>
    <n v="0"/>
  </r>
  <r>
    <s v="BASE"/>
    <s v="BaseLine"/>
    <s v="InternalEvents"/>
    <m/>
    <m/>
    <m/>
    <x v="9"/>
    <s v="Japan"/>
    <d v="2021-05-23T00:00:00"/>
    <n v="0"/>
  </r>
  <r>
    <s v="BASE"/>
    <s v="BaseLine"/>
    <s v="InternalEvents"/>
    <m/>
    <m/>
    <m/>
    <x v="10"/>
    <s v="Japan"/>
    <d v="2021-05-23T00:00:00"/>
    <n v="0"/>
  </r>
  <r>
    <s v="BASE"/>
    <s v="BaseLine"/>
    <s v="InternalEvents"/>
    <m/>
    <m/>
    <m/>
    <x v="11"/>
    <s v="Japan"/>
    <d v="2021-05-23T00:00:00"/>
    <n v="0"/>
  </r>
  <r>
    <s v="BASE"/>
    <s v="BaseLine"/>
    <s v="InternalEvents"/>
    <m/>
    <m/>
    <m/>
    <x v="12"/>
    <s v="Japan"/>
    <d v="2021-05-23T00:00:00"/>
    <n v="0"/>
  </r>
  <r>
    <m/>
    <m/>
    <m/>
    <m/>
    <m/>
    <m/>
    <x v="13"/>
    <s v="Japan"/>
    <d v="2021-05-23T00:00:00"/>
    <n v="-26474.6341607389"/>
  </r>
  <r>
    <s v="INCREMENTAL"/>
    <s v="Media"/>
    <m/>
    <m/>
    <m/>
    <m/>
    <x v="14"/>
    <s v="Japan"/>
    <d v="2021-05-23T00:00:00"/>
    <n v="11349.525059769199"/>
  </r>
  <r>
    <s v="BASE"/>
    <s v="BaseLine"/>
    <s v="InternalEvents"/>
    <m/>
    <m/>
    <m/>
    <x v="15"/>
    <s v="Japan"/>
    <d v="2021-05-23T00:00:00"/>
    <n v="0"/>
  </r>
  <r>
    <s v="BASE"/>
    <s v="BaseLine"/>
    <s v="InternalEvents"/>
    <m/>
    <m/>
    <m/>
    <x v="16"/>
    <s v="Japan"/>
    <d v="2021-05-23T00:00:00"/>
    <n v="0"/>
  </r>
  <r>
    <s v="INCREMENTAL"/>
    <s v="Media"/>
    <m/>
    <m/>
    <m/>
    <m/>
    <x v="17"/>
    <s v="Japan"/>
    <d v="2021-05-23T00:00:00"/>
    <n v="2255.45785520243"/>
  </r>
  <r>
    <s v="INCREMENTAL"/>
    <s v="Media"/>
    <m/>
    <m/>
    <m/>
    <m/>
    <x v="18"/>
    <s v="Japan"/>
    <d v="2021-05-23T00:00:00"/>
    <n v="0"/>
  </r>
  <r>
    <s v="INCREMENTAL"/>
    <s v="Media"/>
    <m/>
    <m/>
    <m/>
    <m/>
    <x v="19"/>
    <s v="Japan"/>
    <d v="2021-05-23T00:00:00"/>
    <n v="0"/>
  </r>
  <r>
    <s v="BASE"/>
    <s v="BaseLine"/>
    <s v="updates"/>
    <m/>
    <m/>
    <m/>
    <x v="20"/>
    <s v="Japan"/>
    <d v="2021-05-23T00:00:00"/>
    <n v="0"/>
  </r>
  <r>
    <s v="BASE"/>
    <s v="BaseLine"/>
    <s v="updates"/>
    <m/>
    <m/>
    <m/>
    <x v="21"/>
    <s v="Japan"/>
    <d v="2021-05-23T00:00:00"/>
    <n v="0"/>
  </r>
  <r>
    <s v="BASE"/>
    <s v="BaseLine"/>
    <s v="updates"/>
    <m/>
    <m/>
    <m/>
    <x v="22"/>
    <s v="Japan"/>
    <d v="2021-05-23T00:00:00"/>
    <n v="0"/>
  </r>
  <r>
    <s v="BASE"/>
    <s v="BaseLine"/>
    <s v="updates"/>
    <m/>
    <m/>
    <m/>
    <x v="23"/>
    <s v="Japan"/>
    <d v="2021-05-23T00:00:00"/>
    <n v="0"/>
  </r>
  <r>
    <s v="BASE"/>
    <s v="BaseLine"/>
    <s v="updates"/>
    <m/>
    <m/>
    <m/>
    <x v="24"/>
    <s v="Japan"/>
    <d v="2021-05-23T00:00:00"/>
    <n v="0"/>
  </r>
  <r>
    <s v="BASE"/>
    <s v="BaseLine"/>
    <s v="updates"/>
    <m/>
    <m/>
    <m/>
    <x v="25"/>
    <s v="Japan"/>
    <d v="2021-05-23T00:00:00"/>
    <n v="0"/>
  </r>
  <r>
    <s v="INCREMENTAL"/>
    <s v="Media"/>
    <m/>
    <m/>
    <m/>
    <m/>
    <x v="26"/>
    <s v="Japan"/>
    <d v="2021-05-23T00:00:00"/>
    <n v="16919.7385714542"/>
  </r>
  <r>
    <s v="INCREMENTAL"/>
    <s v="Media"/>
    <m/>
    <m/>
    <m/>
    <m/>
    <x v="27"/>
    <s v="Japan"/>
    <d v="2021-05-23T00:00:00"/>
    <n v="0"/>
  </r>
  <r>
    <s v="INCREMENTAL"/>
    <s v="Media"/>
    <m/>
    <m/>
    <m/>
    <m/>
    <x v="28"/>
    <s v="Japan"/>
    <d v="2021-05-23T00:00:00"/>
    <n v="0"/>
  </r>
  <r>
    <s v="INCREMENTAL"/>
    <s v="Media"/>
    <m/>
    <m/>
    <m/>
    <m/>
    <x v="0"/>
    <s v="Japan"/>
    <d v="2021-05-24T00:00:00"/>
    <n v="13451.743779239599"/>
  </r>
  <r>
    <s v="INCREMENTAL"/>
    <s v="Media"/>
    <m/>
    <m/>
    <m/>
    <m/>
    <x v="1"/>
    <s v="Japan"/>
    <d v="2021-05-24T00:00:00"/>
    <n v="26067.786109777899"/>
  </r>
  <r>
    <s v="INCREMENTAL"/>
    <s v="Media"/>
    <m/>
    <m/>
    <m/>
    <m/>
    <x v="2"/>
    <s v="Japan"/>
    <d v="2021-05-24T00:00:00"/>
    <n v="0"/>
  </r>
  <r>
    <s v="INCREMENTAL"/>
    <s v="Media"/>
    <m/>
    <m/>
    <m/>
    <m/>
    <x v="3"/>
    <s v="Japan"/>
    <d v="2021-05-24T00:00:00"/>
    <n v="0"/>
  </r>
  <r>
    <s v="BASE"/>
    <s v="BaseLine"/>
    <s v="InternalEvents"/>
    <m/>
    <m/>
    <m/>
    <x v="4"/>
    <s v="Japan"/>
    <d v="2021-05-24T00:00:00"/>
    <n v="0"/>
  </r>
  <r>
    <s v="BASE"/>
    <s v="BaseLine"/>
    <s v="InternalEvents"/>
    <m/>
    <m/>
    <m/>
    <x v="5"/>
    <s v="Japan"/>
    <d v="2021-05-24T00:00:00"/>
    <n v="0"/>
  </r>
  <r>
    <s v="BASE"/>
    <s v="BaseLine"/>
    <s v="InternalEvents"/>
    <m/>
    <m/>
    <m/>
    <x v="6"/>
    <s v="Japan"/>
    <d v="2021-05-24T00:00:00"/>
    <n v="0"/>
  </r>
  <r>
    <s v="BASE"/>
    <s v="BaseLine"/>
    <s v="InternalEvents"/>
    <m/>
    <m/>
    <m/>
    <x v="7"/>
    <s v="Japan"/>
    <d v="2021-05-24T00:00:00"/>
    <n v="0"/>
  </r>
  <r>
    <s v="BASE"/>
    <s v="BaseLine"/>
    <s v="InternalEvents"/>
    <m/>
    <m/>
    <m/>
    <x v="8"/>
    <s v="Japan"/>
    <d v="2021-05-24T00:00:00"/>
    <n v="0"/>
  </r>
  <r>
    <s v="BASE"/>
    <s v="BaseLine"/>
    <s v="InternalEvents"/>
    <m/>
    <m/>
    <m/>
    <x v="9"/>
    <s v="Japan"/>
    <d v="2021-05-24T00:00:00"/>
    <n v="0"/>
  </r>
  <r>
    <s v="BASE"/>
    <s v="BaseLine"/>
    <s v="InternalEvents"/>
    <m/>
    <m/>
    <m/>
    <x v="10"/>
    <s v="Japan"/>
    <d v="2021-05-24T00:00:00"/>
    <n v="0"/>
  </r>
  <r>
    <s v="BASE"/>
    <s v="BaseLine"/>
    <s v="InternalEvents"/>
    <m/>
    <m/>
    <m/>
    <x v="11"/>
    <s v="Japan"/>
    <d v="2021-05-24T00:00:00"/>
    <n v="0"/>
  </r>
  <r>
    <s v="BASE"/>
    <s v="BaseLine"/>
    <s v="InternalEvents"/>
    <m/>
    <m/>
    <m/>
    <x v="12"/>
    <s v="Japan"/>
    <d v="2021-05-24T00:00:00"/>
    <n v="0"/>
  </r>
  <r>
    <m/>
    <m/>
    <m/>
    <m/>
    <m/>
    <m/>
    <x v="13"/>
    <s v="Japan"/>
    <d v="2021-05-24T00:00:00"/>
    <n v="-26474.6341607389"/>
  </r>
  <r>
    <s v="INCREMENTAL"/>
    <s v="Media"/>
    <m/>
    <m/>
    <m/>
    <m/>
    <x v="14"/>
    <s v="Japan"/>
    <d v="2021-05-24T00:00:00"/>
    <n v="9811.5837020592007"/>
  </r>
  <r>
    <s v="BASE"/>
    <s v="BaseLine"/>
    <s v="InternalEvents"/>
    <m/>
    <m/>
    <m/>
    <x v="15"/>
    <s v="Japan"/>
    <d v="2021-05-24T00:00:00"/>
    <n v="0"/>
  </r>
  <r>
    <s v="BASE"/>
    <s v="BaseLine"/>
    <s v="InternalEvents"/>
    <m/>
    <m/>
    <m/>
    <x v="16"/>
    <s v="Japan"/>
    <d v="2021-05-24T00:00:00"/>
    <n v="0"/>
  </r>
  <r>
    <s v="INCREMENTAL"/>
    <s v="Media"/>
    <m/>
    <m/>
    <m/>
    <m/>
    <x v="17"/>
    <s v="Japan"/>
    <d v="2021-05-24T00:00:00"/>
    <n v="1848.83001577543"/>
  </r>
  <r>
    <s v="INCREMENTAL"/>
    <s v="Media"/>
    <m/>
    <m/>
    <m/>
    <m/>
    <x v="18"/>
    <s v="Japan"/>
    <d v="2021-05-24T00:00:00"/>
    <n v="0"/>
  </r>
  <r>
    <s v="INCREMENTAL"/>
    <s v="Media"/>
    <m/>
    <m/>
    <m/>
    <m/>
    <x v="19"/>
    <s v="Japan"/>
    <d v="2021-05-24T00:00:00"/>
    <n v="0"/>
  </r>
  <r>
    <s v="BASE"/>
    <s v="BaseLine"/>
    <s v="updates"/>
    <m/>
    <m/>
    <m/>
    <x v="20"/>
    <s v="Japan"/>
    <d v="2021-05-24T00:00:00"/>
    <n v="0"/>
  </r>
  <r>
    <s v="BASE"/>
    <s v="BaseLine"/>
    <s v="updates"/>
    <m/>
    <m/>
    <m/>
    <x v="21"/>
    <s v="Japan"/>
    <d v="2021-05-24T00:00:00"/>
    <n v="0"/>
  </r>
  <r>
    <s v="BASE"/>
    <s v="BaseLine"/>
    <s v="updates"/>
    <m/>
    <m/>
    <m/>
    <x v="22"/>
    <s v="Japan"/>
    <d v="2021-05-24T00:00:00"/>
    <n v="0"/>
  </r>
  <r>
    <s v="BASE"/>
    <s v="BaseLine"/>
    <s v="updates"/>
    <m/>
    <m/>
    <m/>
    <x v="23"/>
    <s v="Japan"/>
    <d v="2021-05-24T00:00:00"/>
    <n v="0"/>
  </r>
  <r>
    <s v="BASE"/>
    <s v="BaseLine"/>
    <s v="updates"/>
    <m/>
    <m/>
    <m/>
    <x v="24"/>
    <s v="Japan"/>
    <d v="2021-05-24T00:00:00"/>
    <n v="0"/>
  </r>
  <r>
    <s v="BASE"/>
    <s v="BaseLine"/>
    <s v="updates"/>
    <m/>
    <m/>
    <m/>
    <x v="25"/>
    <s v="Japan"/>
    <d v="2021-05-24T00:00:00"/>
    <n v="0"/>
  </r>
  <r>
    <s v="INCREMENTAL"/>
    <s v="Media"/>
    <m/>
    <m/>
    <m/>
    <m/>
    <x v="26"/>
    <s v="Japan"/>
    <d v="2021-05-24T00:00:00"/>
    <n v="13987.831024175"/>
  </r>
  <r>
    <s v="INCREMENTAL"/>
    <s v="Media"/>
    <m/>
    <m/>
    <m/>
    <m/>
    <x v="27"/>
    <s v="Japan"/>
    <d v="2021-05-24T00:00:00"/>
    <n v="0"/>
  </r>
  <r>
    <s v="INCREMENTAL"/>
    <s v="Media"/>
    <m/>
    <m/>
    <m/>
    <m/>
    <x v="28"/>
    <s v="Japan"/>
    <d v="2021-05-24T00:00:00"/>
    <n v="0"/>
  </r>
  <r>
    <s v="INCREMENTAL"/>
    <s v="Media"/>
    <m/>
    <m/>
    <m/>
    <m/>
    <x v="0"/>
    <s v="Japan"/>
    <d v="2021-05-25T00:00:00"/>
    <n v="12959.7909220286"/>
  </r>
  <r>
    <s v="INCREMENTAL"/>
    <s v="Media"/>
    <m/>
    <m/>
    <m/>
    <m/>
    <x v="1"/>
    <s v="Japan"/>
    <d v="2021-05-25T00:00:00"/>
    <n v="25478.3758016914"/>
  </r>
  <r>
    <s v="INCREMENTAL"/>
    <s v="Media"/>
    <m/>
    <m/>
    <m/>
    <m/>
    <x v="2"/>
    <s v="Japan"/>
    <d v="2021-05-25T00:00:00"/>
    <n v="0"/>
  </r>
  <r>
    <s v="INCREMENTAL"/>
    <s v="Media"/>
    <m/>
    <m/>
    <m/>
    <m/>
    <x v="3"/>
    <s v="Japan"/>
    <d v="2021-05-25T00:00:00"/>
    <n v="0"/>
  </r>
  <r>
    <s v="BASE"/>
    <s v="BaseLine"/>
    <s v="InternalEvents"/>
    <m/>
    <m/>
    <m/>
    <x v="4"/>
    <s v="Japan"/>
    <d v="2021-05-25T00:00:00"/>
    <n v="0"/>
  </r>
  <r>
    <s v="BASE"/>
    <s v="BaseLine"/>
    <s v="InternalEvents"/>
    <m/>
    <m/>
    <m/>
    <x v="5"/>
    <s v="Japan"/>
    <d v="2021-05-25T00:00:00"/>
    <n v="0"/>
  </r>
  <r>
    <s v="BASE"/>
    <s v="BaseLine"/>
    <s v="InternalEvents"/>
    <m/>
    <m/>
    <m/>
    <x v="6"/>
    <s v="Japan"/>
    <d v="2021-05-25T00:00:00"/>
    <n v="0"/>
  </r>
  <r>
    <s v="BASE"/>
    <s v="BaseLine"/>
    <s v="InternalEvents"/>
    <m/>
    <m/>
    <m/>
    <x v="7"/>
    <s v="Japan"/>
    <d v="2021-05-25T00:00:00"/>
    <n v="0"/>
  </r>
  <r>
    <s v="BASE"/>
    <s v="BaseLine"/>
    <s v="InternalEvents"/>
    <m/>
    <m/>
    <m/>
    <x v="8"/>
    <s v="Japan"/>
    <d v="2021-05-25T00:00:00"/>
    <n v="0"/>
  </r>
  <r>
    <s v="BASE"/>
    <s v="BaseLine"/>
    <s v="InternalEvents"/>
    <m/>
    <m/>
    <m/>
    <x v="9"/>
    <s v="Japan"/>
    <d v="2021-05-25T00:00:00"/>
    <n v="0"/>
  </r>
  <r>
    <s v="BASE"/>
    <s v="BaseLine"/>
    <s v="InternalEvents"/>
    <m/>
    <m/>
    <m/>
    <x v="10"/>
    <s v="Japan"/>
    <d v="2021-05-25T00:00:00"/>
    <n v="0"/>
  </r>
  <r>
    <s v="BASE"/>
    <s v="BaseLine"/>
    <s v="InternalEvents"/>
    <m/>
    <m/>
    <m/>
    <x v="11"/>
    <s v="Japan"/>
    <d v="2021-05-25T00:00:00"/>
    <n v="0"/>
  </r>
  <r>
    <s v="BASE"/>
    <s v="BaseLine"/>
    <s v="InternalEvents"/>
    <m/>
    <m/>
    <m/>
    <x v="12"/>
    <s v="Japan"/>
    <d v="2021-05-25T00:00:00"/>
    <n v="0"/>
  </r>
  <r>
    <m/>
    <m/>
    <m/>
    <m/>
    <m/>
    <m/>
    <x v="13"/>
    <s v="Japan"/>
    <d v="2021-05-25T00:00:00"/>
    <n v="-26474.6341607389"/>
  </r>
  <r>
    <s v="INCREMENTAL"/>
    <s v="Media"/>
    <m/>
    <m/>
    <m/>
    <m/>
    <x v="14"/>
    <s v="Japan"/>
    <d v="2021-05-25T00:00:00"/>
    <n v="10074.9522361906"/>
  </r>
  <r>
    <s v="BASE"/>
    <s v="BaseLine"/>
    <s v="InternalEvents"/>
    <m/>
    <m/>
    <m/>
    <x v="15"/>
    <s v="Japan"/>
    <d v="2021-05-25T00:00:00"/>
    <n v="0"/>
  </r>
  <r>
    <s v="BASE"/>
    <s v="BaseLine"/>
    <s v="InternalEvents"/>
    <m/>
    <m/>
    <m/>
    <x v="16"/>
    <s v="Japan"/>
    <d v="2021-05-25T00:00:00"/>
    <n v="0"/>
  </r>
  <r>
    <s v="INCREMENTAL"/>
    <s v="Media"/>
    <m/>
    <m/>
    <m/>
    <m/>
    <x v="17"/>
    <s v="Japan"/>
    <d v="2021-05-25T00:00:00"/>
    <n v="1396.87163744339"/>
  </r>
  <r>
    <s v="INCREMENTAL"/>
    <s v="Media"/>
    <m/>
    <m/>
    <m/>
    <m/>
    <x v="18"/>
    <s v="Japan"/>
    <d v="2021-05-25T00:00:00"/>
    <n v="0"/>
  </r>
  <r>
    <s v="INCREMENTAL"/>
    <s v="Media"/>
    <m/>
    <m/>
    <m/>
    <m/>
    <x v="19"/>
    <s v="Japan"/>
    <d v="2021-05-25T00:00:00"/>
    <n v="0"/>
  </r>
  <r>
    <s v="BASE"/>
    <s v="BaseLine"/>
    <s v="updates"/>
    <m/>
    <m/>
    <m/>
    <x v="20"/>
    <s v="Japan"/>
    <d v="2021-05-25T00:00:00"/>
    <n v="0"/>
  </r>
  <r>
    <s v="BASE"/>
    <s v="BaseLine"/>
    <s v="updates"/>
    <m/>
    <m/>
    <m/>
    <x v="21"/>
    <s v="Japan"/>
    <d v="2021-05-25T00:00:00"/>
    <n v="0"/>
  </r>
  <r>
    <s v="BASE"/>
    <s v="BaseLine"/>
    <s v="updates"/>
    <m/>
    <m/>
    <m/>
    <x v="22"/>
    <s v="Japan"/>
    <d v="2021-05-25T00:00:00"/>
    <n v="0"/>
  </r>
  <r>
    <s v="BASE"/>
    <s v="BaseLine"/>
    <s v="updates"/>
    <m/>
    <m/>
    <m/>
    <x v="23"/>
    <s v="Japan"/>
    <d v="2021-05-25T00:00:00"/>
    <n v="0"/>
  </r>
  <r>
    <s v="BASE"/>
    <s v="BaseLine"/>
    <s v="updates"/>
    <m/>
    <m/>
    <m/>
    <x v="24"/>
    <s v="Japan"/>
    <d v="2021-05-25T00:00:00"/>
    <n v="0"/>
  </r>
  <r>
    <s v="BASE"/>
    <s v="BaseLine"/>
    <s v="updates"/>
    <m/>
    <m/>
    <m/>
    <x v="25"/>
    <s v="Japan"/>
    <d v="2021-05-25T00:00:00"/>
    <n v="0"/>
  </r>
  <r>
    <s v="INCREMENTAL"/>
    <s v="Media"/>
    <m/>
    <m/>
    <m/>
    <m/>
    <x v="26"/>
    <s v="Japan"/>
    <d v="2021-05-25T00:00:00"/>
    <n v="11763.2987049195"/>
  </r>
  <r>
    <s v="INCREMENTAL"/>
    <s v="Media"/>
    <m/>
    <m/>
    <m/>
    <m/>
    <x v="27"/>
    <s v="Japan"/>
    <d v="2021-05-25T00:00:00"/>
    <n v="0"/>
  </r>
  <r>
    <s v="INCREMENTAL"/>
    <s v="Media"/>
    <m/>
    <m/>
    <m/>
    <m/>
    <x v="28"/>
    <s v="Japan"/>
    <d v="2021-05-25T00:00:00"/>
    <n v="0"/>
  </r>
  <r>
    <s v="INCREMENTAL"/>
    <s v="Media"/>
    <m/>
    <m/>
    <m/>
    <m/>
    <x v="0"/>
    <s v="Japan"/>
    <d v="2021-05-26T00:00:00"/>
    <n v="13095.615834248199"/>
  </r>
  <r>
    <s v="INCREMENTAL"/>
    <s v="Media"/>
    <m/>
    <m/>
    <m/>
    <m/>
    <x v="1"/>
    <s v="Japan"/>
    <d v="2021-05-26T00:00:00"/>
    <n v="25781.222338351301"/>
  </r>
  <r>
    <s v="INCREMENTAL"/>
    <s v="Media"/>
    <m/>
    <m/>
    <m/>
    <m/>
    <x v="2"/>
    <s v="Japan"/>
    <d v="2021-05-26T00:00:00"/>
    <n v="0"/>
  </r>
  <r>
    <s v="INCREMENTAL"/>
    <s v="Media"/>
    <m/>
    <m/>
    <m/>
    <m/>
    <x v="3"/>
    <s v="Japan"/>
    <d v="2021-05-26T00:00:00"/>
    <n v="0"/>
  </r>
  <r>
    <s v="BASE"/>
    <s v="BaseLine"/>
    <s v="InternalEvents"/>
    <m/>
    <m/>
    <m/>
    <x v="4"/>
    <s v="Japan"/>
    <d v="2021-05-26T00:00:00"/>
    <n v="0"/>
  </r>
  <r>
    <s v="BASE"/>
    <s v="BaseLine"/>
    <s v="InternalEvents"/>
    <m/>
    <m/>
    <m/>
    <x v="5"/>
    <s v="Japan"/>
    <d v="2021-05-26T00:00:00"/>
    <n v="0"/>
  </r>
  <r>
    <s v="BASE"/>
    <s v="BaseLine"/>
    <s v="InternalEvents"/>
    <m/>
    <m/>
    <m/>
    <x v="6"/>
    <s v="Japan"/>
    <d v="2021-05-26T00:00:00"/>
    <n v="0"/>
  </r>
  <r>
    <s v="BASE"/>
    <s v="BaseLine"/>
    <s v="InternalEvents"/>
    <m/>
    <m/>
    <m/>
    <x v="7"/>
    <s v="Japan"/>
    <d v="2021-05-26T00:00:00"/>
    <n v="0"/>
  </r>
  <r>
    <s v="BASE"/>
    <s v="BaseLine"/>
    <s v="InternalEvents"/>
    <m/>
    <m/>
    <m/>
    <x v="8"/>
    <s v="Japan"/>
    <d v="2021-05-26T00:00:00"/>
    <n v="0"/>
  </r>
  <r>
    <s v="BASE"/>
    <s v="BaseLine"/>
    <s v="InternalEvents"/>
    <m/>
    <m/>
    <m/>
    <x v="9"/>
    <s v="Japan"/>
    <d v="2021-05-26T00:00:00"/>
    <n v="0"/>
  </r>
  <r>
    <s v="BASE"/>
    <s v="BaseLine"/>
    <s v="InternalEvents"/>
    <m/>
    <m/>
    <m/>
    <x v="10"/>
    <s v="Japan"/>
    <d v="2021-05-26T00:00:00"/>
    <n v="0"/>
  </r>
  <r>
    <s v="BASE"/>
    <s v="BaseLine"/>
    <s v="InternalEvents"/>
    <m/>
    <m/>
    <m/>
    <x v="11"/>
    <s v="Japan"/>
    <d v="2021-05-26T00:00:00"/>
    <n v="0"/>
  </r>
  <r>
    <s v="BASE"/>
    <s v="BaseLine"/>
    <s v="InternalEvents"/>
    <m/>
    <m/>
    <m/>
    <x v="12"/>
    <s v="Japan"/>
    <d v="2021-05-26T00:00:00"/>
    <n v="0"/>
  </r>
  <r>
    <m/>
    <m/>
    <m/>
    <m/>
    <m/>
    <m/>
    <x v="13"/>
    <s v="Japan"/>
    <d v="2021-05-26T00:00:00"/>
    <n v="-26474.6341607389"/>
  </r>
  <r>
    <s v="INCREMENTAL"/>
    <s v="Media"/>
    <m/>
    <m/>
    <m/>
    <m/>
    <x v="14"/>
    <s v="Japan"/>
    <d v="2021-05-26T00:00:00"/>
    <n v="10602.345895152999"/>
  </r>
  <r>
    <s v="BASE"/>
    <s v="BaseLine"/>
    <s v="InternalEvents"/>
    <m/>
    <m/>
    <m/>
    <x v="15"/>
    <s v="Japan"/>
    <d v="2021-05-26T00:00:00"/>
    <n v="0"/>
  </r>
  <r>
    <s v="BASE"/>
    <s v="BaseLine"/>
    <s v="InternalEvents"/>
    <m/>
    <m/>
    <m/>
    <x v="16"/>
    <s v="Japan"/>
    <d v="2021-05-26T00:00:00"/>
    <n v="0"/>
  </r>
  <r>
    <s v="INCREMENTAL"/>
    <s v="Media"/>
    <m/>
    <m/>
    <m/>
    <m/>
    <x v="17"/>
    <s v="Japan"/>
    <d v="2021-05-26T00:00:00"/>
    <n v="1552.0400273196699"/>
  </r>
  <r>
    <s v="INCREMENTAL"/>
    <s v="Media"/>
    <m/>
    <m/>
    <m/>
    <m/>
    <x v="18"/>
    <s v="Japan"/>
    <d v="2021-05-26T00:00:00"/>
    <n v="0"/>
  </r>
  <r>
    <s v="INCREMENTAL"/>
    <s v="Media"/>
    <m/>
    <m/>
    <m/>
    <m/>
    <x v="19"/>
    <s v="Japan"/>
    <d v="2021-05-26T00:00:00"/>
    <n v="0"/>
  </r>
  <r>
    <s v="BASE"/>
    <s v="BaseLine"/>
    <s v="updates"/>
    <m/>
    <m/>
    <m/>
    <x v="20"/>
    <s v="Japan"/>
    <d v="2021-05-26T00:00:00"/>
    <n v="0"/>
  </r>
  <r>
    <s v="BASE"/>
    <s v="BaseLine"/>
    <s v="updates"/>
    <m/>
    <m/>
    <m/>
    <x v="21"/>
    <s v="Japan"/>
    <d v="2021-05-26T00:00:00"/>
    <n v="0"/>
  </r>
  <r>
    <s v="BASE"/>
    <s v="BaseLine"/>
    <s v="updates"/>
    <m/>
    <m/>
    <m/>
    <x v="22"/>
    <s v="Japan"/>
    <d v="2021-05-26T00:00:00"/>
    <n v="0"/>
  </r>
  <r>
    <s v="BASE"/>
    <s v="BaseLine"/>
    <s v="updates"/>
    <m/>
    <m/>
    <m/>
    <x v="23"/>
    <s v="Japan"/>
    <d v="2021-05-26T00:00:00"/>
    <n v="0"/>
  </r>
  <r>
    <s v="BASE"/>
    <s v="BaseLine"/>
    <s v="updates"/>
    <m/>
    <m/>
    <m/>
    <x v="24"/>
    <s v="Japan"/>
    <d v="2021-05-26T00:00:00"/>
    <n v="0"/>
  </r>
  <r>
    <s v="BASE"/>
    <s v="BaseLine"/>
    <s v="updates"/>
    <m/>
    <m/>
    <m/>
    <x v="25"/>
    <s v="Japan"/>
    <d v="2021-05-26T00:00:00"/>
    <n v="0"/>
  </r>
  <r>
    <s v="INCREMENTAL"/>
    <s v="Media"/>
    <m/>
    <m/>
    <m/>
    <m/>
    <x v="26"/>
    <s v="Japan"/>
    <d v="2021-05-26T00:00:00"/>
    <n v="9766.0431077377598"/>
  </r>
  <r>
    <s v="INCREMENTAL"/>
    <s v="Media"/>
    <m/>
    <m/>
    <m/>
    <m/>
    <x v="27"/>
    <s v="Japan"/>
    <d v="2021-05-26T00:00:00"/>
    <n v="0"/>
  </r>
  <r>
    <s v="INCREMENTAL"/>
    <s v="Media"/>
    <m/>
    <m/>
    <m/>
    <m/>
    <x v="28"/>
    <s v="Japan"/>
    <d v="2021-05-26T00:00:00"/>
    <n v="0"/>
  </r>
  <r>
    <s v="INCREMENTAL"/>
    <s v="Media"/>
    <m/>
    <m/>
    <m/>
    <m/>
    <x v="0"/>
    <s v="Japan"/>
    <d v="2021-05-27T00:00:00"/>
    <n v="13189.339329090501"/>
  </r>
  <r>
    <s v="INCREMENTAL"/>
    <s v="Media"/>
    <m/>
    <m/>
    <m/>
    <m/>
    <x v="1"/>
    <s v="Japan"/>
    <d v="2021-05-27T00:00:00"/>
    <n v="24910.933371148702"/>
  </r>
  <r>
    <s v="INCREMENTAL"/>
    <s v="Media"/>
    <m/>
    <m/>
    <m/>
    <m/>
    <x v="2"/>
    <s v="Japan"/>
    <d v="2021-05-27T00:00:00"/>
    <n v="0"/>
  </r>
  <r>
    <s v="INCREMENTAL"/>
    <s v="Media"/>
    <m/>
    <m/>
    <m/>
    <m/>
    <x v="3"/>
    <s v="Japan"/>
    <d v="2021-05-27T00:00:00"/>
    <n v="0"/>
  </r>
  <r>
    <s v="BASE"/>
    <s v="BaseLine"/>
    <s v="InternalEvents"/>
    <m/>
    <m/>
    <m/>
    <x v="4"/>
    <s v="Japan"/>
    <d v="2021-05-27T00:00:00"/>
    <n v="0"/>
  </r>
  <r>
    <s v="BASE"/>
    <s v="BaseLine"/>
    <s v="InternalEvents"/>
    <m/>
    <m/>
    <m/>
    <x v="5"/>
    <s v="Japan"/>
    <d v="2021-05-27T00:00:00"/>
    <n v="0"/>
  </r>
  <r>
    <s v="BASE"/>
    <s v="BaseLine"/>
    <s v="InternalEvents"/>
    <m/>
    <m/>
    <m/>
    <x v="6"/>
    <s v="Japan"/>
    <d v="2021-05-27T00:00:00"/>
    <n v="0"/>
  </r>
  <r>
    <s v="BASE"/>
    <s v="BaseLine"/>
    <s v="InternalEvents"/>
    <m/>
    <m/>
    <m/>
    <x v="7"/>
    <s v="Japan"/>
    <d v="2021-05-27T00:00:00"/>
    <n v="0"/>
  </r>
  <r>
    <s v="BASE"/>
    <s v="BaseLine"/>
    <s v="InternalEvents"/>
    <m/>
    <m/>
    <m/>
    <x v="8"/>
    <s v="Japan"/>
    <d v="2021-05-27T00:00:00"/>
    <n v="0"/>
  </r>
  <r>
    <s v="BASE"/>
    <s v="BaseLine"/>
    <s v="InternalEvents"/>
    <m/>
    <m/>
    <m/>
    <x v="9"/>
    <s v="Japan"/>
    <d v="2021-05-27T00:00:00"/>
    <n v="0"/>
  </r>
  <r>
    <s v="BASE"/>
    <s v="BaseLine"/>
    <s v="InternalEvents"/>
    <m/>
    <m/>
    <m/>
    <x v="10"/>
    <s v="Japan"/>
    <d v="2021-05-27T00:00:00"/>
    <n v="0"/>
  </r>
  <r>
    <s v="BASE"/>
    <s v="BaseLine"/>
    <s v="InternalEvents"/>
    <m/>
    <m/>
    <m/>
    <x v="11"/>
    <s v="Japan"/>
    <d v="2021-05-27T00:00:00"/>
    <n v="0"/>
  </r>
  <r>
    <s v="BASE"/>
    <s v="BaseLine"/>
    <s v="InternalEvents"/>
    <m/>
    <m/>
    <m/>
    <x v="12"/>
    <s v="Japan"/>
    <d v="2021-05-27T00:00:00"/>
    <n v="0"/>
  </r>
  <r>
    <m/>
    <m/>
    <m/>
    <m/>
    <m/>
    <m/>
    <x v="13"/>
    <s v="Japan"/>
    <d v="2021-05-27T00:00:00"/>
    <n v="-26474.6341607389"/>
  </r>
  <r>
    <s v="INCREMENTAL"/>
    <s v="Media"/>
    <m/>
    <m/>
    <m/>
    <m/>
    <x v="14"/>
    <s v="Japan"/>
    <d v="2021-05-27T00:00:00"/>
    <n v="11491.5917458078"/>
  </r>
  <r>
    <s v="BASE"/>
    <s v="BaseLine"/>
    <s v="InternalEvents"/>
    <m/>
    <m/>
    <m/>
    <x v="15"/>
    <s v="Japan"/>
    <d v="2021-05-27T00:00:00"/>
    <n v="0"/>
  </r>
  <r>
    <s v="BASE"/>
    <s v="BaseLine"/>
    <s v="InternalEvents"/>
    <m/>
    <m/>
    <m/>
    <x v="16"/>
    <s v="Japan"/>
    <d v="2021-05-27T00:00:00"/>
    <n v="0"/>
  </r>
  <r>
    <s v="INCREMENTAL"/>
    <s v="Media"/>
    <m/>
    <m/>
    <m/>
    <m/>
    <x v="17"/>
    <s v="Japan"/>
    <d v="2021-05-27T00:00:00"/>
    <n v="2139.2642530347298"/>
  </r>
  <r>
    <s v="INCREMENTAL"/>
    <s v="Media"/>
    <m/>
    <m/>
    <m/>
    <m/>
    <x v="18"/>
    <s v="Japan"/>
    <d v="2021-05-27T00:00:00"/>
    <n v="0"/>
  </r>
  <r>
    <s v="INCREMENTAL"/>
    <s v="Media"/>
    <m/>
    <m/>
    <m/>
    <m/>
    <x v="19"/>
    <s v="Japan"/>
    <d v="2021-05-27T00:00:00"/>
    <n v="0"/>
  </r>
  <r>
    <s v="BASE"/>
    <s v="BaseLine"/>
    <s v="updates"/>
    <m/>
    <m/>
    <m/>
    <x v="20"/>
    <s v="Japan"/>
    <d v="2021-05-27T00:00:00"/>
    <n v="0"/>
  </r>
  <r>
    <s v="BASE"/>
    <s v="BaseLine"/>
    <s v="updates"/>
    <m/>
    <m/>
    <m/>
    <x v="21"/>
    <s v="Japan"/>
    <d v="2021-05-27T00:00:00"/>
    <n v="0"/>
  </r>
  <r>
    <s v="BASE"/>
    <s v="BaseLine"/>
    <s v="updates"/>
    <m/>
    <m/>
    <m/>
    <x v="22"/>
    <s v="Japan"/>
    <d v="2021-05-27T00:00:00"/>
    <n v="0"/>
  </r>
  <r>
    <s v="BASE"/>
    <s v="BaseLine"/>
    <s v="updates"/>
    <m/>
    <m/>
    <m/>
    <x v="23"/>
    <s v="Japan"/>
    <d v="2021-05-27T00:00:00"/>
    <n v="0"/>
  </r>
  <r>
    <s v="BASE"/>
    <s v="BaseLine"/>
    <s v="updates"/>
    <m/>
    <m/>
    <m/>
    <x v="24"/>
    <s v="Japan"/>
    <d v="2021-05-27T00:00:00"/>
    <n v="0"/>
  </r>
  <r>
    <s v="BASE"/>
    <s v="BaseLine"/>
    <s v="updates"/>
    <m/>
    <m/>
    <m/>
    <x v="25"/>
    <s v="Japan"/>
    <d v="2021-05-27T00:00:00"/>
    <n v="0"/>
  </r>
  <r>
    <s v="INCREMENTAL"/>
    <s v="Media"/>
    <m/>
    <m/>
    <m/>
    <m/>
    <x v="26"/>
    <s v="Japan"/>
    <d v="2021-05-27T00:00:00"/>
    <n v="7645.42723948199"/>
  </r>
  <r>
    <s v="INCREMENTAL"/>
    <s v="Media"/>
    <m/>
    <m/>
    <m/>
    <m/>
    <x v="27"/>
    <s v="Japan"/>
    <d v="2021-05-27T00:00:00"/>
    <n v="0"/>
  </r>
  <r>
    <s v="INCREMENTAL"/>
    <s v="Media"/>
    <m/>
    <m/>
    <m/>
    <m/>
    <x v="28"/>
    <s v="Japan"/>
    <d v="2021-05-27T00:00:00"/>
    <n v="0"/>
  </r>
  <r>
    <s v="INCREMENTAL"/>
    <s v="Media"/>
    <m/>
    <m/>
    <m/>
    <m/>
    <x v="0"/>
    <s v="Japan"/>
    <d v="2021-05-28T00:00:00"/>
    <n v="12806.095696228"/>
  </r>
  <r>
    <s v="INCREMENTAL"/>
    <s v="Media"/>
    <m/>
    <m/>
    <m/>
    <m/>
    <x v="1"/>
    <s v="Japan"/>
    <d v="2021-05-28T00:00:00"/>
    <n v="22680.9668688784"/>
  </r>
  <r>
    <s v="INCREMENTAL"/>
    <s v="Media"/>
    <m/>
    <m/>
    <m/>
    <m/>
    <x v="2"/>
    <s v="Japan"/>
    <d v="2021-05-28T00:00:00"/>
    <n v="0"/>
  </r>
  <r>
    <s v="INCREMENTAL"/>
    <s v="Media"/>
    <m/>
    <m/>
    <m/>
    <m/>
    <x v="3"/>
    <s v="Japan"/>
    <d v="2021-05-28T00:00:00"/>
    <n v="0"/>
  </r>
  <r>
    <s v="BASE"/>
    <s v="BaseLine"/>
    <s v="InternalEvents"/>
    <m/>
    <m/>
    <m/>
    <x v="4"/>
    <s v="Japan"/>
    <d v="2021-05-28T00:00:00"/>
    <n v="0"/>
  </r>
  <r>
    <s v="BASE"/>
    <s v="BaseLine"/>
    <s v="InternalEvents"/>
    <m/>
    <m/>
    <m/>
    <x v="5"/>
    <s v="Japan"/>
    <d v="2021-05-28T00:00:00"/>
    <n v="0"/>
  </r>
  <r>
    <s v="BASE"/>
    <s v="BaseLine"/>
    <s v="InternalEvents"/>
    <m/>
    <m/>
    <m/>
    <x v="6"/>
    <s v="Japan"/>
    <d v="2021-05-28T00:00:00"/>
    <n v="0"/>
  </r>
  <r>
    <s v="BASE"/>
    <s v="BaseLine"/>
    <s v="InternalEvents"/>
    <m/>
    <m/>
    <m/>
    <x v="7"/>
    <s v="Japan"/>
    <d v="2021-05-28T00:00:00"/>
    <n v="0"/>
  </r>
  <r>
    <s v="BASE"/>
    <s v="BaseLine"/>
    <s v="InternalEvents"/>
    <m/>
    <m/>
    <m/>
    <x v="8"/>
    <s v="Japan"/>
    <d v="2021-05-28T00:00:00"/>
    <n v="0"/>
  </r>
  <r>
    <s v="BASE"/>
    <s v="BaseLine"/>
    <s v="InternalEvents"/>
    <m/>
    <m/>
    <m/>
    <x v="9"/>
    <s v="Japan"/>
    <d v="2021-05-28T00:00:00"/>
    <n v="0"/>
  </r>
  <r>
    <s v="BASE"/>
    <s v="BaseLine"/>
    <s v="InternalEvents"/>
    <m/>
    <m/>
    <m/>
    <x v="10"/>
    <s v="Japan"/>
    <d v="2021-05-28T00:00:00"/>
    <n v="0"/>
  </r>
  <r>
    <s v="BASE"/>
    <s v="BaseLine"/>
    <s v="InternalEvents"/>
    <m/>
    <m/>
    <m/>
    <x v="11"/>
    <s v="Japan"/>
    <d v="2021-05-28T00:00:00"/>
    <n v="0"/>
  </r>
  <r>
    <s v="BASE"/>
    <s v="BaseLine"/>
    <s v="InternalEvents"/>
    <m/>
    <m/>
    <m/>
    <x v="12"/>
    <s v="Japan"/>
    <d v="2021-05-28T00:00:00"/>
    <n v="0"/>
  </r>
  <r>
    <m/>
    <m/>
    <m/>
    <m/>
    <m/>
    <m/>
    <x v="13"/>
    <s v="Japan"/>
    <d v="2021-05-28T00:00:00"/>
    <n v="-26474.6341607389"/>
  </r>
  <r>
    <s v="INCREMENTAL"/>
    <s v="Media"/>
    <m/>
    <m/>
    <m/>
    <m/>
    <x v="14"/>
    <s v="Japan"/>
    <d v="2021-05-28T00:00:00"/>
    <n v="11184.8470133663"/>
  </r>
  <r>
    <s v="BASE"/>
    <s v="BaseLine"/>
    <s v="InternalEvents"/>
    <m/>
    <m/>
    <m/>
    <x v="15"/>
    <s v="Japan"/>
    <d v="2021-05-28T00:00:00"/>
    <n v="0"/>
  </r>
  <r>
    <s v="BASE"/>
    <s v="BaseLine"/>
    <s v="InternalEvents"/>
    <m/>
    <m/>
    <m/>
    <x v="16"/>
    <s v="Japan"/>
    <d v="2021-05-28T00:00:00"/>
    <n v="0"/>
  </r>
  <r>
    <s v="INCREMENTAL"/>
    <s v="Media"/>
    <m/>
    <m/>
    <m/>
    <m/>
    <x v="17"/>
    <s v="Japan"/>
    <d v="2021-05-28T00:00:00"/>
    <n v="4563.5226186878899"/>
  </r>
  <r>
    <s v="INCREMENTAL"/>
    <s v="Media"/>
    <m/>
    <m/>
    <m/>
    <m/>
    <x v="18"/>
    <s v="Japan"/>
    <d v="2021-05-28T00:00:00"/>
    <n v="0"/>
  </r>
  <r>
    <s v="INCREMENTAL"/>
    <s v="Media"/>
    <m/>
    <m/>
    <m/>
    <m/>
    <x v="19"/>
    <s v="Japan"/>
    <d v="2021-05-28T00:00:00"/>
    <n v="0"/>
  </r>
  <r>
    <s v="BASE"/>
    <s v="BaseLine"/>
    <s v="updates"/>
    <m/>
    <m/>
    <m/>
    <x v="20"/>
    <s v="Japan"/>
    <d v="2021-05-28T00:00:00"/>
    <n v="0"/>
  </r>
  <r>
    <s v="BASE"/>
    <s v="BaseLine"/>
    <s v="updates"/>
    <m/>
    <m/>
    <m/>
    <x v="21"/>
    <s v="Japan"/>
    <d v="2021-05-28T00:00:00"/>
    <n v="0"/>
  </r>
  <r>
    <s v="BASE"/>
    <s v="BaseLine"/>
    <s v="updates"/>
    <m/>
    <m/>
    <m/>
    <x v="22"/>
    <s v="Japan"/>
    <d v="2021-05-28T00:00:00"/>
    <n v="0"/>
  </r>
  <r>
    <s v="BASE"/>
    <s v="BaseLine"/>
    <s v="updates"/>
    <m/>
    <m/>
    <m/>
    <x v="23"/>
    <s v="Japan"/>
    <d v="2021-05-28T00:00:00"/>
    <n v="0"/>
  </r>
  <r>
    <s v="BASE"/>
    <s v="BaseLine"/>
    <s v="updates"/>
    <m/>
    <m/>
    <m/>
    <x v="24"/>
    <s v="Japan"/>
    <d v="2021-05-28T00:00:00"/>
    <n v="0"/>
  </r>
  <r>
    <s v="BASE"/>
    <s v="BaseLine"/>
    <s v="updates"/>
    <m/>
    <m/>
    <m/>
    <x v="25"/>
    <s v="Japan"/>
    <d v="2021-05-28T00:00:00"/>
    <n v="0"/>
  </r>
  <r>
    <s v="INCREMENTAL"/>
    <s v="Media"/>
    <m/>
    <m/>
    <m/>
    <m/>
    <x v="26"/>
    <s v="Japan"/>
    <d v="2021-05-28T00:00:00"/>
    <n v="5765.3843069266404"/>
  </r>
  <r>
    <s v="INCREMENTAL"/>
    <s v="Media"/>
    <m/>
    <m/>
    <m/>
    <m/>
    <x v="27"/>
    <s v="Japan"/>
    <d v="2021-05-28T00:00:00"/>
    <n v="0"/>
  </r>
  <r>
    <s v="INCREMENTAL"/>
    <s v="Media"/>
    <m/>
    <m/>
    <m/>
    <m/>
    <x v="28"/>
    <s v="Japan"/>
    <d v="2021-05-28T00:00:00"/>
    <n v="0"/>
  </r>
  <r>
    <s v="INCREMENTAL"/>
    <s v="Media"/>
    <m/>
    <m/>
    <m/>
    <m/>
    <x v="0"/>
    <s v="Japan"/>
    <d v="2021-05-29T00:00:00"/>
    <n v="13004.670944944201"/>
  </r>
  <r>
    <s v="INCREMENTAL"/>
    <s v="Media"/>
    <m/>
    <m/>
    <m/>
    <m/>
    <x v="1"/>
    <s v="Japan"/>
    <d v="2021-05-29T00:00:00"/>
    <n v="22362.024831450901"/>
  </r>
  <r>
    <s v="INCREMENTAL"/>
    <s v="Media"/>
    <m/>
    <m/>
    <m/>
    <m/>
    <x v="2"/>
    <s v="Japan"/>
    <d v="2021-05-29T00:00:00"/>
    <n v="0"/>
  </r>
  <r>
    <s v="INCREMENTAL"/>
    <s v="Media"/>
    <m/>
    <m/>
    <m/>
    <m/>
    <x v="3"/>
    <s v="Japan"/>
    <d v="2021-05-29T00:00:00"/>
    <n v="0"/>
  </r>
  <r>
    <s v="BASE"/>
    <s v="BaseLine"/>
    <s v="InternalEvents"/>
    <m/>
    <m/>
    <m/>
    <x v="4"/>
    <s v="Japan"/>
    <d v="2021-05-29T00:00:00"/>
    <n v="0"/>
  </r>
  <r>
    <s v="BASE"/>
    <s v="BaseLine"/>
    <s v="InternalEvents"/>
    <m/>
    <m/>
    <m/>
    <x v="5"/>
    <s v="Japan"/>
    <d v="2021-05-29T00:00:00"/>
    <n v="0"/>
  </r>
  <r>
    <s v="BASE"/>
    <s v="BaseLine"/>
    <s v="InternalEvents"/>
    <m/>
    <m/>
    <m/>
    <x v="6"/>
    <s v="Japan"/>
    <d v="2021-05-29T00:00:00"/>
    <n v="0"/>
  </r>
  <r>
    <s v="BASE"/>
    <s v="BaseLine"/>
    <s v="InternalEvents"/>
    <m/>
    <m/>
    <m/>
    <x v="7"/>
    <s v="Japan"/>
    <d v="2021-05-29T00:00:00"/>
    <n v="0"/>
  </r>
  <r>
    <s v="BASE"/>
    <s v="BaseLine"/>
    <s v="InternalEvents"/>
    <m/>
    <m/>
    <m/>
    <x v="8"/>
    <s v="Japan"/>
    <d v="2021-05-29T00:00:00"/>
    <n v="0"/>
  </r>
  <r>
    <s v="BASE"/>
    <s v="BaseLine"/>
    <s v="InternalEvents"/>
    <m/>
    <m/>
    <m/>
    <x v="9"/>
    <s v="Japan"/>
    <d v="2021-05-29T00:00:00"/>
    <n v="0"/>
  </r>
  <r>
    <s v="BASE"/>
    <s v="BaseLine"/>
    <s v="InternalEvents"/>
    <m/>
    <m/>
    <m/>
    <x v="10"/>
    <s v="Japan"/>
    <d v="2021-05-29T00:00:00"/>
    <n v="0"/>
  </r>
  <r>
    <s v="BASE"/>
    <s v="BaseLine"/>
    <s v="InternalEvents"/>
    <m/>
    <m/>
    <m/>
    <x v="11"/>
    <s v="Japan"/>
    <d v="2021-05-29T00:00:00"/>
    <n v="0"/>
  </r>
  <r>
    <s v="BASE"/>
    <s v="BaseLine"/>
    <s v="InternalEvents"/>
    <m/>
    <m/>
    <m/>
    <x v="12"/>
    <s v="Japan"/>
    <d v="2021-05-29T00:00:00"/>
    <n v="0"/>
  </r>
  <r>
    <m/>
    <m/>
    <m/>
    <m/>
    <m/>
    <m/>
    <x v="13"/>
    <s v="Japan"/>
    <d v="2021-05-29T00:00:00"/>
    <n v="-26474.6341607389"/>
  </r>
  <r>
    <s v="INCREMENTAL"/>
    <s v="Media"/>
    <m/>
    <m/>
    <m/>
    <m/>
    <x v="14"/>
    <s v="Japan"/>
    <d v="2021-05-29T00:00:00"/>
    <n v="11374.323234691899"/>
  </r>
  <r>
    <s v="BASE"/>
    <s v="BaseLine"/>
    <s v="InternalEvents"/>
    <m/>
    <m/>
    <m/>
    <x v="15"/>
    <s v="Japan"/>
    <d v="2021-05-29T00:00:00"/>
    <n v="0"/>
  </r>
  <r>
    <s v="BASE"/>
    <s v="BaseLine"/>
    <s v="InternalEvents"/>
    <m/>
    <m/>
    <m/>
    <x v="16"/>
    <s v="Japan"/>
    <d v="2021-05-29T00:00:00"/>
    <n v="0"/>
  </r>
  <r>
    <s v="INCREMENTAL"/>
    <s v="Media"/>
    <m/>
    <m/>
    <m/>
    <m/>
    <x v="17"/>
    <s v="Japan"/>
    <d v="2021-05-29T00:00:00"/>
    <n v="7971.0925407875202"/>
  </r>
  <r>
    <s v="INCREMENTAL"/>
    <s v="Media"/>
    <m/>
    <m/>
    <m/>
    <m/>
    <x v="18"/>
    <s v="Japan"/>
    <d v="2021-05-29T00:00:00"/>
    <n v="0"/>
  </r>
  <r>
    <s v="INCREMENTAL"/>
    <s v="Media"/>
    <m/>
    <m/>
    <m/>
    <m/>
    <x v="19"/>
    <s v="Japan"/>
    <d v="2021-05-29T00:00:00"/>
    <n v="0"/>
  </r>
  <r>
    <s v="BASE"/>
    <s v="BaseLine"/>
    <s v="updates"/>
    <m/>
    <m/>
    <m/>
    <x v="20"/>
    <s v="Japan"/>
    <d v="2021-05-29T00:00:00"/>
    <n v="0"/>
  </r>
  <r>
    <s v="BASE"/>
    <s v="BaseLine"/>
    <s v="updates"/>
    <m/>
    <m/>
    <m/>
    <x v="21"/>
    <s v="Japan"/>
    <d v="2021-05-29T00:00:00"/>
    <n v="0"/>
  </r>
  <r>
    <s v="BASE"/>
    <s v="BaseLine"/>
    <s v="updates"/>
    <m/>
    <m/>
    <m/>
    <x v="22"/>
    <s v="Japan"/>
    <d v="2021-05-29T00:00:00"/>
    <n v="0"/>
  </r>
  <r>
    <s v="BASE"/>
    <s v="BaseLine"/>
    <s v="updates"/>
    <m/>
    <m/>
    <m/>
    <x v="23"/>
    <s v="Japan"/>
    <d v="2021-05-29T00:00:00"/>
    <n v="0"/>
  </r>
  <r>
    <s v="BASE"/>
    <s v="BaseLine"/>
    <s v="updates"/>
    <m/>
    <m/>
    <m/>
    <x v="24"/>
    <s v="Japan"/>
    <d v="2021-05-29T00:00:00"/>
    <n v="0"/>
  </r>
  <r>
    <s v="BASE"/>
    <s v="BaseLine"/>
    <s v="updates"/>
    <m/>
    <m/>
    <m/>
    <x v="25"/>
    <s v="Japan"/>
    <d v="2021-05-29T00:00:00"/>
    <n v="0"/>
  </r>
  <r>
    <s v="INCREMENTAL"/>
    <s v="Media"/>
    <m/>
    <m/>
    <m/>
    <m/>
    <x v="26"/>
    <s v="Japan"/>
    <d v="2021-05-29T00:00:00"/>
    <n v="13820.9186483677"/>
  </r>
  <r>
    <s v="INCREMENTAL"/>
    <s v="Media"/>
    <m/>
    <m/>
    <m/>
    <m/>
    <x v="27"/>
    <s v="Japan"/>
    <d v="2021-05-29T00:00:00"/>
    <n v="0"/>
  </r>
  <r>
    <s v="INCREMENTAL"/>
    <s v="Media"/>
    <m/>
    <m/>
    <m/>
    <m/>
    <x v="28"/>
    <s v="Japan"/>
    <d v="2021-05-29T00:00:00"/>
    <n v="0"/>
  </r>
  <r>
    <s v="INCREMENTAL"/>
    <s v="Media"/>
    <m/>
    <m/>
    <m/>
    <m/>
    <x v="0"/>
    <s v="Japan"/>
    <d v="2021-05-30T00:00:00"/>
    <n v="13022.605289950599"/>
  </r>
  <r>
    <s v="INCREMENTAL"/>
    <s v="Media"/>
    <m/>
    <m/>
    <m/>
    <m/>
    <x v="1"/>
    <s v="Japan"/>
    <d v="2021-05-30T00:00:00"/>
    <n v="22923.514709564301"/>
  </r>
  <r>
    <s v="INCREMENTAL"/>
    <s v="Media"/>
    <m/>
    <m/>
    <m/>
    <m/>
    <x v="2"/>
    <s v="Japan"/>
    <d v="2021-05-30T00:00:00"/>
    <n v="0"/>
  </r>
  <r>
    <s v="INCREMENTAL"/>
    <s v="Media"/>
    <m/>
    <m/>
    <m/>
    <m/>
    <x v="3"/>
    <s v="Japan"/>
    <d v="2021-05-30T00:00:00"/>
    <n v="0"/>
  </r>
  <r>
    <s v="BASE"/>
    <s v="BaseLine"/>
    <s v="InternalEvents"/>
    <m/>
    <m/>
    <m/>
    <x v="4"/>
    <s v="Japan"/>
    <d v="2021-05-30T00:00:00"/>
    <n v="0"/>
  </r>
  <r>
    <s v="BASE"/>
    <s v="BaseLine"/>
    <s v="InternalEvents"/>
    <m/>
    <m/>
    <m/>
    <x v="5"/>
    <s v="Japan"/>
    <d v="2021-05-30T00:00:00"/>
    <n v="0"/>
  </r>
  <r>
    <s v="BASE"/>
    <s v="BaseLine"/>
    <s v="InternalEvents"/>
    <m/>
    <m/>
    <m/>
    <x v="6"/>
    <s v="Japan"/>
    <d v="2021-05-30T00:00:00"/>
    <n v="0"/>
  </r>
  <r>
    <s v="BASE"/>
    <s v="BaseLine"/>
    <s v="InternalEvents"/>
    <m/>
    <m/>
    <m/>
    <x v="7"/>
    <s v="Japan"/>
    <d v="2021-05-30T00:00:00"/>
    <n v="0"/>
  </r>
  <r>
    <s v="BASE"/>
    <s v="BaseLine"/>
    <s v="InternalEvents"/>
    <m/>
    <m/>
    <m/>
    <x v="8"/>
    <s v="Japan"/>
    <d v="2021-05-30T00:00:00"/>
    <n v="0"/>
  </r>
  <r>
    <s v="BASE"/>
    <s v="BaseLine"/>
    <s v="InternalEvents"/>
    <m/>
    <m/>
    <m/>
    <x v="9"/>
    <s v="Japan"/>
    <d v="2021-05-30T00:00:00"/>
    <n v="0"/>
  </r>
  <r>
    <s v="BASE"/>
    <s v="BaseLine"/>
    <s v="InternalEvents"/>
    <m/>
    <m/>
    <m/>
    <x v="10"/>
    <s v="Japan"/>
    <d v="2021-05-30T00:00:00"/>
    <n v="0"/>
  </r>
  <r>
    <s v="BASE"/>
    <s v="BaseLine"/>
    <s v="InternalEvents"/>
    <m/>
    <m/>
    <m/>
    <x v="11"/>
    <s v="Japan"/>
    <d v="2021-05-30T00:00:00"/>
    <n v="0"/>
  </r>
  <r>
    <s v="BASE"/>
    <s v="BaseLine"/>
    <s v="InternalEvents"/>
    <m/>
    <m/>
    <m/>
    <x v="12"/>
    <s v="Japan"/>
    <d v="2021-05-30T00:00:00"/>
    <n v="0"/>
  </r>
  <r>
    <m/>
    <m/>
    <m/>
    <m/>
    <m/>
    <m/>
    <x v="13"/>
    <s v="Japan"/>
    <d v="2021-05-30T00:00:00"/>
    <n v="-26474.6341607389"/>
  </r>
  <r>
    <s v="INCREMENTAL"/>
    <s v="Media"/>
    <m/>
    <m/>
    <m/>
    <m/>
    <x v="14"/>
    <s v="Japan"/>
    <d v="2021-05-30T00:00:00"/>
    <n v="11981.0632783282"/>
  </r>
  <r>
    <s v="BASE"/>
    <s v="BaseLine"/>
    <s v="InternalEvents"/>
    <m/>
    <m/>
    <m/>
    <x v="15"/>
    <s v="Japan"/>
    <d v="2021-05-30T00:00:00"/>
    <n v="0"/>
  </r>
  <r>
    <s v="BASE"/>
    <s v="BaseLine"/>
    <s v="InternalEvents"/>
    <m/>
    <m/>
    <m/>
    <x v="16"/>
    <s v="Japan"/>
    <d v="2021-05-30T00:00:00"/>
    <n v="0"/>
  </r>
  <r>
    <s v="INCREMENTAL"/>
    <s v="Media"/>
    <m/>
    <m/>
    <m/>
    <m/>
    <x v="17"/>
    <s v="Japan"/>
    <d v="2021-05-30T00:00:00"/>
    <n v="10724.7628214707"/>
  </r>
  <r>
    <s v="INCREMENTAL"/>
    <s v="Media"/>
    <m/>
    <m/>
    <m/>
    <m/>
    <x v="18"/>
    <s v="Japan"/>
    <d v="2021-05-30T00:00:00"/>
    <n v="0"/>
  </r>
  <r>
    <s v="INCREMENTAL"/>
    <s v="Media"/>
    <m/>
    <m/>
    <m/>
    <m/>
    <x v="19"/>
    <s v="Japan"/>
    <d v="2021-05-30T00:00:00"/>
    <n v="0"/>
  </r>
  <r>
    <s v="BASE"/>
    <s v="BaseLine"/>
    <s v="updates"/>
    <m/>
    <m/>
    <m/>
    <x v="20"/>
    <s v="Japan"/>
    <d v="2021-05-30T00:00:00"/>
    <n v="0"/>
  </r>
  <r>
    <s v="BASE"/>
    <s v="BaseLine"/>
    <s v="updates"/>
    <m/>
    <m/>
    <m/>
    <x v="21"/>
    <s v="Japan"/>
    <d v="2021-05-30T00:00:00"/>
    <n v="0"/>
  </r>
  <r>
    <s v="BASE"/>
    <s v="BaseLine"/>
    <s v="updates"/>
    <m/>
    <m/>
    <m/>
    <x v="22"/>
    <s v="Japan"/>
    <d v="2021-05-30T00:00:00"/>
    <n v="0"/>
  </r>
  <r>
    <s v="BASE"/>
    <s v="BaseLine"/>
    <s v="updates"/>
    <m/>
    <m/>
    <m/>
    <x v="23"/>
    <s v="Japan"/>
    <d v="2021-05-30T00:00:00"/>
    <n v="0"/>
  </r>
  <r>
    <s v="BASE"/>
    <s v="BaseLine"/>
    <s v="updates"/>
    <m/>
    <m/>
    <m/>
    <x v="24"/>
    <s v="Japan"/>
    <d v="2021-05-30T00:00:00"/>
    <n v="0"/>
  </r>
  <r>
    <s v="BASE"/>
    <s v="BaseLine"/>
    <s v="updates"/>
    <m/>
    <m/>
    <m/>
    <x v="25"/>
    <s v="Japan"/>
    <d v="2021-05-30T00:00:00"/>
    <n v="0"/>
  </r>
  <r>
    <s v="INCREMENTAL"/>
    <s v="Media"/>
    <m/>
    <m/>
    <m/>
    <m/>
    <x v="26"/>
    <s v="Japan"/>
    <d v="2021-05-30T00:00:00"/>
    <n v="20799.931793792101"/>
  </r>
  <r>
    <s v="INCREMENTAL"/>
    <s v="Media"/>
    <m/>
    <m/>
    <m/>
    <m/>
    <x v="27"/>
    <s v="Japan"/>
    <d v="2021-05-30T00:00:00"/>
    <n v="0"/>
  </r>
  <r>
    <s v="INCREMENTAL"/>
    <s v="Media"/>
    <m/>
    <m/>
    <m/>
    <m/>
    <x v="28"/>
    <s v="Japan"/>
    <d v="2021-05-30T00:00:00"/>
    <n v="0"/>
  </r>
  <r>
    <s v="INCREMENTAL"/>
    <s v="Media"/>
    <m/>
    <m/>
    <m/>
    <m/>
    <x v="0"/>
    <s v="Japan"/>
    <d v="2021-05-31T00:00:00"/>
    <n v="13690.165546542001"/>
  </r>
  <r>
    <s v="INCREMENTAL"/>
    <s v="Media"/>
    <m/>
    <m/>
    <m/>
    <m/>
    <x v="1"/>
    <s v="Japan"/>
    <d v="2021-05-31T00:00:00"/>
    <n v="22783.663815183201"/>
  </r>
  <r>
    <s v="INCREMENTAL"/>
    <s v="Media"/>
    <m/>
    <m/>
    <m/>
    <m/>
    <x v="2"/>
    <s v="Japan"/>
    <d v="2021-05-31T00:00:00"/>
    <n v="0"/>
  </r>
  <r>
    <s v="INCREMENTAL"/>
    <s v="Media"/>
    <m/>
    <m/>
    <m/>
    <m/>
    <x v="3"/>
    <s v="Japan"/>
    <d v="2021-05-31T00:00:00"/>
    <n v="0"/>
  </r>
  <r>
    <s v="BASE"/>
    <s v="BaseLine"/>
    <s v="InternalEvents"/>
    <m/>
    <m/>
    <m/>
    <x v="4"/>
    <s v="Japan"/>
    <d v="2021-05-31T00:00:00"/>
    <n v="0"/>
  </r>
  <r>
    <s v="BASE"/>
    <s v="BaseLine"/>
    <s v="InternalEvents"/>
    <m/>
    <m/>
    <m/>
    <x v="5"/>
    <s v="Japan"/>
    <d v="2021-05-31T00:00:00"/>
    <n v="0"/>
  </r>
  <r>
    <s v="BASE"/>
    <s v="BaseLine"/>
    <s v="InternalEvents"/>
    <m/>
    <m/>
    <m/>
    <x v="6"/>
    <s v="Japan"/>
    <d v="2021-05-31T00:00:00"/>
    <n v="0"/>
  </r>
  <r>
    <s v="BASE"/>
    <s v="BaseLine"/>
    <s v="InternalEvents"/>
    <m/>
    <m/>
    <m/>
    <x v="7"/>
    <s v="Japan"/>
    <d v="2021-05-31T00:00:00"/>
    <n v="0"/>
  </r>
  <r>
    <s v="BASE"/>
    <s v="BaseLine"/>
    <s v="InternalEvents"/>
    <m/>
    <m/>
    <m/>
    <x v="8"/>
    <s v="Japan"/>
    <d v="2021-05-31T00:00:00"/>
    <n v="0"/>
  </r>
  <r>
    <s v="BASE"/>
    <s v="BaseLine"/>
    <s v="InternalEvents"/>
    <m/>
    <m/>
    <m/>
    <x v="9"/>
    <s v="Japan"/>
    <d v="2021-05-31T00:00:00"/>
    <n v="0"/>
  </r>
  <r>
    <s v="BASE"/>
    <s v="BaseLine"/>
    <s v="InternalEvents"/>
    <m/>
    <m/>
    <m/>
    <x v="10"/>
    <s v="Japan"/>
    <d v="2021-05-31T00:00:00"/>
    <n v="0"/>
  </r>
  <r>
    <s v="BASE"/>
    <s v="BaseLine"/>
    <s v="InternalEvents"/>
    <m/>
    <m/>
    <m/>
    <x v="11"/>
    <s v="Japan"/>
    <d v="2021-05-31T00:00:00"/>
    <n v="0"/>
  </r>
  <r>
    <s v="BASE"/>
    <s v="BaseLine"/>
    <s v="InternalEvents"/>
    <m/>
    <m/>
    <m/>
    <x v="12"/>
    <s v="Japan"/>
    <d v="2021-05-31T00:00:00"/>
    <n v="0"/>
  </r>
  <r>
    <m/>
    <m/>
    <m/>
    <m/>
    <m/>
    <m/>
    <x v="13"/>
    <s v="Japan"/>
    <d v="2021-05-31T00:00:00"/>
    <n v="-26474.6341607389"/>
  </r>
  <r>
    <s v="INCREMENTAL"/>
    <s v="Media"/>
    <m/>
    <m/>
    <m/>
    <m/>
    <x v="14"/>
    <s v="Japan"/>
    <d v="2021-05-31T00:00:00"/>
    <n v="12870.3701743527"/>
  </r>
  <r>
    <s v="BASE"/>
    <s v="BaseLine"/>
    <s v="InternalEvents"/>
    <m/>
    <m/>
    <m/>
    <x v="15"/>
    <s v="Japan"/>
    <d v="2021-05-31T00:00:00"/>
    <n v="0"/>
  </r>
  <r>
    <s v="BASE"/>
    <s v="BaseLine"/>
    <s v="InternalEvents"/>
    <m/>
    <m/>
    <m/>
    <x v="16"/>
    <s v="Japan"/>
    <d v="2021-05-31T00:00:00"/>
    <n v="0"/>
  </r>
  <r>
    <s v="INCREMENTAL"/>
    <s v="Media"/>
    <m/>
    <m/>
    <m/>
    <m/>
    <x v="17"/>
    <s v="Japan"/>
    <d v="2021-05-31T00:00:00"/>
    <n v="11024.9277002119"/>
  </r>
  <r>
    <s v="INCREMENTAL"/>
    <s v="Media"/>
    <m/>
    <m/>
    <m/>
    <m/>
    <x v="18"/>
    <s v="Japan"/>
    <d v="2021-05-31T00:00:00"/>
    <n v="0"/>
  </r>
  <r>
    <s v="INCREMENTAL"/>
    <s v="Media"/>
    <m/>
    <m/>
    <m/>
    <m/>
    <x v="19"/>
    <s v="Japan"/>
    <d v="2021-05-31T00:00:00"/>
    <n v="0"/>
  </r>
  <r>
    <s v="BASE"/>
    <s v="BaseLine"/>
    <s v="updates"/>
    <m/>
    <m/>
    <m/>
    <x v="20"/>
    <s v="Japan"/>
    <d v="2021-05-31T00:00:00"/>
    <n v="541096.31720848102"/>
  </r>
  <r>
    <s v="BASE"/>
    <s v="BaseLine"/>
    <s v="updates"/>
    <m/>
    <m/>
    <m/>
    <x v="21"/>
    <s v="Japan"/>
    <d v="2021-05-31T00:00:00"/>
    <n v="0"/>
  </r>
  <r>
    <s v="BASE"/>
    <s v="BaseLine"/>
    <s v="updates"/>
    <m/>
    <m/>
    <m/>
    <x v="22"/>
    <s v="Japan"/>
    <d v="2021-05-31T00:00:00"/>
    <n v="0"/>
  </r>
  <r>
    <s v="BASE"/>
    <s v="BaseLine"/>
    <s v="updates"/>
    <m/>
    <m/>
    <m/>
    <x v="23"/>
    <s v="Japan"/>
    <d v="2021-05-31T00:00:00"/>
    <n v="0"/>
  </r>
  <r>
    <s v="BASE"/>
    <s v="BaseLine"/>
    <s v="updates"/>
    <m/>
    <m/>
    <m/>
    <x v="24"/>
    <s v="Japan"/>
    <d v="2021-05-31T00:00:00"/>
    <n v="0"/>
  </r>
  <r>
    <s v="BASE"/>
    <s v="BaseLine"/>
    <s v="updates"/>
    <m/>
    <m/>
    <m/>
    <x v="25"/>
    <s v="Japan"/>
    <d v="2021-05-31T00:00:00"/>
    <n v="0"/>
  </r>
  <r>
    <s v="INCREMENTAL"/>
    <s v="Media"/>
    <m/>
    <m/>
    <m/>
    <m/>
    <x v="26"/>
    <s v="Japan"/>
    <d v="2021-05-31T00:00:00"/>
    <n v="26472.742332978301"/>
  </r>
  <r>
    <s v="INCREMENTAL"/>
    <s v="Media"/>
    <m/>
    <m/>
    <m/>
    <m/>
    <x v="27"/>
    <s v="Japan"/>
    <d v="2021-05-31T00:00:00"/>
    <n v="0"/>
  </r>
  <r>
    <s v="INCREMENTAL"/>
    <s v="Media"/>
    <m/>
    <m/>
    <m/>
    <m/>
    <x v="28"/>
    <s v="Japan"/>
    <d v="2021-05-31T00:00:00"/>
    <n v="0"/>
  </r>
  <r>
    <s v="INCREMENTAL"/>
    <s v="Media"/>
    <m/>
    <m/>
    <m/>
    <m/>
    <x v="0"/>
    <s v="Japan"/>
    <d v="2021-06-01T00:00:00"/>
    <n v="13983.6593294331"/>
  </r>
  <r>
    <s v="INCREMENTAL"/>
    <s v="Media"/>
    <m/>
    <m/>
    <m/>
    <m/>
    <x v="1"/>
    <s v="Japan"/>
    <d v="2021-06-01T00:00:00"/>
    <n v="22799.976563804299"/>
  </r>
  <r>
    <s v="INCREMENTAL"/>
    <s v="Media"/>
    <m/>
    <m/>
    <m/>
    <m/>
    <x v="2"/>
    <s v="Japan"/>
    <d v="2021-06-01T00:00:00"/>
    <n v="0"/>
  </r>
  <r>
    <s v="INCREMENTAL"/>
    <s v="Media"/>
    <m/>
    <m/>
    <m/>
    <m/>
    <x v="3"/>
    <s v="Japan"/>
    <d v="2021-06-01T00:00:00"/>
    <n v="0"/>
  </r>
  <r>
    <s v="BASE"/>
    <s v="BaseLine"/>
    <s v="InternalEvents"/>
    <m/>
    <m/>
    <m/>
    <x v="4"/>
    <s v="Japan"/>
    <d v="2021-06-01T00:00:00"/>
    <n v="0"/>
  </r>
  <r>
    <s v="BASE"/>
    <s v="BaseLine"/>
    <s v="InternalEvents"/>
    <m/>
    <m/>
    <m/>
    <x v="5"/>
    <s v="Japan"/>
    <d v="2021-06-01T00:00:00"/>
    <n v="0"/>
  </r>
  <r>
    <s v="BASE"/>
    <s v="BaseLine"/>
    <s v="InternalEvents"/>
    <m/>
    <m/>
    <m/>
    <x v="6"/>
    <s v="Japan"/>
    <d v="2021-06-01T00:00:00"/>
    <n v="0"/>
  </r>
  <r>
    <s v="BASE"/>
    <s v="BaseLine"/>
    <s v="InternalEvents"/>
    <m/>
    <m/>
    <m/>
    <x v="7"/>
    <s v="Japan"/>
    <d v="2021-06-01T00:00:00"/>
    <n v="0"/>
  </r>
  <r>
    <s v="BASE"/>
    <s v="BaseLine"/>
    <s v="InternalEvents"/>
    <m/>
    <m/>
    <m/>
    <x v="8"/>
    <s v="Japan"/>
    <d v="2021-06-01T00:00:00"/>
    <n v="0"/>
  </r>
  <r>
    <s v="BASE"/>
    <s v="BaseLine"/>
    <s v="InternalEvents"/>
    <m/>
    <m/>
    <m/>
    <x v="9"/>
    <s v="Japan"/>
    <d v="2021-06-01T00:00:00"/>
    <n v="0"/>
  </r>
  <r>
    <s v="BASE"/>
    <s v="BaseLine"/>
    <s v="InternalEvents"/>
    <m/>
    <m/>
    <m/>
    <x v="10"/>
    <s v="Japan"/>
    <d v="2021-06-01T00:00:00"/>
    <n v="0"/>
  </r>
  <r>
    <s v="BASE"/>
    <s v="BaseLine"/>
    <s v="InternalEvents"/>
    <m/>
    <m/>
    <m/>
    <x v="11"/>
    <s v="Japan"/>
    <d v="2021-06-01T00:00:00"/>
    <n v="0"/>
  </r>
  <r>
    <s v="BASE"/>
    <s v="BaseLine"/>
    <s v="InternalEvents"/>
    <m/>
    <m/>
    <m/>
    <x v="12"/>
    <s v="Japan"/>
    <d v="2021-06-01T00:00:00"/>
    <n v="0"/>
  </r>
  <r>
    <m/>
    <m/>
    <m/>
    <m/>
    <m/>
    <m/>
    <x v="13"/>
    <s v="Japan"/>
    <d v="2021-06-01T00:00:00"/>
    <n v="-26474.6341607389"/>
  </r>
  <r>
    <s v="INCREMENTAL"/>
    <s v="Media"/>
    <m/>
    <m/>
    <m/>
    <m/>
    <x v="14"/>
    <s v="Japan"/>
    <d v="2021-06-01T00:00:00"/>
    <n v="12610.6408114516"/>
  </r>
  <r>
    <s v="BASE"/>
    <s v="BaseLine"/>
    <s v="InternalEvents"/>
    <m/>
    <m/>
    <m/>
    <x v="15"/>
    <s v="Japan"/>
    <d v="2021-06-01T00:00:00"/>
    <n v="0"/>
  </r>
  <r>
    <s v="BASE"/>
    <s v="BaseLine"/>
    <s v="InternalEvents"/>
    <m/>
    <m/>
    <m/>
    <x v="16"/>
    <s v="Japan"/>
    <d v="2021-06-01T00:00:00"/>
    <n v="0"/>
  </r>
  <r>
    <s v="INCREMENTAL"/>
    <s v="Media"/>
    <m/>
    <m/>
    <m/>
    <m/>
    <x v="17"/>
    <s v="Japan"/>
    <d v="2021-06-01T00:00:00"/>
    <n v="12233.622204990899"/>
  </r>
  <r>
    <s v="INCREMENTAL"/>
    <s v="Media"/>
    <m/>
    <m/>
    <m/>
    <m/>
    <x v="18"/>
    <s v="Japan"/>
    <d v="2021-06-01T00:00:00"/>
    <n v="0"/>
  </r>
  <r>
    <s v="INCREMENTAL"/>
    <s v="Media"/>
    <m/>
    <m/>
    <m/>
    <m/>
    <x v="19"/>
    <s v="Japan"/>
    <d v="2021-06-01T00:00:00"/>
    <n v="0"/>
  </r>
  <r>
    <s v="BASE"/>
    <s v="BaseLine"/>
    <s v="updates"/>
    <m/>
    <m/>
    <m/>
    <x v="20"/>
    <s v="Japan"/>
    <d v="2021-06-01T00:00:00"/>
    <n v="268700.47906138602"/>
  </r>
  <r>
    <s v="BASE"/>
    <s v="BaseLine"/>
    <s v="updates"/>
    <m/>
    <m/>
    <m/>
    <x v="21"/>
    <s v="Japan"/>
    <d v="2021-06-01T00:00:00"/>
    <n v="0"/>
  </r>
  <r>
    <s v="BASE"/>
    <s v="BaseLine"/>
    <s v="updates"/>
    <m/>
    <m/>
    <m/>
    <x v="22"/>
    <s v="Japan"/>
    <d v="2021-06-01T00:00:00"/>
    <n v="0"/>
  </r>
  <r>
    <s v="BASE"/>
    <s v="BaseLine"/>
    <s v="updates"/>
    <m/>
    <m/>
    <m/>
    <x v="23"/>
    <s v="Japan"/>
    <d v="2021-06-01T00:00:00"/>
    <n v="0"/>
  </r>
  <r>
    <s v="BASE"/>
    <s v="BaseLine"/>
    <s v="updates"/>
    <m/>
    <m/>
    <m/>
    <x v="24"/>
    <s v="Japan"/>
    <d v="2021-06-01T00:00:00"/>
    <n v="0"/>
  </r>
  <r>
    <s v="BASE"/>
    <s v="BaseLine"/>
    <s v="updates"/>
    <m/>
    <m/>
    <m/>
    <x v="25"/>
    <s v="Japan"/>
    <d v="2021-06-01T00:00:00"/>
    <n v="0"/>
  </r>
  <r>
    <s v="INCREMENTAL"/>
    <s v="Media"/>
    <m/>
    <m/>
    <m/>
    <m/>
    <x v="26"/>
    <s v="Japan"/>
    <d v="2021-06-01T00:00:00"/>
    <n v="47508.062402842603"/>
  </r>
  <r>
    <s v="INCREMENTAL"/>
    <s v="Media"/>
    <m/>
    <m/>
    <m/>
    <m/>
    <x v="27"/>
    <s v="Japan"/>
    <d v="2021-06-01T00:00:00"/>
    <n v="0"/>
  </r>
  <r>
    <s v="INCREMENTAL"/>
    <s v="Media"/>
    <m/>
    <m/>
    <m/>
    <m/>
    <x v="28"/>
    <s v="Japan"/>
    <d v="2021-06-01T00:00:00"/>
    <n v="0"/>
  </r>
  <r>
    <s v="INCREMENTAL"/>
    <s v="Media"/>
    <m/>
    <m/>
    <m/>
    <m/>
    <x v="0"/>
    <s v="Japan"/>
    <d v="2021-06-02T00:00:00"/>
    <n v="13417.3584406395"/>
  </r>
  <r>
    <s v="INCREMENTAL"/>
    <s v="Media"/>
    <m/>
    <m/>
    <m/>
    <m/>
    <x v="1"/>
    <s v="Japan"/>
    <d v="2021-06-02T00:00:00"/>
    <n v="22264.520627112899"/>
  </r>
  <r>
    <s v="INCREMENTAL"/>
    <s v="Media"/>
    <m/>
    <m/>
    <m/>
    <m/>
    <x v="2"/>
    <s v="Japan"/>
    <d v="2021-06-02T00:00:00"/>
    <n v="0"/>
  </r>
  <r>
    <s v="INCREMENTAL"/>
    <s v="Media"/>
    <m/>
    <m/>
    <m/>
    <m/>
    <x v="3"/>
    <s v="Japan"/>
    <d v="2021-06-02T00:00:00"/>
    <n v="0"/>
  </r>
  <r>
    <s v="BASE"/>
    <s v="BaseLine"/>
    <s v="InternalEvents"/>
    <m/>
    <m/>
    <m/>
    <x v="4"/>
    <s v="Japan"/>
    <d v="2021-06-02T00:00:00"/>
    <n v="0"/>
  </r>
  <r>
    <s v="BASE"/>
    <s v="BaseLine"/>
    <s v="InternalEvents"/>
    <m/>
    <m/>
    <m/>
    <x v="5"/>
    <s v="Japan"/>
    <d v="2021-06-02T00:00:00"/>
    <n v="0"/>
  </r>
  <r>
    <s v="BASE"/>
    <s v="BaseLine"/>
    <s v="InternalEvents"/>
    <m/>
    <m/>
    <m/>
    <x v="6"/>
    <s v="Japan"/>
    <d v="2021-06-02T00:00:00"/>
    <n v="0"/>
  </r>
  <r>
    <s v="BASE"/>
    <s v="BaseLine"/>
    <s v="InternalEvents"/>
    <m/>
    <m/>
    <m/>
    <x v="7"/>
    <s v="Japan"/>
    <d v="2021-06-02T00:00:00"/>
    <n v="0"/>
  </r>
  <r>
    <s v="BASE"/>
    <s v="BaseLine"/>
    <s v="InternalEvents"/>
    <m/>
    <m/>
    <m/>
    <x v="8"/>
    <s v="Japan"/>
    <d v="2021-06-02T00:00:00"/>
    <n v="0"/>
  </r>
  <r>
    <s v="BASE"/>
    <s v="BaseLine"/>
    <s v="InternalEvents"/>
    <m/>
    <m/>
    <m/>
    <x v="9"/>
    <s v="Japan"/>
    <d v="2021-06-02T00:00:00"/>
    <n v="0"/>
  </r>
  <r>
    <s v="BASE"/>
    <s v="BaseLine"/>
    <s v="InternalEvents"/>
    <m/>
    <m/>
    <m/>
    <x v="10"/>
    <s v="Japan"/>
    <d v="2021-06-02T00:00:00"/>
    <n v="0"/>
  </r>
  <r>
    <s v="BASE"/>
    <s v="BaseLine"/>
    <s v="InternalEvents"/>
    <m/>
    <m/>
    <m/>
    <x v="11"/>
    <s v="Japan"/>
    <d v="2021-06-02T00:00:00"/>
    <n v="0"/>
  </r>
  <r>
    <s v="BASE"/>
    <s v="BaseLine"/>
    <s v="InternalEvents"/>
    <m/>
    <m/>
    <m/>
    <x v="12"/>
    <s v="Japan"/>
    <d v="2021-06-02T00:00:00"/>
    <n v="0"/>
  </r>
  <r>
    <m/>
    <m/>
    <m/>
    <m/>
    <m/>
    <m/>
    <x v="13"/>
    <s v="Japan"/>
    <d v="2021-06-02T00:00:00"/>
    <n v="-26474.6341607389"/>
  </r>
  <r>
    <s v="INCREMENTAL"/>
    <s v="Media"/>
    <m/>
    <m/>
    <m/>
    <m/>
    <x v="14"/>
    <s v="Japan"/>
    <d v="2021-06-02T00:00:00"/>
    <n v="10015.7208961423"/>
  </r>
  <r>
    <s v="BASE"/>
    <s v="BaseLine"/>
    <s v="InternalEvents"/>
    <m/>
    <m/>
    <m/>
    <x v="15"/>
    <s v="Japan"/>
    <d v="2021-06-02T00:00:00"/>
    <n v="0"/>
  </r>
  <r>
    <s v="BASE"/>
    <s v="BaseLine"/>
    <s v="InternalEvents"/>
    <m/>
    <m/>
    <m/>
    <x v="16"/>
    <s v="Japan"/>
    <d v="2021-06-02T00:00:00"/>
    <n v="0"/>
  </r>
  <r>
    <s v="INCREMENTAL"/>
    <s v="Media"/>
    <m/>
    <m/>
    <m/>
    <m/>
    <x v="17"/>
    <s v="Japan"/>
    <d v="2021-06-02T00:00:00"/>
    <n v="13326.924569589901"/>
  </r>
  <r>
    <s v="INCREMENTAL"/>
    <s v="Media"/>
    <m/>
    <m/>
    <m/>
    <m/>
    <x v="18"/>
    <s v="Japan"/>
    <d v="2021-06-02T00:00:00"/>
    <n v="0"/>
  </r>
  <r>
    <s v="INCREMENTAL"/>
    <s v="Media"/>
    <m/>
    <m/>
    <m/>
    <m/>
    <x v="19"/>
    <s v="Japan"/>
    <d v="2021-06-02T00:00:00"/>
    <n v="0"/>
  </r>
  <r>
    <s v="BASE"/>
    <s v="BaseLine"/>
    <s v="updates"/>
    <m/>
    <m/>
    <m/>
    <x v="20"/>
    <s v="Japan"/>
    <d v="2021-06-02T00:00:00"/>
    <n v="0"/>
  </r>
  <r>
    <s v="BASE"/>
    <s v="BaseLine"/>
    <s v="updates"/>
    <m/>
    <m/>
    <m/>
    <x v="21"/>
    <s v="Japan"/>
    <d v="2021-06-02T00:00:00"/>
    <n v="0"/>
  </r>
  <r>
    <s v="BASE"/>
    <s v="BaseLine"/>
    <s v="updates"/>
    <m/>
    <m/>
    <m/>
    <x v="22"/>
    <s v="Japan"/>
    <d v="2021-06-02T00:00:00"/>
    <n v="0"/>
  </r>
  <r>
    <s v="BASE"/>
    <s v="BaseLine"/>
    <s v="updates"/>
    <m/>
    <m/>
    <m/>
    <x v="23"/>
    <s v="Japan"/>
    <d v="2021-06-02T00:00:00"/>
    <n v="0"/>
  </r>
  <r>
    <s v="BASE"/>
    <s v="BaseLine"/>
    <s v="updates"/>
    <m/>
    <m/>
    <m/>
    <x v="24"/>
    <s v="Japan"/>
    <d v="2021-06-02T00:00:00"/>
    <n v="0"/>
  </r>
  <r>
    <s v="BASE"/>
    <s v="BaseLine"/>
    <s v="updates"/>
    <m/>
    <m/>
    <m/>
    <x v="25"/>
    <s v="Japan"/>
    <d v="2021-06-02T00:00:00"/>
    <n v="0"/>
  </r>
  <r>
    <s v="INCREMENTAL"/>
    <s v="Media"/>
    <m/>
    <m/>
    <m/>
    <m/>
    <x v="26"/>
    <s v="Japan"/>
    <d v="2021-06-02T00:00:00"/>
    <n v="74465.487878297499"/>
  </r>
  <r>
    <s v="INCREMENTAL"/>
    <s v="Media"/>
    <m/>
    <m/>
    <m/>
    <m/>
    <x v="27"/>
    <s v="Japan"/>
    <d v="2021-06-02T00:00:00"/>
    <n v="0"/>
  </r>
  <r>
    <s v="INCREMENTAL"/>
    <s v="Media"/>
    <m/>
    <m/>
    <m/>
    <m/>
    <x v="28"/>
    <s v="Japan"/>
    <d v="2021-06-02T00:00:00"/>
    <n v="0"/>
  </r>
  <r>
    <s v="INCREMENTAL"/>
    <s v="Media"/>
    <m/>
    <m/>
    <m/>
    <m/>
    <x v="0"/>
    <s v="Japan"/>
    <d v="2021-06-03T00:00:00"/>
    <n v="12690.048836161601"/>
  </r>
  <r>
    <s v="INCREMENTAL"/>
    <s v="Media"/>
    <m/>
    <m/>
    <m/>
    <m/>
    <x v="1"/>
    <s v="Japan"/>
    <d v="2021-06-03T00:00:00"/>
    <n v="21733.916352317599"/>
  </r>
  <r>
    <s v="INCREMENTAL"/>
    <s v="Media"/>
    <m/>
    <m/>
    <m/>
    <m/>
    <x v="2"/>
    <s v="Japan"/>
    <d v="2021-06-03T00:00:00"/>
    <n v="0"/>
  </r>
  <r>
    <s v="INCREMENTAL"/>
    <s v="Media"/>
    <m/>
    <m/>
    <m/>
    <m/>
    <x v="3"/>
    <s v="Japan"/>
    <d v="2021-06-03T00:00:00"/>
    <n v="0"/>
  </r>
  <r>
    <s v="BASE"/>
    <s v="BaseLine"/>
    <s v="InternalEvents"/>
    <m/>
    <m/>
    <m/>
    <x v="4"/>
    <s v="Japan"/>
    <d v="2021-06-03T00:00:00"/>
    <n v="0"/>
  </r>
  <r>
    <s v="BASE"/>
    <s v="BaseLine"/>
    <s v="InternalEvents"/>
    <m/>
    <m/>
    <m/>
    <x v="5"/>
    <s v="Japan"/>
    <d v="2021-06-03T00:00:00"/>
    <n v="0"/>
  </r>
  <r>
    <s v="BASE"/>
    <s v="BaseLine"/>
    <s v="InternalEvents"/>
    <m/>
    <m/>
    <m/>
    <x v="6"/>
    <s v="Japan"/>
    <d v="2021-06-03T00:00:00"/>
    <n v="0"/>
  </r>
  <r>
    <s v="BASE"/>
    <s v="BaseLine"/>
    <s v="InternalEvents"/>
    <m/>
    <m/>
    <m/>
    <x v="7"/>
    <s v="Japan"/>
    <d v="2021-06-03T00:00:00"/>
    <n v="0"/>
  </r>
  <r>
    <s v="BASE"/>
    <s v="BaseLine"/>
    <s v="InternalEvents"/>
    <m/>
    <m/>
    <m/>
    <x v="8"/>
    <s v="Japan"/>
    <d v="2021-06-03T00:00:00"/>
    <n v="0"/>
  </r>
  <r>
    <s v="BASE"/>
    <s v="BaseLine"/>
    <s v="InternalEvents"/>
    <m/>
    <m/>
    <m/>
    <x v="9"/>
    <s v="Japan"/>
    <d v="2021-06-03T00:00:00"/>
    <n v="0"/>
  </r>
  <r>
    <s v="BASE"/>
    <s v="BaseLine"/>
    <s v="InternalEvents"/>
    <m/>
    <m/>
    <m/>
    <x v="10"/>
    <s v="Japan"/>
    <d v="2021-06-03T00:00:00"/>
    <n v="0"/>
  </r>
  <r>
    <s v="BASE"/>
    <s v="BaseLine"/>
    <s v="InternalEvents"/>
    <m/>
    <m/>
    <m/>
    <x v="11"/>
    <s v="Japan"/>
    <d v="2021-06-03T00:00:00"/>
    <n v="0"/>
  </r>
  <r>
    <s v="BASE"/>
    <s v="BaseLine"/>
    <s v="InternalEvents"/>
    <m/>
    <m/>
    <m/>
    <x v="12"/>
    <s v="Japan"/>
    <d v="2021-06-03T00:00:00"/>
    <n v="0"/>
  </r>
  <r>
    <m/>
    <m/>
    <m/>
    <m/>
    <m/>
    <m/>
    <x v="13"/>
    <s v="Japan"/>
    <d v="2021-06-03T00:00:00"/>
    <n v="-26474.6341607389"/>
  </r>
  <r>
    <s v="INCREMENTAL"/>
    <s v="Media"/>
    <m/>
    <m/>
    <m/>
    <m/>
    <x v="14"/>
    <s v="Japan"/>
    <d v="2021-06-03T00:00:00"/>
    <n v="8682.3720483581801"/>
  </r>
  <r>
    <s v="BASE"/>
    <s v="BaseLine"/>
    <s v="InternalEvents"/>
    <m/>
    <m/>
    <m/>
    <x v="15"/>
    <s v="Japan"/>
    <d v="2021-06-03T00:00:00"/>
    <n v="0"/>
  </r>
  <r>
    <s v="BASE"/>
    <s v="BaseLine"/>
    <s v="InternalEvents"/>
    <m/>
    <m/>
    <m/>
    <x v="16"/>
    <s v="Japan"/>
    <d v="2021-06-03T00:00:00"/>
    <n v="0"/>
  </r>
  <r>
    <s v="INCREMENTAL"/>
    <s v="Media"/>
    <m/>
    <m/>
    <m/>
    <m/>
    <x v="17"/>
    <s v="Japan"/>
    <d v="2021-06-03T00:00:00"/>
    <n v="13640.737582445599"/>
  </r>
  <r>
    <s v="INCREMENTAL"/>
    <s v="Media"/>
    <m/>
    <m/>
    <m/>
    <m/>
    <x v="18"/>
    <s v="Japan"/>
    <d v="2021-06-03T00:00:00"/>
    <n v="0"/>
  </r>
  <r>
    <s v="INCREMENTAL"/>
    <s v="Media"/>
    <m/>
    <m/>
    <m/>
    <m/>
    <x v="19"/>
    <s v="Japan"/>
    <d v="2021-06-03T00:00:00"/>
    <n v="0"/>
  </r>
  <r>
    <s v="BASE"/>
    <s v="BaseLine"/>
    <s v="updates"/>
    <m/>
    <m/>
    <m/>
    <x v="20"/>
    <s v="Japan"/>
    <d v="2021-06-03T00:00:00"/>
    <n v="0"/>
  </r>
  <r>
    <s v="BASE"/>
    <s v="BaseLine"/>
    <s v="updates"/>
    <m/>
    <m/>
    <m/>
    <x v="21"/>
    <s v="Japan"/>
    <d v="2021-06-03T00:00:00"/>
    <n v="0"/>
  </r>
  <r>
    <s v="BASE"/>
    <s v="BaseLine"/>
    <s v="updates"/>
    <m/>
    <m/>
    <m/>
    <x v="22"/>
    <s v="Japan"/>
    <d v="2021-06-03T00:00:00"/>
    <n v="0"/>
  </r>
  <r>
    <s v="BASE"/>
    <s v="BaseLine"/>
    <s v="updates"/>
    <m/>
    <m/>
    <m/>
    <x v="23"/>
    <s v="Japan"/>
    <d v="2021-06-03T00:00:00"/>
    <n v="0"/>
  </r>
  <r>
    <s v="BASE"/>
    <s v="BaseLine"/>
    <s v="updates"/>
    <m/>
    <m/>
    <m/>
    <x v="24"/>
    <s v="Japan"/>
    <d v="2021-06-03T00:00:00"/>
    <n v="0"/>
  </r>
  <r>
    <s v="BASE"/>
    <s v="BaseLine"/>
    <s v="updates"/>
    <m/>
    <m/>
    <m/>
    <x v="25"/>
    <s v="Japan"/>
    <d v="2021-06-03T00:00:00"/>
    <n v="0"/>
  </r>
  <r>
    <s v="INCREMENTAL"/>
    <s v="Media"/>
    <m/>
    <m/>
    <m/>
    <m/>
    <x v="26"/>
    <s v="Japan"/>
    <d v="2021-06-03T00:00:00"/>
    <n v="87293.111761838707"/>
  </r>
  <r>
    <s v="INCREMENTAL"/>
    <s v="Media"/>
    <m/>
    <m/>
    <m/>
    <m/>
    <x v="27"/>
    <s v="Japan"/>
    <d v="2021-06-03T00:00:00"/>
    <n v="0"/>
  </r>
  <r>
    <s v="INCREMENTAL"/>
    <s v="Media"/>
    <m/>
    <m/>
    <m/>
    <m/>
    <x v="28"/>
    <s v="Japan"/>
    <d v="2021-06-03T00:00:00"/>
    <n v="0"/>
  </r>
  <r>
    <s v="INCREMENTAL"/>
    <s v="Media"/>
    <m/>
    <m/>
    <m/>
    <m/>
    <x v="0"/>
    <s v="Japan"/>
    <d v="2021-06-04T00:00:00"/>
    <n v="11948.4156451909"/>
  </r>
  <r>
    <s v="INCREMENTAL"/>
    <s v="Media"/>
    <m/>
    <m/>
    <m/>
    <m/>
    <x v="1"/>
    <s v="Japan"/>
    <d v="2021-06-04T00:00:00"/>
    <n v="21628.156108861102"/>
  </r>
  <r>
    <s v="INCREMENTAL"/>
    <s v="Media"/>
    <m/>
    <m/>
    <m/>
    <m/>
    <x v="2"/>
    <s v="Japan"/>
    <d v="2021-06-04T00:00:00"/>
    <n v="0"/>
  </r>
  <r>
    <s v="INCREMENTAL"/>
    <s v="Media"/>
    <m/>
    <m/>
    <m/>
    <m/>
    <x v="3"/>
    <s v="Japan"/>
    <d v="2021-06-04T00:00:00"/>
    <n v="0"/>
  </r>
  <r>
    <s v="BASE"/>
    <s v="BaseLine"/>
    <s v="InternalEvents"/>
    <m/>
    <m/>
    <m/>
    <x v="4"/>
    <s v="Japan"/>
    <d v="2021-06-04T00:00:00"/>
    <n v="0"/>
  </r>
  <r>
    <s v="BASE"/>
    <s v="BaseLine"/>
    <s v="InternalEvents"/>
    <m/>
    <m/>
    <m/>
    <x v="5"/>
    <s v="Japan"/>
    <d v="2021-06-04T00:00:00"/>
    <n v="0"/>
  </r>
  <r>
    <s v="BASE"/>
    <s v="BaseLine"/>
    <s v="InternalEvents"/>
    <m/>
    <m/>
    <m/>
    <x v="6"/>
    <s v="Japan"/>
    <d v="2021-06-04T00:00:00"/>
    <n v="0"/>
  </r>
  <r>
    <s v="BASE"/>
    <s v="BaseLine"/>
    <s v="InternalEvents"/>
    <m/>
    <m/>
    <m/>
    <x v="7"/>
    <s v="Japan"/>
    <d v="2021-06-04T00:00:00"/>
    <n v="0"/>
  </r>
  <r>
    <s v="BASE"/>
    <s v="BaseLine"/>
    <s v="InternalEvents"/>
    <m/>
    <m/>
    <m/>
    <x v="8"/>
    <s v="Japan"/>
    <d v="2021-06-04T00:00:00"/>
    <n v="0"/>
  </r>
  <r>
    <s v="BASE"/>
    <s v="BaseLine"/>
    <s v="InternalEvents"/>
    <m/>
    <m/>
    <m/>
    <x v="9"/>
    <s v="Japan"/>
    <d v="2021-06-04T00:00:00"/>
    <n v="0"/>
  </r>
  <r>
    <s v="BASE"/>
    <s v="BaseLine"/>
    <s v="InternalEvents"/>
    <m/>
    <m/>
    <m/>
    <x v="10"/>
    <s v="Japan"/>
    <d v="2021-06-04T00:00:00"/>
    <n v="0"/>
  </r>
  <r>
    <s v="BASE"/>
    <s v="BaseLine"/>
    <s v="InternalEvents"/>
    <m/>
    <m/>
    <m/>
    <x v="11"/>
    <s v="Japan"/>
    <d v="2021-06-04T00:00:00"/>
    <n v="0"/>
  </r>
  <r>
    <s v="BASE"/>
    <s v="BaseLine"/>
    <s v="InternalEvents"/>
    <m/>
    <m/>
    <m/>
    <x v="12"/>
    <s v="Japan"/>
    <d v="2021-06-04T00:00:00"/>
    <n v="0"/>
  </r>
  <r>
    <m/>
    <m/>
    <m/>
    <m/>
    <m/>
    <m/>
    <x v="13"/>
    <s v="Japan"/>
    <d v="2021-06-04T00:00:00"/>
    <n v="-26474.6341607389"/>
  </r>
  <r>
    <s v="INCREMENTAL"/>
    <s v="Media"/>
    <m/>
    <m/>
    <m/>
    <m/>
    <x v="14"/>
    <s v="Japan"/>
    <d v="2021-06-04T00:00:00"/>
    <n v="7452.4597384222998"/>
  </r>
  <r>
    <s v="BASE"/>
    <s v="BaseLine"/>
    <s v="InternalEvents"/>
    <m/>
    <m/>
    <m/>
    <x v="15"/>
    <s v="Japan"/>
    <d v="2021-06-04T00:00:00"/>
    <n v="0"/>
  </r>
  <r>
    <s v="BASE"/>
    <s v="BaseLine"/>
    <s v="InternalEvents"/>
    <m/>
    <m/>
    <m/>
    <x v="16"/>
    <s v="Japan"/>
    <d v="2021-06-04T00:00:00"/>
    <n v="0"/>
  </r>
  <r>
    <s v="INCREMENTAL"/>
    <s v="Media"/>
    <m/>
    <m/>
    <m/>
    <m/>
    <x v="17"/>
    <s v="Japan"/>
    <d v="2021-06-04T00:00:00"/>
    <n v="13428.944413146301"/>
  </r>
  <r>
    <s v="INCREMENTAL"/>
    <s v="Media"/>
    <m/>
    <m/>
    <m/>
    <m/>
    <x v="18"/>
    <s v="Japan"/>
    <d v="2021-06-04T00:00:00"/>
    <n v="0"/>
  </r>
  <r>
    <s v="INCREMENTAL"/>
    <s v="Media"/>
    <m/>
    <m/>
    <m/>
    <m/>
    <x v="19"/>
    <s v="Japan"/>
    <d v="2021-06-04T00:00:00"/>
    <n v="0"/>
  </r>
  <r>
    <s v="BASE"/>
    <s v="BaseLine"/>
    <s v="updates"/>
    <m/>
    <m/>
    <m/>
    <x v="20"/>
    <s v="Japan"/>
    <d v="2021-06-04T00:00:00"/>
    <n v="0"/>
  </r>
  <r>
    <s v="BASE"/>
    <s v="BaseLine"/>
    <s v="updates"/>
    <m/>
    <m/>
    <m/>
    <x v="21"/>
    <s v="Japan"/>
    <d v="2021-06-04T00:00:00"/>
    <n v="0"/>
  </r>
  <r>
    <s v="BASE"/>
    <s v="BaseLine"/>
    <s v="updates"/>
    <m/>
    <m/>
    <m/>
    <x v="22"/>
    <s v="Japan"/>
    <d v="2021-06-04T00:00:00"/>
    <n v="0"/>
  </r>
  <r>
    <s v="BASE"/>
    <s v="BaseLine"/>
    <s v="updates"/>
    <m/>
    <m/>
    <m/>
    <x v="23"/>
    <s v="Japan"/>
    <d v="2021-06-04T00:00:00"/>
    <n v="0"/>
  </r>
  <r>
    <s v="BASE"/>
    <s v="BaseLine"/>
    <s v="updates"/>
    <m/>
    <m/>
    <m/>
    <x v="24"/>
    <s v="Japan"/>
    <d v="2021-06-04T00:00:00"/>
    <n v="0"/>
  </r>
  <r>
    <s v="BASE"/>
    <s v="BaseLine"/>
    <s v="updates"/>
    <m/>
    <m/>
    <m/>
    <x v="25"/>
    <s v="Japan"/>
    <d v="2021-06-04T00:00:00"/>
    <n v="0"/>
  </r>
  <r>
    <s v="INCREMENTAL"/>
    <s v="Media"/>
    <m/>
    <m/>
    <m/>
    <m/>
    <x v="26"/>
    <s v="Japan"/>
    <d v="2021-06-04T00:00:00"/>
    <n v="93368.528327109394"/>
  </r>
  <r>
    <s v="INCREMENTAL"/>
    <s v="Media"/>
    <m/>
    <m/>
    <m/>
    <m/>
    <x v="27"/>
    <s v="Japan"/>
    <d v="2021-06-04T00:00:00"/>
    <n v="0"/>
  </r>
  <r>
    <s v="INCREMENTAL"/>
    <s v="Media"/>
    <m/>
    <m/>
    <m/>
    <m/>
    <x v="28"/>
    <s v="Japan"/>
    <d v="2021-06-04T00:00:00"/>
    <n v="0"/>
  </r>
  <r>
    <s v="INCREMENTAL"/>
    <s v="Media"/>
    <m/>
    <m/>
    <m/>
    <m/>
    <x v="0"/>
    <s v="Japan"/>
    <d v="2021-06-05T00:00:00"/>
    <n v="11078.160381498799"/>
  </r>
  <r>
    <s v="INCREMENTAL"/>
    <s v="Media"/>
    <m/>
    <m/>
    <m/>
    <m/>
    <x v="1"/>
    <s v="Japan"/>
    <d v="2021-06-05T00:00:00"/>
    <n v="21740.27339033"/>
  </r>
  <r>
    <s v="INCREMENTAL"/>
    <s v="Media"/>
    <m/>
    <m/>
    <m/>
    <m/>
    <x v="2"/>
    <s v="Japan"/>
    <d v="2021-06-05T00:00:00"/>
    <n v="0"/>
  </r>
  <r>
    <s v="INCREMENTAL"/>
    <s v="Media"/>
    <m/>
    <m/>
    <m/>
    <m/>
    <x v="3"/>
    <s v="Japan"/>
    <d v="2021-06-05T00:00:00"/>
    <n v="0"/>
  </r>
  <r>
    <s v="BASE"/>
    <s v="BaseLine"/>
    <s v="InternalEvents"/>
    <m/>
    <m/>
    <m/>
    <x v="4"/>
    <s v="Japan"/>
    <d v="2021-06-05T00:00:00"/>
    <n v="0"/>
  </r>
  <r>
    <s v="BASE"/>
    <s v="BaseLine"/>
    <s v="InternalEvents"/>
    <m/>
    <m/>
    <m/>
    <x v="5"/>
    <s v="Japan"/>
    <d v="2021-06-05T00:00:00"/>
    <n v="0"/>
  </r>
  <r>
    <s v="BASE"/>
    <s v="BaseLine"/>
    <s v="InternalEvents"/>
    <m/>
    <m/>
    <m/>
    <x v="6"/>
    <s v="Japan"/>
    <d v="2021-06-05T00:00:00"/>
    <n v="0"/>
  </r>
  <r>
    <s v="BASE"/>
    <s v="BaseLine"/>
    <s v="InternalEvents"/>
    <m/>
    <m/>
    <m/>
    <x v="7"/>
    <s v="Japan"/>
    <d v="2021-06-05T00:00:00"/>
    <n v="0"/>
  </r>
  <r>
    <s v="BASE"/>
    <s v="BaseLine"/>
    <s v="InternalEvents"/>
    <m/>
    <m/>
    <m/>
    <x v="8"/>
    <s v="Japan"/>
    <d v="2021-06-05T00:00:00"/>
    <n v="0"/>
  </r>
  <r>
    <s v="BASE"/>
    <s v="BaseLine"/>
    <s v="InternalEvents"/>
    <m/>
    <m/>
    <m/>
    <x v="9"/>
    <s v="Japan"/>
    <d v="2021-06-05T00:00:00"/>
    <n v="0"/>
  </r>
  <r>
    <s v="BASE"/>
    <s v="BaseLine"/>
    <s v="InternalEvents"/>
    <m/>
    <m/>
    <m/>
    <x v="10"/>
    <s v="Japan"/>
    <d v="2021-06-05T00:00:00"/>
    <n v="0"/>
  </r>
  <r>
    <s v="BASE"/>
    <s v="BaseLine"/>
    <s v="InternalEvents"/>
    <m/>
    <m/>
    <m/>
    <x v="11"/>
    <s v="Japan"/>
    <d v="2021-06-05T00:00:00"/>
    <n v="0"/>
  </r>
  <r>
    <s v="BASE"/>
    <s v="BaseLine"/>
    <s v="InternalEvents"/>
    <m/>
    <m/>
    <m/>
    <x v="12"/>
    <s v="Japan"/>
    <d v="2021-06-05T00:00:00"/>
    <n v="0"/>
  </r>
  <r>
    <m/>
    <m/>
    <m/>
    <m/>
    <m/>
    <m/>
    <x v="13"/>
    <s v="Japan"/>
    <d v="2021-06-05T00:00:00"/>
    <n v="-26474.6341607389"/>
  </r>
  <r>
    <s v="INCREMENTAL"/>
    <s v="Media"/>
    <m/>
    <m/>
    <m/>
    <m/>
    <x v="14"/>
    <s v="Japan"/>
    <d v="2021-06-05T00:00:00"/>
    <n v="5716.6785482783398"/>
  </r>
  <r>
    <s v="BASE"/>
    <s v="BaseLine"/>
    <s v="InternalEvents"/>
    <m/>
    <m/>
    <m/>
    <x v="15"/>
    <s v="Japan"/>
    <d v="2021-06-05T00:00:00"/>
    <n v="0"/>
  </r>
  <r>
    <s v="BASE"/>
    <s v="BaseLine"/>
    <s v="InternalEvents"/>
    <m/>
    <m/>
    <m/>
    <x v="16"/>
    <s v="Japan"/>
    <d v="2021-06-05T00:00:00"/>
    <n v="0"/>
  </r>
  <r>
    <s v="INCREMENTAL"/>
    <s v="Media"/>
    <m/>
    <m/>
    <m/>
    <m/>
    <x v="17"/>
    <s v="Japan"/>
    <d v="2021-06-05T00:00:00"/>
    <n v="13787.9365991986"/>
  </r>
  <r>
    <s v="INCREMENTAL"/>
    <s v="Media"/>
    <m/>
    <m/>
    <m/>
    <m/>
    <x v="18"/>
    <s v="Japan"/>
    <d v="2021-06-05T00:00:00"/>
    <n v="0"/>
  </r>
  <r>
    <s v="INCREMENTAL"/>
    <s v="Media"/>
    <m/>
    <m/>
    <m/>
    <m/>
    <x v="19"/>
    <s v="Japan"/>
    <d v="2021-06-05T00:00:00"/>
    <n v="0"/>
  </r>
  <r>
    <s v="BASE"/>
    <s v="BaseLine"/>
    <s v="updates"/>
    <m/>
    <m/>
    <m/>
    <x v="20"/>
    <s v="Japan"/>
    <d v="2021-06-05T00:00:00"/>
    <n v="0"/>
  </r>
  <r>
    <s v="BASE"/>
    <s v="BaseLine"/>
    <s v="updates"/>
    <m/>
    <m/>
    <m/>
    <x v="21"/>
    <s v="Japan"/>
    <d v="2021-06-05T00:00:00"/>
    <n v="0"/>
  </r>
  <r>
    <s v="BASE"/>
    <s v="BaseLine"/>
    <s v="updates"/>
    <m/>
    <m/>
    <m/>
    <x v="22"/>
    <s v="Japan"/>
    <d v="2021-06-05T00:00:00"/>
    <n v="0"/>
  </r>
  <r>
    <s v="BASE"/>
    <s v="BaseLine"/>
    <s v="updates"/>
    <m/>
    <m/>
    <m/>
    <x v="23"/>
    <s v="Japan"/>
    <d v="2021-06-05T00:00:00"/>
    <n v="0"/>
  </r>
  <r>
    <s v="BASE"/>
    <s v="BaseLine"/>
    <s v="updates"/>
    <m/>
    <m/>
    <m/>
    <x v="24"/>
    <s v="Japan"/>
    <d v="2021-06-05T00:00:00"/>
    <n v="0"/>
  </r>
  <r>
    <s v="BASE"/>
    <s v="BaseLine"/>
    <s v="updates"/>
    <m/>
    <m/>
    <m/>
    <x v="25"/>
    <s v="Japan"/>
    <d v="2021-06-05T00:00:00"/>
    <n v="0"/>
  </r>
  <r>
    <s v="INCREMENTAL"/>
    <s v="Media"/>
    <m/>
    <m/>
    <m/>
    <m/>
    <x v="26"/>
    <s v="Japan"/>
    <d v="2021-06-05T00:00:00"/>
    <n v="86888.475003526706"/>
  </r>
  <r>
    <s v="INCREMENTAL"/>
    <s v="Media"/>
    <m/>
    <m/>
    <m/>
    <m/>
    <x v="27"/>
    <s v="Japan"/>
    <d v="2021-06-05T00:00:00"/>
    <n v="0"/>
  </r>
  <r>
    <s v="INCREMENTAL"/>
    <s v="Media"/>
    <m/>
    <m/>
    <m/>
    <m/>
    <x v="28"/>
    <s v="Japan"/>
    <d v="2021-06-05T00:00:00"/>
    <n v="0"/>
  </r>
  <r>
    <s v="INCREMENTAL"/>
    <s v="Media"/>
    <m/>
    <m/>
    <m/>
    <m/>
    <x v="0"/>
    <s v="Japan"/>
    <d v="2021-06-06T00:00:00"/>
    <n v="10462.370289460199"/>
  </r>
  <r>
    <s v="INCREMENTAL"/>
    <s v="Media"/>
    <m/>
    <m/>
    <m/>
    <m/>
    <x v="1"/>
    <s v="Japan"/>
    <d v="2021-06-06T00:00:00"/>
    <n v="21102.907124167999"/>
  </r>
  <r>
    <s v="INCREMENTAL"/>
    <s v="Media"/>
    <m/>
    <m/>
    <m/>
    <m/>
    <x v="2"/>
    <s v="Japan"/>
    <d v="2021-06-06T00:00:00"/>
    <n v="0"/>
  </r>
  <r>
    <s v="INCREMENTAL"/>
    <s v="Media"/>
    <m/>
    <m/>
    <m/>
    <m/>
    <x v="3"/>
    <s v="Japan"/>
    <d v="2021-06-06T00:00:00"/>
    <n v="0"/>
  </r>
  <r>
    <s v="BASE"/>
    <s v="BaseLine"/>
    <s v="InternalEvents"/>
    <m/>
    <m/>
    <m/>
    <x v="4"/>
    <s v="Japan"/>
    <d v="2021-06-06T00:00:00"/>
    <n v="0"/>
  </r>
  <r>
    <s v="BASE"/>
    <s v="BaseLine"/>
    <s v="InternalEvents"/>
    <m/>
    <m/>
    <m/>
    <x v="5"/>
    <s v="Japan"/>
    <d v="2021-06-06T00:00:00"/>
    <n v="0"/>
  </r>
  <r>
    <s v="BASE"/>
    <s v="BaseLine"/>
    <s v="InternalEvents"/>
    <m/>
    <m/>
    <m/>
    <x v="6"/>
    <s v="Japan"/>
    <d v="2021-06-06T00:00:00"/>
    <n v="0"/>
  </r>
  <r>
    <s v="BASE"/>
    <s v="BaseLine"/>
    <s v="InternalEvents"/>
    <m/>
    <m/>
    <m/>
    <x v="7"/>
    <s v="Japan"/>
    <d v="2021-06-06T00:00:00"/>
    <n v="0"/>
  </r>
  <r>
    <s v="BASE"/>
    <s v="BaseLine"/>
    <s v="InternalEvents"/>
    <m/>
    <m/>
    <m/>
    <x v="8"/>
    <s v="Japan"/>
    <d v="2021-06-06T00:00:00"/>
    <n v="0"/>
  </r>
  <r>
    <s v="BASE"/>
    <s v="BaseLine"/>
    <s v="InternalEvents"/>
    <m/>
    <m/>
    <m/>
    <x v="9"/>
    <s v="Japan"/>
    <d v="2021-06-06T00:00:00"/>
    <n v="0"/>
  </r>
  <r>
    <s v="BASE"/>
    <s v="BaseLine"/>
    <s v="InternalEvents"/>
    <m/>
    <m/>
    <m/>
    <x v="10"/>
    <s v="Japan"/>
    <d v="2021-06-06T00:00:00"/>
    <n v="0"/>
  </r>
  <r>
    <s v="BASE"/>
    <s v="BaseLine"/>
    <s v="InternalEvents"/>
    <m/>
    <m/>
    <m/>
    <x v="11"/>
    <s v="Japan"/>
    <d v="2021-06-06T00:00:00"/>
    <n v="0"/>
  </r>
  <r>
    <s v="BASE"/>
    <s v="BaseLine"/>
    <s v="InternalEvents"/>
    <m/>
    <m/>
    <m/>
    <x v="12"/>
    <s v="Japan"/>
    <d v="2021-06-06T00:00:00"/>
    <n v="0"/>
  </r>
  <r>
    <m/>
    <m/>
    <m/>
    <m/>
    <m/>
    <m/>
    <x v="13"/>
    <s v="Japan"/>
    <d v="2021-06-06T00:00:00"/>
    <n v="-26474.6341607389"/>
  </r>
  <r>
    <s v="INCREMENTAL"/>
    <s v="Media"/>
    <m/>
    <m/>
    <m/>
    <m/>
    <x v="14"/>
    <s v="Japan"/>
    <d v="2021-06-06T00:00:00"/>
    <n v="3468.7908790111601"/>
  </r>
  <r>
    <s v="BASE"/>
    <s v="BaseLine"/>
    <s v="InternalEvents"/>
    <m/>
    <m/>
    <m/>
    <x v="15"/>
    <s v="Japan"/>
    <d v="2021-06-06T00:00:00"/>
    <n v="0"/>
  </r>
  <r>
    <s v="BASE"/>
    <s v="BaseLine"/>
    <s v="InternalEvents"/>
    <m/>
    <m/>
    <m/>
    <x v="16"/>
    <s v="Japan"/>
    <d v="2021-06-06T00:00:00"/>
    <n v="0"/>
  </r>
  <r>
    <s v="INCREMENTAL"/>
    <s v="Media"/>
    <m/>
    <m/>
    <m/>
    <m/>
    <x v="17"/>
    <s v="Japan"/>
    <d v="2021-06-06T00:00:00"/>
    <n v="14647.794700496601"/>
  </r>
  <r>
    <s v="INCREMENTAL"/>
    <s v="Media"/>
    <m/>
    <m/>
    <m/>
    <m/>
    <x v="18"/>
    <s v="Japan"/>
    <d v="2021-06-06T00:00:00"/>
    <n v="0"/>
  </r>
  <r>
    <s v="INCREMENTAL"/>
    <s v="Media"/>
    <m/>
    <m/>
    <m/>
    <m/>
    <x v="19"/>
    <s v="Japan"/>
    <d v="2021-06-06T00:00:00"/>
    <n v="0"/>
  </r>
  <r>
    <s v="BASE"/>
    <s v="BaseLine"/>
    <s v="updates"/>
    <m/>
    <m/>
    <m/>
    <x v="20"/>
    <s v="Japan"/>
    <d v="2021-06-06T00:00:00"/>
    <n v="0"/>
  </r>
  <r>
    <s v="BASE"/>
    <s v="BaseLine"/>
    <s v="updates"/>
    <m/>
    <m/>
    <m/>
    <x v="21"/>
    <s v="Japan"/>
    <d v="2021-06-06T00:00:00"/>
    <n v="0"/>
  </r>
  <r>
    <s v="BASE"/>
    <s v="BaseLine"/>
    <s v="updates"/>
    <m/>
    <m/>
    <m/>
    <x v="22"/>
    <s v="Japan"/>
    <d v="2021-06-06T00:00:00"/>
    <n v="0"/>
  </r>
  <r>
    <s v="BASE"/>
    <s v="BaseLine"/>
    <s v="updates"/>
    <m/>
    <m/>
    <m/>
    <x v="23"/>
    <s v="Japan"/>
    <d v="2021-06-06T00:00:00"/>
    <n v="0"/>
  </r>
  <r>
    <s v="BASE"/>
    <s v="BaseLine"/>
    <s v="updates"/>
    <m/>
    <m/>
    <m/>
    <x v="24"/>
    <s v="Japan"/>
    <d v="2021-06-06T00:00:00"/>
    <n v="0"/>
  </r>
  <r>
    <s v="BASE"/>
    <s v="BaseLine"/>
    <s v="updates"/>
    <m/>
    <m/>
    <m/>
    <x v="25"/>
    <s v="Japan"/>
    <d v="2021-06-06T00:00:00"/>
    <n v="0"/>
  </r>
  <r>
    <s v="INCREMENTAL"/>
    <s v="Media"/>
    <m/>
    <m/>
    <m/>
    <m/>
    <x v="26"/>
    <s v="Japan"/>
    <d v="2021-06-06T00:00:00"/>
    <n v="77671.399477685904"/>
  </r>
  <r>
    <s v="INCREMENTAL"/>
    <s v="Media"/>
    <m/>
    <m/>
    <m/>
    <m/>
    <x v="27"/>
    <s v="Japan"/>
    <d v="2021-06-06T00:00:00"/>
    <n v="0"/>
  </r>
  <r>
    <s v="INCREMENTAL"/>
    <s v="Media"/>
    <m/>
    <m/>
    <m/>
    <m/>
    <x v="28"/>
    <s v="Japan"/>
    <d v="2021-06-06T00:00:00"/>
    <n v="0"/>
  </r>
  <r>
    <s v="INCREMENTAL"/>
    <s v="Media"/>
    <m/>
    <m/>
    <m/>
    <m/>
    <x v="0"/>
    <s v="Japan"/>
    <d v="2021-06-07T00:00:00"/>
    <n v="9907.4405091571698"/>
  </r>
  <r>
    <s v="INCREMENTAL"/>
    <s v="Media"/>
    <m/>
    <m/>
    <m/>
    <m/>
    <x v="1"/>
    <s v="Japan"/>
    <d v="2021-06-07T00:00:00"/>
    <n v="20604.5470660268"/>
  </r>
  <r>
    <s v="INCREMENTAL"/>
    <s v="Media"/>
    <m/>
    <m/>
    <m/>
    <m/>
    <x v="2"/>
    <s v="Japan"/>
    <d v="2021-06-07T00:00:00"/>
    <n v="0"/>
  </r>
  <r>
    <s v="INCREMENTAL"/>
    <s v="Media"/>
    <m/>
    <m/>
    <m/>
    <m/>
    <x v="3"/>
    <s v="Japan"/>
    <d v="2021-06-07T00:00:00"/>
    <n v="0"/>
  </r>
  <r>
    <s v="BASE"/>
    <s v="BaseLine"/>
    <s v="InternalEvents"/>
    <m/>
    <m/>
    <m/>
    <x v="4"/>
    <s v="Japan"/>
    <d v="2021-06-07T00:00:00"/>
    <n v="0"/>
  </r>
  <r>
    <s v="BASE"/>
    <s v="BaseLine"/>
    <s v="InternalEvents"/>
    <m/>
    <m/>
    <m/>
    <x v="5"/>
    <s v="Japan"/>
    <d v="2021-06-07T00:00:00"/>
    <n v="0"/>
  </r>
  <r>
    <s v="BASE"/>
    <s v="BaseLine"/>
    <s v="InternalEvents"/>
    <m/>
    <m/>
    <m/>
    <x v="6"/>
    <s v="Japan"/>
    <d v="2021-06-07T00:00:00"/>
    <n v="0"/>
  </r>
  <r>
    <s v="BASE"/>
    <s v="BaseLine"/>
    <s v="InternalEvents"/>
    <m/>
    <m/>
    <m/>
    <x v="7"/>
    <s v="Japan"/>
    <d v="2021-06-07T00:00:00"/>
    <n v="0"/>
  </r>
  <r>
    <s v="BASE"/>
    <s v="BaseLine"/>
    <s v="InternalEvents"/>
    <m/>
    <m/>
    <m/>
    <x v="8"/>
    <s v="Japan"/>
    <d v="2021-06-07T00:00:00"/>
    <n v="0"/>
  </r>
  <r>
    <s v="BASE"/>
    <s v="BaseLine"/>
    <s v="InternalEvents"/>
    <m/>
    <m/>
    <m/>
    <x v="9"/>
    <s v="Japan"/>
    <d v="2021-06-07T00:00:00"/>
    <n v="0"/>
  </r>
  <r>
    <s v="BASE"/>
    <s v="BaseLine"/>
    <s v="InternalEvents"/>
    <m/>
    <m/>
    <m/>
    <x v="10"/>
    <s v="Japan"/>
    <d v="2021-06-07T00:00:00"/>
    <n v="0"/>
  </r>
  <r>
    <s v="BASE"/>
    <s v="BaseLine"/>
    <s v="InternalEvents"/>
    <m/>
    <m/>
    <m/>
    <x v="11"/>
    <s v="Japan"/>
    <d v="2021-06-07T00:00:00"/>
    <n v="0"/>
  </r>
  <r>
    <s v="BASE"/>
    <s v="BaseLine"/>
    <s v="InternalEvents"/>
    <m/>
    <m/>
    <m/>
    <x v="12"/>
    <s v="Japan"/>
    <d v="2021-06-07T00:00:00"/>
    <n v="0"/>
  </r>
  <r>
    <m/>
    <m/>
    <m/>
    <m/>
    <m/>
    <m/>
    <x v="13"/>
    <s v="Japan"/>
    <d v="2021-06-07T00:00:00"/>
    <n v="-26474.6341607389"/>
  </r>
  <r>
    <s v="INCREMENTAL"/>
    <s v="Media"/>
    <m/>
    <m/>
    <m/>
    <m/>
    <x v="14"/>
    <s v="Japan"/>
    <d v="2021-06-07T00:00:00"/>
    <n v="2015.2579859683101"/>
  </r>
  <r>
    <s v="BASE"/>
    <s v="BaseLine"/>
    <s v="InternalEvents"/>
    <m/>
    <m/>
    <m/>
    <x v="15"/>
    <s v="Japan"/>
    <d v="2021-06-07T00:00:00"/>
    <n v="0"/>
  </r>
  <r>
    <s v="BASE"/>
    <s v="BaseLine"/>
    <s v="InternalEvents"/>
    <m/>
    <m/>
    <m/>
    <x v="16"/>
    <s v="Japan"/>
    <d v="2021-06-07T00:00:00"/>
    <n v="0"/>
  </r>
  <r>
    <s v="INCREMENTAL"/>
    <s v="Media"/>
    <m/>
    <m/>
    <m/>
    <m/>
    <x v="17"/>
    <s v="Japan"/>
    <d v="2021-06-07T00:00:00"/>
    <n v="14320.147491756001"/>
  </r>
  <r>
    <s v="INCREMENTAL"/>
    <s v="Media"/>
    <m/>
    <m/>
    <m/>
    <m/>
    <x v="18"/>
    <s v="Japan"/>
    <d v="2021-06-07T00:00:00"/>
    <n v="0"/>
  </r>
  <r>
    <s v="INCREMENTAL"/>
    <s v="Media"/>
    <m/>
    <m/>
    <m/>
    <m/>
    <x v="19"/>
    <s v="Japan"/>
    <d v="2021-06-07T00:00:00"/>
    <n v="0"/>
  </r>
  <r>
    <s v="BASE"/>
    <s v="BaseLine"/>
    <s v="updates"/>
    <m/>
    <m/>
    <m/>
    <x v="20"/>
    <s v="Japan"/>
    <d v="2021-06-07T00:00:00"/>
    <n v="0"/>
  </r>
  <r>
    <s v="BASE"/>
    <s v="BaseLine"/>
    <s v="updates"/>
    <m/>
    <m/>
    <m/>
    <x v="21"/>
    <s v="Japan"/>
    <d v="2021-06-07T00:00:00"/>
    <n v="0"/>
  </r>
  <r>
    <s v="BASE"/>
    <s v="BaseLine"/>
    <s v="updates"/>
    <m/>
    <m/>
    <m/>
    <x v="22"/>
    <s v="Japan"/>
    <d v="2021-06-07T00:00:00"/>
    <n v="0"/>
  </r>
  <r>
    <s v="BASE"/>
    <s v="BaseLine"/>
    <s v="updates"/>
    <m/>
    <m/>
    <m/>
    <x v="23"/>
    <s v="Japan"/>
    <d v="2021-06-07T00:00:00"/>
    <n v="0"/>
  </r>
  <r>
    <s v="BASE"/>
    <s v="BaseLine"/>
    <s v="updates"/>
    <m/>
    <m/>
    <m/>
    <x v="24"/>
    <s v="Japan"/>
    <d v="2021-06-07T00:00:00"/>
    <n v="0"/>
  </r>
  <r>
    <s v="BASE"/>
    <s v="BaseLine"/>
    <s v="updates"/>
    <m/>
    <m/>
    <m/>
    <x v="25"/>
    <s v="Japan"/>
    <d v="2021-06-07T00:00:00"/>
    <n v="0"/>
  </r>
  <r>
    <s v="INCREMENTAL"/>
    <s v="Media"/>
    <m/>
    <m/>
    <m/>
    <m/>
    <x v="26"/>
    <s v="Japan"/>
    <d v="2021-06-07T00:00:00"/>
    <n v="63118.401865081898"/>
  </r>
  <r>
    <s v="INCREMENTAL"/>
    <s v="Media"/>
    <m/>
    <m/>
    <m/>
    <m/>
    <x v="27"/>
    <s v="Japan"/>
    <d v="2021-06-07T00:00:00"/>
    <n v="0"/>
  </r>
  <r>
    <s v="INCREMENTAL"/>
    <s v="Media"/>
    <m/>
    <m/>
    <m/>
    <m/>
    <x v="28"/>
    <s v="Japan"/>
    <d v="2021-06-07T00:00:00"/>
    <n v="0"/>
  </r>
  <r>
    <s v="INCREMENTAL"/>
    <s v="Media"/>
    <m/>
    <m/>
    <m/>
    <m/>
    <x v="0"/>
    <s v="Japan"/>
    <d v="2021-06-08T00:00:00"/>
    <n v="10399.3739134473"/>
  </r>
  <r>
    <s v="INCREMENTAL"/>
    <s v="Media"/>
    <m/>
    <m/>
    <m/>
    <m/>
    <x v="1"/>
    <s v="Japan"/>
    <d v="2021-06-08T00:00:00"/>
    <n v="20438.280442114301"/>
  </r>
  <r>
    <s v="INCREMENTAL"/>
    <s v="Media"/>
    <m/>
    <m/>
    <m/>
    <m/>
    <x v="2"/>
    <s v="Japan"/>
    <d v="2021-06-08T00:00:00"/>
    <n v="0"/>
  </r>
  <r>
    <s v="INCREMENTAL"/>
    <s v="Media"/>
    <m/>
    <m/>
    <m/>
    <m/>
    <x v="3"/>
    <s v="Japan"/>
    <d v="2021-06-08T00:00:00"/>
    <n v="0"/>
  </r>
  <r>
    <s v="BASE"/>
    <s v="BaseLine"/>
    <s v="InternalEvents"/>
    <m/>
    <m/>
    <m/>
    <x v="4"/>
    <s v="Japan"/>
    <d v="2021-06-08T00:00:00"/>
    <n v="0"/>
  </r>
  <r>
    <s v="BASE"/>
    <s v="BaseLine"/>
    <s v="InternalEvents"/>
    <m/>
    <m/>
    <m/>
    <x v="5"/>
    <s v="Japan"/>
    <d v="2021-06-08T00:00:00"/>
    <n v="0"/>
  </r>
  <r>
    <s v="BASE"/>
    <s v="BaseLine"/>
    <s v="InternalEvents"/>
    <m/>
    <m/>
    <m/>
    <x v="6"/>
    <s v="Japan"/>
    <d v="2021-06-08T00:00:00"/>
    <n v="0"/>
  </r>
  <r>
    <s v="BASE"/>
    <s v="BaseLine"/>
    <s v="InternalEvents"/>
    <m/>
    <m/>
    <m/>
    <x v="7"/>
    <s v="Japan"/>
    <d v="2021-06-08T00:00:00"/>
    <n v="0"/>
  </r>
  <r>
    <s v="BASE"/>
    <s v="BaseLine"/>
    <s v="InternalEvents"/>
    <m/>
    <m/>
    <m/>
    <x v="8"/>
    <s v="Japan"/>
    <d v="2021-06-08T00:00:00"/>
    <n v="0"/>
  </r>
  <r>
    <s v="BASE"/>
    <s v="BaseLine"/>
    <s v="InternalEvents"/>
    <m/>
    <m/>
    <m/>
    <x v="9"/>
    <s v="Japan"/>
    <d v="2021-06-08T00:00:00"/>
    <n v="0"/>
  </r>
  <r>
    <s v="BASE"/>
    <s v="BaseLine"/>
    <s v="InternalEvents"/>
    <m/>
    <m/>
    <m/>
    <x v="10"/>
    <s v="Japan"/>
    <d v="2021-06-08T00:00:00"/>
    <n v="0"/>
  </r>
  <r>
    <s v="BASE"/>
    <s v="BaseLine"/>
    <s v="InternalEvents"/>
    <m/>
    <m/>
    <m/>
    <x v="11"/>
    <s v="Japan"/>
    <d v="2021-06-08T00:00:00"/>
    <n v="0"/>
  </r>
  <r>
    <s v="BASE"/>
    <s v="BaseLine"/>
    <s v="InternalEvents"/>
    <m/>
    <m/>
    <m/>
    <x v="12"/>
    <s v="Japan"/>
    <d v="2021-06-08T00:00:00"/>
    <n v="0"/>
  </r>
  <r>
    <m/>
    <m/>
    <m/>
    <m/>
    <m/>
    <m/>
    <x v="13"/>
    <s v="Japan"/>
    <d v="2021-06-08T00:00:00"/>
    <n v="-26474.6341607389"/>
  </r>
  <r>
    <s v="INCREMENTAL"/>
    <s v="Media"/>
    <m/>
    <m/>
    <m/>
    <m/>
    <x v="14"/>
    <s v="Japan"/>
    <d v="2021-06-08T00:00:00"/>
    <n v="1227.10815171484"/>
  </r>
  <r>
    <s v="BASE"/>
    <s v="BaseLine"/>
    <s v="InternalEvents"/>
    <m/>
    <m/>
    <m/>
    <x v="15"/>
    <s v="Japan"/>
    <d v="2021-06-08T00:00:00"/>
    <n v="0"/>
  </r>
  <r>
    <s v="BASE"/>
    <s v="BaseLine"/>
    <s v="InternalEvents"/>
    <m/>
    <m/>
    <m/>
    <x v="16"/>
    <s v="Japan"/>
    <d v="2021-06-08T00:00:00"/>
    <n v="0"/>
  </r>
  <r>
    <s v="INCREMENTAL"/>
    <s v="Media"/>
    <m/>
    <m/>
    <m/>
    <m/>
    <x v="17"/>
    <s v="Japan"/>
    <d v="2021-06-08T00:00:00"/>
    <n v="13424.1866932831"/>
  </r>
  <r>
    <s v="INCREMENTAL"/>
    <s v="Media"/>
    <m/>
    <m/>
    <m/>
    <m/>
    <x v="18"/>
    <s v="Japan"/>
    <d v="2021-06-08T00:00:00"/>
    <n v="0"/>
  </r>
  <r>
    <s v="INCREMENTAL"/>
    <s v="Media"/>
    <m/>
    <m/>
    <m/>
    <m/>
    <x v="19"/>
    <s v="Japan"/>
    <d v="2021-06-08T00:00:00"/>
    <n v="0"/>
  </r>
  <r>
    <s v="BASE"/>
    <s v="BaseLine"/>
    <s v="updates"/>
    <m/>
    <m/>
    <m/>
    <x v="20"/>
    <s v="Japan"/>
    <d v="2021-06-08T00:00:00"/>
    <n v="0"/>
  </r>
  <r>
    <s v="BASE"/>
    <s v="BaseLine"/>
    <s v="updates"/>
    <m/>
    <m/>
    <m/>
    <x v="21"/>
    <s v="Japan"/>
    <d v="2021-06-08T00:00:00"/>
    <n v="0"/>
  </r>
  <r>
    <s v="BASE"/>
    <s v="BaseLine"/>
    <s v="updates"/>
    <m/>
    <m/>
    <m/>
    <x v="22"/>
    <s v="Japan"/>
    <d v="2021-06-08T00:00:00"/>
    <n v="0"/>
  </r>
  <r>
    <s v="BASE"/>
    <s v="BaseLine"/>
    <s v="updates"/>
    <m/>
    <m/>
    <m/>
    <x v="23"/>
    <s v="Japan"/>
    <d v="2021-06-08T00:00:00"/>
    <n v="0"/>
  </r>
  <r>
    <s v="BASE"/>
    <s v="BaseLine"/>
    <s v="updates"/>
    <m/>
    <m/>
    <m/>
    <x v="24"/>
    <s v="Japan"/>
    <d v="2021-06-08T00:00:00"/>
    <n v="0"/>
  </r>
  <r>
    <s v="BASE"/>
    <s v="BaseLine"/>
    <s v="updates"/>
    <m/>
    <m/>
    <m/>
    <x v="25"/>
    <s v="Japan"/>
    <d v="2021-06-08T00:00:00"/>
    <n v="0"/>
  </r>
  <r>
    <s v="INCREMENTAL"/>
    <s v="Media"/>
    <m/>
    <m/>
    <m/>
    <m/>
    <x v="26"/>
    <s v="Japan"/>
    <d v="2021-06-08T00:00:00"/>
    <n v="47553.484926147401"/>
  </r>
  <r>
    <s v="INCREMENTAL"/>
    <s v="Media"/>
    <m/>
    <m/>
    <m/>
    <m/>
    <x v="27"/>
    <s v="Japan"/>
    <d v="2021-06-08T00:00:00"/>
    <n v="0"/>
  </r>
  <r>
    <s v="INCREMENTAL"/>
    <s v="Media"/>
    <m/>
    <m/>
    <m/>
    <m/>
    <x v="28"/>
    <s v="Japan"/>
    <d v="2021-06-08T00:00:00"/>
    <n v="0"/>
  </r>
  <r>
    <s v="INCREMENTAL"/>
    <s v="Media"/>
    <m/>
    <m/>
    <m/>
    <m/>
    <x v="0"/>
    <s v="Japan"/>
    <d v="2021-06-09T00:00:00"/>
    <n v="11323.5608331443"/>
  </r>
  <r>
    <s v="INCREMENTAL"/>
    <s v="Media"/>
    <m/>
    <m/>
    <m/>
    <m/>
    <x v="1"/>
    <s v="Japan"/>
    <d v="2021-06-09T00:00:00"/>
    <n v="20932.0358238398"/>
  </r>
  <r>
    <s v="INCREMENTAL"/>
    <s v="Media"/>
    <m/>
    <m/>
    <m/>
    <m/>
    <x v="2"/>
    <s v="Japan"/>
    <d v="2021-06-09T00:00:00"/>
    <n v="0"/>
  </r>
  <r>
    <s v="INCREMENTAL"/>
    <s v="Media"/>
    <m/>
    <m/>
    <m/>
    <m/>
    <x v="3"/>
    <s v="Japan"/>
    <d v="2021-06-09T00:00:00"/>
    <n v="0"/>
  </r>
  <r>
    <s v="BASE"/>
    <s v="BaseLine"/>
    <s v="InternalEvents"/>
    <m/>
    <m/>
    <m/>
    <x v="4"/>
    <s v="Japan"/>
    <d v="2021-06-09T00:00:00"/>
    <n v="0"/>
  </r>
  <r>
    <s v="BASE"/>
    <s v="BaseLine"/>
    <s v="InternalEvents"/>
    <m/>
    <m/>
    <m/>
    <x v="5"/>
    <s v="Japan"/>
    <d v="2021-06-09T00:00:00"/>
    <n v="0"/>
  </r>
  <r>
    <s v="BASE"/>
    <s v="BaseLine"/>
    <s v="InternalEvents"/>
    <m/>
    <m/>
    <m/>
    <x v="6"/>
    <s v="Japan"/>
    <d v="2021-06-09T00:00:00"/>
    <n v="0"/>
  </r>
  <r>
    <s v="BASE"/>
    <s v="BaseLine"/>
    <s v="InternalEvents"/>
    <m/>
    <m/>
    <m/>
    <x v="7"/>
    <s v="Japan"/>
    <d v="2021-06-09T00:00:00"/>
    <n v="0"/>
  </r>
  <r>
    <s v="BASE"/>
    <s v="BaseLine"/>
    <s v="InternalEvents"/>
    <m/>
    <m/>
    <m/>
    <x v="8"/>
    <s v="Japan"/>
    <d v="2021-06-09T00:00:00"/>
    <n v="0"/>
  </r>
  <r>
    <s v="BASE"/>
    <s v="BaseLine"/>
    <s v="InternalEvents"/>
    <m/>
    <m/>
    <m/>
    <x v="9"/>
    <s v="Japan"/>
    <d v="2021-06-09T00:00:00"/>
    <n v="0"/>
  </r>
  <r>
    <s v="BASE"/>
    <s v="BaseLine"/>
    <s v="InternalEvents"/>
    <m/>
    <m/>
    <m/>
    <x v="10"/>
    <s v="Japan"/>
    <d v="2021-06-09T00:00:00"/>
    <n v="0"/>
  </r>
  <r>
    <s v="BASE"/>
    <s v="BaseLine"/>
    <s v="InternalEvents"/>
    <m/>
    <m/>
    <m/>
    <x v="11"/>
    <s v="Japan"/>
    <d v="2021-06-09T00:00:00"/>
    <n v="0"/>
  </r>
  <r>
    <s v="BASE"/>
    <s v="BaseLine"/>
    <s v="InternalEvents"/>
    <m/>
    <m/>
    <m/>
    <x v="12"/>
    <s v="Japan"/>
    <d v="2021-06-09T00:00:00"/>
    <n v="0"/>
  </r>
  <r>
    <m/>
    <m/>
    <m/>
    <m/>
    <m/>
    <m/>
    <x v="13"/>
    <s v="Japan"/>
    <d v="2021-06-09T00:00:00"/>
    <n v="-26474.6341607389"/>
  </r>
  <r>
    <s v="INCREMENTAL"/>
    <s v="Media"/>
    <m/>
    <m/>
    <m/>
    <m/>
    <x v="14"/>
    <s v="Japan"/>
    <d v="2021-06-09T00:00:00"/>
    <n v="847.114804456451"/>
  </r>
  <r>
    <s v="BASE"/>
    <s v="BaseLine"/>
    <s v="InternalEvents"/>
    <m/>
    <m/>
    <m/>
    <x v="15"/>
    <s v="Japan"/>
    <d v="2021-06-09T00:00:00"/>
    <n v="0"/>
  </r>
  <r>
    <s v="BASE"/>
    <s v="BaseLine"/>
    <s v="InternalEvents"/>
    <m/>
    <m/>
    <m/>
    <x v="16"/>
    <s v="Japan"/>
    <d v="2021-06-09T00:00:00"/>
    <n v="0"/>
  </r>
  <r>
    <s v="INCREMENTAL"/>
    <s v="Media"/>
    <m/>
    <m/>
    <m/>
    <m/>
    <x v="17"/>
    <s v="Japan"/>
    <d v="2021-06-09T00:00:00"/>
    <n v="12685.822542244299"/>
  </r>
  <r>
    <s v="INCREMENTAL"/>
    <s v="Media"/>
    <m/>
    <m/>
    <m/>
    <m/>
    <x v="18"/>
    <s v="Japan"/>
    <d v="2021-06-09T00:00:00"/>
    <n v="0"/>
  </r>
  <r>
    <s v="INCREMENTAL"/>
    <s v="Media"/>
    <m/>
    <m/>
    <m/>
    <m/>
    <x v="19"/>
    <s v="Japan"/>
    <d v="2021-06-09T00:00:00"/>
    <n v="0"/>
  </r>
  <r>
    <s v="BASE"/>
    <s v="BaseLine"/>
    <s v="updates"/>
    <m/>
    <m/>
    <m/>
    <x v="20"/>
    <s v="Japan"/>
    <d v="2021-06-09T00:00:00"/>
    <n v="0"/>
  </r>
  <r>
    <s v="BASE"/>
    <s v="BaseLine"/>
    <s v="updates"/>
    <m/>
    <m/>
    <m/>
    <x v="21"/>
    <s v="Japan"/>
    <d v="2021-06-09T00:00:00"/>
    <n v="0"/>
  </r>
  <r>
    <s v="BASE"/>
    <s v="BaseLine"/>
    <s v="updates"/>
    <m/>
    <m/>
    <m/>
    <x v="22"/>
    <s v="Japan"/>
    <d v="2021-06-09T00:00:00"/>
    <n v="0"/>
  </r>
  <r>
    <s v="BASE"/>
    <s v="BaseLine"/>
    <s v="updates"/>
    <m/>
    <m/>
    <m/>
    <x v="23"/>
    <s v="Japan"/>
    <d v="2021-06-09T00:00:00"/>
    <n v="0"/>
  </r>
  <r>
    <s v="BASE"/>
    <s v="BaseLine"/>
    <s v="updates"/>
    <m/>
    <m/>
    <m/>
    <x v="24"/>
    <s v="Japan"/>
    <d v="2021-06-09T00:00:00"/>
    <n v="0"/>
  </r>
  <r>
    <s v="BASE"/>
    <s v="BaseLine"/>
    <s v="updates"/>
    <m/>
    <m/>
    <m/>
    <x v="25"/>
    <s v="Japan"/>
    <d v="2021-06-09T00:00:00"/>
    <n v="0"/>
  </r>
  <r>
    <s v="INCREMENTAL"/>
    <s v="Media"/>
    <m/>
    <m/>
    <m/>
    <m/>
    <x v="26"/>
    <s v="Japan"/>
    <d v="2021-06-09T00:00:00"/>
    <n v="35261.494473486797"/>
  </r>
  <r>
    <s v="INCREMENTAL"/>
    <s v="Media"/>
    <m/>
    <m/>
    <m/>
    <m/>
    <x v="27"/>
    <s v="Japan"/>
    <d v="2021-06-09T00:00:00"/>
    <n v="0"/>
  </r>
  <r>
    <s v="INCREMENTAL"/>
    <s v="Media"/>
    <m/>
    <m/>
    <m/>
    <m/>
    <x v="28"/>
    <s v="Japan"/>
    <d v="2021-06-09T00:00:00"/>
    <n v="0"/>
  </r>
  <r>
    <s v="INCREMENTAL"/>
    <s v="Media"/>
    <m/>
    <m/>
    <m/>
    <m/>
    <x v="0"/>
    <s v="Japan"/>
    <d v="2021-06-10T00:00:00"/>
    <n v="12976.4934825909"/>
  </r>
  <r>
    <s v="INCREMENTAL"/>
    <s v="Media"/>
    <m/>
    <m/>
    <m/>
    <m/>
    <x v="1"/>
    <s v="Japan"/>
    <d v="2021-06-10T00:00:00"/>
    <n v="21782.224600239198"/>
  </r>
  <r>
    <s v="INCREMENTAL"/>
    <s v="Media"/>
    <m/>
    <m/>
    <m/>
    <m/>
    <x v="2"/>
    <s v="Japan"/>
    <d v="2021-06-10T00:00:00"/>
    <n v="0"/>
  </r>
  <r>
    <s v="INCREMENTAL"/>
    <s v="Media"/>
    <m/>
    <m/>
    <m/>
    <m/>
    <x v="3"/>
    <s v="Japan"/>
    <d v="2021-06-10T00:00:00"/>
    <n v="0"/>
  </r>
  <r>
    <s v="BASE"/>
    <s v="BaseLine"/>
    <s v="InternalEvents"/>
    <m/>
    <m/>
    <m/>
    <x v="4"/>
    <s v="Japan"/>
    <d v="2021-06-10T00:00:00"/>
    <n v="0"/>
  </r>
  <r>
    <s v="BASE"/>
    <s v="BaseLine"/>
    <s v="InternalEvents"/>
    <m/>
    <m/>
    <m/>
    <x v="5"/>
    <s v="Japan"/>
    <d v="2021-06-10T00:00:00"/>
    <n v="0"/>
  </r>
  <r>
    <s v="BASE"/>
    <s v="BaseLine"/>
    <s v="InternalEvents"/>
    <m/>
    <m/>
    <m/>
    <x v="6"/>
    <s v="Japan"/>
    <d v="2021-06-10T00:00:00"/>
    <n v="0"/>
  </r>
  <r>
    <s v="BASE"/>
    <s v="BaseLine"/>
    <s v="InternalEvents"/>
    <m/>
    <m/>
    <m/>
    <x v="7"/>
    <s v="Japan"/>
    <d v="2021-06-10T00:00:00"/>
    <n v="0"/>
  </r>
  <r>
    <s v="BASE"/>
    <s v="BaseLine"/>
    <s v="InternalEvents"/>
    <m/>
    <m/>
    <m/>
    <x v="8"/>
    <s v="Japan"/>
    <d v="2021-06-10T00:00:00"/>
    <n v="0"/>
  </r>
  <r>
    <s v="BASE"/>
    <s v="BaseLine"/>
    <s v="InternalEvents"/>
    <m/>
    <m/>
    <m/>
    <x v="9"/>
    <s v="Japan"/>
    <d v="2021-06-10T00:00:00"/>
    <n v="0"/>
  </r>
  <r>
    <s v="BASE"/>
    <s v="BaseLine"/>
    <s v="InternalEvents"/>
    <m/>
    <m/>
    <m/>
    <x v="10"/>
    <s v="Japan"/>
    <d v="2021-06-10T00:00:00"/>
    <n v="0"/>
  </r>
  <r>
    <s v="BASE"/>
    <s v="BaseLine"/>
    <s v="InternalEvents"/>
    <m/>
    <m/>
    <m/>
    <x v="11"/>
    <s v="Japan"/>
    <d v="2021-06-10T00:00:00"/>
    <n v="0"/>
  </r>
  <r>
    <s v="BASE"/>
    <s v="BaseLine"/>
    <s v="InternalEvents"/>
    <m/>
    <m/>
    <m/>
    <x v="12"/>
    <s v="Japan"/>
    <d v="2021-06-10T00:00:00"/>
    <n v="0"/>
  </r>
  <r>
    <m/>
    <m/>
    <m/>
    <m/>
    <m/>
    <m/>
    <x v="13"/>
    <s v="Japan"/>
    <d v="2021-06-10T00:00:00"/>
    <n v="-26474.6341607389"/>
  </r>
  <r>
    <s v="INCREMENTAL"/>
    <s v="Media"/>
    <m/>
    <m/>
    <m/>
    <m/>
    <x v="14"/>
    <s v="Japan"/>
    <d v="2021-06-10T00:00:00"/>
    <n v="522.758681363287"/>
  </r>
  <r>
    <s v="BASE"/>
    <s v="BaseLine"/>
    <s v="InternalEvents"/>
    <m/>
    <m/>
    <m/>
    <x v="15"/>
    <s v="Japan"/>
    <d v="2021-06-10T00:00:00"/>
    <n v="0"/>
  </r>
  <r>
    <s v="BASE"/>
    <s v="BaseLine"/>
    <s v="InternalEvents"/>
    <m/>
    <m/>
    <m/>
    <x v="16"/>
    <s v="Japan"/>
    <d v="2021-06-10T00:00:00"/>
    <n v="0"/>
  </r>
  <r>
    <s v="INCREMENTAL"/>
    <s v="Media"/>
    <m/>
    <m/>
    <m/>
    <m/>
    <x v="17"/>
    <s v="Japan"/>
    <d v="2021-06-10T00:00:00"/>
    <n v="12357.668578005199"/>
  </r>
  <r>
    <s v="INCREMENTAL"/>
    <s v="Media"/>
    <m/>
    <m/>
    <m/>
    <m/>
    <x v="18"/>
    <s v="Japan"/>
    <d v="2021-06-10T00:00:00"/>
    <n v="0"/>
  </r>
  <r>
    <s v="INCREMENTAL"/>
    <s v="Media"/>
    <m/>
    <m/>
    <m/>
    <m/>
    <x v="19"/>
    <s v="Japan"/>
    <d v="2021-06-10T00:00:00"/>
    <n v="0"/>
  </r>
  <r>
    <s v="BASE"/>
    <s v="BaseLine"/>
    <s v="updates"/>
    <m/>
    <m/>
    <m/>
    <x v="20"/>
    <s v="Japan"/>
    <d v="2021-06-10T00:00:00"/>
    <n v="0"/>
  </r>
  <r>
    <s v="BASE"/>
    <s v="BaseLine"/>
    <s v="updates"/>
    <m/>
    <m/>
    <m/>
    <x v="21"/>
    <s v="Japan"/>
    <d v="2021-06-10T00:00:00"/>
    <n v="0"/>
  </r>
  <r>
    <s v="BASE"/>
    <s v="BaseLine"/>
    <s v="updates"/>
    <m/>
    <m/>
    <m/>
    <x v="22"/>
    <s v="Japan"/>
    <d v="2021-06-10T00:00:00"/>
    <n v="0"/>
  </r>
  <r>
    <s v="BASE"/>
    <s v="BaseLine"/>
    <s v="updates"/>
    <m/>
    <m/>
    <m/>
    <x v="23"/>
    <s v="Japan"/>
    <d v="2021-06-10T00:00:00"/>
    <n v="0"/>
  </r>
  <r>
    <s v="BASE"/>
    <s v="BaseLine"/>
    <s v="updates"/>
    <m/>
    <m/>
    <m/>
    <x v="24"/>
    <s v="Japan"/>
    <d v="2021-06-10T00:00:00"/>
    <n v="0"/>
  </r>
  <r>
    <s v="BASE"/>
    <s v="BaseLine"/>
    <s v="updates"/>
    <m/>
    <m/>
    <m/>
    <x v="25"/>
    <s v="Japan"/>
    <d v="2021-06-10T00:00:00"/>
    <n v="0"/>
  </r>
  <r>
    <s v="INCREMENTAL"/>
    <s v="Media"/>
    <m/>
    <m/>
    <m/>
    <m/>
    <x v="26"/>
    <s v="Japan"/>
    <d v="2021-06-10T00:00:00"/>
    <n v="25405.1627186566"/>
  </r>
  <r>
    <s v="INCREMENTAL"/>
    <s v="Media"/>
    <m/>
    <m/>
    <m/>
    <m/>
    <x v="27"/>
    <s v="Japan"/>
    <d v="2021-06-10T00:00:00"/>
    <n v="0"/>
  </r>
  <r>
    <s v="INCREMENTAL"/>
    <s v="Media"/>
    <m/>
    <m/>
    <m/>
    <m/>
    <x v="28"/>
    <s v="Japan"/>
    <d v="2021-06-10T00:00:00"/>
    <n v="0"/>
  </r>
  <r>
    <s v="INCREMENTAL"/>
    <s v="Media"/>
    <m/>
    <m/>
    <m/>
    <m/>
    <x v="0"/>
    <s v="Japan"/>
    <d v="2021-06-11T00:00:00"/>
    <n v="14408.021284504001"/>
  </r>
  <r>
    <s v="INCREMENTAL"/>
    <s v="Media"/>
    <m/>
    <m/>
    <m/>
    <m/>
    <x v="1"/>
    <s v="Japan"/>
    <d v="2021-06-11T00:00:00"/>
    <n v="22870.605505185202"/>
  </r>
  <r>
    <s v="INCREMENTAL"/>
    <s v="Media"/>
    <m/>
    <m/>
    <m/>
    <m/>
    <x v="2"/>
    <s v="Japan"/>
    <d v="2021-06-11T00:00:00"/>
    <n v="0"/>
  </r>
  <r>
    <s v="INCREMENTAL"/>
    <s v="Media"/>
    <m/>
    <m/>
    <m/>
    <m/>
    <x v="3"/>
    <s v="Japan"/>
    <d v="2021-06-11T00:00:00"/>
    <n v="0"/>
  </r>
  <r>
    <s v="BASE"/>
    <s v="BaseLine"/>
    <s v="InternalEvents"/>
    <m/>
    <m/>
    <m/>
    <x v="4"/>
    <s v="Japan"/>
    <d v="2021-06-11T00:00:00"/>
    <n v="0"/>
  </r>
  <r>
    <s v="BASE"/>
    <s v="BaseLine"/>
    <s v="InternalEvents"/>
    <m/>
    <m/>
    <m/>
    <x v="5"/>
    <s v="Japan"/>
    <d v="2021-06-11T00:00:00"/>
    <n v="0"/>
  </r>
  <r>
    <s v="BASE"/>
    <s v="BaseLine"/>
    <s v="InternalEvents"/>
    <m/>
    <m/>
    <m/>
    <x v="6"/>
    <s v="Japan"/>
    <d v="2021-06-11T00:00:00"/>
    <n v="0"/>
  </r>
  <r>
    <s v="BASE"/>
    <s v="BaseLine"/>
    <s v="InternalEvents"/>
    <m/>
    <m/>
    <m/>
    <x v="7"/>
    <s v="Japan"/>
    <d v="2021-06-11T00:00:00"/>
    <n v="0"/>
  </r>
  <r>
    <s v="BASE"/>
    <s v="BaseLine"/>
    <s v="InternalEvents"/>
    <m/>
    <m/>
    <m/>
    <x v="8"/>
    <s v="Japan"/>
    <d v="2021-06-11T00:00:00"/>
    <n v="0"/>
  </r>
  <r>
    <s v="BASE"/>
    <s v="BaseLine"/>
    <s v="InternalEvents"/>
    <m/>
    <m/>
    <m/>
    <x v="9"/>
    <s v="Japan"/>
    <d v="2021-06-11T00:00:00"/>
    <n v="0"/>
  </r>
  <r>
    <s v="BASE"/>
    <s v="BaseLine"/>
    <s v="InternalEvents"/>
    <m/>
    <m/>
    <m/>
    <x v="10"/>
    <s v="Japan"/>
    <d v="2021-06-11T00:00:00"/>
    <n v="0"/>
  </r>
  <r>
    <s v="BASE"/>
    <s v="BaseLine"/>
    <s v="InternalEvents"/>
    <m/>
    <m/>
    <m/>
    <x v="11"/>
    <s v="Japan"/>
    <d v="2021-06-11T00:00:00"/>
    <n v="0"/>
  </r>
  <r>
    <s v="BASE"/>
    <s v="BaseLine"/>
    <s v="InternalEvents"/>
    <m/>
    <m/>
    <m/>
    <x v="12"/>
    <s v="Japan"/>
    <d v="2021-06-11T00:00:00"/>
    <n v="0"/>
  </r>
  <r>
    <m/>
    <m/>
    <m/>
    <m/>
    <m/>
    <m/>
    <x v="13"/>
    <s v="Japan"/>
    <d v="2021-06-11T00:00:00"/>
    <n v="-26474.6341607389"/>
  </r>
  <r>
    <s v="INCREMENTAL"/>
    <s v="Media"/>
    <m/>
    <m/>
    <m/>
    <m/>
    <x v="14"/>
    <s v="Japan"/>
    <d v="2021-06-11T00:00:00"/>
    <n v="418.94965187816899"/>
  </r>
  <r>
    <s v="BASE"/>
    <s v="BaseLine"/>
    <s v="InternalEvents"/>
    <m/>
    <m/>
    <m/>
    <x v="15"/>
    <s v="Japan"/>
    <d v="2021-06-11T00:00:00"/>
    <n v="0"/>
  </r>
  <r>
    <s v="BASE"/>
    <s v="BaseLine"/>
    <s v="InternalEvents"/>
    <m/>
    <m/>
    <m/>
    <x v="16"/>
    <s v="Japan"/>
    <d v="2021-06-11T00:00:00"/>
    <n v="0"/>
  </r>
  <r>
    <s v="INCREMENTAL"/>
    <s v="Media"/>
    <m/>
    <m/>
    <m/>
    <m/>
    <x v="17"/>
    <s v="Japan"/>
    <d v="2021-06-11T00:00:00"/>
    <n v="14637.296521381801"/>
  </r>
  <r>
    <s v="INCREMENTAL"/>
    <s v="Media"/>
    <m/>
    <m/>
    <m/>
    <m/>
    <x v="18"/>
    <s v="Japan"/>
    <d v="2021-06-11T00:00:00"/>
    <n v="0"/>
  </r>
  <r>
    <s v="INCREMENTAL"/>
    <s v="Media"/>
    <m/>
    <m/>
    <m/>
    <m/>
    <x v="19"/>
    <s v="Japan"/>
    <d v="2021-06-11T00:00:00"/>
    <n v="0"/>
  </r>
  <r>
    <s v="BASE"/>
    <s v="BaseLine"/>
    <s v="updates"/>
    <m/>
    <m/>
    <m/>
    <x v="20"/>
    <s v="Japan"/>
    <d v="2021-06-11T00:00:00"/>
    <n v="0"/>
  </r>
  <r>
    <s v="BASE"/>
    <s v="BaseLine"/>
    <s v="updates"/>
    <m/>
    <m/>
    <m/>
    <x v="21"/>
    <s v="Japan"/>
    <d v="2021-06-11T00:00:00"/>
    <n v="0"/>
  </r>
  <r>
    <s v="BASE"/>
    <s v="BaseLine"/>
    <s v="updates"/>
    <m/>
    <m/>
    <m/>
    <x v="22"/>
    <s v="Japan"/>
    <d v="2021-06-11T00:00:00"/>
    <n v="0"/>
  </r>
  <r>
    <s v="BASE"/>
    <s v="BaseLine"/>
    <s v="updates"/>
    <m/>
    <m/>
    <m/>
    <x v="23"/>
    <s v="Japan"/>
    <d v="2021-06-11T00:00:00"/>
    <n v="0"/>
  </r>
  <r>
    <s v="BASE"/>
    <s v="BaseLine"/>
    <s v="updates"/>
    <m/>
    <m/>
    <m/>
    <x v="24"/>
    <s v="Japan"/>
    <d v="2021-06-11T00:00:00"/>
    <n v="0"/>
  </r>
  <r>
    <s v="BASE"/>
    <s v="BaseLine"/>
    <s v="updates"/>
    <m/>
    <m/>
    <m/>
    <x v="25"/>
    <s v="Japan"/>
    <d v="2021-06-11T00:00:00"/>
    <n v="0"/>
  </r>
  <r>
    <s v="INCREMENTAL"/>
    <s v="Media"/>
    <m/>
    <m/>
    <m/>
    <m/>
    <x v="26"/>
    <s v="Japan"/>
    <d v="2021-06-11T00:00:00"/>
    <n v="17163.1570394138"/>
  </r>
  <r>
    <s v="INCREMENTAL"/>
    <s v="Media"/>
    <m/>
    <m/>
    <m/>
    <m/>
    <x v="27"/>
    <s v="Japan"/>
    <d v="2021-06-11T00:00:00"/>
    <n v="0"/>
  </r>
  <r>
    <s v="INCREMENTAL"/>
    <s v="Media"/>
    <m/>
    <m/>
    <m/>
    <m/>
    <x v="28"/>
    <s v="Japan"/>
    <d v="2021-06-11T00:00:00"/>
    <n v="0"/>
  </r>
  <r>
    <s v="INCREMENTAL"/>
    <s v="Media"/>
    <m/>
    <m/>
    <m/>
    <m/>
    <x v="0"/>
    <s v="Japan"/>
    <d v="2021-06-12T00:00:00"/>
    <n v="15649.447737152401"/>
  </r>
  <r>
    <s v="INCREMENTAL"/>
    <s v="Media"/>
    <m/>
    <m/>
    <m/>
    <m/>
    <x v="1"/>
    <s v="Japan"/>
    <d v="2021-06-12T00:00:00"/>
    <n v="24486.565231742599"/>
  </r>
  <r>
    <s v="INCREMENTAL"/>
    <s v="Media"/>
    <m/>
    <m/>
    <m/>
    <m/>
    <x v="2"/>
    <s v="Japan"/>
    <d v="2021-06-12T00:00:00"/>
    <n v="0"/>
  </r>
  <r>
    <s v="INCREMENTAL"/>
    <s v="Media"/>
    <m/>
    <m/>
    <m/>
    <m/>
    <x v="3"/>
    <s v="Japan"/>
    <d v="2021-06-12T00:00:00"/>
    <n v="0"/>
  </r>
  <r>
    <s v="BASE"/>
    <s v="BaseLine"/>
    <s v="InternalEvents"/>
    <m/>
    <m/>
    <m/>
    <x v="4"/>
    <s v="Japan"/>
    <d v="2021-06-12T00:00:00"/>
    <n v="0"/>
  </r>
  <r>
    <s v="BASE"/>
    <s v="BaseLine"/>
    <s v="InternalEvents"/>
    <m/>
    <m/>
    <m/>
    <x v="5"/>
    <s v="Japan"/>
    <d v="2021-06-12T00:00:00"/>
    <n v="0"/>
  </r>
  <r>
    <s v="BASE"/>
    <s v="BaseLine"/>
    <s v="InternalEvents"/>
    <m/>
    <m/>
    <m/>
    <x v="6"/>
    <s v="Japan"/>
    <d v="2021-06-12T00:00:00"/>
    <n v="0"/>
  </r>
  <r>
    <s v="BASE"/>
    <s v="BaseLine"/>
    <s v="InternalEvents"/>
    <m/>
    <m/>
    <m/>
    <x v="7"/>
    <s v="Japan"/>
    <d v="2021-06-12T00:00:00"/>
    <n v="0"/>
  </r>
  <r>
    <s v="BASE"/>
    <s v="BaseLine"/>
    <s v="InternalEvents"/>
    <m/>
    <m/>
    <m/>
    <x v="8"/>
    <s v="Japan"/>
    <d v="2021-06-12T00:00:00"/>
    <n v="0"/>
  </r>
  <r>
    <s v="BASE"/>
    <s v="BaseLine"/>
    <s v="InternalEvents"/>
    <m/>
    <m/>
    <m/>
    <x v="9"/>
    <s v="Japan"/>
    <d v="2021-06-12T00:00:00"/>
    <n v="0"/>
  </r>
  <r>
    <s v="BASE"/>
    <s v="BaseLine"/>
    <s v="InternalEvents"/>
    <m/>
    <m/>
    <m/>
    <x v="10"/>
    <s v="Japan"/>
    <d v="2021-06-12T00:00:00"/>
    <n v="0"/>
  </r>
  <r>
    <s v="BASE"/>
    <s v="BaseLine"/>
    <s v="InternalEvents"/>
    <m/>
    <m/>
    <m/>
    <x v="11"/>
    <s v="Japan"/>
    <d v="2021-06-12T00:00:00"/>
    <n v="0"/>
  </r>
  <r>
    <s v="BASE"/>
    <s v="BaseLine"/>
    <s v="InternalEvents"/>
    <m/>
    <m/>
    <m/>
    <x v="12"/>
    <s v="Japan"/>
    <d v="2021-06-12T00:00:00"/>
    <n v="0"/>
  </r>
  <r>
    <m/>
    <m/>
    <m/>
    <m/>
    <m/>
    <m/>
    <x v="13"/>
    <s v="Japan"/>
    <d v="2021-06-12T00:00:00"/>
    <n v="-26474.6341607389"/>
  </r>
  <r>
    <s v="INCREMENTAL"/>
    <s v="Media"/>
    <m/>
    <m/>
    <m/>
    <m/>
    <x v="14"/>
    <s v="Japan"/>
    <d v="2021-06-12T00:00:00"/>
    <n v="743.03839063665896"/>
  </r>
  <r>
    <s v="BASE"/>
    <s v="BaseLine"/>
    <s v="InternalEvents"/>
    <m/>
    <m/>
    <m/>
    <x v="15"/>
    <s v="Japan"/>
    <d v="2021-06-12T00:00:00"/>
    <n v="0"/>
  </r>
  <r>
    <s v="BASE"/>
    <s v="BaseLine"/>
    <s v="InternalEvents"/>
    <m/>
    <m/>
    <m/>
    <x v="16"/>
    <s v="Japan"/>
    <d v="2021-06-12T00:00:00"/>
    <n v="0"/>
  </r>
  <r>
    <s v="INCREMENTAL"/>
    <s v="Media"/>
    <m/>
    <m/>
    <m/>
    <m/>
    <x v="17"/>
    <s v="Japan"/>
    <d v="2021-06-12T00:00:00"/>
    <n v="16704.044480856101"/>
  </r>
  <r>
    <s v="INCREMENTAL"/>
    <s v="Media"/>
    <m/>
    <m/>
    <m/>
    <m/>
    <x v="18"/>
    <s v="Japan"/>
    <d v="2021-06-12T00:00:00"/>
    <n v="0"/>
  </r>
  <r>
    <s v="INCREMENTAL"/>
    <s v="Media"/>
    <m/>
    <m/>
    <m/>
    <m/>
    <x v="19"/>
    <s v="Japan"/>
    <d v="2021-06-12T00:00:00"/>
    <n v="0"/>
  </r>
  <r>
    <s v="BASE"/>
    <s v="BaseLine"/>
    <s v="updates"/>
    <m/>
    <m/>
    <m/>
    <x v="20"/>
    <s v="Japan"/>
    <d v="2021-06-12T00:00:00"/>
    <n v="0"/>
  </r>
  <r>
    <s v="BASE"/>
    <s v="BaseLine"/>
    <s v="updates"/>
    <m/>
    <m/>
    <m/>
    <x v="21"/>
    <s v="Japan"/>
    <d v="2021-06-12T00:00:00"/>
    <n v="0"/>
  </r>
  <r>
    <s v="BASE"/>
    <s v="BaseLine"/>
    <s v="updates"/>
    <m/>
    <m/>
    <m/>
    <x v="22"/>
    <s v="Japan"/>
    <d v="2021-06-12T00:00:00"/>
    <n v="0"/>
  </r>
  <r>
    <s v="BASE"/>
    <s v="BaseLine"/>
    <s v="updates"/>
    <m/>
    <m/>
    <m/>
    <x v="23"/>
    <s v="Japan"/>
    <d v="2021-06-12T00:00:00"/>
    <n v="0"/>
  </r>
  <r>
    <s v="BASE"/>
    <s v="BaseLine"/>
    <s v="updates"/>
    <m/>
    <m/>
    <m/>
    <x v="24"/>
    <s v="Japan"/>
    <d v="2021-06-12T00:00:00"/>
    <n v="0"/>
  </r>
  <r>
    <s v="BASE"/>
    <s v="BaseLine"/>
    <s v="updates"/>
    <m/>
    <m/>
    <m/>
    <x v="25"/>
    <s v="Japan"/>
    <d v="2021-06-12T00:00:00"/>
    <n v="0"/>
  </r>
  <r>
    <s v="INCREMENTAL"/>
    <s v="Media"/>
    <m/>
    <m/>
    <m/>
    <m/>
    <x v="26"/>
    <s v="Japan"/>
    <d v="2021-06-12T00:00:00"/>
    <n v="16774.857558379299"/>
  </r>
  <r>
    <s v="INCREMENTAL"/>
    <s v="Media"/>
    <m/>
    <m/>
    <m/>
    <m/>
    <x v="27"/>
    <s v="Japan"/>
    <d v="2021-06-12T00:00:00"/>
    <n v="0"/>
  </r>
  <r>
    <s v="INCREMENTAL"/>
    <s v="Media"/>
    <m/>
    <m/>
    <m/>
    <m/>
    <x v="28"/>
    <s v="Japan"/>
    <d v="2021-06-12T00:00:00"/>
    <n v="0"/>
  </r>
  <r>
    <s v="INCREMENTAL"/>
    <s v="Media"/>
    <m/>
    <m/>
    <m/>
    <m/>
    <x v="0"/>
    <s v="Japan"/>
    <d v="2021-06-13T00:00:00"/>
    <n v="16854.7442732647"/>
  </r>
  <r>
    <s v="INCREMENTAL"/>
    <s v="Media"/>
    <m/>
    <m/>
    <m/>
    <m/>
    <x v="1"/>
    <s v="Japan"/>
    <d v="2021-06-13T00:00:00"/>
    <n v="26059.448870784301"/>
  </r>
  <r>
    <s v="INCREMENTAL"/>
    <s v="Media"/>
    <m/>
    <m/>
    <m/>
    <m/>
    <x v="2"/>
    <s v="Japan"/>
    <d v="2021-06-13T00:00:00"/>
    <n v="0"/>
  </r>
  <r>
    <s v="INCREMENTAL"/>
    <s v="Media"/>
    <m/>
    <m/>
    <m/>
    <m/>
    <x v="3"/>
    <s v="Japan"/>
    <d v="2021-06-13T00:00:00"/>
    <n v="0"/>
  </r>
  <r>
    <s v="BASE"/>
    <s v="BaseLine"/>
    <s v="InternalEvents"/>
    <m/>
    <m/>
    <m/>
    <x v="4"/>
    <s v="Japan"/>
    <d v="2021-06-13T00:00:00"/>
    <n v="0"/>
  </r>
  <r>
    <s v="BASE"/>
    <s v="BaseLine"/>
    <s v="InternalEvents"/>
    <m/>
    <m/>
    <m/>
    <x v="5"/>
    <s v="Japan"/>
    <d v="2021-06-13T00:00:00"/>
    <n v="0"/>
  </r>
  <r>
    <s v="BASE"/>
    <s v="BaseLine"/>
    <s v="InternalEvents"/>
    <m/>
    <m/>
    <m/>
    <x v="6"/>
    <s v="Japan"/>
    <d v="2021-06-13T00:00:00"/>
    <n v="0"/>
  </r>
  <r>
    <s v="BASE"/>
    <s v="BaseLine"/>
    <s v="InternalEvents"/>
    <m/>
    <m/>
    <m/>
    <x v="7"/>
    <s v="Japan"/>
    <d v="2021-06-13T00:00:00"/>
    <n v="0"/>
  </r>
  <r>
    <s v="BASE"/>
    <s v="BaseLine"/>
    <s v="InternalEvents"/>
    <m/>
    <m/>
    <m/>
    <x v="8"/>
    <s v="Japan"/>
    <d v="2021-06-13T00:00:00"/>
    <n v="0"/>
  </r>
  <r>
    <s v="BASE"/>
    <s v="BaseLine"/>
    <s v="InternalEvents"/>
    <m/>
    <m/>
    <m/>
    <x v="9"/>
    <s v="Japan"/>
    <d v="2021-06-13T00:00:00"/>
    <n v="0"/>
  </r>
  <r>
    <s v="BASE"/>
    <s v="BaseLine"/>
    <s v="InternalEvents"/>
    <m/>
    <m/>
    <m/>
    <x v="10"/>
    <s v="Japan"/>
    <d v="2021-06-13T00:00:00"/>
    <n v="0"/>
  </r>
  <r>
    <s v="BASE"/>
    <s v="BaseLine"/>
    <s v="InternalEvents"/>
    <m/>
    <m/>
    <m/>
    <x v="11"/>
    <s v="Japan"/>
    <d v="2021-06-13T00:00:00"/>
    <n v="0"/>
  </r>
  <r>
    <s v="BASE"/>
    <s v="BaseLine"/>
    <s v="InternalEvents"/>
    <m/>
    <m/>
    <m/>
    <x v="12"/>
    <s v="Japan"/>
    <d v="2021-06-13T00:00:00"/>
    <n v="0"/>
  </r>
  <r>
    <m/>
    <m/>
    <m/>
    <m/>
    <m/>
    <m/>
    <x v="13"/>
    <s v="Japan"/>
    <d v="2021-06-13T00:00:00"/>
    <n v="-26474.6341607389"/>
  </r>
  <r>
    <s v="INCREMENTAL"/>
    <s v="Media"/>
    <m/>
    <m/>
    <m/>
    <m/>
    <x v="14"/>
    <s v="Japan"/>
    <d v="2021-06-13T00:00:00"/>
    <n v="868.70470990403396"/>
  </r>
  <r>
    <s v="BASE"/>
    <s v="BaseLine"/>
    <s v="InternalEvents"/>
    <m/>
    <m/>
    <m/>
    <x v="15"/>
    <s v="Japan"/>
    <d v="2021-06-13T00:00:00"/>
    <n v="0"/>
  </r>
  <r>
    <s v="BASE"/>
    <s v="BaseLine"/>
    <s v="InternalEvents"/>
    <m/>
    <m/>
    <m/>
    <x v="16"/>
    <s v="Japan"/>
    <d v="2021-06-13T00:00:00"/>
    <n v="0"/>
  </r>
  <r>
    <s v="INCREMENTAL"/>
    <s v="Media"/>
    <m/>
    <m/>
    <m/>
    <m/>
    <x v="17"/>
    <s v="Japan"/>
    <d v="2021-06-13T00:00:00"/>
    <n v="17738.3705419662"/>
  </r>
  <r>
    <s v="INCREMENTAL"/>
    <s v="Media"/>
    <m/>
    <m/>
    <m/>
    <m/>
    <x v="18"/>
    <s v="Japan"/>
    <d v="2021-06-13T00:00:00"/>
    <n v="0"/>
  </r>
  <r>
    <s v="INCREMENTAL"/>
    <s v="Media"/>
    <m/>
    <m/>
    <m/>
    <m/>
    <x v="19"/>
    <s v="Japan"/>
    <d v="2021-06-13T00:00:00"/>
    <n v="0"/>
  </r>
  <r>
    <s v="BASE"/>
    <s v="BaseLine"/>
    <s v="updates"/>
    <m/>
    <m/>
    <m/>
    <x v="20"/>
    <s v="Japan"/>
    <d v="2021-06-13T00:00:00"/>
    <n v="0"/>
  </r>
  <r>
    <s v="BASE"/>
    <s v="BaseLine"/>
    <s v="updates"/>
    <m/>
    <m/>
    <m/>
    <x v="21"/>
    <s v="Japan"/>
    <d v="2021-06-13T00:00:00"/>
    <n v="0"/>
  </r>
  <r>
    <s v="BASE"/>
    <s v="BaseLine"/>
    <s v="updates"/>
    <m/>
    <m/>
    <m/>
    <x v="22"/>
    <s v="Japan"/>
    <d v="2021-06-13T00:00:00"/>
    <n v="0"/>
  </r>
  <r>
    <s v="BASE"/>
    <s v="BaseLine"/>
    <s v="updates"/>
    <m/>
    <m/>
    <m/>
    <x v="23"/>
    <s v="Japan"/>
    <d v="2021-06-13T00:00:00"/>
    <n v="0"/>
  </r>
  <r>
    <s v="BASE"/>
    <s v="BaseLine"/>
    <s v="updates"/>
    <m/>
    <m/>
    <m/>
    <x v="24"/>
    <s v="Japan"/>
    <d v="2021-06-13T00:00:00"/>
    <n v="0"/>
  </r>
  <r>
    <s v="BASE"/>
    <s v="BaseLine"/>
    <s v="updates"/>
    <m/>
    <m/>
    <m/>
    <x v="25"/>
    <s v="Japan"/>
    <d v="2021-06-13T00:00:00"/>
    <n v="0"/>
  </r>
  <r>
    <s v="INCREMENTAL"/>
    <s v="Media"/>
    <m/>
    <m/>
    <m/>
    <m/>
    <x v="26"/>
    <s v="Japan"/>
    <d v="2021-06-13T00:00:00"/>
    <n v="16792.934935060799"/>
  </r>
  <r>
    <s v="INCREMENTAL"/>
    <s v="Media"/>
    <m/>
    <m/>
    <m/>
    <m/>
    <x v="27"/>
    <s v="Japan"/>
    <d v="2021-06-13T00:00:00"/>
    <n v="0"/>
  </r>
  <r>
    <s v="INCREMENTAL"/>
    <s v="Media"/>
    <m/>
    <m/>
    <m/>
    <m/>
    <x v="28"/>
    <s v="Japan"/>
    <d v="2021-06-13T00:00:00"/>
    <n v="0"/>
  </r>
  <r>
    <s v="INCREMENTAL"/>
    <s v="Media"/>
    <m/>
    <m/>
    <m/>
    <m/>
    <x v="0"/>
    <s v="Japan"/>
    <d v="2021-06-14T00:00:00"/>
    <n v="17654.375453938599"/>
  </r>
  <r>
    <s v="INCREMENTAL"/>
    <s v="Media"/>
    <m/>
    <m/>
    <m/>
    <m/>
    <x v="1"/>
    <s v="Japan"/>
    <d v="2021-06-14T00:00:00"/>
    <n v="26167.4128641188"/>
  </r>
  <r>
    <s v="INCREMENTAL"/>
    <s v="Media"/>
    <m/>
    <m/>
    <m/>
    <m/>
    <x v="2"/>
    <s v="Japan"/>
    <d v="2021-06-14T00:00:00"/>
    <n v="0"/>
  </r>
  <r>
    <s v="INCREMENTAL"/>
    <s v="Media"/>
    <m/>
    <m/>
    <m/>
    <m/>
    <x v="3"/>
    <s v="Japan"/>
    <d v="2021-06-14T00:00:00"/>
    <n v="0"/>
  </r>
  <r>
    <s v="BASE"/>
    <s v="BaseLine"/>
    <s v="InternalEvents"/>
    <m/>
    <m/>
    <m/>
    <x v="4"/>
    <s v="Japan"/>
    <d v="2021-06-14T00:00:00"/>
    <n v="0"/>
  </r>
  <r>
    <s v="BASE"/>
    <s v="BaseLine"/>
    <s v="InternalEvents"/>
    <m/>
    <m/>
    <m/>
    <x v="5"/>
    <s v="Japan"/>
    <d v="2021-06-14T00:00:00"/>
    <n v="0"/>
  </r>
  <r>
    <s v="BASE"/>
    <s v="BaseLine"/>
    <s v="InternalEvents"/>
    <m/>
    <m/>
    <m/>
    <x v="6"/>
    <s v="Japan"/>
    <d v="2021-06-14T00:00:00"/>
    <n v="0"/>
  </r>
  <r>
    <s v="BASE"/>
    <s v="BaseLine"/>
    <s v="InternalEvents"/>
    <m/>
    <m/>
    <m/>
    <x v="7"/>
    <s v="Japan"/>
    <d v="2021-06-14T00:00:00"/>
    <n v="0"/>
  </r>
  <r>
    <s v="BASE"/>
    <s v="BaseLine"/>
    <s v="InternalEvents"/>
    <m/>
    <m/>
    <m/>
    <x v="8"/>
    <s v="Japan"/>
    <d v="2021-06-14T00:00:00"/>
    <n v="0"/>
  </r>
  <r>
    <s v="BASE"/>
    <s v="BaseLine"/>
    <s v="InternalEvents"/>
    <m/>
    <m/>
    <m/>
    <x v="9"/>
    <s v="Japan"/>
    <d v="2021-06-14T00:00:00"/>
    <n v="0"/>
  </r>
  <r>
    <s v="BASE"/>
    <s v="BaseLine"/>
    <s v="InternalEvents"/>
    <m/>
    <m/>
    <m/>
    <x v="10"/>
    <s v="Japan"/>
    <d v="2021-06-14T00:00:00"/>
    <n v="0"/>
  </r>
  <r>
    <s v="BASE"/>
    <s v="BaseLine"/>
    <s v="InternalEvents"/>
    <m/>
    <m/>
    <m/>
    <x v="11"/>
    <s v="Japan"/>
    <d v="2021-06-14T00:00:00"/>
    <n v="0"/>
  </r>
  <r>
    <s v="BASE"/>
    <s v="BaseLine"/>
    <s v="InternalEvents"/>
    <m/>
    <m/>
    <m/>
    <x v="12"/>
    <s v="Japan"/>
    <d v="2021-06-14T00:00:00"/>
    <n v="0"/>
  </r>
  <r>
    <m/>
    <m/>
    <m/>
    <m/>
    <m/>
    <m/>
    <x v="13"/>
    <s v="Japan"/>
    <d v="2021-06-14T00:00:00"/>
    <n v="-26474.6341607389"/>
  </r>
  <r>
    <s v="INCREMENTAL"/>
    <s v="Media"/>
    <m/>
    <m/>
    <m/>
    <m/>
    <x v="14"/>
    <s v="Japan"/>
    <d v="2021-06-14T00:00:00"/>
    <n v="880.93129203862202"/>
  </r>
  <r>
    <s v="BASE"/>
    <s v="BaseLine"/>
    <s v="InternalEvents"/>
    <m/>
    <m/>
    <m/>
    <x v="15"/>
    <s v="Japan"/>
    <d v="2021-06-14T00:00:00"/>
    <n v="0"/>
  </r>
  <r>
    <s v="BASE"/>
    <s v="BaseLine"/>
    <s v="InternalEvents"/>
    <m/>
    <m/>
    <m/>
    <x v="16"/>
    <s v="Japan"/>
    <d v="2021-06-14T00:00:00"/>
    <n v="0"/>
  </r>
  <r>
    <s v="INCREMENTAL"/>
    <s v="Media"/>
    <m/>
    <m/>
    <m/>
    <m/>
    <x v="17"/>
    <s v="Japan"/>
    <d v="2021-06-14T00:00:00"/>
    <n v="17558.132883206701"/>
  </r>
  <r>
    <s v="INCREMENTAL"/>
    <s v="Media"/>
    <m/>
    <m/>
    <m/>
    <m/>
    <x v="18"/>
    <s v="Japan"/>
    <d v="2021-06-14T00:00:00"/>
    <n v="0"/>
  </r>
  <r>
    <s v="INCREMENTAL"/>
    <s v="Media"/>
    <m/>
    <m/>
    <m/>
    <m/>
    <x v="19"/>
    <s v="Japan"/>
    <d v="2021-06-14T00:00:00"/>
    <n v="0"/>
  </r>
  <r>
    <s v="BASE"/>
    <s v="BaseLine"/>
    <s v="updates"/>
    <m/>
    <m/>
    <m/>
    <x v="20"/>
    <s v="Japan"/>
    <d v="2021-06-14T00:00:00"/>
    <n v="0"/>
  </r>
  <r>
    <s v="BASE"/>
    <s v="BaseLine"/>
    <s v="updates"/>
    <m/>
    <m/>
    <m/>
    <x v="21"/>
    <s v="Japan"/>
    <d v="2021-06-14T00:00:00"/>
    <n v="0"/>
  </r>
  <r>
    <s v="BASE"/>
    <s v="BaseLine"/>
    <s v="updates"/>
    <m/>
    <m/>
    <m/>
    <x v="22"/>
    <s v="Japan"/>
    <d v="2021-06-14T00:00:00"/>
    <n v="0"/>
  </r>
  <r>
    <s v="BASE"/>
    <s v="BaseLine"/>
    <s v="updates"/>
    <m/>
    <m/>
    <m/>
    <x v="23"/>
    <s v="Japan"/>
    <d v="2021-06-14T00:00:00"/>
    <n v="0"/>
  </r>
  <r>
    <s v="BASE"/>
    <s v="BaseLine"/>
    <s v="updates"/>
    <m/>
    <m/>
    <m/>
    <x v="24"/>
    <s v="Japan"/>
    <d v="2021-06-14T00:00:00"/>
    <n v="0"/>
  </r>
  <r>
    <s v="BASE"/>
    <s v="BaseLine"/>
    <s v="updates"/>
    <m/>
    <m/>
    <m/>
    <x v="25"/>
    <s v="Japan"/>
    <d v="2021-06-14T00:00:00"/>
    <n v="0"/>
  </r>
  <r>
    <s v="INCREMENTAL"/>
    <s v="Media"/>
    <m/>
    <m/>
    <m/>
    <m/>
    <x v="26"/>
    <s v="Japan"/>
    <d v="2021-06-14T00:00:00"/>
    <n v="15432.929325191501"/>
  </r>
  <r>
    <s v="INCREMENTAL"/>
    <s v="Media"/>
    <m/>
    <m/>
    <m/>
    <m/>
    <x v="27"/>
    <s v="Japan"/>
    <d v="2021-06-14T00:00:00"/>
    <n v="0"/>
  </r>
  <r>
    <s v="INCREMENTAL"/>
    <s v="Media"/>
    <m/>
    <m/>
    <m/>
    <m/>
    <x v="28"/>
    <s v="Japan"/>
    <d v="2021-06-14T00:00:00"/>
    <n v="0"/>
  </r>
  <r>
    <s v="INCREMENTAL"/>
    <s v="Media"/>
    <m/>
    <m/>
    <m/>
    <m/>
    <x v="0"/>
    <s v="Japan"/>
    <d v="2021-06-15T00:00:00"/>
    <n v="17472.976286834"/>
  </r>
  <r>
    <s v="INCREMENTAL"/>
    <s v="Media"/>
    <m/>
    <m/>
    <m/>
    <m/>
    <x v="1"/>
    <s v="Japan"/>
    <d v="2021-06-15T00:00:00"/>
    <n v="25572.444459177401"/>
  </r>
  <r>
    <s v="INCREMENTAL"/>
    <s v="Media"/>
    <m/>
    <m/>
    <m/>
    <m/>
    <x v="2"/>
    <s v="Japan"/>
    <d v="2021-06-15T00:00:00"/>
    <n v="0"/>
  </r>
  <r>
    <s v="INCREMENTAL"/>
    <s v="Media"/>
    <m/>
    <m/>
    <m/>
    <m/>
    <x v="3"/>
    <s v="Japan"/>
    <d v="2021-06-15T00:00:00"/>
    <n v="0"/>
  </r>
  <r>
    <s v="BASE"/>
    <s v="BaseLine"/>
    <s v="InternalEvents"/>
    <m/>
    <m/>
    <m/>
    <x v="4"/>
    <s v="Japan"/>
    <d v="2021-06-15T00:00:00"/>
    <n v="0"/>
  </r>
  <r>
    <s v="BASE"/>
    <s v="BaseLine"/>
    <s v="InternalEvents"/>
    <m/>
    <m/>
    <m/>
    <x v="5"/>
    <s v="Japan"/>
    <d v="2021-06-15T00:00:00"/>
    <n v="0"/>
  </r>
  <r>
    <s v="BASE"/>
    <s v="BaseLine"/>
    <s v="InternalEvents"/>
    <m/>
    <m/>
    <m/>
    <x v="6"/>
    <s v="Japan"/>
    <d v="2021-06-15T00:00:00"/>
    <n v="0"/>
  </r>
  <r>
    <s v="BASE"/>
    <s v="BaseLine"/>
    <s v="InternalEvents"/>
    <m/>
    <m/>
    <m/>
    <x v="7"/>
    <s v="Japan"/>
    <d v="2021-06-15T00:00:00"/>
    <n v="0"/>
  </r>
  <r>
    <s v="BASE"/>
    <s v="BaseLine"/>
    <s v="InternalEvents"/>
    <m/>
    <m/>
    <m/>
    <x v="8"/>
    <s v="Japan"/>
    <d v="2021-06-15T00:00:00"/>
    <n v="0"/>
  </r>
  <r>
    <s v="BASE"/>
    <s v="BaseLine"/>
    <s v="InternalEvents"/>
    <m/>
    <m/>
    <m/>
    <x v="9"/>
    <s v="Japan"/>
    <d v="2021-06-15T00:00:00"/>
    <n v="0"/>
  </r>
  <r>
    <s v="BASE"/>
    <s v="BaseLine"/>
    <s v="InternalEvents"/>
    <m/>
    <m/>
    <m/>
    <x v="10"/>
    <s v="Japan"/>
    <d v="2021-06-15T00:00:00"/>
    <n v="0"/>
  </r>
  <r>
    <s v="BASE"/>
    <s v="BaseLine"/>
    <s v="InternalEvents"/>
    <m/>
    <m/>
    <m/>
    <x v="11"/>
    <s v="Japan"/>
    <d v="2021-06-15T00:00:00"/>
    <n v="0"/>
  </r>
  <r>
    <s v="BASE"/>
    <s v="BaseLine"/>
    <s v="InternalEvents"/>
    <m/>
    <m/>
    <m/>
    <x v="12"/>
    <s v="Japan"/>
    <d v="2021-06-15T00:00:00"/>
    <n v="0"/>
  </r>
  <r>
    <m/>
    <m/>
    <m/>
    <m/>
    <m/>
    <m/>
    <x v="13"/>
    <s v="Japan"/>
    <d v="2021-06-15T00:00:00"/>
    <n v="-26474.6341607389"/>
  </r>
  <r>
    <s v="INCREMENTAL"/>
    <s v="Media"/>
    <m/>
    <m/>
    <m/>
    <m/>
    <x v="14"/>
    <s v="Japan"/>
    <d v="2021-06-15T00:00:00"/>
    <n v="853.24372088307996"/>
  </r>
  <r>
    <s v="BASE"/>
    <s v="BaseLine"/>
    <s v="InternalEvents"/>
    <m/>
    <m/>
    <m/>
    <x v="15"/>
    <s v="Japan"/>
    <d v="2021-06-15T00:00:00"/>
    <n v="0"/>
  </r>
  <r>
    <s v="BASE"/>
    <s v="BaseLine"/>
    <s v="InternalEvents"/>
    <m/>
    <m/>
    <m/>
    <x v="16"/>
    <s v="Japan"/>
    <d v="2021-06-15T00:00:00"/>
    <n v="0"/>
  </r>
  <r>
    <s v="INCREMENTAL"/>
    <s v="Media"/>
    <m/>
    <m/>
    <m/>
    <m/>
    <x v="17"/>
    <s v="Japan"/>
    <d v="2021-06-15T00:00:00"/>
    <n v="15200.1221954063"/>
  </r>
  <r>
    <s v="INCREMENTAL"/>
    <s v="Media"/>
    <m/>
    <m/>
    <m/>
    <m/>
    <x v="18"/>
    <s v="Japan"/>
    <d v="2021-06-15T00:00:00"/>
    <n v="0"/>
  </r>
  <r>
    <s v="INCREMENTAL"/>
    <s v="Media"/>
    <m/>
    <m/>
    <m/>
    <m/>
    <x v="19"/>
    <s v="Japan"/>
    <d v="2021-06-15T00:00:00"/>
    <n v="0"/>
  </r>
  <r>
    <s v="BASE"/>
    <s v="BaseLine"/>
    <s v="updates"/>
    <m/>
    <m/>
    <m/>
    <x v="20"/>
    <s v="Japan"/>
    <d v="2021-06-15T00:00:00"/>
    <n v="0"/>
  </r>
  <r>
    <s v="BASE"/>
    <s v="BaseLine"/>
    <s v="updates"/>
    <m/>
    <m/>
    <m/>
    <x v="21"/>
    <s v="Japan"/>
    <d v="2021-06-15T00:00:00"/>
    <n v="0"/>
  </r>
  <r>
    <s v="BASE"/>
    <s v="BaseLine"/>
    <s v="updates"/>
    <m/>
    <m/>
    <m/>
    <x v="22"/>
    <s v="Japan"/>
    <d v="2021-06-15T00:00:00"/>
    <n v="0"/>
  </r>
  <r>
    <s v="BASE"/>
    <s v="BaseLine"/>
    <s v="updates"/>
    <m/>
    <m/>
    <m/>
    <x v="23"/>
    <s v="Japan"/>
    <d v="2021-06-15T00:00:00"/>
    <n v="0"/>
  </r>
  <r>
    <s v="BASE"/>
    <s v="BaseLine"/>
    <s v="updates"/>
    <m/>
    <m/>
    <m/>
    <x v="24"/>
    <s v="Japan"/>
    <d v="2021-06-15T00:00:00"/>
    <n v="0"/>
  </r>
  <r>
    <s v="BASE"/>
    <s v="BaseLine"/>
    <s v="updates"/>
    <m/>
    <m/>
    <m/>
    <x v="25"/>
    <s v="Japan"/>
    <d v="2021-06-15T00:00:00"/>
    <n v="0"/>
  </r>
  <r>
    <s v="INCREMENTAL"/>
    <s v="Media"/>
    <m/>
    <m/>
    <m/>
    <m/>
    <x v="26"/>
    <s v="Japan"/>
    <d v="2021-06-15T00:00:00"/>
    <n v="13479.8397405252"/>
  </r>
  <r>
    <s v="INCREMENTAL"/>
    <s v="Media"/>
    <m/>
    <m/>
    <m/>
    <m/>
    <x v="27"/>
    <s v="Japan"/>
    <d v="2021-06-15T00:00:00"/>
    <n v="0"/>
  </r>
  <r>
    <s v="INCREMENTAL"/>
    <s v="Media"/>
    <m/>
    <m/>
    <m/>
    <m/>
    <x v="28"/>
    <s v="Japan"/>
    <d v="2021-06-15T00:00:00"/>
    <n v="0"/>
  </r>
  <r>
    <s v="INCREMENTAL"/>
    <s v="Media"/>
    <m/>
    <m/>
    <m/>
    <m/>
    <x v="0"/>
    <s v="Japan"/>
    <d v="2021-06-16T00:00:00"/>
    <n v="17471.243208076299"/>
  </r>
  <r>
    <s v="INCREMENTAL"/>
    <s v="Media"/>
    <m/>
    <m/>
    <m/>
    <m/>
    <x v="1"/>
    <s v="Japan"/>
    <d v="2021-06-16T00:00:00"/>
    <n v="25391.088416539202"/>
  </r>
  <r>
    <s v="INCREMENTAL"/>
    <s v="Media"/>
    <m/>
    <m/>
    <m/>
    <m/>
    <x v="2"/>
    <s v="Japan"/>
    <d v="2021-06-16T00:00:00"/>
    <n v="0"/>
  </r>
  <r>
    <s v="INCREMENTAL"/>
    <s v="Media"/>
    <m/>
    <m/>
    <m/>
    <m/>
    <x v="3"/>
    <s v="Japan"/>
    <d v="2021-06-16T00:00:00"/>
    <n v="0"/>
  </r>
  <r>
    <s v="BASE"/>
    <s v="BaseLine"/>
    <s v="InternalEvents"/>
    <m/>
    <m/>
    <m/>
    <x v="4"/>
    <s v="Japan"/>
    <d v="2021-06-16T00:00:00"/>
    <n v="0"/>
  </r>
  <r>
    <s v="BASE"/>
    <s v="BaseLine"/>
    <s v="InternalEvents"/>
    <m/>
    <m/>
    <m/>
    <x v="5"/>
    <s v="Japan"/>
    <d v="2021-06-16T00:00:00"/>
    <n v="0"/>
  </r>
  <r>
    <s v="BASE"/>
    <s v="BaseLine"/>
    <s v="InternalEvents"/>
    <m/>
    <m/>
    <m/>
    <x v="6"/>
    <s v="Japan"/>
    <d v="2021-06-16T00:00:00"/>
    <n v="0"/>
  </r>
  <r>
    <s v="BASE"/>
    <s v="BaseLine"/>
    <s v="InternalEvents"/>
    <m/>
    <m/>
    <m/>
    <x v="7"/>
    <s v="Japan"/>
    <d v="2021-06-16T00:00:00"/>
    <n v="0"/>
  </r>
  <r>
    <s v="BASE"/>
    <s v="BaseLine"/>
    <s v="InternalEvents"/>
    <m/>
    <m/>
    <m/>
    <x v="8"/>
    <s v="Japan"/>
    <d v="2021-06-16T00:00:00"/>
    <n v="0"/>
  </r>
  <r>
    <s v="BASE"/>
    <s v="BaseLine"/>
    <s v="InternalEvents"/>
    <m/>
    <m/>
    <m/>
    <x v="9"/>
    <s v="Japan"/>
    <d v="2021-06-16T00:00:00"/>
    <n v="0"/>
  </r>
  <r>
    <s v="BASE"/>
    <s v="BaseLine"/>
    <s v="InternalEvents"/>
    <m/>
    <m/>
    <m/>
    <x v="10"/>
    <s v="Japan"/>
    <d v="2021-06-16T00:00:00"/>
    <n v="0"/>
  </r>
  <r>
    <s v="BASE"/>
    <s v="BaseLine"/>
    <s v="InternalEvents"/>
    <m/>
    <m/>
    <m/>
    <x v="11"/>
    <s v="Japan"/>
    <d v="2021-06-16T00:00:00"/>
    <n v="0"/>
  </r>
  <r>
    <s v="BASE"/>
    <s v="BaseLine"/>
    <s v="InternalEvents"/>
    <m/>
    <m/>
    <m/>
    <x v="12"/>
    <s v="Japan"/>
    <d v="2021-06-16T00:00:00"/>
    <n v="0"/>
  </r>
  <r>
    <m/>
    <m/>
    <m/>
    <m/>
    <m/>
    <m/>
    <x v="13"/>
    <s v="Japan"/>
    <d v="2021-06-16T00:00:00"/>
    <n v="-26474.6341607389"/>
  </r>
  <r>
    <s v="INCREMENTAL"/>
    <s v="Media"/>
    <m/>
    <m/>
    <m/>
    <m/>
    <x v="14"/>
    <s v="Japan"/>
    <d v="2021-06-16T00:00:00"/>
    <n v="613.22966005148101"/>
  </r>
  <r>
    <s v="BASE"/>
    <s v="BaseLine"/>
    <s v="InternalEvents"/>
    <m/>
    <m/>
    <m/>
    <x v="15"/>
    <s v="Japan"/>
    <d v="2021-06-16T00:00:00"/>
    <n v="0"/>
  </r>
  <r>
    <s v="BASE"/>
    <s v="BaseLine"/>
    <s v="InternalEvents"/>
    <m/>
    <m/>
    <m/>
    <x v="16"/>
    <s v="Japan"/>
    <d v="2021-06-16T00:00:00"/>
    <n v="0"/>
  </r>
  <r>
    <s v="INCREMENTAL"/>
    <s v="Media"/>
    <m/>
    <m/>
    <m/>
    <m/>
    <x v="17"/>
    <s v="Japan"/>
    <d v="2021-06-16T00:00:00"/>
    <n v="15632.1185567962"/>
  </r>
  <r>
    <s v="INCREMENTAL"/>
    <s v="Media"/>
    <m/>
    <m/>
    <m/>
    <m/>
    <x v="18"/>
    <s v="Japan"/>
    <d v="2021-06-16T00:00:00"/>
    <n v="0"/>
  </r>
  <r>
    <s v="INCREMENTAL"/>
    <s v="Media"/>
    <m/>
    <m/>
    <m/>
    <m/>
    <x v="19"/>
    <s v="Japan"/>
    <d v="2021-06-16T00:00:00"/>
    <n v="0"/>
  </r>
  <r>
    <s v="BASE"/>
    <s v="BaseLine"/>
    <s v="updates"/>
    <m/>
    <m/>
    <m/>
    <x v="20"/>
    <s v="Japan"/>
    <d v="2021-06-16T00:00:00"/>
    <n v="0"/>
  </r>
  <r>
    <s v="BASE"/>
    <s v="BaseLine"/>
    <s v="updates"/>
    <m/>
    <m/>
    <m/>
    <x v="21"/>
    <s v="Japan"/>
    <d v="2021-06-16T00:00:00"/>
    <n v="0"/>
  </r>
  <r>
    <s v="BASE"/>
    <s v="BaseLine"/>
    <s v="updates"/>
    <m/>
    <m/>
    <m/>
    <x v="22"/>
    <s v="Japan"/>
    <d v="2021-06-16T00:00:00"/>
    <n v="0"/>
  </r>
  <r>
    <s v="BASE"/>
    <s v="BaseLine"/>
    <s v="updates"/>
    <m/>
    <m/>
    <m/>
    <x v="23"/>
    <s v="Japan"/>
    <d v="2021-06-16T00:00:00"/>
    <n v="0"/>
  </r>
  <r>
    <s v="BASE"/>
    <s v="BaseLine"/>
    <s v="updates"/>
    <m/>
    <m/>
    <m/>
    <x v="24"/>
    <s v="Japan"/>
    <d v="2021-06-16T00:00:00"/>
    <n v="0"/>
  </r>
  <r>
    <s v="BASE"/>
    <s v="BaseLine"/>
    <s v="updates"/>
    <m/>
    <m/>
    <m/>
    <x v="25"/>
    <s v="Japan"/>
    <d v="2021-06-16T00:00:00"/>
    <n v="0"/>
  </r>
  <r>
    <s v="INCREMENTAL"/>
    <s v="Media"/>
    <m/>
    <m/>
    <m/>
    <m/>
    <x v="26"/>
    <s v="Japan"/>
    <d v="2021-06-16T00:00:00"/>
    <n v="16913.431085449101"/>
  </r>
  <r>
    <s v="INCREMENTAL"/>
    <s v="Media"/>
    <m/>
    <m/>
    <m/>
    <m/>
    <x v="27"/>
    <s v="Japan"/>
    <d v="2021-06-16T00:00:00"/>
    <n v="0"/>
  </r>
  <r>
    <s v="INCREMENTAL"/>
    <s v="Media"/>
    <m/>
    <m/>
    <m/>
    <m/>
    <x v="28"/>
    <s v="Japan"/>
    <d v="2021-06-16T00:00:00"/>
    <n v="0"/>
  </r>
  <r>
    <s v="INCREMENTAL"/>
    <s v="Media"/>
    <m/>
    <m/>
    <m/>
    <m/>
    <x v="0"/>
    <s v="Japan"/>
    <d v="2021-06-17T00:00:00"/>
    <n v="17489.2528750491"/>
  </r>
  <r>
    <s v="INCREMENTAL"/>
    <s v="Media"/>
    <m/>
    <m/>
    <m/>
    <m/>
    <x v="1"/>
    <s v="Japan"/>
    <d v="2021-06-17T00:00:00"/>
    <n v="25339.443231829999"/>
  </r>
  <r>
    <s v="INCREMENTAL"/>
    <s v="Media"/>
    <m/>
    <m/>
    <m/>
    <m/>
    <x v="2"/>
    <s v="Japan"/>
    <d v="2021-06-17T00:00:00"/>
    <n v="0"/>
  </r>
  <r>
    <s v="INCREMENTAL"/>
    <s v="Media"/>
    <m/>
    <m/>
    <m/>
    <m/>
    <x v="3"/>
    <s v="Japan"/>
    <d v="2021-06-17T00:00:00"/>
    <n v="0"/>
  </r>
  <r>
    <s v="BASE"/>
    <s v="BaseLine"/>
    <s v="InternalEvents"/>
    <m/>
    <m/>
    <m/>
    <x v="4"/>
    <s v="Japan"/>
    <d v="2021-06-17T00:00:00"/>
    <n v="0"/>
  </r>
  <r>
    <s v="BASE"/>
    <s v="BaseLine"/>
    <s v="InternalEvents"/>
    <m/>
    <m/>
    <m/>
    <x v="5"/>
    <s v="Japan"/>
    <d v="2021-06-17T00:00:00"/>
    <n v="0"/>
  </r>
  <r>
    <s v="BASE"/>
    <s v="BaseLine"/>
    <s v="InternalEvents"/>
    <m/>
    <m/>
    <m/>
    <x v="6"/>
    <s v="Japan"/>
    <d v="2021-06-17T00:00:00"/>
    <n v="0"/>
  </r>
  <r>
    <s v="BASE"/>
    <s v="BaseLine"/>
    <s v="InternalEvents"/>
    <m/>
    <m/>
    <m/>
    <x v="7"/>
    <s v="Japan"/>
    <d v="2021-06-17T00:00:00"/>
    <n v="0"/>
  </r>
  <r>
    <s v="BASE"/>
    <s v="BaseLine"/>
    <s v="InternalEvents"/>
    <m/>
    <m/>
    <m/>
    <x v="8"/>
    <s v="Japan"/>
    <d v="2021-06-17T00:00:00"/>
    <n v="0"/>
  </r>
  <r>
    <s v="BASE"/>
    <s v="BaseLine"/>
    <s v="InternalEvents"/>
    <m/>
    <m/>
    <m/>
    <x v="9"/>
    <s v="Japan"/>
    <d v="2021-06-17T00:00:00"/>
    <n v="0"/>
  </r>
  <r>
    <s v="BASE"/>
    <s v="BaseLine"/>
    <s v="InternalEvents"/>
    <m/>
    <m/>
    <m/>
    <x v="10"/>
    <s v="Japan"/>
    <d v="2021-06-17T00:00:00"/>
    <n v="0"/>
  </r>
  <r>
    <s v="BASE"/>
    <s v="BaseLine"/>
    <s v="InternalEvents"/>
    <m/>
    <m/>
    <m/>
    <x v="11"/>
    <s v="Japan"/>
    <d v="2021-06-17T00:00:00"/>
    <n v="0"/>
  </r>
  <r>
    <s v="BASE"/>
    <s v="BaseLine"/>
    <s v="InternalEvents"/>
    <m/>
    <m/>
    <m/>
    <x v="12"/>
    <s v="Japan"/>
    <d v="2021-06-17T00:00:00"/>
    <n v="0"/>
  </r>
  <r>
    <m/>
    <m/>
    <m/>
    <m/>
    <m/>
    <m/>
    <x v="13"/>
    <s v="Japan"/>
    <d v="2021-06-17T00:00:00"/>
    <n v="-26474.6341607389"/>
  </r>
  <r>
    <s v="INCREMENTAL"/>
    <s v="Media"/>
    <m/>
    <m/>
    <m/>
    <m/>
    <x v="14"/>
    <s v="Japan"/>
    <d v="2021-06-17T00:00:00"/>
    <n v="491.84091234356703"/>
  </r>
  <r>
    <s v="BASE"/>
    <s v="BaseLine"/>
    <s v="InternalEvents"/>
    <m/>
    <m/>
    <m/>
    <x v="15"/>
    <s v="Japan"/>
    <d v="2021-06-17T00:00:00"/>
    <n v="0"/>
  </r>
  <r>
    <s v="BASE"/>
    <s v="BaseLine"/>
    <s v="InternalEvents"/>
    <m/>
    <m/>
    <m/>
    <x v="16"/>
    <s v="Japan"/>
    <d v="2021-06-17T00:00:00"/>
    <n v="0"/>
  </r>
  <r>
    <s v="INCREMENTAL"/>
    <s v="Media"/>
    <m/>
    <m/>
    <m/>
    <m/>
    <x v="17"/>
    <s v="Japan"/>
    <d v="2021-06-17T00:00:00"/>
    <n v="14845.0579912596"/>
  </r>
  <r>
    <s v="INCREMENTAL"/>
    <s v="Media"/>
    <m/>
    <m/>
    <m/>
    <m/>
    <x v="18"/>
    <s v="Japan"/>
    <d v="2021-06-17T00:00:00"/>
    <n v="0"/>
  </r>
  <r>
    <s v="INCREMENTAL"/>
    <s v="Media"/>
    <m/>
    <m/>
    <m/>
    <m/>
    <x v="19"/>
    <s v="Japan"/>
    <d v="2021-06-17T00:00:00"/>
    <n v="0"/>
  </r>
  <r>
    <s v="BASE"/>
    <s v="BaseLine"/>
    <s v="updates"/>
    <m/>
    <m/>
    <m/>
    <x v="20"/>
    <s v="Japan"/>
    <d v="2021-06-17T00:00:00"/>
    <n v="0"/>
  </r>
  <r>
    <s v="BASE"/>
    <s v="BaseLine"/>
    <s v="updates"/>
    <m/>
    <m/>
    <m/>
    <x v="21"/>
    <s v="Japan"/>
    <d v="2021-06-17T00:00:00"/>
    <n v="0"/>
  </r>
  <r>
    <s v="BASE"/>
    <s v="BaseLine"/>
    <s v="updates"/>
    <m/>
    <m/>
    <m/>
    <x v="22"/>
    <s v="Japan"/>
    <d v="2021-06-17T00:00:00"/>
    <n v="0"/>
  </r>
  <r>
    <s v="BASE"/>
    <s v="BaseLine"/>
    <s v="updates"/>
    <m/>
    <m/>
    <m/>
    <x v="23"/>
    <s v="Japan"/>
    <d v="2021-06-17T00:00:00"/>
    <n v="0"/>
  </r>
  <r>
    <s v="BASE"/>
    <s v="BaseLine"/>
    <s v="updates"/>
    <m/>
    <m/>
    <m/>
    <x v="24"/>
    <s v="Japan"/>
    <d v="2021-06-17T00:00:00"/>
    <n v="0"/>
  </r>
  <r>
    <s v="BASE"/>
    <s v="BaseLine"/>
    <s v="updates"/>
    <m/>
    <m/>
    <m/>
    <x v="25"/>
    <s v="Japan"/>
    <d v="2021-06-17T00:00:00"/>
    <n v="0"/>
  </r>
  <r>
    <s v="INCREMENTAL"/>
    <s v="Media"/>
    <m/>
    <m/>
    <m/>
    <m/>
    <x v="26"/>
    <s v="Japan"/>
    <d v="2021-06-17T00:00:00"/>
    <n v="17053.831827768499"/>
  </r>
  <r>
    <s v="INCREMENTAL"/>
    <s v="Media"/>
    <m/>
    <m/>
    <m/>
    <m/>
    <x v="27"/>
    <s v="Japan"/>
    <d v="2021-06-17T00:00:00"/>
    <n v="0"/>
  </r>
  <r>
    <s v="INCREMENTAL"/>
    <s v="Media"/>
    <m/>
    <m/>
    <m/>
    <m/>
    <x v="28"/>
    <s v="Japan"/>
    <d v="2021-06-17T00:00:00"/>
    <n v="0"/>
  </r>
  <r>
    <s v="INCREMENTAL"/>
    <s v="Media"/>
    <m/>
    <m/>
    <m/>
    <m/>
    <x v="0"/>
    <s v="Japan"/>
    <d v="2021-06-18T00:00:00"/>
    <n v="17666.8990778064"/>
  </r>
  <r>
    <s v="INCREMENTAL"/>
    <s v="Media"/>
    <m/>
    <m/>
    <m/>
    <m/>
    <x v="1"/>
    <s v="Japan"/>
    <d v="2021-06-18T00:00:00"/>
    <n v="25278.9218385897"/>
  </r>
  <r>
    <s v="INCREMENTAL"/>
    <s v="Media"/>
    <m/>
    <m/>
    <m/>
    <m/>
    <x v="2"/>
    <s v="Japan"/>
    <d v="2021-06-18T00:00:00"/>
    <n v="0"/>
  </r>
  <r>
    <s v="INCREMENTAL"/>
    <s v="Media"/>
    <m/>
    <m/>
    <m/>
    <m/>
    <x v="3"/>
    <s v="Japan"/>
    <d v="2021-06-18T00:00:00"/>
    <n v="0"/>
  </r>
  <r>
    <s v="BASE"/>
    <s v="BaseLine"/>
    <s v="InternalEvents"/>
    <m/>
    <m/>
    <m/>
    <x v="4"/>
    <s v="Japan"/>
    <d v="2021-06-18T00:00:00"/>
    <n v="0"/>
  </r>
  <r>
    <s v="BASE"/>
    <s v="BaseLine"/>
    <s v="InternalEvents"/>
    <m/>
    <m/>
    <m/>
    <x v="5"/>
    <s v="Japan"/>
    <d v="2021-06-18T00:00:00"/>
    <n v="0"/>
  </r>
  <r>
    <s v="BASE"/>
    <s v="BaseLine"/>
    <s v="InternalEvents"/>
    <m/>
    <m/>
    <m/>
    <x v="6"/>
    <s v="Japan"/>
    <d v="2021-06-18T00:00:00"/>
    <n v="0"/>
  </r>
  <r>
    <s v="BASE"/>
    <s v="BaseLine"/>
    <s v="InternalEvents"/>
    <m/>
    <m/>
    <m/>
    <x v="7"/>
    <s v="Japan"/>
    <d v="2021-06-18T00:00:00"/>
    <n v="0"/>
  </r>
  <r>
    <s v="BASE"/>
    <s v="BaseLine"/>
    <s v="InternalEvents"/>
    <m/>
    <m/>
    <m/>
    <x v="8"/>
    <s v="Japan"/>
    <d v="2021-06-18T00:00:00"/>
    <n v="0"/>
  </r>
  <r>
    <s v="BASE"/>
    <s v="BaseLine"/>
    <s v="InternalEvents"/>
    <m/>
    <m/>
    <m/>
    <x v="9"/>
    <s v="Japan"/>
    <d v="2021-06-18T00:00:00"/>
    <n v="0"/>
  </r>
  <r>
    <s v="BASE"/>
    <s v="BaseLine"/>
    <s v="InternalEvents"/>
    <m/>
    <m/>
    <m/>
    <x v="10"/>
    <s v="Japan"/>
    <d v="2021-06-18T00:00:00"/>
    <n v="0"/>
  </r>
  <r>
    <s v="BASE"/>
    <s v="BaseLine"/>
    <s v="InternalEvents"/>
    <m/>
    <m/>
    <m/>
    <x v="11"/>
    <s v="Japan"/>
    <d v="2021-06-18T00:00:00"/>
    <n v="0"/>
  </r>
  <r>
    <s v="BASE"/>
    <s v="BaseLine"/>
    <s v="InternalEvents"/>
    <m/>
    <m/>
    <m/>
    <x v="12"/>
    <s v="Japan"/>
    <d v="2021-06-18T00:00:00"/>
    <n v="0"/>
  </r>
  <r>
    <m/>
    <m/>
    <m/>
    <m/>
    <m/>
    <m/>
    <x v="13"/>
    <s v="Japan"/>
    <d v="2021-06-18T00:00:00"/>
    <n v="-26474.6341607389"/>
  </r>
  <r>
    <s v="INCREMENTAL"/>
    <s v="Media"/>
    <m/>
    <m/>
    <m/>
    <m/>
    <x v="14"/>
    <s v="Japan"/>
    <d v="2021-06-18T00:00:00"/>
    <n v="753.56568982182898"/>
  </r>
  <r>
    <s v="BASE"/>
    <s v="BaseLine"/>
    <s v="InternalEvents"/>
    <m/>
    <m/>
    <m/>
    <x v="15"/>
    <s v="Japan"/>
    <d v="2021-06-18T00:00:00"/>
    <n v="0"/>
  </r>
  <r>
    <s v="BASE"/>
    <s v="BaseLine"/>
    <s v="InternalEvents"/>
    <m/>
    <m/>
    <m/>
    <x v="16"/>
    <s v="Japan"/>
    <d v="2021-06-18T00:00:00"/>
    <n v="0"/>
  </r>
  <r>
    <s v="INCREMENTAL"/>
    <s v="Media"/>
    <m/>
    <m/>
    <m/>
    <m/>
    <x v="17"/>
    <s v="Japan"/>
    <d v="2021-06-18T00:00:00"/>
    <n v="14585.797602422899"/>
  </r>
  <r>
    <s v="INCREMENTAL"/>
    <s v="Media"/>
    <m/>
    <m/>
    <m/>
    <m/>
    <x v="18"/>
    <s v="Japan"/>
    <d v="2021-06-18T00:00:00"/>
    <n v="0"/>
  </r>
  <r>
    <s v="INCREMENTAL"/>
    <s v="Media"/>
    <m/>
    <m/>
    <m/>
    <m/>
    <x v="19"/>
    <s v="Japan"/>
    <d v="2021-06-18T00:00:00"/>
    <n v="0"/>
  </r>
  <r>
    <s v="BASE"/>
    <s v="BaseLine"/>
    <s v="updates"/>
    <m/>
    <m/>
    <m/>
    <x v="20"/>
    <s v="Japan"/>
    <d v="2021-06-18T00:00:00"/>
    <n v="0"/>
  </r>
  <r>
    <s v="BASE"/>
    <s v="BaseLine"/>
    <s v="updates"/>
    <m/>
    <m/>
    <m/>
    <x v="21"/>
    <s v="Japan"/>
    <d v="2021-06-18T00:00:00"/>
    <n v="0"/>
  </r>
  <r>
    <s v="BASE"/>
    <s v="BaseLine"/>
    <s v="updates"/>
    <m/>
    <m/>
    <m/>
    <x v="22"/>
    <s v="Japan"/>
    <d v="2021-06-18T00:00:00"/>
    <n v="0"/>
  </r>
  <r>
    <s v="BASE"/>
    <s v="BaseLine"/>
    <s v="updates"/>
    <m/>
    <m/>
    <m/>
    <x v="23"/>
    <s v="Japan"/>
    <d v="2021-06-18T00:00:00"/>
    <n v="0"/>
  </r>
  <r>
    <s v="BASE"/>
    <s v="BaseLine"/>
    <s v="updates"/>
    <m/>
    <m/>
    <m/>
    <x v="24"/>
    <s v="Japan"/>
    <d v="2021-06-18T00:00:00"/>
    <n v="0"/>
  </r>
  <r>
    <s v="BASE"/>
    <s v="BaseLine"/>
    <s v="updates"/>
    <m/>
    <m/>
    <m/>
    <x v="25"/>
    <s v="Japan"/>
    <d v="2021-06-18T00:00:00"/>
    <n v="0"/>
  </r>
  <r>
    <s v="INCREMENTAL"/>
    <s v="Media"/>
    <m/>
    <m/>
    <m/>
    <m/>
    <x v="26"/>
    <s v="Japan"/>
    <d v="2021-06-18T00:00:00"/>
    <n v="15541.685222336801"/>
  </r>
  <r>
    <s v="INCREMENTAL"/>
    <s v="Media"/>
    <m/>
    <m/>
    <m/>
    <m/>
    <x v="27"/>
    <s v="Japan"/>
    <d v="2021-06-18T00:00:00"/>
    <n v="0"/>
  </r>
  <r>
    <s v="INCREMENTAL"/>
    <s v="Media"/>
    <m/>
    <m/>
    <m/>
    <m/>
    <x v="28"/>
    <s v="Japan"/>
    <d v="2021-06-18T00:00:00"/>
    <n v="0"/>
  </r>
  <r>
    <s v="INCREMENTAL"/>
    <s v="Media"/>
    <m/>
    <m/>
    <m/>
    <m/>
    <x v="0"/>
    <s v="Japan"/>
    <d v="2021-06-19T00:00:00"/>
    <n v="17538.028498908701"/>
  </r>
  <r>
    <s v="INCREMENTAL"/>
    <s v="Media"/>
    <m/>
    <m/>
    <m/>
    <m/>
    <x v="1"/>
    <s v="Japan"/>
    <d v="2021-06-19T00:00:00"/>
    <n v="24827.828955980302"/>
  </r>
  <r>
    <s v="INCREMENTAL"/>
    <s v="Media"/>
    <m/>
    <m/>
    <m/>
    <m/>
    <x v="2"/>
    <s v="Japan"/>
    <d v="2021-06-19T00:00:00"/>
    <n v="0"/>
  </r>
  <r>
    <s v="INCREMENTAL"/>
    <s v="Media"/>
    <m/>
    <m/>
    <m/>
    <m/>
    <x v="3"/>
    <s v="Japan"/>
    <d v="2021-06-19T00:00:00"/>
    <n v="0"/>
  </r>
  <r>
    <s v="BASE"/>
    <s v="BaseLine"/>
    <s v="InternalEvents"/>
    <m/>
    <m/>
    <m/>
    <x v="4"/>
    <s v="Japan"/>
    <d v="2021-06-19T00:00:00"/>
    <n v="0"/>
  </r>
  <r>
    <s v="BASE"/>
    <s v="BaseLine"/>
    <s v="InternalEvents"/>
    <m/>
    <m/>
    <m/>
    <x v="5"/>
    <s v="Japan"/>
    <d v="2021-06-19T00:00:00"/>
    <n v="0"/>
  </r>
  <r>
    <s v="BASE"/>
    <s v="BaseLine"/>
    <s v="InternalEvents"/>
    <m/>
    <m/>
    <m/>
    <x v="6"/>
    <s v="Japan"/>
    <d v="2021-06-19T00:00:00"/>
    <n v="0"/>
  </r>
  <r>
    <s v="BASE"/>
    <s v="BaseLine"/>
    <s v="InternalEvents"/>
    <m/>
    <m/>
    <m/>
    <x v="7"/>
    <s v="Japan"/>
    <d v="2021-06-19T00:00:00"/>
    <n v="131341.87041844599"/>
  </r>
  <r>
    <s v="BASE"/>
    <s v="BaseLine"/>
    <s v="InternalEvents"/>
    <m/>
    <m/>
    <m/>
    <x v="8"/>
    <s v="Japan"/>
    <d v="2021-06-19T00:00:00"/>
    <n v="0"/>
  </r>
  <r>
    <s v="BASE"/>
    <s v="BaseLine"/>
    <s v="InternalEvents"/>
    <m/>
    <m/>
    <m/>
    <x v="9"/>
    <s v="Japan"/>
    <d v="2021-06-19T00:00:00"/>
    <n v="0"/>
  </r>
  <r>
    <s v="BASE"/>
    <s v="BaseLine"/>
    <s v="InternalEvents"/>
    <m/>
    <m/>
    <m/>
    <x v="10"/>
    <s v="Japan"/>
    <d v="2021-06-19T00:00:00"/>
    <n v="0"/>
  </r>
  <r>
    <s v="BASE"/>
    <s v="BaseLine"/>
    <s v="InternalEvents"/>
    <m/>
    <m/>
    <m/>
    <x v="11"/>
    <s v="Japan"/>
    <d v="2021-06-19T00:00:00"/>
    <n v="0"/>
  </r>
  <r>
    <s v="BASE"/>
    <s v="BaseLine"/>
    <s v="InternalEvents"/>
    <m/>
    <m/>
    <m/>
    <x v="12"/>
    <s v="Japan"/>
    <d v="2021-06-19T00:00:00"/>
    <n v="0"/>
  </r>
  <r>
    <m/>
    <m/>
    <m/>
    <m/>
    <m/>
    <m/>
    <x v="13"/>
    <s v="Japan"/>
    <d v="2021-06-19T00:00:00"/>
    <n v="-26474.6341607389"/>
  </r>
  <r>
    <s v="INCREMENTAL"/>
    <s v="Media"/>
    <m/>
    <m/>
    <m/>
    <m/>
    <x v="14"/>
    <s v="Japan"/>
    <d v="2021-06-19T00:00:00"/>
    <n v="1346.4577033666001"/>
  </r>
  <r>
    <s v="BASE"/>
    <s v="BaseLine"/>
    <s v="InternalEvents"/>
    <m/>
    <m/>
    <m/>
    <x v="15"/>
    <s v="Japan"/>
    <d v="2021-06-19T00:00:00"/>
    <n v="0"/>
  </r>
  <r>
    <s v="BASE"/>
    <s v="BaseLine"/>
    <s v="InternalEvents"/>
    <m/>
    <m/>
    <m/>
    <x v="16"/>
    <s v="Japan"/>
    <d v="2021-06-19T00:00:00"/>
    <n v="0"/>
  </r>
  <r>
    <s v="INCREMENTAL"/>
    <s v="Media"/>
    <m/>
    <m/>
    <m/>
    <m/>
    <x v="17"/>
    <s v="Japan"/>
    <d v="2021-06-19T00:00:00"/>
    <n v="16530.250193051099"/>
  </r>
  <r>
    <s v="INCREMENTAL"/>
    <s v="Media"/>
    <m/>
    <m/>
    <m/>
    <m/>
    <x v="18"/>
    <s v="Japan"/>
    <d v="2021-06-19T00:00:00"/>
    <n v="0"/>
  </r>
  <r>
    <s v="INCREMENTAL"/>
    <s v="Media"/>
    <m/>
    <m/>
    <m/>
    <m/>
    <x v="19"/>
    <s v="Japan"/>
    <d v="2021-06-19T00:00:00"/>
    <n v="0"/>
  </r>
  <r>
    <s v="BASE"/>
    <s v="BaseLine"/>
    <s v="updates"/>
    <m/>
    <m/>
    <m/>
    <x v="20"/>
    <s v="Japan"/>
    <d v="2021-06-19T00:00:00"/>
    <n v="0"/>
  </r>
  <r>
    <s v="BASE"/>
    <s v="BaseLine"/>
    <s v="updates"/>
    <m/>
    <m/>
    <m/>
    <x v="21"/>
    <s v="Japan"/>
    <d v="2021-06-19T00:00:00"/>
    <n v="0"/>
  </r>
  <r>
    <s v="BASE"/>
    <s v="BaseLine"/>
    <s v="updates"/>
    <m/>
    <m/>
    <m/>
    <x v="22"/>
    <s v="Japan"/>
    <d v="2021-06-19T00:00:00"/>
    <n v="0"/>
  </r>
  <r>
    <s v="BASE"/>
    <s v="BaseLine"/>
    <s v="updates"/>
    <m/>
    <m/>
    <m/>
    <x v="23"/>
    <s v="Japan"/>
    <d v="2021-06-19T00:00:00"/>
    <n v="0"/>
  </r>
  <r>
    <s v="BASE"/>
    <s v="BaseLine"/>
    <s v="updates"/>
    <m/>
    <m/>
    <m/>
    <x v="24"/>
    <s v="Japan"/>
    <d v="2021-06-19T00:00:00"/>
    <n v="0"/>
  </r>
  <r>
    <s v="BASE"/>
    <s v="BaseLine"/>
    <s v="updates"/>
    <m/>
    <m/>
    <m/>
    <x v="25"/>
    <s v="Japan"/>
    <d v="2021-06-19T00:00:00"/>
    <n v="0"/>
  </r>
  <r>
    <s v="INCREMENTAL"/>
    <s v="Media"/>
    <m/>
    <m/>
    <m/>
    <m/>
    <x v="26"/>
    <s v="Japan"/>
    <d v="2021-06-19T00:00:00"/>
    <n v="14699.214316986499"/>
  </r>
  <r>
    <s v="INCREMENTAL"/>
    <s v="Media"/>
    <m/>
    <m/>
    <m/>
    <m/>
    <x v="27"/>
    <s v="Japan"/>
    <d v="2021-06-19T00:00:00"/>
    <n v="0"/>
  </r>
  <r>
    <s v="INCREMENTAL"/>
    <s v="Media"/>
    <m/>
    <m/>
    <m/>
    <m/>
    <x v="28"/>
    <s v="Japan"/>
    <d v="2021-06-19T00:00:00"/>
    <n v="0"/>
  </r>
  <r>
    <s v="INCREMENTAL"/>
    <s v="Media"/>
    <m/>
    <m/>
    <m/>
    <m/>
    <x v="0"/>
    <s v="Japan"/>
    <d v="2021-06-20T00:00:00"/>
    <n v="17621.341056326499"/>
  </r>
  <r>
    <s v="INCREMENTAL"/>
    <s v="Media"/>
    <m/>
    <m/>
    <m/>
    <m/>
    <x v="1"/>
    <s v="Japan"/>
    <d v="2021-06-20T00:00:00"/>
    <n v="23743.504025223101"/>
  </r>
  <r>
    <s v="INCREMENTAL"/>
    <s v="Media"/>
    <m/>
    <m/>
    <m/>
    <m/>
    <x v="2"/>
    <s v="Japan"/>
    <d v="2021-06-20T00:00:00"/>
    <n v="0"/>
  </r>
  <r>
    <s v="INCREMENTAL"/>
    <s v="Media"/>
    <m/>
    <m/>
    <m/>
    <m/>
    <x v="3"/>
    <s v="Japan"/>
    <d v="2021-06-20T00:00:00"/>
    <n v="0"/>
  </r>
  <r>
    <s v="BASE"/>
    <s v="BaseLine"/>
    <s v="InternalEvents"/>
    <m/>
    <m/>
    <m/>
    <x v="4"/>
    <s v="Japan"/>
    <d v="2021-06-20T00:00:00"/>
    <n v="0"/>
  </r>
  <r>
    <s v="BASE"/>
    <s v="BaseLine"/>
    <s v="InternalEvents"/>
    <m/>
    <m/>
    <m/>
    <x v="5"/>
    <s v="Japan"/>
    <d v="2021-06-20T00:00:00"/>
    <n v="0"/>
  </r>
  <r>
    <s v="BASE"/>
    <s v="BaseLine"/>
    <s v="InternalEvents"/>
    <m/>
    <m/>
    <m/>
    <x v="6"/>
    <s v="Japan"/>
    <d v="2021-06-20T00:00:00"/>
    <n v="0"/>
  </r>
  <r>
    <s v="BASE"/>
    <s v="BaseLine"/>
    <s v="InternalEvents"/>
    <m/>
    <m/>
    <m/>
    <x v="7"/>
    <s v="Japan"/>
    <d v="2021-06-20T00:00:00"/>
    <n v="0"/>
  </r>
  <r>
    <s v="BASE"/>
    <s v="BaseLine"/>
    <s v="InternalEvents"/>
    <m/>
    <m/>
    <m/>
    <x v="8"/>
    <s v="Japan"/>
    <d v="2021-06-20T00:00:00"/>
    <n v="0"/>
  </r>
  <r>
    <s v="BASE"/>
    <s v="BaseLine"/>
    <s v="InternalEvents"/>
    <m/>
    <m/>
    <m/>
    <x v="9"/>
    <s v="Japan"/>
    <d v="2021-06-20T00:00:00"/>
    <n v="0"/>
  </r>
  <r>
    <s v="BASE"/>
    <s v="BaseLine"/>
    <s v="InternalEvents"/>
    <m/>
    <m/>
    <m/>
    <x v="10"/>
    <s v="Japan"/>
    <d v="2021-06-20T00:00:00"/>
    <n v="0"/>
  </r>
  <r>
    <s v="BASE"/>
    <s v="BaseLine"/>
    <s v="InternalEvents"/>
    <m/>
    <m/>
    <m/>
    <x v="11"/>
    <s v="Japan"/>
    <d v="2021-06-20T00:00:00"/>
    <n v="0"/>
  </r>
  <r>
    <s v="BASE"/>
    <s v="BaseLine"/>
    <s v="InternalEvents"/>
    <m/>
    <m/>
    <m/>
    <x v="12"/>
    <s v="Japan"/>
    <d v="2021-06-20T00:00:00"/>
    <n v="0"/>
  </r>
  <r>
    <m/>
    <m/>
    <m/>
    <m/>
    <m/>
    <m/>
    <x v="13"/>
    <s v="Japan"/>
    <d v="2021-06-20T00:00:00"/>
    <n v="-26474.6341607389"/>
  </r>
  <r>
    <s v="INCREMENTAL"/>
    <s v="Media"/>
    <m/>
    <m/>
    <m/>
    <m/>
    <x v="14"/>
    <s v="Japan"/>
    <d v="2021-06-20T00:00:00"/>
    <n v="2654.2308213769002"/>
  </r>
  <r>
    <s v="BASE"/>
    <s v="BaseLine"/>
    <s v="InternalEvents"/>
    <m/>
    <m/>
    <m/>
    <x v="15"/>
    <s v="Japan"/>
    <d v="2021-06-20T00:00:00"/>
    <n v="0"/>
  </r>
  <r>
    <s v="BASE"/>
    <s v="BaseLine"/>
    <s v="InternalEvents"/>
    <m/>
    <m/>
    <m/>
    <x v="16"/>
    <s v="Japan"/>
    <d v="2021-06-20T00:00:00"/>
    <n v="0"/>
  </r>
  <r>
    <s v="INCREMENTAL"/>
    <s v="Media"/>
    <m/>
    <m/>
    <m/>
    <m/>
    <x v="17"/>
    <s v="Japan"/>
    <d v="2021-06-20T00:00:00"/>
    <n v="19185.464733182402"/>
  </r>
  <r>
    <s v="INCREMENTAL"/>
    <s v="Media"/>
    <m/>
    <m/>
    <m/>
    <m/>
    <x v="18"/>
    <s v="Japan"/>
    <d v="2021-06-20T00:00:00"/>
    <n v="0"/>
  </r>
  <r>
    <s v="INCREMENTAL"/>
    <s v="Media"/>
    <m/>
    <m/>
    <m/>
    <m/>
    <x v="19"/>
    <s v="Japan"/>
    <d v="2021-06-20T00:00:00"/>
    <n v="0"/>
  </r>
  <r>
    <s v="BASE"/>
    <s v="BaseLine"/>
    <s v="updates"/>
    <m/>
    <m/>
    <m/>
    <x v="20"/>
    <s v="Japan"/>
    <d v="2021-06-20T00:00:00"/>
    <n v="0"/>
  </r>
  <r>
    <s v="BASE"/>
    <s v="BaseLine"/>
    <s v="updates"/>
    <m/>
    <m/>
    <m/>
    <x v="21"/>
    <s v="Japan"/>
    <d v="2021-06-20T00:00:00"/>
    <n v="0"/>
  </r>
  <r>
    <s v="BASE"/>
    <s v="BaseLine"/>
    <s v="updates"/>
    <m/>
    <m/>
    <m/>
    <x v="22"/>
    <s v="Japan"/>
    <d v="2021-06-20T00:00:00"/>
    <n v="0"/>
  </r>
  <r>
    <s v="BASE"/>
    <s v="BaseLine"/>
    <s v="updates"/>
    <m/>
    <m/>
    <m/>
    <x v="23"/>
    <s v="Japan"/>
    <d v="2021-06-20T00:00:00"/>
    <n v="0"/>
  </r>
  <r>
    <s v="BASE"/>
    <s v="BaseLine"/>
    <s v="updates"/>
    <m/>
    <m/>
    <m/>
    <x v="24"/>
    <s v="Japan"/>
    <d v="2021-06-20T00:00:00"/>
    <n v="0"/>
  </r>
  <r>
    <s v="BASE"/>
    <s v="BaseLine"/>
    <s v="updates"/>
    <m/>
    <m/>
    <m/>
    <x v="25"/>
    <s v="Japan"/>
    <d v="2021-06-20T00:00:00"/>
    <n v="0"/>
  </r>
  <r>
    <s v="INCREMENTAL"/>
    <s v="Media"/>
    <m/>
    <m/>
    <m/>
    <m/>
    <x v="26"/>
    <s v="Japan"/>
    <d v="2021-06-20T00:00:00"/>
    <n v="14533.722006714899"/>
  </r>
  <r>
    <s v="INCREMENTAL"/>
    <s v="Media"/>
    <m/>
    <m/>
    <m/>
    <m/>
    <x v="27"/>
    <s v="Japan"/>
    <d v="2021-06-20T00:00:00"/>
    <n v="0"/>
  </r>
  <r>
    <s v="INCREMENTAL"/>
    <s v="Media"/>
    <m/>
    <m/>
    <m/>
    <m/>
    <x v="28"/>
    <s v="Japan"/>
    <d v="2021-06-20T00:00:00"/>
    <n v="0"/>
  </r>
  <r>
    <s v="INCREMENTAL"/>
    <s v="Media"/>
    <m/>
    <m/>
    <m/>
    <m/>
    <x v="0"/>
    <s v="Japan"/>
    <d v="2021-06-21T00:00:00"/>
    <n v="17251.700842180599"/>
  </r>
  <r>
    <s v="INCREMENTAL"/>
    <s v="Media"/>
    <m/>
    <m/>
    <m/>
    <m/>
    <x v="1"/>
    <s v="Japan"/>
    <d v="2021-06-21T00:00:00"/>
    <n v="23274.841510769402"/>
  </r>
  <r>
    <s v="INCREMENTAL"/>
    <s v="Media"/>
    <m/>
    <m/>
    <m/>
    <m/>
    <x v="2"/>
    <s v="Japan"/>
    <d v="2021-06-21T00:00:00"/>
    <n v="0"/>
  </r>
  <r>
    <s v="INCREMENTAL"/>
    <s v="Media"/>
    <m/>
    <m/>
    <m/>
    <m/>
    <x v="3"/>
    <s v="Japan"/>
    <d v="2021-06-21T00:00:00"/>
    <n v="0"/>
  </r>
  <r>
    <s v="BASE"/>
    <s v="BaseLine"/>
    <s v="InternalEvents"/>
    <m/>
    <m/>
    <m/>
    <x v="4"/>
    <s v="Japan"/>
    <d v="2021-06-21T00:00:00"/>
    <n v="0"/>
  </r>
  <r>
    <s v="BASE"/>
    <s v="BaseLine"/>
    <s v="InternalEvents"/>
    <m/>
    <m/>
    <m/>
    <x v="5"/>
    <s v="Japan"/>
    <d v="2021-06-21T00:00:00"/>
    <n v="0"/>
  </r>
  <r>
    <s v="BASE"/>
    <s v="BaseLine"/>
    <s v="InternalEvents"/>
    <m/>
    <m/>
    <m/>
    <x v="6"/>
    <s v="Japan"/>
    <d v="2021-06-21T00:00:00"/>
    <n v="0"/>
  </r>
  <r>
    <s v="BASE"/>
    <s v="BaseLine"/>
    <s v="InternalEvents"/>
    <m/>
    <m/>
    <m/>
    <x v="7"/>
    <s v="Japan"/>
    <d v="2021-06-21T00:00:00"/>
    <n v="0"/>
  </r>
  <r>
    <s v="BASE"/>
    <s v="BaseLine"/>
    <s v="InternalEvents"/>
    <m/>
    <m/>
    <m/>
    <x v="8"/>
    <s v="Japan"/>
    <d v="2021-06-21T00:00:00"/>
    <n v="0"/>
  </r>
  <r>
    <s v="BASE"/>
    <s v="BaseLine"/>
    <s v="InternalEvents"/>
    <m/>
    <m/>
    <m/>
    <x v="9"/>
    <s v="Japan"/>
    <d v="2021-06-21T00:00:00"/>
    <n v="0"/>
  </r>
  <r>
    <s v="BASE"/>
    <s v="BaseLine"/>
    <s v="InternalEvents"/>
    <m/>
    <m/>
    <m/>
    <x v="10"/>
    <s v="Japan"/>
    <d v="2021-06-21T00:00:00"/>
    <n v="0"/>
  </r>
  <r>
    <s v="BASE"/>
    <s v="BaseLine"/>
    <s v="InternalEvents"/>
    <m/>
    <m/>
    <m/>
    <x v="11"/>
    <s v="Japan"/>
    <d v="2021-06-21T00:00:00"/>
    <n v="0"/>
  </r>
  <r>
    <s v="BASE"/>
    <s v="BaseLine"/>
    <s v="InternalEvents"/>
    <m/>
    <m/>
    <m/>
    <x v="12"/>
    <s v="Japan"/>
    <d v="2021-06-21T00:00:00"/>
    <n v="0"/>
  </r>
  <r>
    <m/>
    <m/>
    <m/>
    <m/>
    <m/>
    <m/>
    <x v="13"/>
    <s v="Japan"/>
    <d v="2021-06-21T00:00:00"/>
    <n v="-26474.6341607389"/>
  </r>
  <r>
    <s v="INCREMENTAL"/>
    <s v="Media"/>
    <m/>
    <m/>
    <m/>
    <m/>
    <x v="14"/>
    <s v="Japan"/>
    <d v="2021-06-21T00:00:00"/>
    <n v="2344.8937556052001"/>
  </r>
  <r>
    <s v="BASE"/>
    <s v="BaseLine"/>
    <s v="InternalEvents"/>
    <m/>
    <m/>
    <m/>
    <x v="15"/>
    <s v="Japan"/>
    <d v="2021-06-21T00:00:00"/>
    <n v="0"/>
  </r>
  <r>
    <s v="BASE"/>
    <s v="BaseLine"/>
    <s v="InternalEvents"/>
    <m/>
    <m/>
    <m/>
    <x v="16"/>
    <s v="Japan"/>
    <d v="2021-06-21T00:00:00"/>
    <n v="0"/>
  </r>
  <r>
    <s v="INCREMENTAL"/>
    <s v="Media"/>
    <m/>
    <m/>
    <m/>
    <m/>
    <x v="17"/>
    <s v="Japan"/>
    <d v="2021-06-21T00:00:00"/>
    <n v="18945.4522698293"/>
  </r>
  <r>
    <s v="INCREMENTAL"/>
    <s v="Media"/>
    <m/>
    <m/>
    <m/>
    <m/>
    <x v="18"/>
    <s v="Japan"/>
    <d v="2021-06-21T00:00:00"/>
    <n v="0"/>
  </r>
  <r>
    <s v="INCREMENTAL"/>
    <s v="Media"/>
    <m/>
    <m/>
    <m/>
    <m/>
    <x v="19"/>
    <s v="Japan"/>
    <d v="2021-06-21T00:00:00"/>
    <n v="0"/>
  </r>
  <r>
    <s v="BASE"/>
    <s v="BaseLine"/>
    <s v="updates"/>
    <m/>
    <m/>
    <m/>
    <x v="20"/>
    <s v="Japan"/>
    <d v="2021-06-21T00:00:00"/>
    <n v="0"/>
  </r>
  <r>
    <s v="BASE"/>
    <s v="BaseLine"/>
    <s v="updates"/>
    <m/>
    <m/>
    <m/>
    <x v="21"/>
    <s v="Japan"/>
    <d v="2021-06-21T00:00:00"/>
    <n v="0"/>
  </r>
  <r>
    <s v="BASE"/>
    <s v="BaseLine"/>
    <s v="updates"/>
    <m/>
    <m/>
    <m/>
    <x v="22"/>
    <s v="Japan"/>
    <d v="2021-06-21T00:00:00"/>
    <n v="0"/>
  </r>
  <r>
    <s v="BASE"/>
    <s v="BaseLine"/>
    <s v="updates"/>
    <m/>
    <m/>
    <m/>
    <x v="23"/>
    <s v="Japan"/>
    <d v="2021-06-21T00:00:00"/>
    <n v="0"/>
  </r>
  <r>
    <s v="BASE"/>
    <s v="BaseLine"/>
    <s v="updates"/>
    <m/>
    <m/>
    <m/>
    <x v="24"/>
    <s v="Japan"/>
    <d v="2021-06-21T00:00:00"/>
    <n v="0"/>
  </r>
  <r>
    <s v="BASE"/>
    <s v="BaseLine"/>
    <s v="updates"/>
    <m/>
    <m/>
    <m/>
    <x v="25"/>
    <s v="Japan"/>
    <d v="2021-06-21T00:00:00"/>
    <n v="0"/>
  </r>
  <r>
    <s v="INCREMENTAL"/>
    <s v="Media"/>
    <m/>
    <m/>
    <m/>
    <m/>
    <x v="26"/>
    <s v="Japan"/>
    <d v="2021-06-21T00:00:00"/>
    <n v="12320.7668312633"/>
  </r>
  <r>
    <s v="INCREMENTAL"/>
    <s v="Media"/>
    <m/>
    <m/>
    <m/>
    <m/>
    <x v="27"/>
    <s v="Japan"/>
    <d v="2021-06-21T00:00:00"/>
    <n v="0"/>
  </r>
  <r>
    <s v="INCREMENTAL"/>
    <s v="Media"/>
    <m/>
    <m/>
    <m/>
    <m/>
    <x v="28"/>
    <s v="Japan"/>
    <d v="2021-06-21T00:00:00"/>
    <n v="0"/>
  </r>
  <r>
    <s v="INCREMENTAL"/>
    <s v="Media"/>
    <m/>
    <m/>
    <m/>
    <m/>
    <x v="0"/>
    <s v="Japan"/>
    <d v="2021-06-22T00:00:00"/>
    <n v="15889.9303655493"/>
  </r>
  <r>
    <s v="INCREMENTAL"/>
    <s v="Media"/>
    <m/>
    <m/>
    <m/>
    <m/>
    <x v="1"/>
    <s v="Japan"/>
    <d v="2021-06-22T00:00:00"/>
    <n v="22212.211004926099"/>
  </r>
  <r>
    <s v="INCREMENTAL"/>
    <s v="Media"/>
    <m/>
    <m/>
    <m/>
    <m/>
    <x v="2"/>
    <s v="Japan"/>
    <d v="2021-06-22T00:00:00"/>
    <n v="0"/>
  </r>
  <r>
    <s v="INCREMENTAL"/>
    <s v="Media"/>
    <m/>
    <m/>
    <m/>
    <m/>
    <x v="3"/>
    <s v="Japan"/>
    <d v="2021-06-22T00:00:00"/>
    <n v="0"/>
  </r>
  <r>
    <s v="BASE"/>
    <s v="BaseLine"/>
    <s v="InternalEvents"/>
    <m/>
    <m/>
    <m/>
    <x v="4"/>
    <s v="Japan"/>
    <d v="2021-06-22T00:00:00"/>
    <n v="0"/>
  </r>
  <r>
    <s v="BASE"/>
    <s v="BaseLine"/>
    <s v="InternalEvents"/>
    <m/>
    <m/>
    <m/>
    <x v="5"/>
    <s v="Japan"/>
    <d v="2021-06-22T00:00:00"/>
    <n v="0"/>
  </r>
  <r>
    <s v="BASE"/>
    <s v="BaseLine"/>
    <s v="InternalEvents"/>
    <m/>
    <m/>
    <m/>
    <x v="6"/>
    <s v="Japan"/>
    <d v="2021-06-22T00:00:00"/>
    <n v="0"/>
  </r>
  <r>
    <s v="BASE"/>
    <s v="BaseLine"/>
    <s v="InternalEvents"/>
    <m/>
    <m/>
    <m/>
    <x v="7"/>
    <s v="Japan"/>
    <d v="2021-06-22T00:00:00"/>
    <n v="0"/>
  </r>
  <r>
    <s v="BASE"/>
    <s v="BaseLine"/>
    <s v="InternalEvents"/>
    <m/>
    <m/>
    <m/>
    <x v="8"/>
    <s v="Japan"/>
    <d v="2021-06-22T00:00:00"/>
    <n v="0"/>
  </r>
  <r>
    <s v="BASE"/>
    <s v="BaseLine"/>
    <s v="InternalEvents"/>
    <m/>
    <m/>
    <m/>
    <x v="9"/>
    <s v="Japan"/>
    <d v="2021-06-22T00:00:00"/>
    <n v="0"/>
  </r>
  <r>
    <s v="BASE"/>
    <s v="BaseLine"/>
    <s v="InternalEvents"/>
    <m/>
    <m/>
    <m/>
    <x v="10"/>
    <s v="Japan"/>
    <d v="2021-06-22T00:00:00"/>
    <n v="0"/>
  </r>
  <r>
    <s v="BASE"/>
    <s v="BaseLine"/>
    <s v="InternalEvents"/>
    <m/>
    <m/>
    <m/>
    <x v="11"/>
    <s v="Japan"/>
    <d v="2021-06-22T00:00:00"/>
    <n v="0"/>
  </r>
  <r>
    <s v="BASE"/>
    <s v="BaseLine"/>
    <s v="InternalEvents"/>
    <m/>
    <m/>
    <m/>
    <x v="12"/>
    <s v="Japan"/>
    <d v="2021-06-22T00:00:00"/>
    <n v="0"/>
  </r>
  <r>
    <m/>
    <m/>
    <m/>
    <m/>
    <m/>
    <m/>
    <x v="13"/>
    <s v="Japan"/>
    <d v="2021-06-22T00:00:00"/>
    <n v="-26474.6341607389"/>
  </r>
  <r>
    <s v="INCREMENTAL"/>
    <s v="Media"/>
    <m/>
    <m/>
    <m/>
    <m/>
    <x v="14"/>
    <s v="Japan"/>
    <d v="2021-06-22T00:00:00"/>
    <n v="1422.37544975127"/>
  </r>
  <r>
    <s v="BASE"/>
    <s v="BaseLine"/>
    <s v="InternalEvents"/>
    <m/>
    <m/>
    <m/>
    <x v="15"/>
    <s v="Japan"/>
    <d v="2021-06-22T00:00:00"/>
    <n v="0"/>
  </r>
  <r>
    <s v="BASE"/>
    <s v="BaseLine"/>
    <s v="InternalEvents"/>
    <m/>
    <m/>
    <m/>
    <x v="16"/>
    <s v="Japan"/>
    <d v="2021-06-22T00:00:00"/>
    <n v="0"/>
  </r>
  <r>
    <s v="INCREMENTAL"/>
    <s v="Media"/>
    <m/>
    <m/>
    <m/>
    <m/>
    <x v="17"/>
    <s v="Japan"/>
    <d v="2021-06-22T00:00:00"/>
    <n v="21516.046491272798"/>
  </r>
  <r>
    <s v="INCREMENTAL"/>
    <s v="Media"/>
    <m/>
    <m/>
    <m/>
    <m/>
    <x v="18"/>
    <s v="Japan"/>
    <d v="2021-06-22T00:00:00"/>
    <n v="0"/>
  </r>
  <r>
    <s v="INCREMENTAL"/>
    <s v="Media"/>
    <m/>
    <m/>
    <m/>
    <m/>
    <x v="19"/>
    <s v="Japan"/>
    <d v="2021-06-22T00:00:00"/>
    <n v="0"/>
  </r>
  <r>
    <s v="BASE"/>
    <s v="BaseLine"/>
    <s v="updates"/>
    <m/>
    <m/>
    <m/>
    <x v="20"/>
    <s v="Japan"/>
    <d v="2021-06-22T00:00:00"/>
    <n v="0"/>
  </r>
  <r>
    <s v="BASE"/>
    <s v="BaseLine"/>
    <s v="updates"/>
    <m/>
    <m/>
    <m/>
    <x v="21"/>
    <s v="Japan"/>
    <d v="2021-06-22T00:00:00"/>
    <n v="0"/>
  </r>
  <r>
    <s v="BASE"/>
    <s v="BaseLine"/>
    <s v="updates"/>
    <m/>
    <m/>
    <m/>
    <x v="22"/>
    <s v="Japan"/>
    <d v="2021-06-22T00:00:00"/>
    <n v="0"/>
  </r>
  <r>
    <s v="BASE"/>
    <s v="BaseLine"/>
    <s v="updates"/>
    <m/>
    <m/>
    <m/>
    <x v="23"/>
    <s v="Japan"/>
    <d v="2021-06-22T00:00:00"/>
    <n v="0"/>
  </r>
  <r>
    <s v="BASE"/>
    <s v="BaseLine"/>
    <s v="updates"/>
    <m/>
    <m/>
    <m/>
    <x v="24"/>
    <s v="Japan"/>
    <d v="2021-06-22T00:00:00"/>
    <n v="0"/>
  </r>
  <r>
    <s v="BASE"/>
    <s v="BaseLine"/>
    <s v="updates"/>
    <m/>
    <m/>
    <m/>
    <x v="25"/>
    <s v="Japan"/>
    <d v="2021-06-22T00:00:00"/>
    <n v="0"/>
  </r>
  <r>
    <s v="INCREMENTAL"/>
    <s v="Media"/>
    <m/>
    <m/>
    <m/>
    <m/>
    <x v="26"/>
    <s v="Japan"/>
    <d v="2021-06-22T00:00:00"/>
    <n v="11551.147001057499"/>
  </r>
  <r>
    <s v="INCREMENTAL"/>
    <s v="Media"/>
    <m/>
    <m/>
    <m/>
    <m/>
    <x v="27"/>
    <s v="Japan"/>
    <d v="2021-06-22T00:00:00"/>
    <n v="0"/>
  </r>
  <r>
    <s v="INCREMENTAL"/>
    <s v="Media"/>
    <m/>
    <m/>
    <m/>
    <m/>
    <x v="28"/>
    <s v="Japan"/>
    <d v="2021-06-22T00:00:00"/>
    <n v="0"/>
  </r>
  <r>
    <s v="INCREMENTAL"/>
    <s v="Media"/>
    <m/>
    <m/>
    <m/>
    <m/>
    <x v="0"/>
    <s v="Japan"/>
    <d v="2021-06-23T00:00:00"/>
    <n v="13445.0711975374"/>
  </r>
  <r>
    <s v="INCREMENTAL"/>
    <s v="Media"/>
    <m/>
    <m/>
    <m/>
    <m/>
    <x v="1"/>
    <s v="Japan"/>
    <d v="2021-06-23T00:00:00"/>
    <n v="21768.666090670398"/>
  </r>
  <r>
    <s v="INCREMENTAL"/>
    <s v="Media"/>
    <m/>
    <m/>
    <m/>
    <m/>
    <x v="2"/>
    <s v="Japan"/>
    <d v="2021-06-23T00:00:00"/>
    <n v="0"/>
  </r>
  <r>
    <s v="INCREMENTAL"/>
    <s v="Media"/>
    <m/>
    <m/>
    <m/>
    <m/>
    <x v="3"/>
    <s v="Japan"/>
    <d v="2021-06-23T00:00:00"/>
    <n v="0"/>
  </r>
  <r>
    <s v="BASE"/>
    <s v="BaseLine"/>
    <s v="InternalEvents"/>
    <m/>
    <m/>
    <m/>
    <x v="4"/>
    <s v="Japan"/>
    <d v="2021-06-23T00:00:00"/>
    <n v="0"/>
  </r>
  <r>
    <s v="BASE"/>
    <s v="BaseLine"/>
    <s v="InternalEvents"/>
    <m/>
    <m/>
    <m/>
    <x v="5"/>
    <s v="Japan"/>
    <d v="2021-06-23T00:00:00"/>
    <n v="0"/>
  </r>
  <r>
    <s v="BASE"/>
    <s v="BaseLine"/>
    <s v="InternalEvents"/>
    <m/>
    <m/>
    <m/>
    <x v="6"/>
    <s v="Japan"/>
    <d v="2021-06-23T00:00:00"/>
    <n v="0"/>
  </r>
  <r>
    <s v="BASE"/>
    <s v="BaseLine"/>
    <s v="InternalEvents"/>
    <m/>
    <m/>
    <m/>
    <x v="7"/>
    <s v="Japan"/>
    <d v="2021-06-23T00:00:00"/>
    <n v="0"/>
  </r>
  <r>
    <s v="BASE"/>
    <s v="BaseLine"/>
    <s v="InternalEvents"/>
    <m/>
    <m/>
    <m/>
    <x v="8"/>
    <s v="Japan"/>
    <d v="2021-06-23T00:00:00"/>
    <n v="0"/>
  </r>
  <r>
    <s v="BASE"/>
    <s v="BaseLine"/>
    <s v="InternalEvents"/>
    <m/>
    <m/>
    <m/>
    <x v="9"/>
    <s v="Japan"/>
    <d v="2021-06-23T00:00:00"/>
    <n v="0"/>
  </r>
  <r>
    <s v="BASE"/>
    <s v="BaseLine"/>
    <s v="InternalEvents"/>
    <m/>
    <m/>
    <m/>
    <x v="10"/>
    <s v="Japan"/>
    <d v="2021-06-23T00:00:00"/>
    <n v="0"/>
  </r>
  <r>
    <s v="BASE"/>
    <s v="BaseLine"/>
    <s v="InternalEvents"/>
    <m/>
    <m/>
    <m/>
    <x v="11"/>
    <s v="Japan"/>
    <d v="2021-06-23T00:00:00"/>
    <n v="0"/>
  </r>
  <r>
    <s v="BASE"/>
    <s v="BaseLine"/>
    <s v="InternalEvents"/>
    <m/>
    <m/>
    <m/>
    <x v="12"/>
    <s v="Japan"/>
    <d v="2021-06-23T00:00:00"/>
    <n v="0"/>
  </r>
  <r>
    <m/>
    <m/>
    <m/>
    <m/>
    <m/>
    <m/>
    <x v="13"/>
    <s v="Japan"/>
    <d v="2021-06-23T00:00:00"/>
    <n v="-26474.6341607389"/>
  </r>
  <r>
    <s v="INCREMENTAL"/>
    <s v="Media"/>
    <m/>
    <m/>
    <m/>
    <m/>
    <x v="14"/>
    <s v="Japan"/>
    <d v="2021-06-23T00:00:00"/>
    <n v="860.85153699243403"/>
  </r>
  <r>
    <s v="BASE"/>
    <s v="BaseLine"/>
    <s v="InternalEvents"/>
    <m/>
    <m/>
    <m/>
    <x v="15"/>
    <s v="Japan"/>
    <d v="2021-06-23T00:00:00"/>
    <n v="0"/>
  </r>
  <r>
    <s v="BASE"/>
    <s v="BaseLine"/>
    <s v="InternalEvents"/>
    <m/>
    <m/>
    <m/>
    <x v="16"/>
    <s v="Japan"/>
    <d v="2021-06-23T00:00:00"/>
    <n v="0"/>
  </r>
  <r>
    <s v="INCREMENTAL"/>
    <s v="Media"/>
    <m/>
    <m/>
    <m/>
    <m/>
    <x v="17"/>
    <s v="Japan"/>
    <d v="2021-06-23T00:00:00"/>
    <n v="23005.7098010972"/>
  </r>
  <r>
    <s v="INCREMENTAL"/>
    <s v="Media"/>
    <m/>
    <m/>
    <m/>
    <m/>
    <x v="18"/>
    <s v="Japan"/>
    <d v="2021-06-23T00:00:00"/>
    <n v="0"/>
  </r>
  <r>
    <s v="INCREMENTAL"/>
    <s v="Media"/>
    <m/>
    <m/>
    <m/>
    <m/>
    <x v="19"/>
    <s v="Japan"/>
    <d v="2021-06-23T00:00:00"/>
    <n v="0"/>
  </r>
  <r>
    <s v="BASE"/>
    <s v="BaseLine"/>
    <s v="updates"/>
    <m/>
    <m/>
    <m/>
    <x v="20"/>
    <s v="Japan"/>
    <d v="2021-06-23T00:00:00"/>
    <n v="0"/>
  </r>
  <r>
    <s v="BASE"/>
    <s v="BaseLine"/>
    <s v="updates"/>
    <m/>
    <m/>
    <m/>
    <x v="21"/>
    <s v="Japan"/>
    <d v="2021-06-23T00:00:00"/>
    <n v="0"/>
  </r>
  <r>
    <s v="BASE"/>
    <s v="BaseLine"/>
    <s v="updates"/>
    <m/>
    <m/>
    <m/>
    <x v="22"/>
    <s v="Japan"/>
    <d v="2021-06-23T00:00:00"/>
    <n v="0"/>
  </r>
  <r>
    <s v="BASE"/>
    <s v="BaseLine"/>
    <s v="updates"/>
    <m/>
    <m/>
    <m/>
    <x v="23"/>
    <s v="Japan"/>
    <d v="2021-06-23T00:00:00"/>
    <n v="0"/>
  </r>
  <r>
    <s v="BASE"/>
    <s v="BaseLine"/>
    <s v="updates"/>
    <m/>
    <m/>
    <m/>
    <x v="24"/>
    <s v="Japan"/>
    <d v="2021-06-23T00:00:00"/>
    <n v="0"/>
  </r>
  <r>
    <s v="BASE"/>
    <s v="BaseLine"/>
    <s v="updates"/>
    <m/>
    <m/>
    <m/>
    <x v="25"/>
    <s v="Japan"/>
    <d v="2021-06-23T00:00:00"/>
    <n v="0"/>
  </r>
  <r>
    <s v="INCREMENTAL"/>
    <s v="Media"/>
    <m/>
    <m/>
    <m/>
    <m/>
    <x v="26"/>
    <s v="Japan"/>
    <d v="2021-06-23T00:00:00"/>
    <n v="10434.158875785"/>
  </r>
  <r>
    <s v="INCREMENTAL"/>
    <s v="Media"/>
    <m/>
    <m/>
    <m/>
    <m/>
    <x v="27"/>
    <s v="Japan"/>
    <d v="2021-06-23T00:00:00"/>
    <n v="0"/>
  </r>
  <r>
    <s v="INCREMENTAL"/>
    <s v="Media"/>
    <m/>
    <m/>
    <m/>
    <m/>
    <x v="28"/>
    <s v="Japan"/>
    <d v="2021-06-23T00:00:00"/>
    <n v="0"/>
  </r>
  <r>
    <s v="INCREMENTAL"/>
    <s v="Media"/>
    <m/>
    <m/>
    <m/>
    <m/>
    <x v="0"/>
    <s v="Japan"/>
    <d v="2021-06-24T00:00:00"/>
    <n v="11251.047924109"/>
  </r>
  <r>
    <s v="INCREMENTAL"/>
    <s v="Media"/>
    <m/>
    <m/>
    <m/>
    <m/>
    <x v="1"/>
    <s v="Japan"/>
    <d v="2021-06-24T00:00:00"/>
    <n v="20954.879979199199"/>
  </r>
  <r>
    <s v="INCREMENTAL"/>
    <s v="Media"/>
    <m/>
    <m/>
    <m/>
    <m/>
    <x v="2"/>
    <s v="Japan"/>
    <d v="2021-06-24T00:00:00"/>
    <n v="0"/>
  </r>
  <r>
    <s v="INCREMENTAL"/>
    <s v="Media"/>
    <m/>
    <m/>
    <m/>
    <m/>
    <x v="3"/>
    <s v="Japan"/>
    <d v="2021-06-24T00:00:00"/>
    <n v="0"/>
  </r>
  <r>
    <s v="BASE"/>
    <s v="BaseLine"/>
    <s v="InternalEvents"/>
    <m/>
    <m/>
    <m/>
    <x v="4"/>
    <s v="Japan"/>
    <d v="2021-06-24T00:00:00"/>
    <n v="0"/>
  </r>
  <r>
    <s v="BASE"/>
    <s v="BaseLine"/>
    <s v="InternalEvents"/>
    <m/>
    <m/>
    <m/>
    <x v="5"/>
    <s v="Japan"/>
    <d v="2021-06-24T00:00:00"/>
    <n v="0"/>
  </r>
  <r>
    <s v="BASE"/>
    <s v="BaseLine"/>
    <s v="InternalEvents"/>
    <m/>
    <m/>
    <m/>
    <x v="6"/>
    <s v="Japan"/>
    <d v="2021-06-24T00:00:00"/>
    <n v="0"/>
  </r>
  <r>
    <s v="BASE"/>
    <s v="BaseLine"/>
    <s v="InternalEvents"/>
    <m/>
    <m/>
    <m/>
    <x v="7"/>
    <s v="Japan"/>
    <d v="2021-06-24T00:00:00"/>
    <n v="0"/>
  </r>
  <r>
    <s v="BASE"/>
    <s v="BaseLine"/>
    <s v="InternalEvents"/>
    <m/>
    <m/>
    <m/>
    <x v="8"/>
    <s v="Japan"/>
    <d v="2021-06-24T00:00:00"/>
    <n v="0"/>
  </r>
  <r>
    <s v="BASE"/>
    <s v="BaseLine"/>
    <s v="InternalEvents"/>
    <m/>
    <m/>
    <m/>
    <x v="9"/>
    <s v="Japan"/>
    <d v="2021-06-24T00:00:00"/>
    <n v="0"/>
  </r>
  <r>
    <s v="BASE"/>
    <s v="BaseLine"/>
    <s v="InternalEvents"/>
    <m/>
    <m/>
    <m/>
    <x v="10"/>
    <s v="Japan"/>
    <d v="2021-06-24T00:00:00"/>
    <n v="0"/>
  </r>
  <r>
    <s v="BASE"/>
    <s v="BaseLine"/>
    <s v="InternalEvents"/>
    <m/>
    <m/>
    <m/>
    <x v="11"/>
    <s v="Japan"/>
    <d v="2021-06-24T00:00:00"/>
    <n v="0"/>
  </r>
  <r>
    <s v="BASE"/>
    <s v="BaseLine"/>
    <s v="InternalEvents"/>
    <m/>
    <m/>
    <m/>
    <x v="12"/>
    <s v="Japan"/>
    <d v="2021-06-24T00:00:00"/>
    <n v="0"/>
  </r>
  <r>
    <m/>
    <m/>
    <m/>
    <m/>
    <m/>
    <m/>
    <x v="13"/>
    <s v="Japan"/>
    <d v="2021-06-24T00:00:00"/>
    <n v="-26474.6341607389"/>
  </r>
  <r>
    <s v="INCREMENTAL"/>
    <s v="Media"/>
    <m/>
    <m/>
    <m/>
    <m/>
    <x v="14"/>
    <s v="Japan"/>
    <d v="2021-06-24T00:00:00"/>
    <n v="518.57764407199795"/>
  </r>
  <r>
    <s v="BASE"/>
    <s v="BaseLine"/>
    <s v="InternalEvents"/>
    <m/>
    <m/>
    <m/>
    <x v="15"/>
    <s v="Japan"/>
    <d v="2021-06-24T00:00:00"/>
    <n v="0"/>
  </r>
  <r>
    <s v="BASE"/>
    <s v="BaseLine"/>
    <s v="InternalEvents"/>
    <m/>
    <m/>
    <m/>
    <x v="16"/>
    <s v="Japan"/>
    <d v="2021-06-24T00:00:00"/>
    <n v="0"/>
  </r>
  <r>
    <s v="INCREMENTAL"/>
    <s v="Media"/>
    <m/>
    <m/>
    <m/>
    <m/>
    <x v="17"/>
    <s v="Japan"/>
    <d v="2021-06-24T00:00:00"/>
    <n v="23224.414774519399"/>
  </r>
  <r>
    <s v="INCREMENTAL"/>
    <s v="Media"/>
    <m/>
    <m/>
    <m/>
    <m/>
    <x v="18"/>
    <s v="Japan"/>
    <d v="2021-06-24T00:00:00"/>
    <n v="0"/>
  </r>
  <r>
    <s v="INCREMENTAL"/>
    <s v="Media"/>
    <m/>
    <m/>
    <m/>
    <m/>
    <x v="19"/>
    <s v="Japan"/>
    <d v="2021-06-24T00:00:00"/>
    <n v="0"/>
  </r>
  <r>
    <s v="BASE"/>
    <s v="BaseLine"/>
    <s v="updates"/>
    <m/>
    <m/>
    <m/>
    <x v="20"/>
    <s v="Japan"/>
    <d v="2021-06-24T00:00:00"/>
    <n v="0"/>
  </r>
  <r>
    <s v="BASE"/>
    <s v="BaseLine"/>
    <s v="updates"/>
    <m/>
    <m/>
    <m/>
    <x v="21"/>
    <s v="Japan"/>
    <d v="2021-06-24T00:00:00"/>
    <n v="0"/>
  </r>
  <r>
    <s v="BASE"/>
    <s v="BaseLine"/>
    <s v="updates"/>
    <m/>
    <m/>
    <m/>
    <x v="22"/>
    <s v="Japan"/>
    <d v="2021-06-24T00:00:00"/>
    <n v="0"/>
  </r>
  <r>
    <s v="BASE"/>
    <s v="BaseLine"/>
    <s v="updates"/>
    <m/>
    <m/>
    <m/>
    <x v="23"/>
    <s v="Japan"/>
    <d v="2021-06-24T00:00:00"/>
    <n v="0"/>
  </r>
  <r>
    <s v="BASE"/>
    <s v="BaseLine"/>
    <s v="updates"/>
    <m/>
    <m/>
    <m/>
    <x v="24"/>
    <s v="Japan"/>
    <d v="2021-06-24T00:00:00"/>
    <n v="0"/>
  </r>
  <r>
    <s v="BASE"/>
    <s v="BaseLine"/>
    <s v="updates"/>
    <m/>
    <m/>
    <m/>
    <x v="25"/>
    <s v="Japan"/>
    <d v="2021-06-24T00:00:00"/>
    <n v="0"/>
  </r>
  <r>
    <s v="INCREMENTAL"/>
    <s v="Media"/>
    <m/>
    <m/>
    <m/>
    <m/>
    <x v="26"/>
    <s v="Japan"/>
    <d v="2021-06-24T00:00:00"/>
    <n v="9305.8879803675409"/>
  </r>
  <r>
    <s v="INCREMENTAL"/>
    <s v="Media"/>
    <m/>
    <m/>
    <m/>
    <m/>
    <x v="27"/>
    <s v="Japan"/>
    <d v="2021-06-24T00:00:00"/>
    <n v="0"/>
  </r>
  <r>
    <s v="INCREMENTAL"/>
    <s v="Media"/>
    <m/>
    <m/>
    <m/>
    <m/>
    <x v="28"/>
    <s v="Japan"/>
    <d v="2021-06-24T00:00:00"/>
    <n v="0"/>
  </r>
  <r>
    <s v="INCREMENTAL"/>
    <s v="Media"/>
    <m/>
    <m/>
    <m/>
    <m/>
    <x v="0"/>
    <s v="Japan"/>
    <d v="2021-06-25T00:00:00"/>
    <n v="9315.5583148800106"/>
  </r>
  <r>
    <s v="INCREMENTAL"/>
    <s v="Media"/>
    <m/>
    <m/>
    <m/>
    <m/>
    <x v="1"/>
    <s v="Japan"/>
    <d v="2021-06-25T00:00:00"/>
    <n v="20853.305484665001"/>
  </r>
  <r>
    <s v="INCREMENTAL"/>
    <s v="Media"/>
    <m/>
    <m/>
    <m/>
    <m/>
    <x v="2"/>
    <s v="Japan"/>
    <d v="2021-06-25T00:00:00"/>
    <n v="0"/>
  </r>
  <r>
    <s v="INCREMENTAL"/>
    <s v="Media"/>
    <m/>
    <m/>
    <m/>
    <m/>
    <x v="3"/>
    <s v="Japan"/>
    <d v="2021-06-25T00:00:00"/>
    <n v="0"/>
  </r>
  <r>
    <s v="BASE"/>
    <s v="BaseLine"/>
    <s v="InternalEvents"/>
    <m/>
    <m/>
    <m/>
    <x v="4"/>
    <s v="Japan"/>
    <d v="2021-06-25T00:00:00"/>
    <n v="0"/>
  </r>
  <r>
    <s v="BASE"/>
    <s v="BaseLine"/>
    <s v="InternalEvents"/>
    <m/>
    <m/>
    <m/>
    <x v="5"/>
    <s v="Japan"/>
    <d v="2021-06-25T00:00:00"/>
    <n v="0"/>
  </r>
  <r>
    <s v="BASE"/>
    <s v="BaseLine"/>
    <s v="InternalEvents"/>
    <m/>
    <m/>
    <m/>
    <x v="6"/>
    <s v="Japan"/>
    <d v="2021-06-25T00:00:00"/>
    <n v="0"/>
  </r>
  <r>
    <s v="BASE"/>
    <s v="BaseLine"/>
    <s v="InternalEvents"/>
    <m/>
    <m/>
    <m/>
    <x v="7"/>
    <s v="Japan"/>
    <d v="2021-06-25T00:00:00"/>
    <n v="0"/>
  </r>
  <r>
    <s v="BASE"/>
    <s v="BaseLine"/>
    <s v="InternalEvents"/>
    <m/>
    <m/>
    <m/>
    <x v="8"/>
    <s v="Japan"/>
    <d v="2021-06-25T00:00:00"/>
    <n v="0"/>
  </r>
  <r>
    <s v="BASE"/>
    <s v="BaseLine"/>
    <s v="InternalEvents"/>
    <m/>
    <m/>
    <m/>
    <x v="9"/>
    <s v="Japan"/>
    <d v="2021-06-25T00:00:00"/>
    <n v="0"/>
  </r>
  <r>
    <s v="BASE"/>
    <s v="BaseLine"/>
    <s v="InternalEvents"/>
    <m/>
    <m/>
    <m/>
    <x v="10"/>
    <s v="Japan"/>
    <d v="2021-06-25T00:00:00"/>
    <n v="0"/>
  </r>
  <r>
    <s v="BASE"/>
    <s v="BaseLine"/>
    <s v="InternalEvents"/>
    <m/>
    <m/>
    <m/>
    <x v="11"/>
    <s v="Japan"/>
    <d v="2021-06-25T00:00:00"/>
    <n v="0"/>
  </r>
  <r>
    <s v="BASE"/>
    <s v="BaseLine"/>
    <s v="InternalEvents"/>
    <m/>
    <m/>
    <m/>
    <x v="12"/>
    <s v="Japan"/>
    <d v="2021-06-25T00:00:00"/>
    <n v="0"/>
  </r>
  <r>
    <m/>
    <m/>
    <m/>
    <m/>
    <m/>
    <m/>
    <x v="13"/>
    <s v="Japan"/>
    <d v="2021-06-25T00:00:00"/>
    <n v="-26474.6341607389"/>
  </r>
  <r>
    <s v="INCREMENTAL"/>
    <s v="Media"/>
    <m/>
    <m/>
    <m/>
    <m/>
    <x v="14"/>
    <s v="Japan"/>
    <d v="2021-06-25T00:00:00"/>
    <n v="300.62918672274299"/>
  </r>
  <r>
    <s v="BASE"/>
    <s v="BaseLine"/>
    <s v="InternalEvents"/>
    <m/>
    <m/>
    <m/>
    <x v="15"/>
    <s v="Japan"/>
    <d v="2021-06-25T00:00:00"/>
    <n v="0"/>
  </r>
  <r>
    <s v="BASE"/>
    <s v="BaseLine"/>
    <s v="InternalEvents"/>
    <m/>
    <m/>
    <m/>
    <x v="16"/>
    <s v="Japan"/>
    <d v="2021-06-25T00:00:00"/>
    <n v="0"/>
  </r>
  <r>
    <s v="INCREMENTAL"/>
    <s v="Media"/>
    <m/>
    <m/>
    <m/>
    <m/>
    <x v="17"/>
    <s v="Japan"/>
    <d v="2021-06-25T00:00:00"/>
    <n v="22986.464136169499"/>
  </r>
  <r>
    <s v="INCREMENTAL"/>
    <s v="Media"/>
    <m/>
    <m/>
    <m/>
    <m/>
    <x v="18"/>
    <s v="Japan"/>
    <d v="2021-06-25T00:00:00"/>
    <n v="0"/>
  </r>
  <r>
    <s v="INCREMENTAL"/>
    <s v="Media"/>
    <m/>
    <m/>
    <m/>
    <m/>
    <x v="19"/>
    <s v="Japan"/>
    <d v="2021-06-25T00:00:00"/>
    <n v="0"/>
  </r>
  <r>
    <s v="BASE"/>
    <s v="BaseLine"/>
    <s v="updates"/>
    <m/>
    <m/>
    <m/>
    <x v="20"/>
    <s v="Japan"/>
    <d v="2021-06-25T00:00:00"/>
    <n v="0"/>
  </r>
  <r>
    <s v="BASE"/>
    <s v="BaseLine"/>
    <s v="updates"/>
    <m/>
    <m/>
    <m/>
    <x v="21"/>
    <s v="Japan"/>
    <d v="2021-06-25T00:00:00"/>
    <n v="0"/>
  </r>
  <r>
    <s v="BASE"/>
    <s v="BaseLine"/>
    <s v="updates"/>
    <m/>
    <m/>
    <m/>
    <x v="22"/>
    <s v="Japan"/>
    <d v="2021-06-25T00:00:00"/>
    <n v="0"/>
  </r>
  <r>
    <s v="BASE"/>
    <s v="BaseLine"/>
    <s v="updates"/>
    <m/>
    <m/>
    <m/>
    <x v="23"/>
    <s v="Japan"/>
    <d v="2021-06-25T00:00:00"/>
    <n v="0"/>
  </r>
  <r>
    <s v="BASE"/>
    <s v="BaseLine"/>
    <s v="updates"/>
    <m/>
    <m/>
    <m/>
    <x v="24"/>
    <s v="Japan"/>
    <d v="2021-06-25T00:00:00"/>
    <n v="0"/>
  </r>
  <r>
    <s v="BASE"/>
    <s v="BaseLine"/>
    <s v="updates"/>
    <m/>
    <m/>
    <m/>
    <x v="25"/>
    <s v="Japan"/>
    <d v="2021-06-25T00:00:00"/>
    <n v="0"/>
  </r>
  <r>
    <s v="INCREMENTAL"/>
    <s v="Media"/>
    <m/>
    <m/>
    <m/>
    <m/>
    <x v="26"/>
    <s v="Japan"/>
    <d v="2021-06-25T00:00:00"/>
    <n v="8863.2194622938096"/>
  </r>
  <r>
    <s v="INCREMENTAL"/>
    <s v="Media"/>
    <m/>
    <m/>
    <m/>
    <m/>
    <x v="27"/>
    <s v="Japan"/>
    <d v="2021-06-25T00:00:00"/>
    <n v="0"/>
  </r>
  <r>
    <s v="INCREMENTAL"/>
    <s v="Media"/>
    <m/>
    <m/>
    <m/>
    <m/>
    <x v="28"/>
    <s v="Japan"/>
    <d v="2021-06-25T00:00:00"/>
    <n v="0"/>
  </r>
  <r>
    <s v="INCREMENTAL"/>
    <s v="Media"/>
    <m/>
    <m/>
    <m/>
    <m/>
    <x v="0"/>
    <s v="Japan"/>
    <d v="2021-06-26T00:00:00"/>
    <n v="7719.2488959675002"/>
  </r>
  <r>
    <s v="INCREMENTAL"/>
    <s v="Media"/>
    <m/>
    <m/>
    <m/>
    <m/>
    <x v="1"/>
    <s v="Japan"/>
    <d v="2021-06-26T00:00:00"/>
    <n v="20087.871695063001"/>
  </r>
  <r>
    <s v="INCREMENTAL"/>
    <s v="Media"/>
    <m/>
    <m/>
    <m/>
    <m/>
    <x v="2"/>
    <s v="Japan"/>
    <d v="2021-06-26T00:00:00"/>
    <n v="0"/>
  </r>
  <r>
    <s v="INCREMENTAL"/>
    <s v="Media"/>
    <m/>
    <m/>
    <m/>
    <m/>
    <x v="3"/>
    <s v="Japan"/>
    <d v="2021-06-26T00:00:00"/>
    <n v="0"/>
  </r>
  <r>
    <s v="BASE"/>
    <s v="BaseLine"/>
    <s v="InternalEvents"/>
    <m/>
    <m/>
    <m/>
    <x v="4"/>
    <s v="Japan"/>
    <d v="2021-06-26T00:00:00"/>
    <n v="0"/>
  </r>
  <r>
    <s v="BASE"/>
    <s v="BaseLine"/>
    <s v="InternalEvents"/>
    <m/>
    <m/>
    <m/>
    <x v="5"/>
    <s v="Japan"/>
    <d v="2021-06-26T00:00:00"/>
    <n v="0"/>
  </r>
  <r>
    <s v="BASE"/>
    <s v="BaseLine"/>
    <s v="InternalEvents"/>
    <m/>
    <m/>
    <m/>
    <x v="6"/>
    <s v="Japan"/>
    <d v="2021-06-26T00:00:00"/>
    <n v="0"/>
  </r>
  <r>
    <s v="BASE"/>
    <s v="BaseLine"/>
    <s v="InternalEvents"/>
    <m/>
    <m/>
    <m/>
    <x v="7"/>
    <s v="Japan"/>
    <d v="2021-06-26T00:00:00"/>
    <n v="0"/>
  </r>
  <r>
    <s v="BASE"/>
    <s v="BaseLine"/>
    <s v="InternalEvents"/>
    <m/>
    <m/>
    <m/>
    <x v="8"/>
    <s v="Japan"/>
    <d v="2021-06-26T00:00:00"/>
    <n v="0"/>
  </r>
  <r>
    <s v="BASE"/>
    <s v="BaseLine"/>
    <s v="InternalEvents"/>
    <m/>
    <m/>
    <m/>
    <x v="9"/>
    <s v="Japan"/>
    <d v="2021-06-26T00:00:00"/>
    <n v="0"/>
  </r>
  <r>
    <s v="BASE"/>
    <s v="BaseLine"/>
    <s v="InternalEvents"/>
    <m/>
    <m/>
    <m/>
    <x v="10"/>
    <s v="Japan"/>
    <d v="2021-06-26T00:00:00"/>
    <n v="0"/>
  </r>
  <r>
    <s v="BASE"/>
    <s v="BaseLine"/>
    <s v="InternalEvents"/>
    <m/>
    <m/>
    <m/>
    <x v="11"/>
    <s v="Japan"/>
    <d v="2021-06-26T00:00:00"/>
    <n v="0"/>
  </r>
  <r>
    <s v="BASE"/>
    <s v="BaseLine"/>
    <s v="InternalEvents"/>
    <m/>
    <m/>
    <m/>
    <x v="12"/>
    <s v="Japan"/>
    <d v="2021-06-26T00:00:00"/>
    <n v="0"/>
  </r>
  <r>
    <m/>
    <m/>
    <m/>
    <m/>
    <m/>
    <m/>
    <x v="13"/>
    <s v="Japan"/>
    <d v="2021-06-26T00:00:00"/>
    <n v="-26474.6341607389"/>
  </r>
  <r>
    <s v="INCREMENTAL"/>
    <s v="Media"/>
    <m/>
    <m/>
    <m/>
    <m/>
    <x v="14"/>
    <s v="Japan"/>
    <d v="2021-06-26T00:00:00"/>
    <n v="155.00065951099299"/>
  </r>
  <r>
    <s v="BASE"/>
    <s v="BaseLine"/>
    <s v="InternalEvents"/>
    <m/>
    <m/>
    <m/>
    <x v="15"/>
    <s v="Japan"/>
    <d v="2021-06-26T00:00:00"/>
    <n v="0"/>
  </r>
  <r>
    <s v="BASE"/>
    <s v="BaseLine"/>
    <s v="InternalEvents"/>
    <m/>
    <m/>
    <m/>
    <x v="16"/>
    <s v="Japan"/>
    <d v="2021-06-26T00:00:00"/>
    <n v="0"/>
  </r>
  <r>
    <s v="INCREMENTAL"/>
    <s v="Media"/>
    <m/>
    <m/>
    <m/>
    <m/>
    <x v="17"/>
    <s v="Japan"/>
    <d v="2021-06-26T00:00:00"/>
    <n v="22836.568391155201"/>
  </r>
  <r>
    <s v="INCREMENTAL"/>
    <s v="Media"/>
    <m/>
    <m/>
    <m/>
    <m/>
    <x v="18"/>
    <s v="Japan"/>
    <d v="2021-06-26T00:00:00"/>
    <n v="0"/>
  </r>
  <r>
    <s v="INCREMENTAL"/>
    <s v="Media"/>
    <m/>
    <m/>
    <m/>
    <m/>
    <x v="19"/>
    <s v="Japan"/>
    <d v="2021-06-26T00:00:00"/>
    <n v="0"/>
  </r>
  <r>
    <s v="BASE"/>
    <s v="BaseLine"/>
    <s v="updates"/>
    <m/>
    <m/>
    <m/>
    <x v="20"/>
    <s v="Japan"/>
    <d v="2021-06-26T00:00:00"/>
    <n v="0"/>
  </r>
  <r>
    <s v="BASE"/>
    <s v="BaseLine"/>
    <s v="updates"/>
    <m/>
    <m/>
    <m/>
    <x v="21"/>
    <s v="Japan"/>
    <d v="2021-06-26T00:00:00"/>
    <n v="0"/>
  </r>
  <r>
    <s v="BASE"/>
    <s v="BaseLine"/>
    <s v="updates"/>
    <m/>
    <m/>
    <m/>
    <x v="22"/>
    <s v="Japan"/>
    <d v="2021-06-26T00:00:00"/>
    <n v="0"/>
  </r>
  <r>
    <s v="BASE"/>
    <s v="BaseLine"/>
    <s v="updates"/>
    <m/>
    <m/>
    <m/>
    <x v="23"/>
    <s v="Japan"/>
    <d v="2021-06-26T00:00:00"/>
    <n v="0"/>
  </r>
  <r>
    <s v="BASE"/>
    <s v="BaseLine"/>
    <s v="updates"/>
    <m/>
    <m/>
    <m/>
    <x v="24"/>
    <s v="Japan"/>
    <d v="2021-06-26T00:00:00"/>
    <n v="0"/>
  </r>
  <r>
    <s v="BASE"/>
    <s v="BaseLine"/>
    <s v="updates"/>
    <m/>
    <m/>
    <m/>
    <x v="25"/>
    <s v="Japan"/>
    <d v="2021-06-26T00:00:00"/>
    <n v="0"/>
  </r>
  <r>
    <s v="INCREMENTAL"/>
    <s v="Media"/>
    <m/>
    <m/>
    <m/>
    <m/>
    <x v="26"/>
    <s v="Japan"/>
    <d v="2021-06-26T00:00:00"/>
    <n v="9801.7973383651497"/>
  </r>
  <r>
    <s v="INCREMENTAL"/>
    <s v="Media"/>
    <m/>
    <m/>
    <m/>
    <m/>
    <x v="27"/>
    <s v="Japan"/>
    <d v="2021-06-26T00:00:00"/>
    <n v="0"/>
  </r>
  <r>
    <s v="INCREMENTAL"/>
    <s v="Media"/>
    <m/>
    <m/>
    <m/>
    <m/>
    <x v="28"/>
    <s v="Japan"/>
    <d v="2021-06-26T00:00:00"/>
    <n v="0"/>
  </r>
  <r>
    <s v="INCREMENTAL"/>
    <s v="Media"/>
    <m/>
    <m/>
    <m/>
    <m/>
    <x v="0"/>
    <s v="Japan"/>
    <d v="2021-06-27T00:00:00"/>
    <n v="6309.6776100492398"/>
  </r>
  <r>
    <s v="INCREMENTAL"/>
    <s v="Media"/>
    <m/>
    <m/>
    <m/>
    <m/>
    <x v="1"/>
    <s v="Japan"/>
    <d v="2021-06-27T00:00:00"/>
    <n v="19761.1872619405"/>
  </r>
  <r>
    <s v="INCREMENTAL"/>
    <s v="Media"/>
    <m/>
    <m/>
    <m/>
    <m/>
    <x v="2"/>
    <s v="Japan"/>
    <d v="2021-06-27T00:00:00"/>
    <n v="0"/>
  </r>
  <r>
    <s v="INCREMENTAL"/>
    <s v="Media"/>
    <m/>
    <m/>
    <m/>
    <m/>
    <x v="3"/>
    <s v="Japan"/>
    <d v="2021-06-27T00:00:00"/>
    <n v="0"/>
  </r>
  <r>
    <s v="BASE"/>
    <s v="BaseLine"/>
    <s v="InternalEvents"/>
    <m/>
    <m/>
    <m/>
    <x v="4"/>
    <s v="Japan"/>
    <d v="2021-06-27T00:00:00"/>
    <n v="0"/>
  </r>
  <r>
    <s v="BASE"/>
    <s v="BaseLine"/>
    <s v="InternalEvents"/>
    <m/>
    <m/>
    <m/>
    <x v="5"/>
    <s v="Japan"/>
    <d v="2021-06-27T00:00:00"/>
    <n v="0"/>
  </r>
  <r>
    <s v="BASE"/>
    <s v="BaseLine"/>
    <s v="InternalEvents"/>
    <m/>
    <m/>
    <m/>
    <x v="6"/>
    <s v="Japan"/>
    <d v="2021-06-27T00:00:00"/>
    <n v="0"/>
  </r>
  <r>
    <s v="BASE"/>
    <s v="BaseLine"/>
    <s v="InternalEvents"/>
    <m/>
    <m/>
    <m/>
    <x v="7"/>
    <s v="Japan"/>
    <d v="2021-06-27T00:00:00"/>
    <n v="0"/>
  </r>
  <r>
    <s v="BASE"/>
    <s v="BaseLine"/>
    <s v="InternalEvents"/>
    <m/>
    <m/>
    <m/>
    <x v="8"/>
    <s v="Japan"/>
    <d v="2021-06-27T00:00:00"/>
    <n v="0"/>
  </r>
  <r>
    <s v="BASE"/>
    <s v="BaseLine"/>
    <s v="InternalEvents"/>
    <m/>
    <m/>
    <m/>
    <x v="9"/>
    <s v="Japan"/>
    <d v="2021-06-27T00:00:00"/>
    <n v="0"/>
  </r>
  <r>
    <s v="BASE"/>
    <s v="BaseLine"/>
    <s v="InternalEvents"/>
    <m/>
    <m/>
    <m/>
    <x v="10"/>
    <s v="Japan"/>
    <d v="2021-06-27T00:00:00"/>
    <n v="0"/>
  </r>
  <r>
    <s v="BASE"/>
    <s v="BaseLine"/>
    <s v="InternalEvents"/>
    <m/>
    <m/>
    <m/>
    <x v="11"/>
    <s v="Japan"/>
    <d v="2021-06-27T00:00:00"/>
    <n v="0"/>
  </r>
  <r>
    <s v="BASE"/>
    <s v="BaseLine"/>
    <s v="InternalEvents"/>
    <m/>
    <m/>
    <m/>
    <x v="12"/>
    <s v="Japan"/>
    <d v="2021-06-27T00:00:00"/>
    <n v="0"/>
  </r>
  <r>
    <m/>
    <m/>
    <m/>
    <m/>
    <m/>
    <m/>
    <x v="13"/>
    <s v="Japan"/>
    <d v="2021-06-27T00:00:00"/>
    <n v="-26474.6341607389"/>
  </r>
  <r>
    <s v="INCREMENTAL"/>
    <s v="Media"/>
    <m/>
    <m/>
    <m/>
    <m/>
    <x v="14"/>
    <s v="Japan"/>
    <d v="2021-06-27T00:00:00"/>
    <n v="38.137482900642098"/>
  </r>
  <r>
    <s v="BASE"/>
    <s v="BaseLine"/>
    <s v="InternalEvents"/>
    <m/>
    <m/>
    <m/>
    <x v="15"/>
    <s v="Japan"/>
    <d v="2021-06-27T00:00:00"/>
    <n v="0"/>
  </r>
  <r>
    <s v="BASE"/>
    <s v="BaseLine"/>
    <s v="InternalEvents"/>
    <m/>
    <m/>
    <m/>
    <x v="16"/>
    <s v="Japan"/>
    <d v="2021-06-27T00:00:00"/>
    <n v="0"/>
  </r>
  <r>
    <s v="INCREMENTAL"/>
    <s v="Media"/>
    <m/>
    <m/>
    <m/>
    <m/>
    <x v="17"/>
    <s v="Japan"/>
    <d v="2021-06-27T00:00:00"/>
    <n v="23272.407096698302"/>
  </r>
  <r>
    <s v="INCREMENTAL"/>
    <s v="Media"/>
    <m/>
    <m/>
    <m/>
    <m/>
    <x v="18"/>
    <s v="Japan"/>
    <d v="2021-06-27T00:00:00"/>
    <n v="0"/>
  </r>
  <r>
    <s v="INCREMENTAL"/>
    <s v="Media"/>
    <m/>
    <m/>
    <m/>
    <m/>
    <x v="19"/>
    <s v="Japan"/>
    <d v="2021-06-27T00:00:00"/>
    <n v="0"/>
  </r>
  <r>
    <s v="BASE"/>
    <s v="BaseLine"/>
    <s v="updates"/>
    <m/>
    <m/>
    <m/>
    <x v="20"/>
    <s v="Japan"/>
    <d v="2021-06-27T00:00:00"/>
    <n v="0"/>
  </r>
  <r>
    <s v="BASE"/>
    <s v="BaseLine"/>
    <s v="updates"/>
    <m/>
    <m/>
    <m/>
    <x v="21"/>
    <s v="Japan"/>
    <d v="2021-06-27T00:00:00"/>
    <n v="0"/>
  </r>
  <r>
    <s v="BASE"/>
    <s v="BaseLine"/>
    <s v="updates"/>
    <m/>
    <m/>
    <m/>
    <x v="22"/>
    <s v="Japan"/>
    <d v="2021-06-27T00:00:00"/>
    <n v="0"/>
  </r>
  <r>
    <s v="BASE"/>
    <s v="BaseLine"/>
    <s v="updates"/>
    <m/>
    <m/>
    <m/>
    <x v="23"/>
    <s v="Japan"/>
    <d v="2021-06-27T00:00:00"/>
    <n v="0"/>
  </r>
  <r>
    <s v="BASE"/>
    <s v="BaseLine"/>
    <s v="updates"/>
    <m/>
    <m/>
    <m/>
    <x v="24"/>
    <s v="Japan"/>
    <d v="2021-06-27T00:00:00"/>
    <n v="0"/>
  </r>
  <r>
    <s v="BASE"/>
    <s v="BaseLine"/>
    <s v="updates"/>
    <m/>
    <m/>
    <m/>
    <x v="25"/>
    <s v="Japan"/>
    <d v="2021-06-27T00:00:00"/>
    <n v="0"/>
  </r>
  <r>
    <s v="INCREMENTAL"/>
    <s v="Media"/>
    <m/>
    <m/>
    <m/>
    <m/>
    <x v="26"/>
    <s v="Japan"/>
    <d v="2021-06-27T00:00:00"/>
    <n v="12453.2853485087"/>
  </r>
  <r>
    <s v="INCREMENTAL"/>
    <s v="Media"/>
    <m/>
    <m/>
    <m/>
    <m/>
    <x v="27"/>
    <s v="Japan"/>
    <d v="2021-06-27T00:00:00"/>
    <n v="0"/>
  </r>
  <r>
    <s v="INCREMENTAL"/>
    <s v="Media"/>
    <m/>
    <m/>
    <m/>
    <m/>
    <x v="28"/>
    <s v="Japan"/>
    <d v="2021-06-27T00:00:00"/>
    <n v="0"/>
  </r>
  <r>
    <s v="INCREMENTAL"/>
    <s v="Media"/>
    <m/>
    <m/>
    <m/>
    <m/>
    <x v="0"/>
    <s v="Japan"/>
    <d v="2021-06-28T00:00:00"/>
    <n v="5205.6901984217702"/>
  </r>
  <r>
    <s v="INCREMENTAL"/>
    <s v="Media"/>
    <m/>
    <m/>
    <m/>
    <m/>
    <x v="1"/>
    <s v="Japan"/>
    <d v="2021-06-28T00:00:00"/>
    <n v="19113.970364622"/>
  </r>
  <r>
    <s v="INCREMENTAL"/>
    <s v="Media"/>
    <m/>
    <m/>
    <m/>
    <m/>
    <x v="2"/>
    <s v="Japan"/>
    <d v="2021-06-28T00:00:00"/>
    <n v="0"/>
  </r>
  <r>
    <s v="INCREMENTAL"/>
    <s v="Media"/>
    <m/>
    <m/>
    <m/>
    <m/>
    <x v="3"/>
    <s v="Japan"/>
    <d v="2021-06-28T00:00:00"/>
    <n v="0"/>
  </r>
  <r>
    <s v="BASE"/>
    <s v="BaseLine"/>
    <s v="InternalEvents"/>
    <m/>
    <m/>
    <m/>
    <x v="4"/>
    <s v="Japan"/>
    <d v="2021-06-28T00:00:00"/>
    <n v="0"/>
  </r>
  <r>
    <s v="BASE"/>
    <s v="BaseLine"/>
    <s v="InternalEvents"/>
    <m/>
    <m/>
    <m/>
    <x v="5"/>
    <s v="Japan"/>
    <d v="2021-06-28T00:00:00"/>
    <n v="0"/>
  </r>
  <r>
    <s v="BASE"/>
    <s v="BaseLine"/>
    <s v="InternalEvents"/>
    <m/>
    <m/>
    <m/>
    <x v="6"/>
    <s v="Japan"/>
    <d v="2021-06-28T00:00:00"/>
    <n v="0"/>
  </r>
  <r>
    <s v="BASE"/>
    <s v="BaseLine"/>
    <s v="InternalEvents"/>
    <m/>
    <m/>
    <m/>
    <x v="7"/>
    <s v="Japan"/>
    <d v="2021-06-28T00:00:00"/>
    <n v="0"/>
  </r>
  <r>
    <s v="BASE"/>
    <s v="BaseLine"/>
    <s v="InternalEvents"/>
    <m/>
    <m/>
    <m/>
    <x v="8"/>
    <s v="Japan"/>
    <d v="2021-06-28T00:00:00"/>
    <n v="0"/>
  </r>
  <r>
    <s v="BASE"/>
    <s v="BaseLine"/>
    <s v="InternalEvents"/>
    <m/>
    <m/>
    <m/>
    <x v="9"/>
    <s v="Japan"/>
    <d v="2021-06-28T00:00:00"/>
    <n v="0"/>
  </r>
  <r>
    <s v="BASE"/>
    <s v="BaseLine"/>
    <s v="InternalEvents"/>
    <m/>
    <m/>
    <m/>
    <x v="10"/>
    <s v="Japan"/>
    <d v="2021-06-28T00:00:00"/>
    <n v="0"/>
  </r>
  <r>
    <s v="BASE"/>
    <s v="BaseLine"/>
    <s v="InternalEvents"/>
    <m/>
    <m/>
    <m/>
    <x v="11"/>
    <s v="Japan"/>
    <d v="2021-06-28T00:00:00"/>
    <n v="0"/>
  </r>
  <r>
    <s v="BASE"/>
    <s v="BaseLine"/>
    <s v="InternalEvents"/>
    <m/>
    <m/>
    <m/>
    <x v="12"/>
    <s v="Japan"/>
    <d v="2021-06-28T00:00:00"/>
    <n v="0"/>
  </r>
  <r>
    <m/>
    <m/>
    <m/>
    <m/>
    <m/>
    <m/>
    <x v="13"/>
    <s v="Japan"/>
    <d v="2021-06-28T00:00:00"/>
    <n v="-26474.6341607389"/>
  </r>
  <r>
    <s v="INCREMENTAL"/>
    <s v="Media"/>
    <m/>
    <m/>
    <m/>
    <m/>
    <x v="14"/>
    <s v="Japan"/>
    <d v="2021-06-28T00:00:00"/>
    <n v="0.61069510574116004"/>
  </r>
  <r>
    <s v="BASE"/>
    <s v="BaseLine"/>
    <s v="InternalEvents"/>
    <m/>
    <m/>
    <m/>
    <x v="15"/>
    <s v="Japan"/>
    <d v="2021-06-28T00:00:00"/>
    <n v="0"/>
  </r>
  <r>
    <s v="BASE"/>
    <s v="BaseLine"/>
    <s v="InternalEvents"/>
    <m/>
    <m/>
    <m/>
    <x v="16"/>
    <s v="Japan"/>
    <d v="2021-06-28T00:00:00"/>
    <n v="0"/>
  </r>
  <r>
    <s v="INCREMENTAL"/>
    <s v="Media"/>
    <m/>
    <m/>
    <m/>
    <m/>
    <x v="17"/>
    <s v="Japan"/>
    <d v="2021-06-28T00:00:00"/>
    <n v="23803.153719607501"/>
  </r>
  <r>
    <s v="INCREMENTAL"/>
    <s v="Media"/>
    <m/>
    <m/>
    <m/>
    <m/>
    <x v="18"/>
    <s v="Japan"/>
    <d v="2021-06-28T00:00:00"/>
    <n v="0"/>
  </r>
  <r>
    <s v="INCREMENTAL"/>
    <s v="Media"/>
    <m/>
    <m/>
    <m/>
    <m/>
    <x v="19"/>
    <s v="Japan"/>
    <d v="2021-06-28T00:00:00"/>
    <n v="0"/>
  </r>
  <r>
    <s v="BASE"/>
    <s v="BaseLine"/>
    <s v="updates"/>
    <m/>
    <m/>
    <m/>
    <x v="20"/>
    <s v="Japan"/>
    <d v="2021-06-28T00:00:00"/>
    <n v="0"/>
  </r>
  <r>
    <s v="BASE"/>
    <s v="BaseLine"/>
    <s v="updates"/>
    <m/>
    <m/>
    <m/>
    <x v="21"/>
    <s v="Japan"/>
    <d v="2021-06-28T00:00:00"/>
    <n v="0"/>
  </r>
  <r>
    <s v="BASE"/>
    <s v="BaseLine"/>
    <s v="updates"/>
    <m/>
    <m/>
    <m/>
    <x v="22"/>
    <s v="Japan"/>
    <d v="2021-06-28T00:00:00"/>
    <n v="0"/>
  </r>
  <r>
    <s v="BASE"/>
    <s v="BaseLine"/>
    <s v="updates"/>
    <m/>
    <m/>
    <m/>
    <x v="23"/>
    <s v="Japan"/>
    <d v="2021-06-28T00:00:00"/>
    <n v="0"/>
  </r>
  <r>
    <s v="BASE"/>
    <s v="BaseLine"/>
    <s v="updates"/>
    <m/>
    <m/>
    <m/>
    <x v="24"/>
    <s v="Japan"/>
    <d v="2021-06-28T00:00:00"/>
    <n v="0"/>
  </r>
  <r>
    <s v="BASE"/>
    <s v="BaseLine"/>
    <s v="updates"/>
    <m/>
    <m/>
    <m/>
    <x v="25"/>
    <s v="Japan"/>
    <d v="2021-06-28T00:00:00"/>
    <n v="0"/>
  </r>
  <r>
    <s v="INCREMENTAL"/>
    <s v="Media"/>
    <m/>
    <m/>
    <m/>
    <m/>
    <x v="26"/>
    <s v="Japan"/>
    <d v="2021-06-28T00:00:00"/>
    <n v="11428.5819371169"/>
  </r>
  <r>
    <s v="INCREMENTAL"/>
    <s v="Media"/>
    <m/>
    <m/>
    <m/>
    <m/>
    <x v="27"/>
    <s v="Japan"/>
    <d v="2021-06-28T00:00:00"/>
    <n v="0"/>
  </r>
  <r>
    <s v="INCREMENTAL"/>
    <s v="Media"/>
    <m/>
    <m/>
    <m/>
    <m/>
    <x v="28"/>
    <s v="Japan"/>
    <d v="2021-06-28T00:00:00"/>
    <n v="0"/>
  </r>
  <r>
    <s v="INCREMENTAL"/>
    <s v="Media"/>
    <m/>
    <m/>
    <m/>
    <m/>
    <x v="0"/>
    <s v="Japan"/>
    <d v="2021-06-29T00:00:00"/>
    <n v="5126.1272036974597"/>
  </r>
  <r>
    <s v="INCREMENTAL"/>
    <s v="Media"/>
    <m/>
    <m/>
    <m/>
    <m/>
    <x v="1"/>
    <s v="Japan"/>
    <d v="2021-06-29T00:00:00"/>
    <n v="17980.117335644001"/>
  </r>
  <r>
    <s v="INCREMENTAL"/>
    <s v="Media"/>
    <m/>
    <m/>
    <m/>
    <m/>
    <x v="2"/>
    <s v="Japan"/>
    <d v="2021-06-29T00:00:00"/>
    <n v="0"/>
  </r>
  <r>
    <s v="INCREMENTAL"/>
    <s v="Media"/>
    <m/>
    <m/>
    <m/>
    <m/>
    <x v="3"/>
    <s v="Japan"/>
    <d v="2021-06-29T00:00:00"/>
    <n v="0"/>
  </r>
  <r>
    <s v="BASE"/>
    <s v="BaseLine"/>
    <s v="InternalEvents"/>
    <m/>
    <m/>
    <m/>
    <x v="4"/>
    <s v="Japan"/>
    <d v="2021-06-29T00:00:00"/>
    <n v="0"/>
  </r>
  <r>
    <s v="BASE"/>
    <s v="BaseLine"/>
    <s v="InternalEvents"/>
    <m/>
    <m/>
    <m/>
    <x v="5"/>
    <s v="Japan"/>
    <d v="2021-06-29T00:00:00"/>
    <n v="0"/>
  </r>
  <r>
    <s v="BASE"/>
    <s v="BaseLine"/>
    <s v="InternalEvents"/>
    <m/>
    <m/>
    <m/>
    <x v="6"/>
    <s v="Japan"/>
    <d v="2021-06-29T00:00:00"/>
    <n v="0"/>
  </r>
  <r>
    <s v="BASE"/>
    <s v="BaseLine"/>
    <s v="InternalEvents"/>
    <m/>
    <m/>
    <m/>
    <x v="7"/>
    <s v="Japan"/>
    <d v="2021-06-29T00:00:00"/>
    <n v="0"/>
  </r>
  <r>
    <s v="BASE"/>
    <s v="BaseLine"/>
    <s v="InternalEvents"/>
    <m/>
    <m/>
    <m/>
    <x v="8"/>
    <s v="Japan"/>
    <d v="2021-06-29T00:00:00"/>
    <n v="0"/>
  </r>
  <r>
    <s v="BASE"/>
    <s v="BaseLine"/>
    <s v="InternalEvents"/>
    <m/>
    <m/>
    <m/>
    <x v="9"/>
    <s v="Japan"/>
    <d v="2021-06-29T00:00:00"/>
    <n v="0"/>
  </r>
  <r>
    <s v="BASE"/>
    <s v="BaseLine"/>
    <s v="InternalEvents"/>
    <m/>
    <m/>
    <m/>
    <x v="10"/>
    <s v="Japan"/>
    <d v="2021-06-29T00:00:00"/>
    <n v="0"/>
  </r>
  <r>
    <s v="BASE"/>
    <s v="BaseLine"/>
    <s v="InternalEvents"/>
    <m/>
    <m/>
    <m/>
    <x v="11"/>
    <s v="Japan"/>
    <d v="2021-06-29T00:00:00"/>
    <n v="0"/>
  </r>
  <r>
    <s v="BASE"/>
    <s v="BaseLine"/>
    <s v="InternalEvents"/>
    <m/>
    <m/>
    <m/>
    <x v="12"/>
    <s v="Japan"/>
    <d v="2021-06-29T00:00:00"/>
    <n v="0"/>
  </r>
  <r>
    <m/>
    <m/>
    <m/>
    <m/>
    <m/>
    <m/>
    <x v="13"/>
    <s v="Japan"/>
    <d v="2021-06-29T00:00:00"/>
    <n v="-26474.6341607389"/>
  </r>
  <r>
    <s v="INCREMENTAL"/>
    <s v="Media"/>
    <m/>
    <m/>
    <m/>
    <m/>
    <x v="14"/>
    <s v="Japan"/>
    <d v="2021-06-29T00:00:00"/>
    <n v="7.1551394942958604E-2"/>
  </r>
  <r>
    <s v="BASE"/>
    <s v="BaseLine"/>
    <s v="InternalEvents"/>
    <m/>
    <m/>
    <m/>
    <x v="15"/>
    <s v="Japan"/>
    <d v="2021-06-29T00:00:00"/>
    <n v="0"/>
  </r>
  <r>
    <s v="BASE"/>
    <s v="BaseLine"/>
    <s v="InternalEvents"/>
    <m/>
    <m/>
    <m/>
    <x v="16"/>
    <s v="Japan"/>
    <d v="2021-06-29T00:00:00"/>
    <n v="0"/>
  </r>
  <r>
    <s v="INCREMENTAL"/>
    <s v="Media"/>
    <m/>
    <m/>
    <m/>
    <m/>
    <x v="17"/>
    <s v="Japan"/>
    <d v="2021-06-29T00:00:00"/>
    <n v="22828.320248481301"/>
  </r>
  <r>
    <s v="INCREMENTAL"/>
    <s v="Media"/>
    <m/>
    <m/>
    <m/>
    <m/>
    <x v="18"/>
    <s v="Japan"/>
    <d v="2021-06-29T00:00:00"/>
    <n v="0"/>
  </r>
  <r>
    <s v="INCREMENTAL"/>
    <s v="Media"/>
    <m/>
    <m/>
    <m/>
    <m/>
    <x v="19"/>
    <s v="Japan"/>
    <d v="2021-06-29T00:00:00"/>
    <n v="0"/>
  </r>
  <r>
    <s v="BASE"/>
    <s v="BaseLine"/>
    <s v="updates"/>
    <m/>
    <m/>
    <m/>
    <x v="20"/>
    <s v="Japan"/>
    <d v="2021-06-29T00:00:00"/>
    <n v="0"/>
  </r>
  <r>
    <s v="BASE"/>
    <s v="BaseLine"/>
    <s v="updates"/>
    <m/>
    <m/>
    <m/>
    <x v="21"/>
    <s v="Japan"/>
    <d v="2021-06-29T00:00:00"/>
    <n v="0"/>
  </r>
  <r>
    <s v="BASE"/>
    <s v="BaseLine"/>
    <s v="updates"/>
    <m/>
    <m/>
    <m/>
    <x v="22"/>
    <s v="Japan"/>
    <d v="2021-06-29T00:00:00"/>
    <n v="0"/>
  </r>
  <r>
    <s v="BASE"/>
    <s v="BaseLine"/>
    <s v="updates"/>
    <m/>
    <m/>
    <m/>
    <x v="23"/>
    <s v="Japan"/>
    <d v="2021-06-29T00:00:00"/>
    <n v="0"/>
  </r>
  <r>
    <s v="BASE"/>
    <s v="BaseLine"/>
    <s v="updates"/>
    <m/>
    <m/>
    <m/>
    <x v="24"/>
    <s v="Japan"/>
    <d v="2021-06-29T00:00:00"/>
    <n v="0"/>
  </r>
  <r>
    <s v="BASE"/>
    <s v="BaseLine"/>
    <s v="updates"/>
    <m/>
    <m/>
    <m/>
    <x v="25"/>
    <s v="Japan"/>
    <d v="2021-06-29T00:00:00"/>
    <n v="0"/>
  </r>
  <r>
    <s v="INCREMENTAL"/>
    <s v="Media"/>
    <m/>
    <m/>
    <m/>
    <m/>
    <x v="26"/>
    <s v="Japan"/>
    <d v="2021-06-29T00:00:00"/>
    <n v="10523.7982114269"/>
  </r>
  <r>
    <s v="INCREMENTAL"/>
    <s v="Media"/>
    <m/>
    <m/>
    <m/>
    <m/>
    <x v="27"/>
    <s v="Japan"/>
    <d v="2021-06-29T00:00:00"/>
    <n v="0"/>
  </r>
  <r>
    <s v="INCREMENTAL"/>
    <s v="Media"/>
    <m/>
    <m/>
    <m/>
    <m/>
    <x v="28"/>
    <s v="Japan"/>
    <d v="2021-06-29T00:00:00"/>
    <n v="0"/>
  </r>
  <r>
    <s v="INCREMENTAL"/>
    <s v="Media"/>
    <m/>
    <m/>
    <m/>
    <m/>
    <x v="0"/>
    <s v="Japan"/>
    <d v="2021-06-30T00:00:00"/>
    <n v="6000.22567612067"/>
  </r>
  <r>
    <s v="INCREMENTAL"/>
    <s v="Media"/>
    <m/>
    <m/>
    <m/>
    <m/>
    <x v="1"/>
    <s v="Japan"/>
    <d v="2021-06-30T00:00:00"/>
    <n v="16821.5827260517"/>
  </r>
  <r>
    <s v="INCREMENTAL"/>
    <s v="Media"/>
    <m/>
    <m/>
    <m/>
    <m/>
    <x v="2"/>
    <s v="Japan"/>
    <d v="2021-06-30T00:00:00"/>
    <n v="0"/>
  </r>
  <r>
    <s v="INCREMENTAL"/>
    <s v="Media"/>
    <m/>
    <m/>
    <m/>
    <m/>
    <x v="3"/>
    <s v="Japan"/>
    <d v="2021-06-30T00:00:00"/>
    <n v="0"/>
  </r>
  <r>
    <s v="BASE"/>
    <s v="BaseLine"/>
    <s v="InternalEvents"/>
    <m/>
    <m/>
    <m/>
    <x v="4"/>
    <s v="Japan"/>
    <d v="2021-06-30T00:00:00"/>
    <n v="0"/>
  </r>
  <r>
    <s v="BASE"/>
    <s v="BaseLine"/>
    <s v="InternalEvents"/>
    <m/>
    <m/>
    <m/>
    <x v="5"/>
    <s v="Japan"/>
    <d v="2021-06-30T00:00:00"/>
    <n v="0"/>
  </r>
  <r>
    <s v="BASE"/>
    <s v="BaseLine"/>
    <s v="InternalEvents"/>
    <m/>
    <m/>
    <m/>
    <x v="6"/>
    <s v="Japan"/>
    <d v="2021-06-30T00:00:00"/>
    <n v="0"/>
  </r>
  <r>
    <s v="BASE"/>
    <s v="BaseLine"/>
    <s v="InternalEvents"/>
    <m/>
    <m/>
    <m/>
    <x v="7"/>
    <s v="Japan"/>
    <d v="2021-06-30T00:00:00"/>
    <n v="0"/>
  </r>
  <r>
    <s v="BASE"/>
    <s v="BaseLine"/>
    <s v="InternalEvents"/>
    <m/>
    <m/>
    <m/>
    <x v="8"/>
    <s v="Japan"/>
    <d v="2021-06-30T00:00:00"/>
    <n v="0"/>
  </r>
  <r>
    <s v="BASE"/>
    <s v="BaseLine"/>
    <s v="InternalEvents"/>
    <m/>
    <m/>
    <m/>
    <x v="9"/>
    <s v="Japan"/>
    <d v="2021-06-30T00:00:00"/>
    <n v="0"/>
  </r>
  <r>
    <s v="BASE"/>
    <s v="BaseLine"/>
    <s v="InternalEvents"/>
    <m/>
    <m/>
    <m/>
    <x v="10"/>
    <s v="Japan"/>
    <d v="2021-06-30T00:00:00"/>
    <n v="0"/>
  </r>
  <r>
    <s v="BASE"/>
    <s v="BaseLine"/>
    <s v="InternalEvents"/>
    <m/>
    <m/>
    <m/>
    <x v="11"/>
    <s v="Japan"/>
    <d v="2021-06-30T00:00:00"/>
    <n v="0"/>
  </r>
  <r>
    <s v="BASE"/>
    <s v="BaseLine"/>
    <s v="InternalEvents"/>
    <m/>
    <m/>
    <m/>
    <x v="12"/>
    <s v="Japan"/>
    <d v="2021-06-30T00:00:00"/>
    <n v="0"/>
  </r>
  <r>
    <m/>
    <m/>
    <m/>
    <m/>
    <m/>
    <m/>
    <x v="13"/>
    <s v="Japan"/>
    <d v="2021-06-30T00:00:00"/>
    <n v="-26474.6341607389"/>
  </r>
  <r>
    <s v="INCREMENTAL"/>
    <s v="Media"/>
    <m/>
    <m/>
    <m/>
    <m/>
    <x v="14"/>
    <s v="Japan"/>
    <d v="2021-06-30T00:00:00"/>
    <n v="7.4542632216405297E-3"/>
  </r>
  <r>
    <s v="BASE"/>
    <s v="BaseLine"/>
    <s v="InternalEvents"/>
    <m/>
    <m/>
    <m/>
    <x v="15"/>
    <s v="Japan"/>
    <d v="2021-06-30T00:00:00"/>
    <n v="0"/>
  </r>
  <r>
    <s v="BASE"/>
    <s v="BaseLine"/>
    <s v="InternalEvents"/>
    <m/>
    <m/>
    <m/>
    <x v="16"/>
    <s v="Japan"/>
    <d v="2021-06-30T00:00:00"/>
    <n v="0"/>
  </r>
  <r>
    <s v="INCREMENTAL"/>
    <s v="Media"/>
    <m/>
    <m/>
    <m/>
    <m/>
    <x v="17"/>
    <s v="Japan"/>
    <d v="2021-06-30T00:00:00"/>
    <n v="22716.799388219701"/>
  </r>
  <r>
    <s v="INCREMENTAL"/>
    <s v="Media"/>
    <m/>
    <m/>
    <m/>
    <m/>
    <x v="18"/>
    <s v="Japan"/>
    <d v="2021-06-30T00:00:00"/>
    <n v="0"/>
  </r>
  <r>
    <s v="INCREMENTAL"/>
    <s v="Media"/>
    <m/>
    <m/>
    <m/>
    <m/>
    <x v="19"/>
    <s v="Japan"/>
    <d v="2021-06-30T00:00:00"/>
    <n v="0"/>
  </r>
  <r>
    <s v="BASE"/>
    <s v="BaseLine"/>
    <s v="updates"/>
    <m/>
    <m/>
    <m/>
    <x v="20"/>
    <s v="Japan"/>
    <d v="2021-06-30T00:00:00"/>
    <n v="0"/>
  </r>
  <r>
    <s v="BASE"/>
    <s v="BaseLine"/>
    <s v="updates"/>
    <m/>
    <m/>
    <m/>
    <x v="21"/>
    <s v="Japan"/>
    <d v="2021-06-30T00:00:00"/>
    <n v="0"/>
  </r>
  <r>
    <s v="BASE"/>
    <s v="BaseLine"/>
    <s v="updates"/>
    <m/>
    <m/>
    <m/>
    <x v="22"/>
    <s v="Japan"/>
    <d v="2021-06-30T00:00:00"/>
    <n v="0"/>
  </r>
  <r>
    <s v="BASE"/>
    <s v="BaseLine"/>
    <s v="updates"/>
    <m/>
    <m/>
    <m/>
    <x v="23"/>
    <s v="Japan"/>
    <d v="2021-06-30T00:00:00"/>
    <n v="0"/>
  </r>
  <r>
    <s v="BASE"/>
    <s v="BaseLine"/>
    <s v="updates"/>
    <m/>
    <m/>
    <m/>
    <x v="24"/>
    <s v="Japan"/>
    <d v="2021-06-30T00:00:00"/>
    <n v="0"/>
  </r>
  <r>
    <s v="BASE"/>
    <s v="BaseLine"/>
    <s v="updates"/>
    <m/>
    <m/>
    <m/>
    <x v="25"/>
    <s v="Japan"/>
    <d v="2021-06-30T00:00:00"/>
    <n v="0"/>
  </r>
  <r>
    <s v="INCREMENTAL"/>
    <s v="Media"/>
    <m/>
    <m/>
    <m/>
    <m/>
    <x v="26"/>
    <s v="Japan"/>
    <d v="2021-06-30T00:00:00"/>
    <n v="10322.789174781101"/>
  </r>
  <r>
    <s v="INCREMENTAL"/>
    <s v="Media"/>
    <m/>
    <m/>
    <m/>
    <m/>
    <x v="27"/>
    <s v="Japan"/>
    <d v="2021-06-30T00:00:00"/>
    <n v="0"/>
  </r>
  <r>
    <s v="INCREMENTAL"/>
    <s v="Media"/>
    <m/>
    <m/>
    <m/>
    <m/>
    <x v="28"/>
    <s v="Japan"/>
    <d v="2021-06-30T00:00:00"/>
    <n v="0"/>
  </r>
  <r>
    <s v="INCREMENTAL"/>
    <s v="Media"/>
    <m/>
    <m/>
    <m/>
    <m/>
    <x v="0"/>
    <s v="Japan"/>
    <d v="2021-07-01T00:00:00"/>
    <n v="6518.3578200898601"/>
  </r>
  <r>
    <s v="INCREMENTAL"/>
    <s v="Media"/>
    <m/>
    <m/>
    <m/>
    <m/>
    <x v="1"/>
    <s v="Japan"/>
    <d v="2021-07-01T00:00:00"/>
    <n v="12635.847349842999"/>
  </r>
  <r>
    <s v="INCREMENTAL"/>
    <s v="Media"/>
    <m/>
    <m/>
    <m/>
    <m/>
    <x v="2"/>
    <s v="Japan"/>
    <d v="2021-07-01T00:00:00"/>
    <n v="836.26246646273205"/>
  </r>
  <r>
    <s v="INCREMENTAL"/>
    <s v="Media"/>
    <m/>
    <m/>
    <m/>
    <m/>
    <x v="3"/>
    <s v="Japan"/>
    <d v="2021-07-01T00:00:00"/>
    <n v="0"/>
  </r>
  <r>
    <s v="BASE"/>
    <s v="BaseLine"/>
    <s v="InternalEvents"/>
    <m/>
    <m/>
    <m/>
    <x v="4"/>
    <s v="Japan"/>
    <d v="2021-07-01T00:00:00"/>
    <n v="0"/>
  </r>
  <r>
    <s v="BASE"/>
    <s v="BaseLine"/>
    <s v="InternalEvents"/>
    <m/>
    <m/>
    <m/>
    <x v="5"/>
    <s v="Japan"/>
    <d v="2021-07-01T00:00:00"/>
    <n v="0"/>
  </r>
  <r>
    <s v="BASE"/>
    <s v="BaseLine"/>
    <s v="InternalEvents"/>
    <m/>
    <m/>
    <m/>
    <x v="6"/>
    <s v="Japan"/>
    <d v="2021-07-01T00:00:00"/>
    <n v="0"/>
  </r>
  <r>
    <s v="BASE"/>
    <s v="BaseLine"/>
    <s v="InternalEvents"/>
    <m/>
    <m/>
    <m/>
    <x v="7"/>
    <s v="Japan"/>
    <d v="2021-07-01T00:00:00"/>
    <n v="0"/>
  </r>
  <r>
    <s v="BASE"/>
    <s v="BaseLine"/>
    <s v="InternalEvents"/>
    <m/>
    <m/>
    <m/>
    <x v="8"/>
    <s v="Japan"/>
    <d v="2021-07-01T00:00:00"/>
    <n v="0"/>
  </r>
  <r>
    <s v="BASE"/>
    <s v="BaseLine"/>
    <s v="InternalEvents"/>
    <m/>
    <m/>
    <m/>
    <x v="9"/>
    <s v="Japan"/>
    <d v="2021-07-01T00:00:00"/>
    <n v="0"/>
  </r>
  <r>
    <s v="BASE"/>
    <s v="BaseLine"/>
    <s v="InternalEvents"/>
    <m/>
    <m/>
    <m/>
    <x v="10"/>
    <s v="Japan"/>
    <d v="2021-07-01T00:00:00"/>
    <n v="0"/>
  </r>
  <r>
    <s v="BASE"/>
    <s v="BaseLine"/>
    <s v="InternalEvents"/>
    <m/>
    <m/>
    <m/>
    <x v="11"/>
    <s v="Japan"/>
    <d v="2021-07-01T00:00:00"/>
    <n v="0"/>
  </r>
  <r>
    <s v="BASE"/>
    <s v="BaseLine"/>
    <s v="InternalEvents"/>
    <m/>
    <m/>
    <m/>
    <x v="12"/>
    <s v="Japan"/>
    <d v="2021-07-01T00:00:00"/>
    <n v="0"/>
  </r>
  <r>
    <m/>
    <m/>
    <m/>
    <m/>
    <m/>
    <m/>
    <x v="13"/>
    <s v="Japan"/>
    <d v="2021-07-01T00:00:00"/>
    <n v="-26474.6341607389"/>
  </r>
  <r>
    <s v="INCREMENTAL"/>
    <s v="Media"/>
    <m/>
    <m/>
    <m/>
    <m/>
    <x v="14"/>
    <s v="Japan"/>
    <d v="2021-07-01T00:00:00"/>
    <n v="0"/>
  </r>
  <r>
    <s v="BASE"/>
    <s v="BaseLine"/>
    <s v="InternalEvents"/>
    <m/>
    <m/>
    <m/>
    <x v="15"/>
    <s v="Japan"/>
    <d v="2021-07-01T00:00:00"/>
    <n v="0"/>
  </r>
  <r>
    <s v="BASE"/>
    <s v="BaseLine"/>
    <s v="InternalEvents"/>
    <m/>
    <m/>
    <m/>
    <x v="16"/>
    <s v="Japan"/>
    <d v="2021-07-01T00:00:00"/>
    <n v="0"/>
  </r>
  <r>
    <s v="INCREMENTAL"/>
    <s v="Media"/>
    <m/>
    <m/>
    <m/>
    <m/>
    <x v="17"/>
    <s v="Japan"/>
    <d v="2021-07-01T00:00:00"/>
    <n v="14735.9324394012"/>
  </r>
  <r>
    <s v="INCREMENTAL"/>
    <s v="Media"/>
    <m/>
    <m/>
    <m/>
    <m/>
    <x v="18"/>
    <s v="Japan"/>
    <d v="2021-07-01T00:00:00"/>
    <n v="20231.775290470901"/>
  </r>
  <r>
    <s v="INCREMENTAL"/>
    <s v="Media"/>
    <m/>
    <m/>
    <m/>
    <m/>
    <x v="19"/>
    <s v="Japan"/>
    <d v="2021-07-01T00:00:00"/>
    <n v="0"/>
  </r>
  <r>
    <s v="BASE"/>
    <s v="BaseLine"/>
    <s v="updates"/>
    <m/>
    <m/>
    <m/>
    <x v="20"/>
    <s v="Japan"/>
    <d v="2021-07-01T00:00:00"/>
    <n v="0"/>
  </r>
  <r>
    <s v="BASE"/>
    <s v="BaseLine"/>
    <s v="updates"/>
    <m/>
    <m/>
    <m/>
    <x v="21"/>
    <s v="Japan"/>
    <d v="2021-07-01T00:00:00"/>
    <n v="179112.46012371499"/>
  </r>
  <r>
    <s v="BASE"/>
    <s v="BaseLine"/>
    <s v="updates"/>
    <m/>
    <m/>
    <m/>
    <x v="22"/>
    <s v="Japan"/>
    <d v="2021-07-01T00:00:00"/>
    <n v="0"/>
  </r>
  <r>
    <s v="BASE"/>
    <s v="BaseLine"/>
    <s v="updates"/>
    <m/>
    <m/>
    <m/>
    <x v="23"/>
    <s v="Japan"/>
    <d v="2021-07-01T00:00:00"/>
    <n v="0"/>
  </r>
  <r>
    <s v="BASE"/>
    <s v="BaseLine"/>
    <s v="updates"/>
    <m/>
    <m/>
    <m/>
    <x v="24"/>
    <s v="Japan"/>
    <d v="2021-07-01T00:00:00"/>
    <n v="0"/>
  </r>
  <r>
    <s v="BASE"/>
    <s v="BaseLine"/>
    <s v="updates"/>
    <m/>
    <m/>
    <m/>
    <x v="25"/>
    <s v="Japan"/>
    <d v="2021-07-01T00:00:00"/>
    <n v="0"/>
  </r>
  <r>
    <s v="INCREMENTAL"/>
    <s v="Media"/>
    <m/>
    <m/>
    <m/>
    <m/>
    <x v="26"/>
    <s v="Japan"/>
    <d v="2021-07-01T00:00:00"/>
    <n v="7380.5445750122599"/>
  </r>
  <r>
    <s v="INCREMENTAL"/>
    <s v="Media"/>
    <m/>
    <m/>
    <m/>
    <m/>
    <x v="27"/>
    <s v="Japan"/>
    <d v="2021-07-01T00:00:00"/>
    <n v="165.192597743954"/>
  </r>
  <r>
    <s v="INCREMENTAL"/>
    <s v="Media"/>
    <m/>
    <m/>
    <m/>
    <m/>
    <x v="28"/>
    <s v="Japan"/>
    <d v="2021-07-01T00:00:00"/>
    <n v="0"/>
  </r>
  <r>
    <s v="INCREMENTAL"/>
    <s v="Media"/>
    <m/>
    <m/>
    <m/>
    <m/>
    <x v="0"/>
    <s v="Japan"/>
    <d v="2021-07-02T00:00:00"/>
    <n v="6796.26836626968"/>
  </r>
  <r>
    <s v="INCREMENTAL"/>
    <s v="Media"/>
    <m/>
    <m/>
    <m/>
    <m/>
    <x v="1"/>
    <s v="Japan"/>
    <d v="2021-07-02T00:00:00"/>
    <n v="9065.0323166439193"/>
  </r>
  <r>
    <s v="INCREMENTAL"/>
    <s v="Media"/>
    <m/>
    <m/>
    <m/>
    <m/>
    <x v="2"/>
    <s v="Japan"/>
    <d v="2021-07-02T00:00:00"/>
    <n v="1466.6348930977999"/>
  </r>
  <r>
    <s v="INCREMENTAL"/>
    <s v="Media"/>
    <m/>
    <m/>
    <m/>
    <m/>
    <x v="3"/>
    <s v="Japan"/>
    <d v="2021-07-02T00:00:00"/>
    <n v="0"/>
  </r>
  <r>
    <s v="BASE"/>
    <s v="BaseLine"/>
    <s v="InternalEvents"/>
    <m/>
    <m/>
    <m/>
    <x v="4"/>
    <s v="Japan"/>
    <d v="2021-07-02T00:00:00"/>
    <n v="0"/>
  </r>
  <r>
    <s v="BASE"/>
    <s v="BaseLine"/>
    <s v="InternalEvents"/>
    <m/>
    <m/>
    <m/>
    <x v="5"/>
    <s v="Japan"/>
    <d v="2021-07-02T00:00:00"/>
    <n v="0"/>
  </r>
  <r>
    <s v="BASE"/>
    <s v="BaseLine"/>
    <s v="InternalEvents"/>
    <m/>
    <m/>
    <m/>
    <x v="6"/>
    <s v="Japan"/>
    <d v="2021-07-02T00:00:00"/>
    <n v="0"/>
  </r>
  <r>
    <s v="BASE"/>
    <s v="BaseLine"/>
    <s v="InternalEvents"/>
    <m/>
    <m/>
    <m/>
    <x v="7"/>
    <s v="Japan"/>
    <d v="2021-07-02T00:00:00"/>
    <n v="0"/>
  </r>
  <r>
    <s v="BASE"/>
    <s v="BaseLine"/>
    <s v="InternalEvents"/>
    <m/>
    <m/>
    <m/>
    <x v="8"/>
    <s v="Japan"/>
    <d v="2021-07-02T00:00:00"/>
    <n v="0"/>
  </r>
  <r>
    <s v="BASE"/>
    <s v="BaseLine"/>
    <s v="InternalEvents"/>
    <m/>
    <m/>
    <m/>
    <x v="9"/>
    <s v="Japan"/>
    <d v="2021-07-02T00:00:00"/>
    <n v="0"/>
  </r>
  <r>
    <s v="BASE"/>
    <s v="BaseLine"/>
    <s v="InternalEvents"/>
    <m/>
    <m/>
    <m/>
    <x v="10"/>
    <s v="Japan"/>
    <d v="2021-07-02T00:00:00"/>
    <n v="0"/>
  </r>
  <r>
    <s v="BASE"/>
    <s v="BaseLine"/>
    <s v="InternalEvents"/>
    <m/>
    <m/>
    <m/>
    <x v="11"/>
    <s v="Japan"/>
    <d v="2021-07-02T00:00:00"/>
    <n v="0"/>
  </r>
  <r>
    <s v="BASE"/>
    <s v="BaseLine"/>
    <s v="InternalEvents"/>
    <m/>
    <m/>
    <m/>
    <x v="12"/>
    <s v="Japan"/>
    <d v="2021-07-02T00:00:00"/>
    <n v="0"/>
  </r>
  <r>
    <m/>
    <m/>
    <m/>
    <m/>
    <m/>
    <m/>
    <x v="13"/>
    <s v="Japan"/>
    <d v="2021-07-02T00:00:00"/>
    <n v="-26474.6341607389"/>
  </r>
  <r>
    <s v="INCREMENTAL"/>
    <s v="Media"/>
    <m/>
    <m/>
    <m/>
    <m/>
    <x v="14"/>
    <s v="Japan"/>
    <d v="2021-07-02T00:00:00"/>
    <n v="0"/>
  </r>
  <r>
    <s v="BASE"/>
    <s v="BaseLine"/>
    <s v="InternalEvents"/>
    <m/>
    <m/>
    <m/>
    <x v="15"/>
    <s v="Japan"/>
    <d v="2021-07-02T00:00:00"/>
    <n v="0"/>
  </r>
  <r>
    <s v="BASE"/>
    <s v="BaseLine"/>
    <s v="InternalEvents"/>
    <m/>
    <m/>
    <m/>
    <x v="16"/>
    <s v="Japan"/>
    <d v="2021-07-02T00:00:00"/>
    <n v="0"/>
  </r>
  <r>
    <s v="INCREMENTAL"/>
    <s v="Media"/>
    <m/>
    <m/>
    <m/>
    <m/>
    <x v="17"/>
    <s v="Japan"/>
    <d v="2021-07-02T00:00:00"/>
    <n v="9408.0318993276105"/>
  </r>
  <r>
    <s v="INCREMENTAL"/>
    <s v="Media"/>
    <m/>
    <m/>
    <m/>
    <m/>
    <x v="18"/>
    <s v="Japan"/>
    <d v="2021-07-02T00:00:00"/>
    <n v="34696.497869452302"/>
  </r>
  <r>
    <s v="INCREMENTAL"/>
    <s v="Media"/>
    <m/>
    <m/>
    <m/>
    <m/>
    <x v="19"/>
    <s v="Japan"/>
    <d v="2021-07-02T00:00:00"/>
    <n v="0"/>
  </r>
  <r>
    <s v="BASE"/>
    <s v="BaseLine"/>
    <s v="updates"/>
    <m/>
    <m/>
    <m/>
    <x v="20"/>
    <s v="Japan"/>
    <d v="2021-07-02T00:00:00"/>
    <n v="0"/>
  </r>
  <r>
    <s v="BASE"/>
    <s v="BaseLine"/>
    <s v="updates"/>
    <m/>
    <m/>
    <m/>
    <x v="21"/>
    <s v="Japan"/>
    <d v="2021-07-02T00:00:00"/>
    <n v="0"/>
  </r>
  <r>
    <s v="BASE"/>
    <s v="BaseLine"/>
    <s v="updates"/>
    <m/>
    <m/>
    <m/>
    <x v="22"/>
    <s v="Japan"/>
    <d v="2021-07-02T00:00:00"/>
    <n v="48401.9186636456"/>
  </r>
  <r>
    <s v="BASE"/>
    <s v="BaseLine"/>
    <s v="updates"/>
    <m/>
    <m/>
    <m/>
    <x v="23"/>
    <s v="Japan"/>
    <d v="2021-07-02T00:00:00"/>
    <n v="0"/>
  </r>
  <r>
    <s v="BASE"/>
    <s v="BaseLine"/>
    <s v="updates"/>
    <m/>
    <m/>
    <m/>
    <x v="24"/>
    <s v="Japan"/>
    <d v="2021-07-02T00:00:00"/>
    <n v="0"/>
  </r>
  <r>
    <s v="BASE"/>
    <s v="BaseLine"/>
    <s v="updates"/>
    <m/>
    <m/>
    <m/>
    <x v="25"/>
    <s v="Japan"/>
    <d v="2021-07-02T00:00:00"/>
    <n v="0"/>
  </r>
  <r>
    <s v="INCREMENTAL"/>
    <s v="Media"/>
    <m/>
    <m/>
    <m/>
    <m/>
    <x v="26"/>
    <s v="Japan"/>
    <d v="2021-07-02T00:00:00"/>
    <n v="5179.4664987239403"/>
  </r>
  <r>
    <s v="INCREMENTAL"/>
    <s v="Media"/>
    <m/>
    <m/>
    <m/>
    <m/>
    <x v="27"/>
    <s v="Japan"/>
    <d v="2021-07-02T00:00:00"/>
    <n v="303.18748777519897"/>
  </r>
  <r>
    <s v="INCREMENTAL"/>
    <s v="Media"/>
    <m/>
    <m/>
    <m/>
    <m/>
    <x v="28"/>
    <s v="Japan"/>
    <d v="2021-07-02T00:00:00"/>
    <n v="0"/>
  </r>
  <r>
    <s v="INCREMENTAL"/>
    <s v="Media"/>
    <m/>
    <m/>
    <m/>
    <m/>
    <x v="0"/>
    <s v="Japan"/>
    <d v="2021-07-03T00:00:00"/>
    <n v="6881.3935080689798"/>
  </r>
  <r>
    <s v="INCREMENTAL"/>
    <s v="Media"/>
    <m/>
    <m/>
    <m/>
    <m/>
    <x v="1"/>
    <s v="Japan"/>
    <d v="2021-07-03T00:00:00"/>
    <n v="6320.94198344081"/>
  </r>
  <r>
    <s v="INCREMENTAL"/>
    <s v="Media"/>
    <m/>
    <m/>
    <m/>
    <m/>
    <x v="2"/>
    <s v="Japan"/>
    <d v="2021-07-03T00:00:00"/>
    <n v="2231.9185067854701"/>
  </r>
  <r>
    <s v="INCREMENTAL"/>
    <s v="Media"/>
    <m/>
    <m/>
    <m/>
    <m/>
    <x v="3"/>
    <s v="Japan"/>
    <d v="2021-07-03T00:00:00"/>
    <n v="0"/>
  </r>
  <r>
    <s v="BASE"/>
    <s v="BaseLine"/>
    <s v="InternalEvents"/>
    <m/>
    <m/>
    <m/>
    <x v="4"/>
    <s v="Japan"/>
    <d v="2021-07-03T00:00:00"/>
    <n v="0"/>
  </r>
  <r>
    <s v="BASE"/>
    <s v="BaseLine"/>
    <s v="InternalEvents"/>
    <m/>
    <m/>
    <m/>
    <x v="5"/>
    <s v="Japan"/>
    <d v="2021-07-03T00:00:00"/>
    <n v="0"/>
  </r>
  <r>
    <s v="BASE"/>
    <s v="BaseLine"/>
    <s v="InternalEvents"/>
    <m/>
    <m/>
    <m/>
    <x v="6"/>
    <s v="Japan"/>
    <d v="2021-07-03T00:00:00"/>
    <n v="0"/>
  </r>
  <r>
    <s v="BASE"/>
    <s v="BaseLine"/>
    <s v="InternalEvents"/>
    <m/>
    <m/>
    <m/>
    <x v="7"/>
    <s v="Japan"/>
    <d v="2021-07-03T00:00:00"/>
    <n v="0"/>
  </r>
  <r>
    <s v="BASE"/>
    <s v="BaseLine"/>
    <s v="InternalEvents"/>
    <m/>
    <m/>
    <m/>
    <x v="8"/>
    <s v="Japan"/>
    <d v="2021-07-03T00:00:00"/>
    <n v="0"/>
  </r>
  <r>
    <s v="BASE"/>
    <s v="BaseLine"/>
    <s v="InternalEvents"/>
    <m/>
    <m/>
    <m/>
    <x v="9"/>
    <s v="Japan"/>
    <d v="2021-07-03T00:00:00"/>
    <n v="0"/>
  </r>
  <r>
    <s v="BASE"/>
    <s v="BaseLine"/>
    <s v="InternalEvents"/>
    <m/>
    <m/>
    <m/>
    <x v="10"/>
    <s v="Japan"/>
    <d v="2021-07-03T00:00:00"/>
    <n v="0"/>
  </r>
  <r>
    <s v="BASE"/>
    <s v="BaseLine"/>
    <s v="InternalEvents"/>
    <m/>
    <m/>
    <m/>
    <x v="11"/>
    <s v="Japan"/>
    <d v="2021-07-03T00:00:00"/>
    <n v="0"/>
  </r>
  <r>
    <s v="BASE"/>
    <s v="BaseLine"/>
    <s v="InternalEvents"/>
    <m/>
    <m/>
    <m/>
    <x v="12"/>
    <s v="Japan"/>
    <d v="2021-07-03T00:00:00"/>
    <n v="0"/>
  </r>
  <r>
    <m/>
    <m/>
    <m/>
    <m/>
    <m/>
    <m/>
    <x v="13"/>
    <s v="Japan"/>
    <d v="2021-07-03T00:00:00"/>
    <n v="-26474.6341607389"/>
  </r>
  <r>
    <s v="INCREMENTAL"/>
    <s v="Media"/>
    <m/>
    <m/>
    <m/>
    <m/>
    <x v="14"/>
    <s v="Japan"/>
    <d v="2021-07-03T00:00:00"/>
    <n v="0"/>
  </r>
  <r>
    <s v="BASE"/>
    <s v="BaseLine"/>
    <s v="InternalEvents"/>
    <m/>
    <m/>
    <m/>
    <x v="15"/>
    <s v="Japan"/>
    <d v="2021-07-03T00:00:00"/>
    <n v="0"/>
  </r>
  <r>
    <s v="BASE"/>
    <s v="BaseLine"/>
    <s v="InternalEvents"/>
    <m/>
    <m/>
    <m/>
    <x v="16"/>
    <s v="Japan"/>
    <d v="2021-07-03T00:00:00"/>
    <n v="0"/>
  </r>
  <r>
    <s v="INCREMENTAL"/>
    <s v="Media"/>
    <m/>
    <m/>
    <m/>
    <m/>
    <x v="17"/>
    <s v="Japan"/>
    <d v="2021-07-03T00:00:00"/>
    <n v="5828.0866837731801"/>
  </r>
  <r>
    <s v="INCREMENTAL"/>
    <s v="Media"/>
    <m/>
    <m/>
    <m/>
    <m/>
    <x v="18"/>
    <s v="Japan"/>
    <d v="2021-07-03T00:00:00"/>
    <n v="44150.420294481097"/>
  </r>
  <r>
    <s v="INCREMENTAL"/>
    <s v="Media"/>
    <m/>
    <m/>
    <m/>
    <m/>
    <x v="19"/>
    <s v="Japan"/>
    <d v="2021-07-03T00:00:00"/>
    <n v="0"/>
  </r>
  <r>
    <s v="BASE"/>
    <s v="BaseLine"/>
    <s v="updates"/>
    <m/>
    <m/>
    <m/>
    <x v="20"/>
    <s v="Japan"/>
    <d v="2021-07-03T00:00:00"/>
    <n v="0"/>
  </r>
  <r>
    <s v="BASE"/>
    <s v="BaseLine"/>
    <s v="updates"/>
    <m/>
    <m/>
    <m/>
    <x v="21"/>
    <s v="Japan"/>
    <d v="2021-07-03T00:00:00"/>
    <n v="0"/>
  </r>
  <r>
    <s v="BASE"/>
    <s v="BaseLine"/>
    <s v="updates"/>
    <m/>
    <m/>
    <m/>
    <x v="22"/>
    <s v="Japan"/>
    <d v="2021-07-03T00:00:00"/>
    <n v="21748.3839744219"/>
  </r>
  <r>
    <s v="BASE"/>
    <s v="BaseLine"/>
    <s v="updates"/>
    <m/>
    <m/>
    <m/>
    <x v="23"/>
    <s v="Japan"/>
    <d v="2021-07-03T00:00:00"/>
    <n v="0"/>
  </r>
  <r>
    <s v="BASE"/>
    <s v="BaseLine"/>
    <s v="updates"/>
    <m/>
    <m/>
    <m/>
    <x v="24"/>
    <s v="Japan"/>
    <d v="2021-07-03T00:00:00"/>
    <n v="0"/>
  </r>
  <r>
    <s v="BASE"/>
    <s v="BaseLine"/>
    <s v="updates"/>
    <m/>
    <m/>
    <m/>
    <x v="25"/>
    <s v="Japan"/>
    <d v="2021-07-03T00:00:00"/>
    <n v="0"/>
  </r>
  <r>
    <s v="INCREMENTAL"/>
    <s v="Media"/>
    <m/>
    <m/>
    <m/>
    <m/>
    <x v="26"/>
    <s v="Japan"/>
    <d v="2021-07-03T00:00:00"/>
    <n v="3381.3127594706698"/>
  </r>
  <r>
    <s v="INCREMENTAL"/>
    <s v="Media"/>
    <m/>
    <m/>
    <m/>
    <m/>
    <x v="27"/>
    <s v="Japan"/>
    <d v="2021-07-03T00:00:00"/>
    <n v="428.67339919980202"/>
  </r>
  <r>
    <s v="INCREMENTAL"/>
    <s v="Media"/>
    <m/>
    <m/>
    <m/>
    <m/>
    <x v="28"/>
    <s v="Japan"/>
    <d v="2021-07-03T00:00:00"/>
    <n v="0"/>
  </r>
  <r>
    <s v="INCREMENTAL"/>
    <s v="Media"/>
    <m/>
    <m/>
    <m/>
    <m/>
    <x v="0"/>
    <s v="Japan"/>
    <d v="2021-07-04T00:00:00"/>
    <n v="6933.7830980328499"/>
  </r>
  <r>
    <s v="INCREMENTAL"/>
    <s v="Media"/>
    <m/>
    <m/>
    <m/>
    <m/>
    <x v="1"/>
    <s v="Japan"/>
    <d v="2021-07-04T00:00:00"/>
    <n v="4041.95179269254"/>
  </r>
  <r>
    <s v="INCREMENTAL"/>
    <s v="Media"/>
    <m/>
    <m/>
    <m/>
    <m/>
    <x v="2"/>
    <s v="Japan"/>
    <d v="2021-07-04T00:00:00"/>
    <n v="2997.7042236777302"/>
  </r>
  <r>
    <s v="INCREMENTAL"/>
    <s v="Media"/>
    <m/>
    <m/>
    <m/>
    <m/>
    <x v="3"/>
    <s v="Japan"/>
    <d v="2021-07-04T00:00:00"/>
    <n v="0"/>
  </r>
  <r>
    <s v="BASE"/>
    <s v="BaseLine"/>
    <s v="InternalEvents"/>
    <m/>
    <m/>
    <m/>
    <x v="4"/>
    <s v="Japan"/>
    <d v="2021-07-04T00:00:00"/>
    <n v="0"/>
  </r>
  <r>
    <s v="BASE"/>
    <s v="BaseLine"/>
    <s v="InternalEvents"/>
    <m/>
    <m/>
    <m/>
    <x v="5"/>
    <s v="Japan"/>
    <d v="2021-07-04T00:00:00"/>
    <n v="0"/>
  </r>
  <r>
    <s v="BASE"/>
    <s v="BaseLine"/>
    <s v="InternalEvents"/>
    <m/>
    <m/>
    <m/>
    <x v="6"/>
    <s v="Japan"/>
    <d v="2021-07-04T00:00:00"/>
    <n v="0"/>
  </r>
  <r>
    <s v="BASE"/>
    <s v="BaseLine"/>
    <s v="InternalEvents"/>
    <m/>
    <m/>
    <m/>
    <x v="7"/>
    <s v="Japan"/>
    <d v="2021-07-04T00:00:00"/>
    <n v="0"/>
  </r>
  <r>
    <s v="BASE"/>
    <s v="BaseLine"/>
    <s v="InternalEvents"/>
    <m/>
    <m/>
    <m/>
    <x v="8"/>
    <s v="Japan"/>
    <d v="2021-07-04T00:00:00"/>
    <n v="0"/>
  </r>
  <r>
    <s v="BASE"/>
    <s v="BaseLine"/>
    <s v="InternalEvents"/>
    <m/>
    <m/>
    <m/>
    <x v="9"/>
    <s v="Japan"/>
    <d v="2021-07-04T00:00:00"/>
    <n v="0"/>
  </r>
  <r>
    <s v="BASE"/>
    <s v="BaseLine"/>
    <s v="InternalEvents"/>
    <m/>
    <m/>
    <m/>
    <x v="10"/>
    <s v="Japan"/>
    <d v="2021-07-04T00:00:00"/>
    <n v="0"/>
  </r>
  <r>
    <s v="BASE"/>
    <s v="BaseLine"/>
    <s v="InternalEvents"/>
    <m/>
    <m/>
    <m/>
    <x v="11"/>
    <s v="Japan"/>
    <d v="2021-07-04T00:00:00"/>
    <n v="0"/>
  </r>
  <r>
    <s v="BASE"/>
    <s v="BaseLine"/>
    <s v="InternalEvents"/>
    <m/>
    <m/>
    <m/>
    <x v="12"/>
    <s v="Japan"/>
    <d v="2021-07-04T00:00:00"/>
    <n v="0"/>
  </r>
  <r>
    <m/>
    <m/>
    <m/>
    <m/>
    <m/>
    <m/>
    <x v="13"/>
    <s v="Japan"/>
    <d v="2021-07-04T00:00:00"/>
    <n v="-26474.6341607389"/>
  </r>
  <r>
    <s v="INCREMENTAL"/>
    <s v="Media"/>
    <m/>
    <m/>
    <m/>
    <m/>
    <x v="14"/>
    <s v="Japan"/>
    <d v="2021-07-04T00:00:00"/>
    <n v="0"/>
  </r>
  <r>
    <s v="BASE"/>
    <s v="BaseLine"/>
    <s v="InternalEvents"/>
    <m/>
    <m/>
    <m/>
    <x v="15"/>
    <s v="Japan"/>
    <d v="2021-07-04T00:00:00"/>
    <n v="0"/>
  </r>
  <r>
    <s v="BASE"/>
    <s v="BaseLine"/>
    <s v="InternalEvents"/>
    <m/>
    <m/>
    <m/>
    <x v="16"/>
    <s v="Japan"/>
    <d v="2021-07-04T00:00:00"/>
    <n v="0"/>
  </r>
  <r>
    <s v="INCREMENTAL"/>
    <s v="Media"/>
    <m/>
    <m/>
    <m/>
    <m/>
    <x v="17"/>
    <s v="Japan"/>
    <d v="2021-07-04T00:00:00"/>
    <n v="3390.8354649371299"/>
  </r>
  <r>
    <s v="INCREMENTAL"/>
    <s v="Media"/>
    <m/>
    <m/>
    <m/>
    <m/>
    <x v="18"/>
    <s v="Japan"/>
    <d v="2021-07-04T00:00:00"/>
    <n v="50738.603990620497"/>
  </r>
  <r>
    <s v="INCREMENTAL"/>
    <s v="Media"/>
    <m/>
    <m/>
    <m/>
    <m/>
    <x v="19"/>
    <s v="Japan"/>
    <d v="2021-07-04T00:00:00"/>
    <n v="0"/>
  </r>
  <r>
    <s v="BASE"/>
    <s v="BaseLine"/>
    <s v="updates"/>
    <m/>
    <m/>
    <m/>
    <x v="20"/>
    <s v="Japan"/>
    <d v="2021-07-04T00:00:00"/>
    <n v="0"/>
  </r>
  <r>
    <s v="BASE"/>
    <s v="BaseLine"/>
    <s v="updates"/>
    <m/>
    <m/>
    <m/>
    <x v="21"/>
    <s v="Japan"/>
    <d v="2021-07-04T00:00:00"/>
    <n v="0"/>
  </r>
  <r>
    <s v="BASE"/>
    <s v="BaseLine"/>
    <s v="updates"/>
    <m/>
    <m/>
    <m/>
    <x v="22"/>
    <s v="Japan"/>
    <d v="2021-07-04T00:00:00"/>
    <n v="9772.1788424505794"/>
  </r>
  <r>
    <s v="BASE"/>
    <s v="BaseLine"/>
    <s v="updates"/>
    <m/>
    <m/>
    <m/>
    <x v="23"/>
    <s v="Japan"/>
    <d v="2021-07-04T00:00:00"/>
    <n v="0"/>
  </r>
  <r>
    <s v="BASE"/>
    <s v="BaseLine"/>
    <s v="updates"/>
    <m/>
    <m/>
    <m/>
    <x v="24"/>
    <s v="Japan"/>
    <d v="2021-07-04T00:00:00"/>
    <n v="0"/>
  </r>
  <r>
    <s v="BASE"/>
    <s v="BaseLine"/>
    <s v="updates"/>
    <m/>
    <m/>
    <m/>
    <x v="25"/>
    <s v="Japan"/>
    <d v="2021-07-04T00:00:00"/>
    <n v="0"/>
  </r>
  <r>
    <s v="INCREMENTAL"/>
    <s v="Media"/>
    <m/>
    <m/>
    <m/>
    <m/>
    <x v="26"/>
    <s v="Japan"/>
    <d v="2021-07-04T00:00:00"/>
    <n v="1803.18885543071"/>
  </r>
  <r>
    <s v="INCREMENTAL"/>
    <s v="Media"/>
    <m/>
    <m/>
    <m/>
    <m/>
    <x v="27"/>
    <s v="Japan"/>
    <d v="2021-07-04T00:00:00"/>
    <n v="477.07411151003799"/>
  </r>
  <r>
    <s v="INCREMENTAL"/>
    <s v="Media"/>
    <m/>
    <m/>
    <m/>
    <m/>
    <x v="28"/>
    <s v="Japan"/>
    <d v="2021-07-04T00:00:00"/>
    <n v="0"/>
  </r>
  <r>
    <s v="INCREMENTAL"/>
    <s v="Media"/>
    <m/>
    <m/>
    <m/>
    <m/>
    <x v="0"/>
    <s v="Japan"/>
    <d v="2021-07-05T00:00:00"/>
    <n v="6961.5134386953396"/>
  </r>
  <r>
    <s v="INCREMENTAL"/>
    <s v="Media"/>
    <m/>
    <m/>
    <m/>
    <m/>
    <x v="1"/>
    <s v="Japan"/>
    <d v="2021-07-05T00:00:00"/>
    <n v="2262.4733539372501"/>
  </r>
  <r>
    <s v="INCREMENTAL"/>
    <s v="Media"/>
    <m/>
    <m/>
    <m/>
    <m/>
    <x v="2"/>
    <s v="Japan"/>
    <d v="2021-07-05T00:00:00"/>
    <n v="3465.932358346"/>
  </r>
  <r>
    <s v="INCREMENTAL"/>
    <s v="Media"/>
    <m/>
    <m/>
    <m/>
    <m/>
    <x v="3"/>
    <s v="Japan"/>
    <d v="2021-07-05T00:00:00"/>
    <n v="0"/>
  </r>
  <r>
    <s v="BASE"/>
    <s v="BaseLine"/>
    <s v="InternalEvents"/>
    <m/>
    <m/>
    <m/>
    <x v="4"/>
    <s v="Japan"/>
    <d v="2021-07-05T00:00:00"/>
    <n v="0"/>
  </r>
  <r>
    <s v="BASE"/>
    <s v="BaseLine"/>
    <s v="InternalEvents"/>
    <m/>
    <m/>
    <m/>
    <x v="5"/>
    <s v="Japan"/>
    <d v="2021-07-05T00:00:00"/>
    <n v="0"/>
  </r>
  <r>
    <s v="BASE"/>
    <s v="BaseLine"/>
    <s v="InternalEvents"/>
    <m/>
    <m/>
    <m/>
    <x v="6"/>
    <s v="Japan"/>
    <d v="2021-07-05T00:00:00"/>
    <n v="0"/>
  </r>
  <r>
    <s v="BASE"/>
    <s v="BaseLine"/>
    <s v="InternalEvents"/>
    <m/>
    <m/>
    <m/>
    <x v="7"/>
    <s v="Japan"/>
    <d v="2021-07-05T00:00:00"/>
    <n v="0"/>
  </r>
  <r>
    <s v="BASE"/>
    <s v="BaseLine"/>
    <s v="InternalEvents"/>
    <m/>
    <m/>
    <m/>
    <x v="8"/>
    <s v="Japan"/>
    <d v="2021-07-05T00:00:00"/>
    <n v="0"/>
  </r>
  <r>
    <s v="BASE"/>
    <s v="BaseLine"/>
    <s v="InternalEvents"/>
    <m/>
    <m/>
    <m/>
    <x v="9"/>
    <s v="Japan"/>
    <d v="2021-07-05T00:00:00"/>
    <n v="0"/>
  </r>
  <r>
    <s v="BASE"/>
    <s v="BaseLine"/>
    <s v="InternalEvents"/>
    <m/>
    <m/>
    <m/>
    <x v="10"/>
    <s v="Japan"/>
    <d v="2021-07-05T00:00:00"/>
    <n v="0"/>
  </r>
  <r>
    <s v="BASE"/>
    <s v="BaseLine"/>
    <s v="InternalEvents"/>
    <m/>
    <m/>
    <m/>
    <x v="11"/>
    <s v="Japan"/>
    <d v="2021-07-05T00:00:00"/>
    <n v="0"/>
  </r>
  <r>
    <s v="BASE"/>
    <s v="BaseLine"/>
    <s v="InternalEvents"/>
    <m/>
    <m/>
    <m/>
    <x v="12"/>
    <s v="Japan"/>
    <d v="2021-07-05T00:00:00"/>
    <n v="0"/>
  </r>
  <r>
    <m/>
    <m/>
    <m/>
    <m/>
    <m/>
    <m/>
    <x v="13"/>
    <s v="Japan"/>
    <d v="2021-07-05T00:00:00"/>
    <n v="-26474.6341607389"/>
  </r>
  <r>
    <s v="INCREMENTAL"/>
    <s v="Media"/>
    <m/>
    <m/>
    <m/>
    <m/>
    <x v="14"/>
    <s v="Japan"/>
    <d v="2021-07-05T00:00:00"/>
    <n v="0"/>
  </r>
  <r>
    <s v="BASE"/>
    <s v="BaseLine"/>
    <s v="InternalEvents"/>
    <m/>
    <m/>
    <m/>
    <x v="15"/>
    <s v="Japan"/>
    <d v="2021-07-05T00:00:00"/>
    <n v="0"/>
  </r>
  <r>
    <s v="BASE"/>
    <s v="BaseLine"/>
    <s v="InternalEvents"/>
    <m/>
    <m/>
    <m/>
    <x v="16"/>
    <s v="Japan"/>
    <d v="2021-07-05T00:00:00"/>
    <n v="0"/>
  </r>
  <r>
    <s v="INCREMENTAL"/>
    <s v="Media"/>
    <m/>
    <m/>
    <m/>
    <m/>
    <x v="17"/>
    <s v="Japan"/>
    <d v="2021-07-05T00:00:00"/>
    <n v="1750.2673782277"/>
  </r>
  <r>
    <s v="INCREMENTAL"/>
    <s v="Media"/>
    <m/>
    <m/>
    <m/>
    <m/>
    <x v="18"/>
    <s v="Japan"/>
    <d v="2021-07-05T00:00:00"/>
    <n v="55140.265762651397"/>
  </r>
  <r>
    <s v="INCREMENTAL"/>
    <s v="Media"/>
    <m/>
    <m/>
    <m/>
    <m/>
    <x v="19"/>
    <s v="Japan"/>
    <d v="2021-07-05T00:00:00"/>
    <n v="0"/>
  </r>
  <r>
    <s v="BASE"/>
    <s v="BaseLine"/>
    <s v="updates"/>
    <m/>
    <m/>
    <m/>
    <x v="20"/>
    <s v="Japan"/>
    <d v="2021-07-05T00:00:00"/>
    <n v="0"/>
  </r>
  <r>
    <s v="BASE"/>
    <s v="BaseLine"/>
    <s v="updates"/>
    <m/>
    <m/>
    <m/>
    <x v="21"/>
    <s v="Japan"/>
    <d v="2021-07-05T00:00:00"/>
    <n v="0"/>
  </r>
  <r>
    <s v="BASE"/>
    <s v="BaseLine"/>
    <s v="updates"/>
    <m/>
    <m/>
    <m/>
    <x v="22"/>
    <s v="Japan"/>
    <d v="2021-07-05T00:00:00"/>
    <n v="4390.9229964465403"/>
  </r>
  <r>
    <s v="BASE"/>
    <s v="BaseLine"/>
    <s v="updates"/>
    <m/>
    <m/>
    <m/>
    <x v="23"/>
    <s v="Japan"/>
    <d v="2021-07-05T00:00:00"/>
    <n v="0"/>
  </r>
  <r>
    <s v="BASE"/>
    <s v="BaseLine"/>
    <s v="updates"/>
    <m/>
    <m/>
    <m/>
    <x v="24"/>
    <s v="Japan"/>
    <d v="2021-07-05T00:00:00"/>
    <n v="0"/>
  </r>
  <r>
    <s v="BASE"/>
    <s v="BaseLine"/>
    <s v="updates"/>
    <m/>
    <m/>
    <m/>
    <x v="25"/>
    <s v="Japan"/>
    <d v="2021-07-05T00:00:00"/>
    <n v="0"/>
  </r>
  <r>
    <s v="INCREMENTAL"/>
    <s v="Media"/>
    <m/>
    <m/>
    <m/>
    <m/>
    <x v="26"/>
    <s v="Japan"/>
    <d v="2021-07-05T00:00:00"/>
    <n v="1035.70173661729"/>
  </r>
  <r>
    <s v="INCREMENTAL"/>
    <s v="Media"/>
    <m/>
    <m/>
    <m/>
    <m/>
    <x v="27"/>
    <s v="Japan"/>
    <d v="2021-07-05T00:00:00"/>
    <n v="510.23732636194302"/>
  </r>
  <r>
    <s v="INCREMENTAL"/>
    <s v="Media"/>
    <m/>
    <m/>
    <m/>
    <m/>
    <x v="28"/>
    <s v="Japan"/>
    <d v="2021-07-05T00:00:00"/>
    <n v="0"/>
  </r>
  <r>
    <s v="INCREMENTAL"/>
    <s v="Media"/>
    <m/>
    <m/>
    <m/>
    <m/>
    <x v="0"/>
    <s v="Japan"/>
    <d v="2021-07-06T00:00:00"/>
    <n v="6854.4909190275903"/>
  </r>
  <r>
    <s v="INCREMENTAL"/>
    <s v="Media"/>
    <m/>
    <m/>
    <m/>
    <m/>
    <x v="1"/>
    <s v="Japan"/>
    <d v="2021-07-06T00:00:00"/>
    <n v="1005.14724939613"/>
  </r>
  <r>
    <s v="INCREMENTAL"/>
    <s v="Media"/>
    <m/>
    <m/>
    <m/>
    <m/>
    <x v="2"/>
    <s v="Japan"/>
    <d v="2021-07-06T00:00:00"/>
    <n v="3920.99956474399"/>
  </r>
  <r>
    <s v="INCREMENTAL"/>
    <s v="Media"/>
    <m/>
    <m/>
    <m/>
    <m/>
    <x v="3"/>
    <s v="Japan"/>
    <d v="2021-07-06T00:00:00"/>
    <n v="0"/>
  </r>
  <r>
    <s v="BASE"/>
    <s v="BaseLine"/>
    <s v="InternalEvents"/>
    <m/>
    <m/>
    <m/>
    <x v="4"/>
    <s v="Japan"/>
    <d v="2021-07-06T00:00:00"/>
    <n v="0"/>
  </r>
  <r>
    <s v="BASE"/>
    <s v="BaseLine"/>
    <s v="InternalEvents"/>
    <m/>
    <m/>
    <m/>
    <x v="5"/>
    <s v="Japan"/>
    <d v="2021-07-06T00:00:00"/>
    <n v="0"/>
  </r>
  <r>
    <s v="BASE"/>
    <s v="BaseLine"/>
    <s v="InternalEvents"/>
    <m/>
    <m/>
    <m/>
    <x v="6"/>
    <s v="Japan"/>
    <d v="2021-07-06T00:00:00"/>
    <n v="0"/>
  </r>
  <r>
    <s v="BASE"/>
    <s v="BaseLine"/>
    <s v="InternalEvents"/>
    <m/>
    <m/>
    <m/>
    <x v="7"/>
    <s v="Japan"/>
    <d v="2021-07-06T00:00:00"/>
    <n v="0"/>
  </r>
  <r>
    <s v="BASE"/>
    <s v="BaseLine"/>
    <s v="InternalEvents"/>
    <m/>
    <m/>
    <m/>
    <x v="8"/>
    <s v="Japan"/>
    <d v="2021-07-06T00:00:00"/>
    <n v="0"/>
  </r>
  <r>
    <s v="BASE"/>
    <s v="BaseLine"/>
    <s v="InternalEvents"/>
    <m/>
    <m/>
    <m/>
    <x v="9"/>
    <s v="Japan"/>
    <d v="2021-07-06T00:00:00"/>
    <n v="0"/>
  </r>
  <r>
    <s v="BASE"/>
    <s v="BaseLine"/>
    <s v="InternalEvents"/>
    <m/>
    <m/>
    <m/>
    <x v="10"/>
    <s v="Japan"/>
    <d v="2021-07-06T00:00:00"/>
    <n v="0"/>
  </r>
  <r>
    <s v="BASE"/>
    <s v="BaseLine"/>
    <s v="InternalEvents"/>
    <m/>
    <m/>
    <m/>
    <x v="11"/>
    <s v="Japan"/>
    <d v="2021-07-06T00:00:00"/>
    <n v="0"/>
  </r>
  <r>
    <s v="BASE"/>
    <s v="BaseLine"/>
    <s v="InternalEvents"/>
    <m/>
    <m/>
    <m/>
    <x v="12"/>
    <s v="Japan"/>
    <d v="2021-07-06T00:00:00"/>
    <n v="0"/>
  </r>
  <r>
    <m/>
    <m/>
    <m/>
    <m/>
    <m/>
    <m/>
    <x v="13"/>
    <s v="Japan"/>
    <d v="2021-07-06T00:00:00"/>
    <n v="-26474.6341607389"/>
  </r>
  <r>
    <s v="INCREMENTAL"/>
    <s v="Media"/>
    <m/>
    <m/>
    <m/>
    <m/>
    <x v="14"/>
    <s v="Japan"/>
    <d v="2021-07-06T00:00:00"/>
    <n v="0"/>
  </r>
  <r>
    <s v="BASE"/>
    <s v="BaseLine"/>
    <s v="InternalEvents"/>
    <m/>
    <m/>
    <m/>
    <x v="15"/>
    <s v="Japan"/>
    <d v="2021-07-06T00:00:00"/>
    <n v="0"/>
  </r>
  <r>
    <s v="BASE"/>
    <s v="BaseLine"/>
    <s v="InternalEvents"/>
    <m/>
    <m/>
    <m/>
    <x v="16"/>
    <s v="Japan"/>
    <d v="2021-07-06T00:00:00"/>
    <n v="0"/>
  </r>
  <r>
    <s v="INCREMENTAL"/>
    <s v="Media"/>
    <m/>
    <m/>
    <m/>
    <m/>
    <x v="17"/>
    <s v="Japan"/>
    <d v="2021-07-06T00:00:00"/>
    <n v="721.88664225711398"/>
  </r>
  <r>
    <s v="INCREMENTAL"/>
    <s v="Media"/>
    <m/>
    <m/>
    <m/>
    <m/>
    <x v="18"/>
    <s v="Japan"/>
    <d v="2021-07-06T00:00:00"/>
    <n v="54578.393520388301"/>
  </r>
  <r>
    <s v="INCREMENTAL"/>
    <s v="Media"/>
    <m/>
    <m/>
    <m/>
    <m/>
    <x v="19"/>
    <s v="Japan"/>
    <d v="2021-07-06T00:00:00"/>
    <n v="0"/>
  </r>
  <r>
    <s v="BASE"/>
    <s v="BaseLine"/>
    <s v="updates"/>
    <m/>
    <m/>
    <m/>
    <x v="20"/>
    <s v="Japan"/>
    <d v="2021-07-06T00:00:00"/>
    <n v="0"/>
  </r>
  <r>
    <s v="BASE"/>
    <s v="BaseLine"/>
    <s v="updates"/>
    <m/>
    <m/>
    <m/>
    <x v="21"/>
    <s v="Japan"/>
    <d v="2021-07-06T00:00:00"/>
    <n v="0"/>
  </r>
  <r>
    <s v="BASE"/>
    <s v="BaseLine"/>
    <s v="updates"/>
    <m/>
    <m/>
    <m/>
    <x v="22"/>
    <s v="Japan"/>
    <d v="2021-07-06T00:00:00"/>
    <n v="0"/>
  </r>
  <r>
    <s v="BASE"/>
    <s v="BaseLine"/>
    <s v="updates"/>
    <m/>
    <m/>
    <m/>
    <x v="23"/>
    <s v="Japan"/>
    <d v="2021-07-06T00:00:00"/>
    <n v="0"/>
  </r>
  <r>
    <s v="BASE"/>
    <s v="BaseLine"/>
    <s v="updates"/>
    <m/>
    <m/>
    <m/>
    <x v="24"/>
    <s v="Japan"/>
    <d v="2021-07-06T00:00:00"/>
    <n v="0"/>
  </r>
  <r>
    <s v="BASE"/>
    <s v="BaseLine"/>
    <s v="updates"/>
    <m/>
    <m/>
    <m/>
    <x v="25"/>
    <s v="Japan"/>
    <d v="2021-07-06T00:00:00"/>
    <n v="0"/>
  </r>
  <r>
    <s v="INCREMENTAL"/>
    <s v="Media"/>
    <m/>
    <m/>
    <m/>
    <m/>
    <x v="26"/>
    <s v="Japan"/>
    <d v="2021-07-06T00:00:00"/>
    <n v="474.27812242400699"/>
  </r>
  <r>
    <s v="INCREMENTAL"/>
    <s v="Media"/>
    <m/>
    <m/>
    <m/>
    <m/>
    <x v="27"/>
    <s v="Japan"/>
    <d v="2021-07-06T00:00:00"/>
    <n v="528.96781001875695"/>
  </r>
  <r>
    <s v="INCREMENTAL"/>
    <s v="Media"/>
    <m/>
    <m/>
    <m/>
    <m/>
    <x v="28"/>
    <s v="Japan"/>
    <d v="2021-07-06T00:00:00"/>
    <n v="0"/>
  </r>
  <r>
    <s v="INCREMENTAL"/>
    <s v="Media"/>
    <m/>
    <m/>
    <m/>
    <m/>
    <x v="0"/>
    <s v="Japan"/>
    <d v="2021-07-07T00:00:00"/>
    <n v="6609.9412637647902"/>
  </r>
  <r>
    <s v="INCREMENTAL"/>
    <s v="Media"/>
    <m/>
    <m/>
    <m/>
    <m/>
    <x v="1"/>
    <s v="Japan"/>
    <d v="2021-07-07T00:00:00"/>
    <n v="0"/>
  </r>
  <r>
    <s v="INCREMENTAL"/>
    <s v="Media"/>
    <m/>
    <m/>
    <m/>
    <m/>
    <x v="2"/>
    <s v="Japan"/>
    <d v="2021-07-07T00:00:00"/>
    <n v="4166.4590709771301"/>
  </r>
  <r>
    <s v="INCREMENTAL"/>
    <s v="Media"/>
    <m/>
    <m/>
    <m/>
    <m/>
    <x v="3"/>
    <s v="Japan"/>
    <d v="2021-07-07T00:00:00"/>
    <n v="0"/>
  </r>
  <r>
    <s v="BASE"/>
    <s v="BaseLine"/>
    <s v="InternalEvents"/>
    <m/>
    <m/>
    <m/>
    <x v="4"/>
    <s v="Japan"/>
    <d v="2021-07-07T00:00:00"/>
    <n v="0"/>
  </r>
  <r>
    <s v="BASE"/>
    <s v="BaseLine"/>
    <s v="InternalEvents"/>
    <m/>
    <m/>
    <m/>
    <x v="5"/>
    <s v="Japan"/>
    <d v="2021-07-07T00:00:00"/>
    <n v="0"/>
  </r>
  <r>
    <s v="BASE"/>
    <s v="BaseLine"/>
    <s v="InternalEvents"/>
    <m/>
    <m/>
    <m/>
    <x v="6"/>
    <s v="Japan"/>
    <d v="2021-07-07T00:00:00"/>
    <n v="0"/>
  </r>
  <r>
    <s v="BASE"/>
    <s v="BaseLine"/>
    <s v="InternalEvents"/>
    <m/>
    <m/>
    <m/>
    <x v="7"/>
    <s v="Japan"/>
    <d v="2021-07-07T00:00:00"/>
    <n v="0"/>
  </r>
  <r>
    <s v="BASE"/>
    <s v="BaseLine"/>
    <s v="InternalEvents"/>
    <m/>
    <m/>
    <m/>
    <x v="8"/>
    <s v="Japan"/>
    <d v="2021-07-07T00:00:00"/>
    <n v="0"/>
  </r>
  <r>
    <s v="BASE"/>
    <s v="BaseLine"/>
    <s v="InternalEvents"/>
    <m/>
    <m/>
    <m/>
    <x v="9"/>
    <s v="Japan"/>
    <d v="2021-07-07T00:00:00"/>
    <n v="0"/>
  </r>
  <r>
    <s v="BASE"/>
    <s v="BaseLine"/>
    <s v="InternalEvents"/>
    <m/>
    <m/>
    <m/>
    <x v="10"/>
    <s v="Japan"/>
    <d v="2021-07-07T00:00:00"/>
    <n v="0"/>
  </r>
  <r>
    <s v="BASE"/>
    <s v="BaseLine"/>
    <s v="InternalEvents"/>
    <m/>
    <m/>
    <m/>
    <x v="11"/>
    <s v="Japan"/>
    <d v="2021-07-07T00:00:00"/>
    <n v="0"/>
  </r>
  <r>
    <s v="BASE"/>
    <s v="BaseLine"/>
    <s v="InternalEvents"/>
    <m/>
    <m/>
    <m/>
    <x v="12"/>
    <s v="Japan"/>
    <d v="2021-07-07T00:00:00"/>
    <n v="0"/>
  </r>
  <r>
    <m/>
    <m/>
    <m/>
    <m/>
    <m/>
    <m/>
    <x v="13"/>
    <s v="Japan"/>
    <d v="2021-07-07T00:00:00"/>
    <n v="-26474.6341607389"/>
  </r>
  <r>
    <s v="INCREMENTAL"/>
    <s v="Media"/>
    <m/>
    <m/>
    <m/>
    <m/>
    <x v="14"/>
    <s v="Japan"/>
    <d v="2021-07-07T00:00:00"/>
    <n v="0"/>
  </r>
  <r>
    <s v="BASE"/>
    <s v="BaseLine"/>
    <s v="InternalEvents"/>
    <m/>
    <m/>
    <m/>
    <x v="15"/>
    <s v="Japan"/>
    <d v="2021-07-07T00:00:00"/>
    <n v="0"/>
  </r>
  <r>
    <s v="BASE"/>
    <s v="BaseLine"/>
    <s v="InternalEvents"/>
    <m/>
    <m/>
    <m/>
    <x v="16"/>
    <s v="Japan"/>
    <d v="2021-07-07T00:00:00"/>
    <n v="0"/>
  </r>
  <r>
    <s v="INCREMENTAL"/>
    <s v="Media"/>
    <m/>
    <m/>
    <m/>
    <m/>
    <x v="17"/>
    <s v="Japan"/>
    <d v="2021-07-07T00:00:00"/>
    <n v="0"/>
  </r>
  <r>
    <s v="INCREMENTAL"/>
    <s v="Media"/>
    <m/>
    <m/>
    <m/>
    <m/>
    <x v="18"/>
    <s v="Japan"/>
    <d v="2021-07-07T00:00:00"/>
    <n v="44256.517159910603"/>
  </r>
  <r>
    <s v="INCREMENTAL"/>
    <s v="Media"/>
    <m/>
    <m/>
    <m/>
    <m/>
    <x v="19"/>
    <s v="Japan"/>
    <d v="2021-07-07T00:00:00"/>
    <n v="0"/>
  </r>
  <r>
    <s v="BASE"/>
    <s v="BaseLine"/>
    <s v="updates"/>
    <m/>
    <m/>
    <m/>
    <x v="20"/>
    <s v="Japan"/>
    <d v="2021-07-07T00:00:00"/>
    <n v="0"/>
  </r>
  <r>
    <s v="BASE"/>
    <s v="BaseLine"/>
    <s v="updates"/>
    <m/>
    <m/>
    <m/>
    <x v="21"/>
    <s v="Japan"/>
    <d v="2021-07-07T00:00:00"/>
    <n v="0"/>
  </r>
  <r>
    <s v="BASE"/>
    <s v="BaseLine"/>
    <s v="updates"/>
    <m/>
    <m/>
    <m/>
    <x v="22"/>
    <s v="Japan"/>
    <d v="2021-07-07T00:00:00"/>
    <n v="0"/>
  </r>
  <r>
    <s v="BASE"/>
    <s v="BaseLine"/>
    <s v="updates"/>
    <m/>
    <m/>
    <m/>
    <x v="23"/>
    <s v="Japan"/>
    <d v="2021-07-07T00:00:00"/>
    <n v="0"/>
  </r>
  <r>
    <s v="BASE"/>
    <s v="BaseLine"/>
    <s v="updates"/>
    <m/>
    <m/>
    <m/>
    <x v="24"/>
    <s v="Japan"/>
    <d v="2021-07-07T00:00:00"/>
    <n v="0"/>
  </r>
  <r>
    <s v="BASE"/>
    <s v="BaseLine"/>
    <s v="updates"/>
    <m/>
    <m/>
    <m/>
    <x v="25"/>
    <s v="Japan"/>
    <d v="2021-07-07T00:00:00"/>
    <n v="0"/>
  </r>
  <r>
    <s v="INCREMENTAL"/>
    <s v="Media"/>
    <m/>
    <m/>
    <m/>
    <m/>
    <x v="26"/>
    <s v="Japan"/>
    <d v="2021-07-07T00:00:00"/>
    <n v="0"/>
  </r>
  <r>
    <s v="INCREMENTAL"/>
    <s v="Media"/>
    <m/>
    <m/>
    <m/>
    <m/>
    <x v="27"/>
    <s v="Japan"/>
    <d v="2021-07-07T00:00:00"/>
    <n v="518.16240531956305"/>
  </r>
  <r>
    <s v="INCREMENTAL"/>
    <s v="Media"/>
    <m/>
    <m/>
    <m/>
    <m/>
    <x v="28"/>
    <s v="Japan"/>
    <d v="2021-07-07T00:00:00"/>
    <n v="0"/>
  </r>
  <r>
    <s v="INCREMENTAL"/>
    <s v="Media"/>
    <m/>
    <m/>
    <m/>
    <m/>
    <x v="0"/>
    <s v="Japan"/>
    <d v="2021-07-08T00:00:00"/>
    <n v="6636.6151252481504"/>
  </r>
  <r>
    <s v="INCREMENTAL"/>
    <s v="Media"/>
    <m/>
    <m/>
    <m/>
    <m/>
    <x v="1"/>
    <s v="Japan"/>
    <d v="2021-07-08T00:00:00"/>
    <n v="0"/>
  </r>
  <r>
    <s v="INCREMENTAL"/>
    <s v="Media"/>
    <m/>
    <m/>
    <m/>
    <m/>
    <x v="2"/>
    <s v="Japan"/>
    <d v="2021-07-08T00:00:00"/>
    <n v="4034.7709554470798"/>
  </r>
  <r>
    <s v="INCREMENTAL"/>
    <s v="Media"/>
    <m/>
    <m/>
    <m/>
    <m/>
    <x v="3"/>
    <s v="Japan"/>
    <d v="2021-07-08T00:00:00"/>
    <n v="0"/>
  </r>
  <r>
    <s v="BASE"/>
    <s v="BaseLine"/>
    <s v="InternalEvents"/>
    <m/>
    <m/>
    <m/>
    <x v="4"/>
    <s v="Japan"/>
    <d v="2021-07-08T00:00:00"/>
    <n v="0"/>
  </r>
  <r>
    <s v="BASE"/>
    <s v="BaseLine"/>
    <s v="InternalEvents"/>
    <m/>
    <m/>
    <m/>
    <x v="5"/>
    <s v="Japan"/>
    <d v="2021-07-08T00:00:00"/>
    <n v="0"/>
  </r>
  <r>
    <s v="BASE"/>
    <s v="BaseLine"/>
    <s v="InternalEvents"/>
    <m/>
    <m/>
    <m/>
    <x v="6"/>
    <s v="Japan"/>
    <d v="2021-07-08T00:00:00"/>
    <n v="0"/>
  </r>
  <r>
    <s v="BASE"/>
    <s v="BaseLine"/>
    <s v="InternalEvents"/>
    <m/>
    <m/>
    <m/>
    <x v="7"/>
    <s v="Japan"/>
    <d v="2021-07-08T00:00:00"/>
    <n v="0"/>
  </r>
  <r>
    <s v="BASE"/>
    <s v="BaseLine"/>
    <s v="InternalEvents"/>
    <m/>
    <m/>
    <m/>
    <x v="8"/>
    <s v="Japan"/>
    <d v="2021-07-08T00:00:00"/>
    <n v="0"/>
  </r>
  <r>
    <s v="BASE"/>
    <s v="BaseLine"/>
    <s v="InternalEvents"/>
    <m/>
    <m/>
    <m/>
    <x v="9"/>
    <s v="Japan"/>
    <d v="2021-07-08T00:00:00"/>
    <n v="0"/>
  </r>
  <r>
    <s v="BASE"/>
    <s v="BaseLine"/>
    <s v="InternalEvents"/>
    <m/>
    <m/>
    <m/>
    <x v="10"/>
    <s v="Japan"/>
    <d v="2021-07-08T00:00:00"/>
    <n v="0"/>
  </r>
  <r>
    <s v="BASE"/>
    <s v="BaseLine"/>
    <s v="InternalEvents"/>
    <m/>
    <m/>
    <m/>
    <x v="11"/>
    <s v="Japan"/>
    <d v="2021-07-08T00:00:00"/>
    <n v="0"/>
  </r>
  <r>
    <s v="BASE"/>
    <s v="BaseLine"/>
    <s v="InternalEvents"/>
    <m/>
    <m/>
    <m/>
    <x v="12"/>
    <s v="Japan"/>
    <d v="2021-07-08T00:00:00"/>
    <n v="0"/>
  </r>
  <r>
    <m/>
    <m/>
    <m/>
    <m/>
    <m/>
    <m/>
    <x v="13"/>
    <s v="Japan"/>
    <d v="2021-07-08T00:00:00"/>
    <n v="-26474.6341607389"/>
  </r>
  <r>
    <s v="INCREMENTAL"/>
    <s v="Media"/>
    <m/>
    <m/>
    <m/>
    <m/>
    <x v="14"/>
    <s v="Japan"/>
    <d v="2021-07-08T00:00:00"/>
    <n v="0"/>
  </r>
  <r>
    <s v="BASE"/>
    <s v="BaseLine"/>
    <s v="InternalEvents"/>
    <m/>
    <m/>
    <m/>
    <x v="15"/>
    <s v="Japan"/>
    <d v="2021-07-08T00:00:00"/>
    <n v="0"/>
  </r>
  <r>
    <s v="BASE"/>
    <s v="BaseLine"/>
    <s v="InternalEvents"/>
    <m/>
    <m/>
    <m/>
    <x v="16"/>
    <s v="Japan"/>
    <d v="2021-07-08T00:00:00"/>
    <n v="0"/>
  </r>
  <r>
    <s v="INCREMENTAL"/>
    <s v="Media"/>
    <m/>
    <m/>
    <m/>
    <m/>
    <x v="17"/>
    <s v="Japan"/>
    <d v="2021-07-08T00:00:00"/>
    <n v="0"/>
  </r>
  <r>
    <s v="INCREMENTAL"/>
    <s v="Media"/>
    <m/>
    <m/>
    <m/>
    <m/>
    <x v="18"/>
    <s v="Japan"/>
    <d v="2021-07-08T00:00:00"/>
    <n v="38793.156196065298"/>
  </r>
  <r>
    <s v="INCREMENTAL"/>
    <s v="Media"/>
    <m/>
    <m/>
    <m/>
    <m/>
    <x v="19"/>
    <s v="Japan"/>
    <d v="2021-07-08T00:00:00"/>
    <n v="0"/>
  </r>
  <r>
    <s v="BASE"/>
    <s v="BaseLine"/>
    <s v="updates"/>
    <m/>
    <m/>
    <m/>
    <x v="20"/>
    <s v="Japan"/>
    <d v="2021-07-08T00:00:00"/>
    <n v="0"/>
  </r>
  <r>
    <s v="BASE"/>
    <s v="BaseLine"/>
    <s v="updates"/>
    <m/>
    <m/>
    <m/>
    <x v="21"/>
    <s v="Japan"/>
    <d v="2021-07-08T00:00:00"/>
    <n v="0"/>
  </r>
  <r>
    <s v="BASE"/>
    <s v="BaseLine"/>
    <s v="updates"/>
    <m/>
    <m/>
    <m/>
    <x v="22"/>
    <s v="Japan"/>
    <d v="2021-07-08T00:00:00"/>
    <n v="0"/>
  </r>
  <r>
    <s v="BASE"/>
    <s v="BaseLine"/>
    <s v="updates"/>
    <m/>
    <m/>
    <m/>
    <x v="23"/>
    <s v="Japan"/>
    <d v="2021-07-08T00:00:00"/>
    <n v="0"/>
  </r>
  <r>
    <s v="BASE"/>
    <s v="BaseLine"/>
    <s v="updates"/>
    <m/>
    <m/>
    <m/>
    <x v="24"/>
    <s v="Japan"/>
    <d v="2021-07-08T00:00:00"/>
    <n v="0"/>
  </r>
  <r>
    <s v="BASE"/>
    <s v="BaseLine"/>
    <s v="updates"/>
    <m/>
    <m/>
    <m/>
    <x v="25"/>
    <s v="Japan"/>
    <d v="2021-07-08T00:00:00"/>
    <n v="0"/>
  </r>
  <r>
    <s v="INCREMENTAL"/>
    <s v="Media"/>
    <m/>
    <m/>
    <m/>
    <m/>
    <x v="26"/>
    <s v="Japan"/>
    <d v="2021-07-08T00:00:00"/>
    <n v="0"/>
  </r>
  <r>
    <s v="INCREMENTAL"/>
    <s v="Media"/>
    <m/>
    <m/>
    <m/>
    <m/>
    <x v="27"/>
    <s v="Japan"/>
    <d v="2021-07-08T00:00:00"/>
    <n v="521.98283002339599"/>
  </r>
  <r>
    <s v="INCREMENTAL"/>
    <s v="Media"/>
    <m/>
    <m/>
    <m/>
    <m/>
    <x v="28"/>
    <s v="Japan"/>
    <d v="2021-07-08T00:00:00"/>
    <n v="0"/>
  </r>
  <r>
    <s v="INCREMENTAL"/>
    <s v="Media"/>
    <m/>
    <m/>
    <m/>
    <m/>
    <x v="0"/>
    <s v="Japan"/>
    <d v="2021-07-09T00:00:00"/>
    <n v="7114.58177872134"/>
  </r>
  <r>
    <s v="INCREMENTAL"/>
    <s v="Media"/>
    <m/>
    <m/>
    <m/>
    <m/>
    <x v="1"/>
    <s v="Japan"/>
    <d v="2021-07-09T00:00:00"/>
    <n v="0"/>
  </r>
  <r>
    <s v="INCREMENTAL"/>
    <s v="Media"/>
    <m/>
    <m/>
    <m/>
    <m/>
    <x v="2"/>
    <s v="Japan"/>
    <d v="2021-07-09T00:00:00"/>
    <n v="4076.8489291075098"/>
  </r>
  <r>
    <s v="INCREMENTAL"/>
    <s v="Media"/>
    <m/>
    <m/>
    <m/>
    <m/>
    <x v="3"/>
    <s v="Japan"/>
    <d v="2021-07-09T00:00:00"/>
    <n v="0"/>
  </r>
  <r>
    <s v="BASE"/>
    <s v="BaseLine"/>
    <s v="InternalEvents"/>
    <m/>
    <m/>
    <m/>
    <x v="4"/>
    <s v="Japan"/>
    <d v="2021-07-09T00:00:00"/>
    <n v="0"/>
  </r>
  <r>
    <s v="BASE"/>
    <s v="BaseLine"/>
    <s v="InternalEvents"/>
    <m/>
    <m/>
    <m/>
    <x v="5"/>
    <s v="Japan"/>
    <d v="2021-07-09T00:00:00"/>
    <n v="0"/>
  </r>
  <r>
    <s v="BASE"/>
    <s v="BaseLine"/>
    <s v="InternalEvents"/>
    <m/>
    <m/>
    <m/>
    <x v="6"/>
    <s v="Japan"/>
    <d v="2021-07-09T00:00:00"/>
    <n v="0"/>
  </r>
  <r>
    <s v="BASE"/>
    <s v="BaseLine"/>
    <s v="InternalEvents"/>
    <m/>
    <m/>
    <m/>
    <x v="7"/>
    <s v="Japan"/>
    <d v="2021-07-09T00:00:00"/>
    <n v="0"/>
  </r>
  <r>
    <s v="BASE"/>
    <s v="BaseLine"/>
    <s v="InternalEvents"/>
    <m/>
    <m/>
    <m/>
    <x v="8"/>
    <s v="Japan"/>
    <d v="2021-07-09T00:00:00"/>
    <n v="0"/>
  </r>
  <r>
    <s v="BASE"/>
    <s v="BaseLine"/>
    <s v="InternalEvents"/>
    <m/>
    <m/>
    <m/>
    <x v="9"/>
    <s v="Japan"/>
    <d v="2021-07-09T00:00:00"/>
    <n v="0"/>
  </r>
  <r>
    <s v="BASE"/>
    <s v="BaseLine"/>
    <s v="InternalEvents"/>
    <m/>
    <m/>
    <m/>
    <x v="10"/>
    <s v="Japan"/>
    <d v="2021-07-09T00:00:00"/>
    <n v="0"/>
  </r>
  <r>
    <s v="BASE"/>
    <s v="BaseLine"/>
    <s v="InternalEvents"/>
    <m/>
    <m/>
    <m/>
    <x v="11"/>
    <s v="Japan"/>
    <d v="2021-07-09T00:00:00"/>
    <n v="0"/>
  </r>
  <r>
    <s v="BASE"/>
    <s v="BaseLine"/>
    <s v="InternalEvents"/>
    <m/>
    <m/>
    <m/>
    <x v="12"/>
    <s v="Japan"/>
    <d v="2021-07-09T00:00:00"/>
    <n v="0"/>
  </r>
  <r>
    <m/>
    <m/>
    <m/>
    <m/>
    <m/>
    <m/>
    <x v="13"/>
    <s v="Japan"/>
    <d v="2021-07-09T00:00:00"/>
    <n v="-26474.6341607389"/>
  </r>
  <r>
    <s v="INCREMENTAL"/>
    <s v="Media"/>
    <m/>
    <m/>
    <m/>
    <m/>
    <x v="14"/>
    <s v="Japan"/>
    <d v="2021-07-09T00:00:00"/>
    <n v="10082.8290259675"/>
  </r>
  <r>
    <s v="BASE"/>
    <s v="BaseLine"/>
    <s v="InternalEvents"/>
    <m/>
    <m/>
    <m/>
    <x v="15"/>
    <s v="Japan"/>
    <d v="2021-07-09T00:00:00"/>
    <n v="0"/>
  </r>
  <r>
    <s v="BASE"/>
    <s v="BaseLine"/>
    <s v="InternalEvents"/>
    <m/>
    <m/>
    <m/>
    <x v="16"/>
    <s v="Japan"/>
    <d v="2021-07-09T00:00:00"/>
    <n v="0"/>
  </r>
  <r>
    <s v="INCREMENTAL"/>
    <s v="Media"/>
    <m/>
    <m/>
    <m/>
    <m/>
    <x v="17"/>
    <s v="Japan"/>
    <d v="2021-07-09T00:00:00"/>
    <n v="0"/>
  </r>
  <r>
    <s v="INCREMENTAL"/>
    <s v="Media"/>
    <m/>
    <m/>
    <m/>
    <m/>
    <x v="18"/>
    <s v="Japan"/>
    <d v="2021-07-09T00:00:00"/>
    <n v="37255.377180976699"/>
  </r>
  <r>
    <s v="INCREMENTAL"/>
    <s v="Media"/>
    <m/>
    <m/>
    <m/>
    <m/>
    <x v="19"/>
    <s v="Japan"/>
    <d v="2021-07-09T00:00:00"/>
    <n v="0"/>
  </r>
  <r>
    <s v="BASE"/>
    <s v="BaseLine"/>
    <s v="updates"/>
    <m/>
    <m/>
    <m/>
    <x v="20"/>
    <s v="Japan"/>
    <d v="2021-07-09T00:00:00"/>
    <n v="0"/>
  </r>
  <r>
    <s v="BASE"/>
    <s v="BaseLine"/>
    <s v="updates"/>
    <m/>
    <m/>
    <m/>
    <x v="21"/>
    <s v="Japan"/>
    <d v="2021-07-09T00:00:00"/>
    <n v="0"/>
  </r>
  <r>
    <s v="BASE"/>
    <s v="BaseLine"/>
    <s v="updates"/>
    <m/>
    <m/>
    <m/>
    <x v="22"/>
    <s v="Japan"/>
    <d v="2021-07-09T00:00:00"/>
    <n v="0"/>
  </r>
  <r>
    <s v="BASE"/>
    <s v="BaseLine"/>
    <s v="updates"/>
    <m/>
    <m/>
    <m/>
    <x v="23"/>
    <s v="Japan"/>
    <d v="2021-07-09T00:00:00"/>
    <n v="0"/>
  </r>
  <r>
    <s v="BASE"/>
    <s v="BaseLine"/>
    <s v="updates"/>
    <m/>
    <m/>
    <m/>
    <x v="24"/>
    <s v="Japan"/>
    <d v="2021-07-09T00:00:00"/>
    <n v="0"/>
  </r>
  <r>
    <s v="BASE"/>
    <s v="BaseLine"/>
    <s v="updates"/>
    <m/>
    <m/>
    <m/>
    <x v="25"/>
    <s v="Japan"/>
    <d v="2021-07-09T00:00:00"/>
    <n v="0"/>
  </r>
  <r>
    <s v="INCREMENTAL"/>
    <s v="Media"/>
    <m/>
    <m/>
    <m/>
    <m/>
    <x v="26"/>
    <s v="Japan"/>
    <d v="2021-07-09T00:00:00"/>
    <n v="0"/>
  </r>
  <r>
    <s v="INCREMENTAL"/>
    <s v="Media"/>
    <m/>
    <m/>
    <m/>
    <m/>
    <x v="27"/>
    <s v="Japan"/>
    <d v="2021-07-09T00:00:00"/>
    <n v="503.04919195962401"/>
  </r>
  <r>
    <s v="INCREMENTAL"/>
    <s v="Media"/>
    <m/>
    <m/>
    <m/>
    <m/>
    <x v="28"/>
    <s v="Japan"/>
    <d v="2021-07-09T00:00:00"/>
    <n v="0"/>
  </r>
  <r>
    <s v="INCREMENTAL"/>
    <s v="Media"/>
    <m/>
    <m/>
    <m/>
    <m/>
    <x v="0"/>
    <s v="Japan"/>
    <d v="2021-07-10T00:00:00"/>
    <n v="7540.7536343452202"/>
  </r>
  <r>
    <s v="INCREMENTAL"/>
    <s v="Media"/>
    <m/>
    <m/>
    <m/>
    <m/>
    <x v="1"/>
    <s v="Japan"/>
    <d v="2021-07-10T00:00:00"/>
    <n v="0"/>
  </r>
  <r>
    <s v="INCREMENTAL"/>
    <s v="Media"/>
    <m/>
    <m/>
    <m/>
    <m/>
    <x v="2"/>
    <s v="Japan"/>
    <d v="2021-07-10T00:00:00"/>
    <n v="4091.11441885864"/>
  </r>
  <r>
    <s v="INCREMENTAL"/>
    <s v="Media"/>
    <m/>
    <m/>
    <m/>
    <m/>
    <x v="3"/>
    <s v="Japan"/>
    <d v="2021-07-10T00:00:00"/>
    <n v="0"/>
  </r>
  <r>
    <s v="BASE"/>
    <s v="BaseLine"/>
    <s v="InternalEvents"/>
    <m/>
    <m/>
    <m/>
    <x v="4"/>
    <s v="Japan"/>
    <d v="2021-07-10T00:00:00"/>
    <n v="0"/>
  </r>
  <r>
    <s v="BASE"/>
    <s v="BaseLine"/>
    <s v="InternalEvents"/>
    <m/>
    <m/>
    <m/>
    <x v="5"/>
    <s v="Japan"/>
    <d v="2021-07-10T00:00:00"/>
    <n v="0"/>
  </r>
  <r>
    <s v="BASE"/>
    <s v="BaseLine"/>
    <s v="InternalEvents"/>
    <m/>
    <m/>
    <m/>
    <x v="6"/>
    <s v="Japan"/>
    <d v="2021-07-10T00:00:00"/>
    <n v="0"/>
  </r>
  <r>
    <s v="BASE"/>
    <s v="BaseLine"/>
    <s v="InternalEvents"/>
    <m/>
    <m/>
    <m/>
    <x v="7"/>
    <s v="Japan"/>
    <d v="2021-07-10T00:00:00"/>
    <n v="0"/>
  </r>
  <r>
    <s v="BASE"/>
    <s v="BaseLine"/>
    <s v="InternalEvents"/>
    <m/>
    <m/>
    <m/>
    <x v="8"/>
    <s v="Japan"/>
    <d v="2021-07-10T00:00:00"/>
    <n v="0"/>
  </r>
  <r>
    <s v="BASE"/>
    <s v="BaseLine"/>
    <s v="InternalEvents"/>
    <m/>
    <m/>
    <m/>
    <x v="9"/>
    <s v="Japan"/>
    <d v="2021-07-10T00:00:00"/>
    <n v="0"/>
  </r>
  <r>
    <s v="BASE"/>
    <s v="BaseLine"/>
    <s v="InternalEvents"/>
    <m/>
    <m/>
    <m/>
    <x v="10"/>
    <s v="Japan"/>
    <d v="2021-07-10T00:00:00"/>
    <n v="0"/>
  </r>
  <r>
    <s v="BASE"/>
    <s v="BaseLine"/>
    <s v="InternalEvents"/>
    <m/>
    <m/>
    <m/>
    <x v="11"/>
    <s v="Japan"/>
    <d v="2021-07-10T00:00:00"/>
    <n v="0"/>
  </r>
  <r>
    <s v="BASE"/>
    <s v="BaseLine"/>
    <s v="InternalEvents"/>
    <m/>
    <m/>
    <m/>
    <x v="12"/>
    <s v="Japan"/>
    <d v="2021-07-10T00:00:00"/>
    <n v="0"/>
  </r>
  <r>
    <m/>
    <m/>
    <m/>
    <m/>
    <m/>
    <m/>
    <x v="13"/>
    <s v="Japan"/>
    <d v="2021-07-10T00:00:00"/>
    <n v="-26474.6341607389"/>
  </r>
  <r>
    <s v="INCREMENTAL"/>
    <s v="Media"/>
    <m/>
    <m/>
    <m/>
    <m/>
    <x v="14"/>
    <s v="Japan"/>
    <d v="2021-07-10T00:00:00"/>
    <n v="21179.500691005702"/>
  </r>
  <r>
    <s v="BASE"/>
    <s v="BaseLine"/>
    <s v="InternalEvents"/>
    <m/>
    <m/>
    <m/>
    <x v="15"/>
    <s v="Japan"/>
    <d v="2021-07-10T00:00:00"/>
    <n v="0"/>
  </r>
  <r>
    <s v="BASE"/>
    <s v="BaseLine"/>
    <s v="InternalEvents"/>
    <m/>
    <m/>
    <m/>
    <x v="16"/>
    <s v="Japan"/>
    <d v="2021-07-10T00:00:00"/>
    <n v="0"/>
  </r>
  <r>
    <s v="INCREMENTAL"/>
    <s v="Media"/>
    <m/>
    <m/>
    <m/>
    <m/>
    <x v="17"/>
    <s v="Japan"/>
    <d v="2021-07-10T00:00:00"/>
    <n v="0"/>
  </r>
  <r>
    <s v="INCREMENTAL"/>
    <s v="Media"/>
    <m/>
    <m/>
    <m/>
    <m/>
    <x v="18"/>
    <s v="Japan"/>
    <d v="2021-07-10T00:00:00"/>
    <n v="35650.2445408817"/>
  </r>
  <r>
    <s v="INCREMENTAL"/>
    <s v="Media"/>
    <m/>
    <m/>
    <m/>
    <m/>
    <x v="19"/>
    <s v="Japan"/>
    <d v="2021-07-10T00:00:00"/>
    <n v="0"/>
  </r>
  <r>
    <s v="BASE"/>
    <s v="BaseLine"/>
    <s v="updates"/>
    <m/>
    <m/>
    <m/>
    <x v="20"/>
    <s v="Japan"/>
    <d v="2021-07-10T00:00:00"/>
    <n v="0"/>
  </r>
  <r>
    <s v="BASE"/>
    <s v="BaseLine"/>
    <s v="updates"/>
    <m/>
    <m/>
    <m/>
    <x v="21"/>
    <s v="Japan"/>
    <d v="2021-07-10T00:00:00"/>
    <n v="0"/>
  </r>
  <r>
    <s v="BASE"/>
    <s v="BaseLine"/>
    <s v="updates"/>
    <m/>
    <m/>
    <m/>
    <x v="22"/>
    <s v="Japan"/>
    <d v="2021-07-10T00:00:00"/>
    <n v="0"/>
  </r>
  <r>
    <s v="BASE"/>
    <s v="BaseLine"/>
    <s v="updates"/>
    <m/>
    <m/>
    <m/>
    <x v="23"/>
    <s v="Japan"/>
    <d v="2021-07-10T00:00:00"/>
    <n v="0"/>
  </r>
  <r>
    <s v="BASE"/>
    <s v="BaseLine"/>
    <s v="updates"/>
    <m/>
    <m/>
    <m/>
    <x v="24"/>
    <s v="Japan"/>
    <d v="2021-07-10T00:00:00"/>
    <n v="0"/>
  </r>
  <r>
    <s v="BASE"/>
    <s v="BaseLine"/>
    <s v="updates"/>
    <m/>
    <m/>
    <m/>
    <x v="25"/>
    <s v="Japan"/>
    <d v="2021-07-10T00:00:00"/>
    <n v="0"/>
  </r>
  <r>
    <s v="INCREMENTAL"/>
    <s v="Media"/>
    <m/>
    <m/>
    <m/>
    <m/>
    <x v="26"/>
    <s v="Japan"/>
    <d v="2021-07-10T00:00:00"/>
    <n v="0"/>
  </r>
  <r>
    <s v="INCREMENTAL"/>
    <s v="Media"/>
    <m/>
    <m/>
    <m/>
    <m/>
    <x v="27"/>
    <s v="Japan"/>
    <d v="2021-07-10T00:00:00"/>
    <n v="679.41252225724497"/>
  </r>
  <r>
    <s v="INCREMENTAL"/>
    <s v="Media"/>
    <m/>
    <m/>
    <m/>
    <m/>
    <x v="28"/>
    <s v="Japan"/>
    <d v="2021-07-10T00:00:00"/>
    <n v="0"/>
  </r>
  <r>
    <s v="INCREMENTAL"/>
    <s v="Media"/>
    <m/>
    <m/>
    <m/>
    <m/>
    <x v="0"/>
    <s v="Japan"/>
    <d v="2021-07-11T00:00:00"/>
    <n v="7832.5598308339604"/>
  </r>
  <r>
    <s v="INCREMENTAL"/>
    <s v="Media"/>
    <m/>
    <m/>
    <m/>
    <m/>
    <x v="1"/>
    <s v="Japan"/>
    <d v="2021-07-11T00:00:00"/>
    <n v="0"/>
  </r>
  <r>
    <s v="INCREMENTAL"/>
    <s v="Media"/>
    <m/>
    <m/>
    <m/>
    <m/>
    <x v="2"/>
    <s v="Japan"/>
    <d v="2021-07-11T00:00:00"/>
    <n v="3999.15609618913"/>
  </r>
  <r>
    <s v="INCREMENTAL"/>
    <s v="Media"/>
    <m/>
    <m/>
    <m/>
    <m/>
    <x v="3"/>
    <s v="Japan"/>
    <d v="2021-07-11T00:00:00"/>
    <n v="0"/>
  </r>
  <r>
    <s v="BASE"/>
    <s v="BaseLine"/>
    <s v="InternalEvents"/>
    <m/>
    <m/>
    <m/>
    <x v="4"/>
    <s v="Japan"/>
    <d v="2021-07-11T00:00:00"/>
    <n v="0"/>
  </r>
  <r>
    <s v="BASE"/>
    <s v="BaseLine"/>
    <s v="InternalEvents"/>
    <m/>
    <m/>
    <m/>
    <x v="5"/>
    <s v="Japan"/>
    <d v="2021-07-11T00:00:00"/>
    <n v="0"/>
  </r>
  <r>
    <s v="BASE"/>
    <s v="BaseLine"/>
    <s v="InternalEvents"/>
    <m/>
    <m/>
    <m/>
    <x v="6"/>
    <s v="Japan"/>
    <d v="2021-07-11T00:00:00"/>
    <n v="0"/>
  </r>
  <r>
    <s v="BASE"/>
    <s v="BaseLine"/>
    <s v="InternalEvents"/>
    <m/>
    <m/>
    <m/>
    <x v="7"/>
    <s v="Japan"/>
    <d v="2021-07-11T00:00:00"/>
    <n v="0"/>
  </r>
  <r>
    <s v="BASE"/>
    <s v="BaseLine"/>
    <s v="InternalEvents"/>
    <m/>
    <m/>
    <m/>
    <x v="8"/>
    <s v="Japan"/>
    <d v="2021-07-11T00:00:00"/>
    <n v="189913.51940595999"/>
  </r>
  <r>
    <s v="BASE"/>
    <s v="BaseLine"/>
    <s v="InternalEvents"/>
    <m/>
    <m/>
    <m/>
    <x v="9"/>
    <s v="Japan"/>
    <d v="2021-07-11T00:00:00"/>
    <n v="0"/>
  </r>
  <r>
    <s v="BASE"/>
    <s v="BaseLine"/>
    <s v="InternalEvents"/>
    <m/>
    <m/>
    <m/>
    <x v="10"/>
    <s v="Japan"/>
    <d v="2021-07-11T00:00:00"/>
    <n v="0"/>
  </r>
  <r>
    <s v="BASE"/>
    <s v="BaseLine"/>
    <s v="InternalEvents"/>
    <m/>
    <m/>
    <m/>
    <x v="11"/>
    <s v="Japan"/>
    <d v="2021-07-11T00:00:00"/>
    <n v="0"/>
  </r>
  <r>
    <s v="BASE"/>
    <s v="BaseLine"/>
    <s v="InternalEvents"/>
    <m/>
    <m/>
    <m/>
    <x v="12"/>
    <s v="Japan"/>
    <d v="2021-07-11T00:00:00"/>
    <n v="0"/>
  </r>
  <r>
    <m/>
    <m/>
    <m/>
    <m/>
    <m/>
    <m/>
    <x v="13"/>
    <s v="Japan"/>
    <d v="2021-07-11T00:00:00"/>
    <n v="-26474.6341607389"/>
  </r>
  <r>
    <s v="INCREMENTAL"/>
    <s v="Media"/>
    <m/>
    <m/>
    <m/>
    <m/>
    <x v="14"/>
    <s v="Japan"/>
    <d v="2021-07-11T00:00:00"/>
    <n v="28923.431473452802"/>
  </r>
  <r>
    <s v="BASE"/>
    <s v="BaseLine"/>
    <s v="InternalEvents"/>
    <m/>
    <m/>
    <m/>
    <x v="15"/>
    <s v="Japan"/>
    <d v="2021-07-11T00:00:00"/>
    <n v="0"/>
  </r>
  <r>
    <s v="BASE"/>
    <s v="BaseLine"/>
    <s v="InternalEvents"/>
    <m/>
    <m/>
    <m/>
    <x v="16"/>
    <s v="Japan"/>
    <d v="2021-07-11T00:00:00"/>
    <n v="0"/>
  </r>
  <r>
    <s v="INCREMENTAL"/>
    <s v="Media"/>
    <m/>
    <m/>
    <m/>
    <m/>
    <x v="17"/>
    <s v="Japan"/>
    <d v="2021-07-11T00:00:00"/>
    <n v="0"/>
  </r>
  <r>
    <s v="INCREMENTAL"/>
    <s v="Media"/>
    <m/>
    <m/>
    <m/>
    <m/>
    <x v="18"/>
    <s v="Japan"/>
    <d v="2021-07-11T00:00:00"/>
    <n v="35255.791077998998"/>
  </r>
  <r>
    <s v="INCREMENTAL"/>
    <s v="Media"/>
    <m/>
    <m/>
    <m/>
    <m/>
    <x v="19"/>
    <s v="Japan"/>
    <d v="2021-07-11T00:00:00"/>
    <n v="0"/>
  </r>
  <r>
    <s v="BASE"/>
    <s v="BaseLine"/>
    <s v="updates"/>
    <m/>
    <m/>
    <m/>
    <x v="20"/>
    <s v="Japan"/>
    <d v="2021-07-11T00:00:00"/>
    <n v="0"/>
  </r>
  <r>
    <s v="BASE"/>
    <s v="BaseLine"/>
    <s v="updates"/>
    <m/>
    <m/>
    <m/>
    <x v="21"/>
    <s v="Japan"/>
    <d v="2021-07-11T00:00:00"/>
    <n v="0"/>
  </r>
  <r>
    <s v="BASE"/>
    <s v="BaseLine"/>
    <s v="updates"/>
    <m/>
    <m/>
    <m/>
    <x v="22"/>
    <s v="Japan"/>
    <d v="2021-07-11T00:00:00"/>
    <n v="0"/>
  </r>
  <r>
    <s v="BASE"/>
    <s v="BaseLine"/>
    <s v="updates"/>
    <m/>
    <m/>
    <m/>
    <x v="23"/>
    <s v="Japan"/>
    <d v="2021-07-11T00:00:00"/>
    <n v="0"/>
  </r>
  <r>
    <s v="BASE"/>
    <s v="BaseLine"/>
    <s v="updates"/>
    <m/>
    <m/>
    <m/>
    <x v="24"/>
    <s v="Japan"/>
    <d v="2021-07-11T00:00:00"/>
    <n v="0"/>
  </r>
  <r>
    <s v="BASE"/>
    <s v="BaseLine"/>
    <s v="updates"/>
    <m/>
    <m/>
    <m/>
    <x v="25"/>
    <s v="Japan"/>
    <d v="2021-07-11T00:00:00"/>
    <n v="0"/>
  </r>
  <r>
    <s v="INCREMENTAL"/>
    <s v="Media"/>
    <m/>
    <m/>
    <m/>
    <m/>
    <x v="26"/>
    <s v="Japan"/>
    <d v="2021-07-11T00:00:00"/>
    <n v="0"/>
  </r>
  <r>
    <s v="INCREMENTAL"/>
    <s v="Media"/>
    <m/>
    <m/>
    <m/>
    <m/>
    <x v="27"/>
    <s v="Japan"/>
    <d v="2021-07-11T00:00:00"/>
    <n v="645.68237931287797"/>
  </r>
  <r>
    <s v="INCREMENTAL"/>
    <s v="Media"/>
    <m/>
    <m/>
    <m/>
    <m/>
    <x v="28"/>
    <s v="Japan"/>
    <d v="2021-07-11T00:00:00"/>
    <n v="0"/>
  </r>
  <r>
    <s v="INCREMENTAL"/>
    <s v="Media"/>
    <m/>
    <m/>
    <m/>
    <m/>
    <x v="0"/>
    <s v="Japan"/>
    <d v="2021-07-12T00:00:00"/>
    <n v="8153.6584497430204"/>
  </r>
  <r>
    <s v="INCREMENTAL"/>
    <s v="Media"/>
    <m/>
    <m/>
    <m/>
    <m/>
    <x v="1"/>
    <s v="Japan"/>
    <d v="2021-07-12T00:00:00"/>
    <n v="0"/>
  </r>
  <r>
    <s v="INCREMENTAL"/>
    <s v="Media"/>
    <m/>
    <m/>
    <m/>
    <m/>
    <x v="2"/>
    <s v="Japan"/>
    <d v="2021-07-12T00:00:00"/>
    <n v="3831.0237775151199"/>
  </r>
  <r>
    <s v="INCREMENTAL"/>
    <s v="Media"/>
    <m/>
    <m/>
    <m/>
    <m/>
    <x v="3"/>
    <s v="Japan"/>
    <d v="2021-07-12T00:00:00"/>
    <n v="0"/>
  </r>
  <r>
    <s v="BASE"/>
    <s v="BaseLine"/>
    <s v="InternalEvents"/>
    <m/>
    <m/>
    <m/>
    <x v="4"/>
    <s v="Japan"/>
    <d v="2021-07-12T00:00:00"/>
    <n v="0"/>
  </r>
  <r>
    <s v="BASE"/>
    <s v="BaseLine"/>
    <s v="InternalEvents"/>
    <m/>
    <m/>
    <m/>
    <x v="5"/>
    <s v="Japan"/>
    <d v="2021-07-12T00:00:00"/>
    <n v="0"/>
  </r>
  <r>
    <s v="BASE"/>
    <s v="BaseLine"/>
    <s v="InternalEvents"/>
    <m/>
    <m/>
    <m/>
    <x v="6"/>
    <s v="Japan"/>
    <d v="2021-07-12T00:00:00"/>
    <n v="0"/>
  </r>
  <r>
    <s v="BASE"/>
    <s v="BaseLine"/>
    <s v="InternalEvents"/>
    <m/>
    <m/>
    <m/>
    <x v="7"/>
    <s v="Japan"/>
    <d v="2021-07-12T00:00:00"/>
    <n v="0"/>
  </r>
  <r>
    <s v="BASE"/>
    <s v="BaseLine"/>
    <s v="InternalEvents"/>
    <m/>
    <m/>
    <m/>
    <x v="8"/>
    <s v="Japan"/>
    <d v="2021-07-12T00:00:00"/>
    <n v="77213.074965020802"/>
  </r>
  <r>
    <s v="BASE"/>
    <s v="BaseLine"/>
    <s v="InternalEvents"/>
    <m/>
    <m/>
    <m/>
    <x v="9"/>
    <s v="Japan"/>
    <d v="2021-07-12T00:00:00"/>
    <n v="0"/>
  </r>
  <r>
    <s v="BASE"/>
    <s v="BaseLine"/>
    <s v="InternalEvents"/>
    <m/>
    <m/>
    <m/>
    <x v="10"/>
    <s v="Japan"/>
    <d v="2021-07-12T00:00:00"/>
    <n v="0"/>
  </r>
  <r>
    <s v="BASE"/>
    <s v="BaseLine"/>
    <s v="InternalEvents"/>
    <m/>
    <m/>
    <m/>
    <x v="11"/>
    <s v="Japan"/>
    <d v="2021-07-12T00:00:00"/>
    <n v="0"/>
  </r>
  <r>
    <s v="BASE"/>
    <s v="BaseLine"/>
    <s v="InternalEvents"/>
    <m/>
    <m/>
    <m/>
    <x v="12"/>
    <s v="Japan"/>
    <d v="2021-07-12T00:00:00"/>
    <n v="0"/>
  </r>
  <r>
    <m/>
    <m/>
    <m/>
    <m/>
    <m/>
    <m/>
    <x v="13"/>
    <s v="Japan"/>
    <d v="2021-07-12T00:00:00"/>
    <n v="-26474.6341607389"/>
  </r>
  <r>
    <s v="INCREMENTAL"/>
    <s v="Media"/>
    <m/>
    <m/>
    <m/>
    <m/>
    <x v="14"/>
    <s v="Japan"/>
    <d v="2021-07-12T00:00:00"/>
    <n v="26029.4279178949"/>
  </r>
  <r>
    <s v="BASE"/>
    <s v="BaseLine"/>
    <s v="InternalEvents"/>
    <m/>
    <m/>
    <m/>
    <x v="15"/>
    <s v="Japan"/>
    <d v="2021-07-12T00:00:00"/>
    <n v="0"/>
  </r>
  <r>
    <s v="BASE"/>
    <s v="BaseLine"/>
    <s v="InternalEvents"/>
    <m/>
    <m/>
    <m/>
    <x v="16"/>
    <s v="Japan"/>
    <d v="2021-07-12T00:00:00"/>
    <n v="0"/>
  </r>
  <r>
    <s v="INCREMENTAL"/>
    <s v="Media"/>
    <m/>
    <m/>
    <m/>
    <m/>
    <x v="17"/>
    <s v="Japan"/>
    <d v="2021-07-12T00:00:00"/>
    <n v="0"/>
  </r>
  <r>
    <s v="INCREMENTAL"/>
    <s v="Media"/>
    <m/>
    <m/>
    <m/>
    <m/>
    <x v="18"/>
    <s v="Japan"/>
    <d v="2021-07-12T00:00:00"/>
    <n v="30897.462857168299"/>
  </r>
  <r>
    <s v="INCREMENTAL"/>
    <s v="Media"/>
    <m/>
    <m/>
    <m/>
    <m/>
    <x v="19"/>
    <s v="Japan"/>
    <d v="2021-07-12T00:00:00"/>
    <n v="0"/>
  </r>
  <r>
    <s v="BASE"/>
    <s v="BaseLine"/>
    <s v="updates"/>
    <m/>
    <m/>
    <m/>
    <x v="20"/>
    <s v="Japan"/>
    <d v="2021-07-12T00:00:00"/>
    <n v="0"/>
  </r>
  <r>
    <s v="BASE"/>
    <s v="BaseLine"/>
    <s v="updates"/>
    <m/>
    <m/>
    <m/>
    <x v="21"/>
    <s v="Japan"/>
    <d v="2021-07-12T00:00:00"/>
    <n v="0"/>
  </r>
  <r>
    <s v="BASE"/>
    <s v="BaseLine"/>
    <s v="updates"/>
    <m/>
    <m/>
    <m/>
    <x v="22"/>
    <s v="Japan"/>
    <d v="2021-07-12T00:00:00"/>
    <n v="0"/>
  </r>
  <r>
    <s v="BASE"/>
    <s v="BaseLine"/>
    <s v="updates"/>
    <m/>
    <m/>
    <m/>
    <x v="23"/>
    <s v="Japan"/>
    <d v="2021-07-12T00:00:00"/>
    <n v="0"/>
  </r>
  <r>
    <s v="BASE"/>
    <s v="BaseLine"/>
    <s v="updates"/>
    <m/>
    <m/>
    <m/>
    <x v="24"/>
    <s v="Japan"/>
    <d v="2021-07-12T00:00:00"/>
    <n v="0"/>
  </r>
  <r>
    <s v="BASE"/>
    <s v="BaseLine"/>
    <s v="updates"/>
    <m/>
    <m/>
    <m/>
    <x v="25"/>
    <s v="Japan"/>
    <d v="2021-07-12T00:00:00"/>
    <n v="0"/>
  </r>
  <r>
    <s v="INCREMENTAL"/>
    <s v="Media"/>
    <m/>
    <m/>
    <m/>
    <m/>
    <x v="26"/>
    <s v="Japan"/>
    <d v="2021-07-12T00:00:00"/>
    <n v="0"/>
  </r>
  <r>
    <s v="INCREMENTAL"/>
    <s v="Media"/>
    <m/>
    <m/>
    <m/>
    <m/>
    <x v="27"/>
    <s v="Japan"/>
    <d v="2021-07-12T00:00:00"/>
    <n v="552.72781199383201"/>
  </r>
  <r>
    <s v="INCREMENTAL"/>
    <s v="Media"/>
    <m/>
    <m/>
    <m/>
    <m/>
    <x v="28"/>
    <s v="Japan"/>
    <d v="2021-07-12T00:00:00"/>
    <n v="0"/>
  </r>
  <r>
    <s v="INCREMENTAL"/>
    <s v="Media"/>
    <m/>
    <m/>
    <m/>
    <m/>
    <x v="0"/>
    <s v="Japan"/>
    <d v="2021-07-13T00:00:00"/>
    <n v="8530.2230981907996"/>
  </r>
  <r>
    <s v="INCREMENTAL"/>
    <s v="Media"/>
    <m/>
    <m/>
    <m/>
    <m/>
    <x v="1"/>
    <s v="Japan"/>
    <d v="2021-07-13T00:00:00"/>
    <n v="0"/>
  </r>
  <r>
    <s v="INCREMENTAL"/>
    <s v="Media"/>
    <m/>
    <m/>
    <m/>
    <m/>
    <x v="2"/>
    <s v="Japan"/>
    <d v="2021-07-13T00:00:00"/>
    <n v="3601.2497256437"/>
  </r>
  <r>
    <s v="INCREMENTAL"/>
    <s v="Media"/>
    <m/>
    <m/>
    <m/>
    <m/>
    <x v="3"/>
    <s v="Japan"/>
    <d v="2021-07-13T00:00:00"/>
    <n v="0"/>
  </r>
  <r>
    <s v="BASE"/>
    <s v="BaseLine"/>
    <s v="InternalEvents"/>
    <m/>
    <m/>
    <m/>
    <x v="4"/>
    <s v="Japan"/>
    <d v="2021-07-13T00:00:00"/>
    <n v="0"/>
  </r>
  <r>
    <s v="BASE"/>
    <s v="BaseLine"/>
    <s v="InternalEvents"/>
    <m/>
    <m/>
    <m/>
    <x v="5"/>
    <s v="Japan"/>
    <d v="2021-07-13T00:00:00"/>
    <n v="0"/>
  </r>
  <r>
    <s v="BASE"/>
    <s v="BaseLine"/>
    <s v="InternalEvents"/>
    <m/>
    <m/>
    <m/>
    <x v="6"/>
    <s v="Japan"/>
    <d v="2021-07-13T00:00:00"/>
    <n v="0"/>
  </r>
  <r>
    <s v="BASE"/>
    <s v="BaseLine"/>
    <s v="InternalEvents"/>
    <m/>
    <m/>
    <m/>
    <x v="7"/>
    <s v="Japan"/>
    <d v="2021-07-13T00:00:00"/>
    <n v="0"/>
  </r>
  <r>
    <s v="BASE"/>
    <s v="BaseLine"/>
    <s v="InternalEvents"/>
    <m/>
    <m/>
    <m/>
    <x v="8"/>
    <s v="Japan"/>
    <d v="2021-07-13T00:00:00"/>
    <n v="31392.4936160539"/>
  </r>
  <r>
    <s v="BASE"/>
    <s v="BaseLine"/>
    <s v="InternalEvents"/>
    <m/>
    <m/>
    <m/>
    <x v="9"/>
    <s v="Japan"/>
    <d v="2021-07-13T00:00:00"/>
    <n v="0"/>
  </r>
  <r>
    <s v="BASE"/>
    <s v="BaseLine"/>
    <s v="InternalEvents"/>
    <m/>
    <m/>
    <m/>
    <x v="10"/>
    <s v="Japan"/>
    <d v="2021-07-13T00:00:00"/>
    <n v="0"/>
  </r>
  <r>
    <s v="BASE"/>
    <s v="BaseLine"/>
    <s v="InternalEvents"/>
    <m/>
    <m/>
    <m/>
    <x v="11"/>
    <s v="Japan"/>
    <d v="2021-07-13T00:00:00"/>
    <n v="0"/>
  </r>
  <r>
    <s v="BASE"/>
    <s v="BaseLine"/>
    <s v="InternalEvents"/>
    <m/>
    <m/>
    <m/>
    <x v="12"/>
    <s v="Japan"/>
    <d v="2021-07-13T00:00:00"/>
    <n v="0"/>
  </r>
  <r>
    <m/>
    <m/>
    <m/>
    <m/>
    <m/>
    <m/>
    <x v="13"/>
    <s v="Japan"/>
    <d v="2021-07-13T00:00:00"/>
    <n v="-26474.6341607389"/>
  </r>
  <r>
    <s v="INCREMENTAL"/>
    <s v="Media"/>
    <m/>
    <m/>
    <m/>
    <m/>
    <x v="14"/>
    <s v="Japan"/>
    <d v="2021-07-13T00:00:00"/>
    <n v="21740.751284293801"/>
  </r>
  <r>
    <s v="BASE"/>
    <s v="BaseLine"/>
    <s v="InternalEvents"/>
    <m/>
    <m/>
    <m/>
    <x v="15"/>
    <s v="Japan"/>
    <d v="2021-07-13T00:00:00"/>
    <n v="0"/>
  </r>
  <r>
    <s v="BASE"/>
    <s v="BaseLine"/>
    <s v="InternalEvents"/>
    <m/>
    <m/>
    <m/>
    <x v="16"/>
    <s v="Japan"/>
    <d v="2021-07-13T00:00:00"/>
    <n v="0"/>
  </r>
  <r>
    <s v="INCREMENTAL"/>
    <s v="Media"/>
    <m/>
    <m/>
    <m/>
    <m/>
    <x v="17"/>
    <s v="Japan"/>
    <d v="2021-07-13T00:00:00"/>
    <n v="0"/>
  </r>
  <r>
    <s v="INCREMENTAL"/>
    <s v="Media"/>
    <m/>
    <m/>
    <m/>
    <m/>
    <x v="18"/>
    <s v="Japan"/>
    <d v="2021-07-13T00:00:00"/>
    <n v="27217.075095571301"/>
  </r>
  <r>
    <s v="INCREMENTAL"/>
    <s v="Media"/>
    <m/>
    <m/>
    <m/>
    <m/>
    <x v="19"/>
    <s v="Japan"/>
    <d v="2021-07-13T00:00:00"/>
    <n v="0"/>
  </r>
  <r>
    <s v="BASE"/>
    <s v="BaseLine"/>
    <s v="updates"/>
    <m/>
    <m/>
    <m/>
    <x v="20"/>
    <s v="Japan"/>
    <d v="2021-07-13T00:00:00"/>
    <n v="0"/>
  </r>
  <r>
    <s v="BASE"/>
    <s v="BaseLine"/>
    <s v="updates"/>
    <m/>
    <m/>
    <m/>
    <x v="21"/>
    <s v="Japan"/>
    <d v="2021-07-13T00:00:00"/>
    <n v="0"/>
  </r>
  <r>
    <s v="BASE"/>
    <s v="BaseLine"/>
    <s v="updates"/>
    <m/>
    <m/>
    <m/>
    <x v="22"/>
    <s v="Japan"/>
    <d v="2021-07-13T00:00:00"/>
    <n v="0"/>
  </r>
  <r>
    <s v="BASE"/>
    <s v="BaseLine"/>
    <s v="updates"/>
    <m/>
    <m/>
    <m/>
    <x v="23"/>
    <s v="Japan"/>
    <d v="2021-07-13T00:00:00"/>
    <n v="0"/>
  </r>
  <r>
    <s v="BASE"/>
    <s v="BaseLine"/>
    <s v="updates"/>
    <m/>
    <m/>
    <m/>
    <x v="24"/>
    <s v="Japan"/>
    <d v="2021-07-13T00:00:00"/>
    <n v="0"/>
  </r>
  <r>
    <s v="BASE"/>
    <s v="BaseLine"/>
    <s v="updates"/>
    <m/>
    <m/>
    <m/>
    <x v="25"/>
    <s v="Japan"/>
    <d v="2021-07-13T00:00:00"/>
    <n v="0"/>
  </r>
  <r>
    <s v="INCREMENTAL"/>
    <s v="Media"/>
    <m/>
    <m/>
    <m/>
    <m/>
    <x v="26"/>
    <s v="Japan"/>
    <d v="2021-07-13T00:00:00"/>
    <n v="0"/>
  </r>
  <r>
    <s v="INCREMENTAL"/>
    <s v="Media"/>
    <m/>
    <m/>
    <m/>
    <m/>
    <x v="27"/>
    <s v="Japan"/>
    <d v="2021-07-13T00:00:00"/>
    <n v="497.900136154748"/>
  </r>
  <r>
    <s v="INCREMENTAL"/>
    <s v="Media"/>
    <m/>
    <m/>
    <m/>
    <m/>
    <x v="28"/>
    <s v="Japan"/>
    <d v="2021-07-13T00:00:00"/>
    <n v="0"/>
  </r>
  <r>
    <s v="INCREMENTAL"/>
    <s v="Media"/>
    <m/>
    <m/>
    <m/>
    <m/>
    <x v="0"/>
    <s v="Japan"/>
    <d v="2021-07-14T00:00:00"/>
    <n v="9308.6601485973206"/>
  </r>
  <r>
    <s v="INCREMENTAL"/>
    <s v="Media"/>
    <m/>
    <m/>
    <m/>
    <m/>
    <x v="1"/>
    <s v="Japan"/>
    <d v="2021-07-14T00:00:00"/>
    <n v="0"/>
  </r>
  <r>
    <s v="INCREMENTAL"/>
    <s v="Media"/>
    <m/>
    <m/>
    <m/>
    <m/>
    <x v="2"/>
    <s v="Japan"/>
    <d v="2021-07-14T00:00:00"/>
    <n v="3540.7298297194998"/>
  </r>
  <r>
    <s v="INCREMENTAL"/>
    <s v="Media"/>
    <m/>
    <m/>
    <m/>
    <m/>
    <x v="3"/>
    <s v="Japan"/>
    <d v="2021-07-14T00:00:00"/>
    <n v="0"/>
  </r>
  <r>
    <s v="BASE"/>
    <s v="BaseLine"/>
    <s v="InternalEvents"/>
    <m/>
    <m/>
    <m/>
    <x v="4"/>
    <s v="Japan"/>
    <d v="2021-07-14T00:00:00"/>
    <n v="0"/>
  </r>
  <r>
    <s v="BASE"/>
    <s v="BaseLine"/>
    <s v="InternalEvents"/>
    <m/>
    <m/>
    <m/>
    <x v="5"/>
    <s v="Japan"/>
    <d v="2021-07-14T00:00:00"/>
    <n v="0"/>
  </r>
  <r>
    <s v="BASE"/>
    <s v="BaseLine"/>
    <s v="InternalEvents"/>
    <m/>
    <m/>
    <m/>
    <x v="6"/>
    <s v="Japan"/>
    <d v="2021-07-14T00:00:00"/>
    <n v="0"/>
  </r>
  <r>
    <s v="BASE"/>
    <s v="BaseLine"/>
    <s v="InternalEvents"/>
    <m/>
    <m/>
    <m/>
    <x v="7"/>
    <s v="Japan"/>
    <d v="2021-07-14T00:00:00"/>
    <n v="0"/>
  </r>
  <r>
    <s v="BASE"/>
    <s v="BaseLine"/>
    <s v="InternalEvents"/>
    <m/>
    <m/>
    <m/>
    <x v="8"/>
    <s v="Japan"/>
    <d v="2021-07-14T00:00:00"/>
    <n v="0"/>
  </r>
  <r>
    <s v="BASE"/>
    <s v="BaseLine"/>
    <s v="InternalEvents"/>
    <m/>
    <m/>
    <m/>
    <x v="9"/>
    <s v="Japan"/>
    <d v="2021-07-14T00:00:00"/>
    <n v="0"/>
  </r>
  <r>
    <s v="BASE"/>
    <s v="BaseLine"/>
    <s v="InternalEvents"/>
    <m/>
    <m/>
    <m/>
    <x v="10"/>
    <s v="Japan"/>
    <d v="2021-07-14T00:00:00"/>
    <n v="0"/>
  </r>
  <r>
    <s v="BASE"/>
    <s v="BaseLine"/>
    <s v="InternalEvents"/>
    <m/>
    <m/>
    <m/>
    <x v="11"/>
    <s v="Japan"/>
    <d v="2021-07-14T00:00:00"/>
    <n v="0"/>
  </r>
  <r>
    <s v="BASE"/>
    <s v="BaseLine"/>
    <s v="InternalEvents"/>
    <m/>
    <m/>
    <m/>
    <x v="12"/>
    <s v="Japan"/>
    <d v="2021-07-14T00:00:00"/>
    <n v="0"/>
  </r>
  <r>
    <m/>
    <m/>
    <m/>
    <m/>
    <m/>
    <m/>
    <x v="13"/>
    <s v="Japan"/>
    <d v="2021-07-14T00:00:00"/>
    <n v="-26474.6341607389"/>
  </r>
  <r>
    <s v="INCREMENTAL"/>
    <s v="Media"/>
    <m/>
    <m/>
    <m/>
    <m/>
    <x v="14"/>
    <s v="Japan"/>
    <d v="2021-07-14T00:00:00"/>
    <n v="19407.713551452998"/>
  </r>
  <r>
    <s v="BASE"/>
    <s v="BaseLine"/>
    <s v="InternalEvents"/>
    <m/>
    <m/>
    <m/>
    <x v="15"/>
    <s v="Japan"/>
    <d v="2021-07-14T00:00:00"/>
    <n v="0"/>
  </r>
  <r>
    <s v="BASE"/>
    <s v="BaseLine"/>
    <s v="InternalEvents"/>
    <m/>
    <m/>
    <m/>
    <x v="16"/>
    <s v="Japan"/>
    <d v="2021-07-14T00:00:00"/>
    <n v="0"/>
  </r>
  <r>
    <s v="INCREMENTAL"/>
    <s v="Media"/>
    <m/>
    <m/>
    <m/>
    <m/>
    <x v="17"/>
    <s v="Japan"/>
    <d v="2021-07-14T00:00:00"/>
    <n v="0"/>
  </r>
  <r>
    <s v="INCREMENTAL"/>
    <s v="Media"/>
    <m/>
    <m/>
    <m/>
    <m/>
    <x v="18"/>
    <s v="Japan"/>
    <d v="2021-07-14T00:00:00"/>
    <n v="25250.239795377402"/>
  </r>
  <r>
    <s v="INCREMENTAL"/>
    <s v="Media"/>
    <m/>
    <m/>
    <m/>
    <m/>
    <x v="19"/>
    <s v="Japan"/>
    <d v="2021-07-14T00:00:00"/>
    <n v="0"/>
  </r>
  <r>
    <s v="BASE"/>
    <s v="BaseLine"/>
    <s v="updates"/>
    <m/>
    <m/>
    <m/>
    <x v="20"/>
    <s v="Japan"/>
    <d v="2021-07-14T00:00:00"/>
    <n v="0"/>
  </r>
  <r>
    <s v="BASE"/>
    <s v="BaseLine"/>
    <s v="updates"/>
    <m/>
    <m/>
    <m/>
    <x v="21"/>
    <s v="Japan"/>
    <d v="2021-07-14T00:00:00"/>
    <n v="0"/>
  </r>
  <r>
    <s v="BASE"/>
    <s v="BaseLine"/>
    <s v="updates"/>
    <m/>
    <m/>
    <m/>
    <x v="22"/>
    <s v="Japan"/>
    <d v="2021-07-14T00:00:00"/>
    <n v="0"/>
  </r>
  <r>
    <s v="BASE"/>
    <s v="BaseLine"/>
    <s v="updates"/>
    <m/>
    <m/>
    <m/>
    <x v="23"/>
    <s v="Japan"/>
    <d v="2021-07-14T00:00:00"/>
    <n v="0"/>
  </r>
  <r>
    <s v="BASE"/>
    <s v="BaseLine"/>
    <s v="updates"/>
    <m/>
    <m/>
    <m/>
    <x v="24"/>
    <s v="Japan"/>
    <d v="2021-07-14T00:00:00"/>
    <n v="0"/>
  </r>
  <r>
    <s v="BASE"/>
    <s v="BaseLine"/>
    <s v="updates"/>
    <m/>
    <m/>
    <m/>
    <x v="25"/>
    <s v="Japan"/>
    <d v="2021-07-14T00:00:00"/>
    <n v="0"/>
  </r>
  <r>
    <s v="INCREMENTAL"/>
    <s v="Media"/>
    <m/>
    <m/>
    <m/>
    <m/>
    <x v="26"/>
    <s v="Japan"/>
    <d v="2021-07-14T00:00:00"/>
    <n v="0"/>
  </r>
  <r>
    <s v="INCREMENTAL"/>
    <s v="Media"/>
    <m/>
    <m/>
    <m/>
    <m/>
    <x v="27"/>
    <s v="Japan"/>
    <d v="2021-07-14T00:00:00"/>
    <n v="452.48528543392098"/>
  </r>
  <r>
    <s v="INCREMENTAL"/>
    <s v="Media"/>
    <m/>
    <m/>
    <m/>
    <m/>
    <x v="28"/>
    <s v="Japan"/>
    <d v="2021-07-14T00:00:00"/>
    <n v="0"/>
  </r>
  <r>
    <s v="INCREMENTAL"/>
    <s v="Media"/>
    <m/>
    <m/>
    <m/>
    <m/>
    <x v="0"/>
    <s v="Japan"/>
    <d v="2021-07-15T00:00:00"/>
    <n v="9910.5380498079903"/>
  </r>
  <r>
    <s v="INCREMENTAL"/>
    <s v="Media"/>
    <m/>
    <m/>
    <m/>
    <m/>
    <x v="1"/>
    <s v="Japan"/>
    <d v="2021-07-15T00:00:00"/>
    <n v="0"/>
  </r>
  <r>
    <s v="INCREMENTAL"/>
    <s v="Media"/>
    <m/>
    <m/>
    <m/>
    <m/>
    <x v="2"/>
    <s v="Japan"/>
    <d v="2021-07-15T00:00:00"/>
    <n v="3493.7100254041302"/>
  </r>
  <r>
    <s v="INCREMENTAL"/>
    <s v="Media"/>
    <m/>
    <m/>
    <m/>
    <m/>
    <x v="3"/>
    <s v="Japan"/>
    <d v="2021-07-15T00:00:00"/>
    <n v="0"/>
  </r>
  <r>
    <s v="BASE"/>
    <s v="BaseLine"/>
    <s v="InternalEvents"/>
    <m/>
    <m/>
    <m/>
    <x v="4"/>
    <s v="Japan"/>
    <d v="2021-07-15T00:00:00"/>
    <n v="0"/>
  </r>
  <r>
    <s v="BASE"/>
    <s v="BaseLine"/>
    <s v="InternalEvents"/>
    <m/>
    <m/>
    <m/>
    <x v="5"/>
    <s v="Japan"/>
    <d v="2021-07-15T00:00:00"/>
    <n v="0"/>
  </r>
  <r>
    <s v="BASE"/>
    <s v="BaseLine"/>
    <s v="InternalEvents"/>
    <m/>
    <m/>
    <m/>
    <x v="6"/>
    <s v="Japan"/>
    <d v="2021-07-15T00:00:00"/>
    <n v="0"/>
  </r>
  <r>
    <s v="BASE"/>
    <s v="BaseLine"/>
    <s v="InternalEvents"/>
    <m/>
    <m/>
    <m/>
    <x v="7"/>
    <s v="Japan"/>
    <d v="2021-07-15T00:00:00"/>
    <n v="0"/>
  </r>
  <r>
    <s v="BASE"/>
    <s v="BaseLine"/>
    <s v="InternalEvents"/>
    <m/>
    <m/>
    <m/>
    <x v="8"/>
    <s v="Japan"/>
    <d v="2021-07-15T00:00:00"/>
    <n v="0"/>
  </r>
  <r>
    <s v="BASE"/>
    <s v="BaseLine"/>
    <s v="InternalEvents"/>
    <m/>
    <m/>
    <m/>
    <x v="9"/>
    <s v="Japan"/>
    <d v="2021-07-15T00:00:00"/>
    <n v="0"/>
  </r>
  <r>
    <s v="BASE"/>
    <s v="BaseLine"/>
    <s v="InternalEvents"/>
    <m/>
    <m/>
    <m/>
    <x v="10"/>
    <s v="Japan"/>
    <d v="2021-07-15T00:00:00"/>
    <n v="0"/>
  </r>
  <r>
    <s v="BASE"/>
    <s v="BaseLine"/>
    <s v="InternalEvents"/>
    <m/>
    <m/>
    <m/>
    <x v="11"/>
    <s v="Japan"/>
    <d v="2021-07-15T00:00:00"/>
    <n v="0"/>
  </r>
  <r>
    <s v="BASE"/>
    <s v="BaseLine"/>
    <s v="InternalEvents"/>
    <m/>
    <m/>
    <m/>
    <x v="12"/>
    <s v="Japan"/>
    <d v="2021-07-15T00:00:00"/>
    <n v="0"/>
  </r>
  <r>
    <m/>
    <m/>
    <m/>
    <m/>
    <m/>
    <m/>
    <x v="13"/>
    <s v="Japan"/>
    <d v="2021-07-15T00:00:00"/>
    <n v="-26474.6341607389"/>
  </r>
  <r>
    <s v="INCREMENTAL"/>
    <s v="Media"/>
    <m/>
    <m/>
    <m/>
    <m/>
    <x v="14"/>
    <s v="Japan"/>
    <d v="2021-07-15T00:00:00"/>
    <n v="21122.7199744264"/>
  </r>
  <r>
    <s v="BASE"/>
    <s v="BaseLine"/>
    <s v="InternalEvents"/>
    <m/>
    <m/>
    <m/>
    <x v="15"/>
    <s v="Japan"/>
    <d v="2021-07-15T00:00:00"/>
    <n v="0"/>
  </r>
  <r>
    <s v="BASE"/>
    <s v="BaseLine"/>
    <s v="InternalEvents"/>
    <m/>
    <m/>
    <m/>
    <x v="16"/>
    <s v="Japan"/>
    <d v="2021-07-15T00:00:00"/>
    <n v="0"/>
  </r>
  <r>
    <s v="INCREMENTAL"/>
    <s v="Media"/>
    <m/>
    <m/>
    <m/>
    <m/>
    <x v="17"/>
    <s v="Japan"/>
    <d v="2021-07-15T00:00:00"/>
    <n v="0"/>
  </r>
  <r>
    <s v="INCREMENTAL"/>
    <s v="Media"/>
    <m/>
    <m/>
    <m/>
    <m/>
    <x v="18"/>
    <s v="Japan"/>
    <d v="2021-07-15T00:00:00"/>
    <n v="22089.752407379099"/>
  </r>
  <r>
    <s v="INCREMENTAL"/>
    <s v="Media"/>
    <m/>
    <m/>
    <m/>
    <m/>
    <x v="19"/>
    <s v="Japan"/>
    <d v="2021-07-15T00:00:00"/>
    <n v="0"/>
  </r>
  <r>
    <s v="BASE"/>
    <s v="BaseLine"/>
    <s v="updates"/>
    <m/>
    <m/>
    <m/>
    <x v="20"/>
    <s v="Japan"/>
    <d v="2021-07-15T00:00:00"/>
    <n v="0"/>
  </r>
  <r>
    <s v="BASE"/>
    <s v="BaseLine"/>
    <s v="updates"/>
    <m/>
    <m/>
    <m/>
    <x v="21"/>
    <s v="Japan"/>
    <d v="2021-07-15T00:00:00"/>
    <n v="0"/>
  </r>
  <r>
    <s v="BASE"/>
    <s v="BaseLine"/>
    <s v="updates"/>
    <m/>
    <m/>
    <m/>
    <x v="22"/>
    <s v="Japan"/>
    <d v="2021-07-15T00:00:00"/>
    <n v="0"/>
  </r>
  <r>
    <s v="BASE"/>
    <s v="BaseLine"/>
    <s v="updates"/>
    <m/>
    <m/>
    <m/>
    <x v="23"/>
    <s v="Japan"/>
    <d v="2021-07-15T00:00:00"/>
    <n v="0"/>
  </r>
  <r>
    <s v="BASE"/>
    <s v="BaseLine"/>
    <s v="updates"/>
    <m/>
    <m/>
    <m/>
    <x v="24"/>
    <s v="Japan"/>
    <d v="2021-07-15T00:00:00"/>
    <n v="0"/>
  </r>
  <r>
    <s v="BASE"/>
    <s v="BaseLine"/>
    <s v="updates"/>
    <m/>
    <m/>
    <m/>
    <x v="25"/>
    <s v="Japan"/>
    <d v="2021-07-15T00:00:00"/>
    <n v="0"/>
  </r>
  <r>
    <s v="INCREMENTAL"/>
    <s v="Media"/>
    <m/>
    <m/>
    <m/>
    <m/>
    <x v="26"/>
    <s v="Japan"/>
    <d v="2021-07-15T00:00:00"/>
    <n v="0"/>
  </r>
  <r>
    <s v="INCREMENTAL"/>
    <s v="Media"/>
    <m/>
    <m/>
    <m/>
    <m/>
    <x v="27"/>
    <s v="Japan"/>
    <d v="2021-07-15T00:00:00"/>
    <n v="438.80132229737501"/>
  </r>
  <r>
    <s v="INCREMENTAL"/>
    <s v="Media"/>
    <m/>
    <m/>
    <m/>
    <m/>
    <x v="28"/>
    <s v="Japan"/>
    <d v="2021-07-15T00:00:00"/>
    <n v="0"/>
  </r>
  <r>
    <s v="INCREMENTAL"/>
    <s v="Media"/>
    <m/>
    <m/>
    <m/>
    <m/>
    <x v="0"/>
    <s v="Japan"/>
    <d v="2021-07-16T00:00:00"/>
    <n v="10317.794245920801"/>
  </r>
  <r>
    <s v="INCREMENTAL"/>
    <s v="Media"/>
    <m/>
    <m/>
    <m/>
    <m/>
    <x v="1"/>
    <s v="Japan"/>
    <d v="2021-07-16T00:00:00"/>
    <n v="0"/>
  </r>
  <r>
    <s v="INCREMENTAL"/>
    <s v="Media"/>
    <m/>
    <m/>
    <m/>
    <m/>
    <x v="2"/>
    <s v="Japan"/>
    <d v="2021-07-16T00:00:00"/>
    <n v="3340.05980508937"/>
  </r>
  <r>
    <s v="INCREMENTAL"/>
    <s v="Media"/>
    <m/>
    <m/>
    <m/>
    <m/>
    <x v="3"/>
    <s v="Japan"/>
    <d v="2021-07-16T00:00:00"/>
    <n v="0"/>
  </r>
  <r>
    <s v="BASE"/>
    <s v="BaseLine"/>
    <s v="InternalEvents"/>
    <m/>
    <m/>
    <m/>
    <x v="4"/>
    <s v="Japan"/>
    <d v="2021-07-16T00:00:00"/>
    <n v="0"/>
  </r>
  <r>
    <s v="BASE"/>
    <s v="BaseLine"/>
    <s v="InternalEvents"/>
    <m/>
    <m/>
    <m/>
    <x v="5"/>
    <s v="Japan"/>
    <d v="2021-07-16T00:00:00"/>
    <n v="0"/>
  </r>
  <r>
    <s v="BASE"/>
    <s v="BaseLine"/>
    <s v="InternalEvents"/>
    <m/>
    <m/>
    <m/>
    <x v="6"/>
    <s v="Japan"/>
    <d v="2021-07-16T00:00:00"/>
    <n v="0"/>
  </r>
  <r>
    <s v="BASE"/>
    <s v="BaseLine"/>
    <s v="InternalEvents"/>
    <m/>
    <m/>
    <m/>
    <x v="7"/>
    <s v="Japan"/>
    <d v="2021-07-16T00:00:00"/>
    <n v="0"/>
  </r>
  <r>
    <s v="BASE"/>
    <s v="BaseLine"/>
    <s v="InternalEvents"/>
    <m/>
    <m/>
    <m/>
    <x v="8"/>
    <s v="Japan"/>
    <d v="2021-07-16T00:00:00"/>
    <n v="0"/>
  </r>
  <r>
    <s v="BASE"/>
    <s v="BaseLine"/>
    <s v="InternalEvents"/>
    <m/>
    <m/>
    <m/>
    <x v="9"/>
    <s v="Japan"/>
    <d v="2021-07-16T00:00:00"/>
    <n v="0"/>
  </r>
  <r>
    <s v="BASE"/>
    <s v="BaseLine"/>
    <s v="InternalEvents"/>
    <m/>
    <m/>
    <m/>
    <x v="10"/>
    <s v="Japan"/>
    <d v="2021-07-16T00:00:00"/>
    <n v="0"/>
  </r>
  <r>
    <s v="BASE"/>
    <s v="BaseLine"/>
    <s v="InternalEvents"/>
    <m/>
    <m/>
    <m/>
    <x v="11"/>
    <s v="Japan"/>
    <d v="2021-07-16T00:00:00"/>
    <n v="0"/>
  </r>
  <r>
    <s v="BASE"/>
    <s v="BaseLine"/>
    <s v="InternalEvents"/>
    <m/>
    <m/>
    <m/>
    <x v="12"/>
    <s v="Japan"/>
    <d v="2021-07-16T00:00:00"/>
    <n v="0"/>
  </r>
  <r>
    <m/>
    <m/>
    <m/>
    <m/>
    <m/>
    <m/>
    <x v="13"/>
    <s v="Japan"/>
    <d v="2021-07-16T00:00:00"/>
    <n v="-26474.6341607389"/>
  </r>
  <r>
    <s v="INCREMENTAL"/>
    <s v="Media"/>
    <m/>
    <m/>
    <m/>
    <m/>
    <x v="14"/>
    <s v="Japan"/>
    <d v="2021-07-16T00:00:00"/>
    <n v="17960.3051891176"/>
  </r>
  <r>
    <s v="BASE"/>
    <s v="BaseLine"/>
    <s v="InternalEvents"/>
    <m/>
    <m/>
    <m/>
    <x v="15"/>
    <s v="Japan"/>
    <d v="2021-07-16T00:00:00"/>
    <n v="0"/>
  </r>
  <r>
    <s v="BASE"/>
    <s v="BaseLine"/>
    <s v="InternalEvents"/>
    <m/>
    <m/>
    <m/>
    <x v="16"/>
    <s v="Japan"/>
    <d v="2021-07-16T00:00:00"/>
    <n v="0"/>
  </r>
  <r>
    <s v="INCREMENTAL"/>
    <s v="Media"/>
    <m/>
    <m/>
    <m/>
    <m/>
    <x v="17"/>
    <s v="Japan"/>
    <d v="2021-07-16T00:00:00"/>
    <n v="0"/>
  </r>
  <r>
    <s v="INCREMENTAL"/>
    <s v="Media"/>
    <m/>
    <m/>
    <m/>
    <m/>
    <x v="18"/>
    <s v="Japan"/>
    <d v="2021-07-16T00:00:00"/>
    <n v="23518.971365920599"/>
  </r>
  <r>
    <s v="INCREMENTAL"/>
    <s v="Media"/>
    <m/>
    <m/>
    <m/>
    <m/>
    <x v="19"/>
    <s v="Japan"/>
    <d v="2021-07-16T00:00:00"/>
    <n v="0"/>
  </r>
  <r>
    <s v="BASE"/>
    <s v="BaseLine"/>
    <s v="updates"/>
    <m/>
    <m/>
    <m/>
    <x v="20"/>
    <s v="Japan"/>
    <d v="2021-07-16T00:00:00"/>
    <n v="0"/>
  </r>
  <r>
    <s v="BASE"/>
    <s v="BaseLine"/>
    <s v="updates"/>
    <m/>
    <m/>
    <m/>
    <x v="21"/>
    <s v="Japan"/>
    <d v="2021-07-16T00:00:00"/>
    <n v="0"/>
  </r>
  <r>
    <s v="BASE"/>
    <s v="BaseLine"/>
    <s v="updates"/>
    <m/>
    <m/>
    <m/>
    <x v="22"/>
    <s v="Japan"/>
    <d v="2021-07-16T00:00:00"/>
    <n v="0"/>
  </r>
  <r>
    <s v="BASE"/>
    <s v="BaseLine"/>
    <s v="updates"/>
    <m/>
    <m/>
    <m/>
    <x v="23"/>
    <s v="Japan"/>
    <d v="2021-07-16T00:00:00"/>
    <n v="0"/>
  </r>
  <r>
    <s v="BASE"/>
    <s v="BaseLine"/>
    <s v="updates"/>
    <m/>
    <m/>
    <m/>
    <x v="24"/>
    <s v="Japan"/>
    <d v="2021-07-16T00:00:00"/>
    <n v="0"/>
  </r>
  <r>
    <s v="BASE"/>
    <s v="BaseLine"/>
    <s v="updates"/>
    <m/>
    <m/>
    <m/>
    <x v="25"/>
    <s v="Japan"/>
    <d v="2021-07-16T00:00:00"/>
    <n v="0"/>
  </r>
  <r>
    <s v="INCREMENTAL"/>
    <s v="Media"/>
    <m/>
    <m/>
    <m/>
    <m/>
    <x v="26"/>
    <s v="Japan"/>
    <d v="2021-07-16T00:00:00"/>
    <n v="0"/>
  </r>
  <r>
    <s v="INCREMENTAL"/>
    <s v="Media"/>
    <m/>
    <m/>
    <m/>
    <m/>
    <x v="27"/>
    <s v="Japan"/>
    <d v="2021-07-16T00:00:00"/>
    <n v="400.63577139700698"/>
  </r>
  <r>
    <s v="INCREMENTAL"/>
    <s v="Media"/>
    <m/>
    <m/>
    <m/>
    <m/>
    <x v="28"/>
    <s v="Japan"/>
    <d v="2021-07-16T00:00:00"/>
    <n v="0"/>
  </r>
  <r>
    <s v="INCREMENTAL"/>
    <s v="Media"/>
    <m/>
    <m/>
    <m/>
    <m/>
    <x v="0"/>
    <s v="Japan"/>
    <d v="2021-07-17T00:00:00"/>
    <n v="10706.303568421599"/>
  </r>
  <r>
    <s v="INCREMENTAL"/>
    <s v="Media"/>
    <m/>
    <m/>
    <m/>
    <m/>
    <x v="1"/>
    <s v="Japan"/>
    <d v="2021-07-17T00:00:00"/>
    <n v="0"/>
  </r>
  <r>
    <s v="INCREMENTAL"/>
    <s v="Media"/>
    <m/>
    <m/>
    <m/>
    <m/>
    <x v="2"/>
    <s v="Japan"/>
    <d v="2021-07-17T00:00:00"/>
    <n v="3238.2994628708998"/>
  </r>
  <r>
    <s v="INCREMENTAL"/>
    <s v="Media"/>
    <m/>
    <m/>
    <m/>
    <m/>
    <x v="3"/>
    <s v="Japan"/>
    <d v="2021-07-17T00:00:00"/>
    <n v="0"/>
  </r>
  <r>
    <s v="BASE"/>
    <s v="BaseLine"/>
    <s v="InternalEvents"/>
    <m/>
    <m/>
    <m/>
    <x v="4"/>
    <s v="Japan"/>
    <d v="2021-07-17T00:00:00"/>
    <n v="0"/>
  </r>
  <r>
    <s v="BASE"/>
    <s v="BaseLine"/>
    <s v="InternalEvents"/>
    <m/>
    <m/>
    <m/>
    <x v="5"/>
    <s v="Japan"/>
    <d v="2021-07-17T00:00:00"/>
    <n v="0"/>
  </r>
  <r>
    <s v="BASE"/>
    <s v="BaseLine"/>
    <s v="InternalEvents"/>
    <m/>
    <m/>
    <m/>
    <x v="6"/>
    <s v="Japan"/>
    <d v="2021-07-17T00:00:00"/>
    <n v="0"/>
  </r>
  <r>
    <s v="BASE"/>
    <s v="BaseLine"/>
    <s v="InternalEvents"/>
    <m/>
    <m/>
    <m/>
    <x v="7"/>
    <s v="Japan"/>
    <d v="2021-07-17T00:00:00"/>
    <n v="0"/>
  </r>
  <r>
    <s v="BASE"/>
    <s v="BaseLine"/>
    <s v="InternalEvents"/>
    <m/>
    <m/>
    <m/>
    <x v="8"/>
    <s v="Japan"/>
    <d v="2021-07-17T00:00:00"/>
    <n v="0"/>
  </r>
  <r>
    <s v="BASE"/>
    <s v="BaseLine"/>
    <s v="InternalEvents"/>
    <m/>
    <m/>
    <m/>
    <x v="9"/>
    <s v="Japan"/>
    <d v="2021-07-17T00:00:00"/>
    <n v="0"/>
  </r>
  <r>
    <s v="BASE"/>
    <s v="BaseLine"/>
    <s v="InternalEvents"/>
    <m/>
    <m/>
    <m/>
    <x v="10"/>
    <s v="Japan"/>
    <d v="2021-07-17T00:00:00"/>
    <n v="0"/>
  </r>
  <r>
    <s v="BASE"/>
    <s v="BaseLine"/>
    <s v="InternalEvents"/>
    <m/>
    <m/>
    <m/>
    <x v="11"/>
    <s v="Japan"/>
    <d v="2021-07-17T00:00:00"/>
    <n v="0"/>
  </r>
  <r>
    <s v="BASE"/>
    <s v="BaseLine"/>
    <s v="InternalEvents"/>
    <m/>
    <m/>
    <m/>
    <x v="12"/>
    <s v="Japan"/>
    <d v="2021-07-17T00:00:00"/>
    <n v="0"/>
  </r>
  <r>
    <m/>
    <m/>
    <m/>
    <m/>
    <m/>
    <m/>
    <x v="13"/>
    <s v="Japan"/>
    <d v="2021-07-17T00:00:00"/>
    <n v="-26474.6341607389"/>
  </r>
  <r>
    <s v="INCREMENTAL"/>
    <s v="Media"/>
    <m/>
    <m/>
    <m/>
    <m/>
    <x v="14"/>
    <s v="Japan"/>
    <d v="2021-07-17T00:00:00"/>
    <n v="10438.5837073526"/>
  </r>
  <r>
    <s v="BASE"/>
    <s v="BaseLine"/>
    <s v="InternalEvents"/>
    <m/>
    <m/>
    <m/>
    <x v="15"/>
    <s v="Japan"/>
    <d v="2021-07-17T00:00:00"/>
    <n v="0"/>
  </r>
  <r>
    <s v="BASE"/>
    <s v="BaseLine"/>
    <s v="InternalEvents"/>
    <m/>
    <m/>
    <m/>
    <x v="16"/>
    <s v="Japan"/>
    <d v="2021-07-17T00:00:00"/>
    <n v="0"/>
  </r>
  <r>
    <s v="INCREMENTAL"/>
    <s v="Media"/>
    <m/>
    <m/>
    <m/>
    <m/>
    <x v="17"/>
    <s v="Japan"/>
    <d v="2021-07-17T00:00:00"/>
    <n v="0"/>
  </r>
  <r>
    <s v="INCREMENTAL"/>
    <s v="Media"/>
    <m/>
    <m/>
    <m/>
    <m/>
    <x v="18"/>
    <s v="Japan"/>
    <d v="2021-07-17T00:00:00"/>
    <n v="28323.199575821"/>
  </r>
  <r>
    <s v="INCREMENTAL"/>
    <s v="Media"/>
    <m/>
    <m/>
    <m/>
    <m/>
    <x v="19"/>
    <s v="Japan"/>
    <d v="2021-07-17T00:00:00"/>
    <n v="0"/>
  </r>
  <r>
    <s v="BASE"/>
    <s v="BaseLine"/>
    <s v="updates"/>
    <m/>
    <m/>
    <m/>
    <x v="20"/>
    <s v="Japan"/>
    <d v="2021-07-17T00:00:00"/>
    <n v="0"/>
  </r>
  <r>
    <s v="BASE"/>
    <s v="BaseLine"/>
    <s v="updates"/>
    <m/>
    <m/>
    <m/>
    <x v="21"/>
    <s v="Japan"/>
    <d v="2021-07-17T00:00:00"/>
    <n v="0"/>
  </r>
  <r>
    <s v="BASE"/>
    <s v="BaseLine"/>
    <s v="updates"/>
    <m/>
    <m/>
    <m/>
    <x v="22"/>
    <s v="Japan"/>
    <d v="2021-07-17T00:00:00"/>
    <n v="0"/>
  </r>
  <r>
    <s v="BASE"/>
    <s v="BaseLine"/>
    <s v="updates"/>
    <m/>
    <m/>
    <m/>
    <x v="23"/>
    <s v="Japan"/>
    <d v="2021-07-17T00:00:00"/>
    <n v="0"/>
  </r>
  <r>
    <s v="BASE"/>
    <s v="BaseLine"/>
    <s v="updates"/>
    <m/>
    <m/>
    <m/>
    <x v="24"/>
    <s v="Japan"/>
    <d v="2021-07-17T00:00:00"/>
    <n v="0"/>
  </r>
  <r>
    <s v="BASE"/>
    <s v="BaseLine"/>
    <s v="updates"/>
    <m/>
    <m/>
    <m/>
    <x v="25"/>
    <s v="Japan"/>
    <d v="2021-07-17T00:00:00"/>
    <n v="0"/>
  </r>
  <r>
    <s v="INCREMENTAL"/>
    <s v="Media"/>
    <m/>
    <m/>
    <m/>
    <m/>
    <x v="26"/>
    <s v="Japan"/>
    <d v="2021-07-17T00:00:00"/>
    <n v="0"/>
  </r>
  <r>
    <s v="INCREMENTAL"/>
    <s v="Media"/>
    <m/>
    <m/>
    <m/>
    <m/>
    <x v="27"/>
    <s v="Japan"/>
    <d v="2021-07-17T00:00:00"/>
    <n v="407.41838971786302"/>
  </r>
  <r>
    <s v="INCREMENTAL"/>
    <s v="Media"/>
    <m/>
    <m/>
    <m/>
    <m/>
    <x v="28"/>
    <s v="Japan"/>
    <d v="2021-07-17T00:00:00"/>
    <n v="0"/>
  </r>
  <r>
    <s v="INCREMENTAL"/>
    <s v="Media"/>
    <m/>
    <m/>
    <m/>
    <m/>
    <x v="0"/>
    <s v="Japan"/>
    <d v="2021-07-18T00:00:00"/>
    <n v="11242.7942287558"/>
  </r>
  <r>
    <s v="INCREMENTAL"/>
    <s v="Media"/>
    <m/>
    <m/>
    <m/>
    <m/>
    <x v="1"/>
    <s v="Japan"/>
    <d v="2021-07-18T00:00:00"/>
    <n v="0"/>
  </r>
  <r>
    <s v="INCREMENTAL"/>
    <s v="Media"/>
    <m/>
    <m/>
    <m/>
    <m/>
    <x v="2"/>
    <s v="Japan"/>
    <d v="2021-07-18T00:00:00"/>
    <n v="2985.58082855466"/>
  </r>
  <r>
    <s v="INCREMENTAL"/>
    <s v="Media"/>
    <m/>
    <m/>
    <m/>
    <m/>
    <x v="3"/>
    <s v="Japan"/>
    <d v="2021-07-18T00:00:00"/>
    <n v="0"/>
  </r>
  <r>
    <s v="BASE"/>
    <s v="BaseLine"/>
    <s v="InternalEvents"/>
    <m/>
    <m/>
    <m/>
    <x v="4"/>
    <s v="Japan"/>
    <d v="2021-07-18T00:00:00"/>
    <n v="0"/>
  </r>
  <r>
    <s v="BASE"/>
    <s v="BaseLine"/>
    <s v="InternalEvents"/>
    <m/>
    <m/>
    <m/>
    <x v="5"/>
    <s v="Japan"/>
    <d v="2021-07-18T00:00:00"/>
    <n v="0"/>
  </r>
  <r>
    <s v="BASE"/>
    <s v="BaseLine"/>
    <s v="InternalEvents"/>
    <m/>
    <m/>
    <m/>
    <x v="6"/>
    <s v="Japan"/>
    <d v="2021-07-18T00:00:00"/>
    <n v="0"/>
  </r>
  <r>
    <s v="BASE"/>
    <s v="BaseLine"/>
    <s v="InternalEvents"/>
    <m/>
    <m/>
    <m/>
    <x v="7"/>
    <s v="Japan"/>
    <d v="2021-07-18T00:00:00"/>
    <n v="0"/>
  </r>
  <r>
    <s v="BASE"/>
    <s v="BaseLine"/>
    <s v="InternalEvents"/>
    <m/>
    <m/>
    <m/>
    <x v="8"/>
    <s v="Japan"/>
    <d v="2021-07-18T00:00:00"/>
    <n v="0"/>
  </r>
  <r>
    <s v="BASE"/>
    <s v="BaseLine"/>
    <s v="InternalEvents"/>
    <m/>
    <m/>
    <m/>
    <x v="9"/>
    <s v="Japan"/>
    <d v="2021-07-18T00:00:00"/>
    <n v="0"/>
  </r>
  <r>
    <s v="BASE"/>
    <s v="BaseLine"/>
    <s v="InternalEvents"/>
    <m/>
    <m/>
    <m/>
    <x v="10"/>
    <s v="Japan"/>
    <d v="2021-07-18T00:00:00"/>
    <n v="0"/>
  </r>
  <r>
    <s v="BASE"/>
    <s v="BaseLine"/>
    <s v="InternalEvents"/>
    <m/>
    <m/>
    <m/>
    <x v="11"/>
    <s v="Japan"/>
    <d v="2021-07-18T00:00:00"/>
    <n v="0"/>
  </r>
  <r>
    <s v="BASE"/>
    <s v="BaseLine"/>
    <s v="InternalEvents"/>
    <m/>
    <m/>
    <m/>
    <x v="12"/>
    <s v="Japan"/>
    <d v="2021-07-18T00:00:00"/>
    <n v="0"/>
  </r>
  <r>
    <m/>
    <m/>
    <m/>
    <m/>
    <m/>
    <m/>
    <x v="13"/>
    <s v="Japan"/>
    <d v="2021-07-18T00:00:00"/>
    <n v="-26474.6341607389"/>
  </r>
  <r>
    <s v="INCREMENTAL"/>
    <s v="Media"/>
    <m/>
    <m/>
    <m/>
    <m/>
    <x v="14"/>
    <s v="Japan"/>
    <d v="2021-07-18T00:00:00"/>
    <n v="5845.8251988932798"/>
  </r>
  <r>
    <s v="BASE"/>
    <s v="BaseLine"/>
    <s v="InternalEvents"/>
    <m/>
    <m/>
    <m/>
    <x v="15"/>
    <s v="Japan"/>
    <d v="2021-07-18T00:00:00"/>
    <n v="0"/>
  </r>
  <r>
    <s v="BASE"/>
    <s v="BaseLine"/>
    <s v="InternalEvents"/>
    <m/>
    <m/>
    <m/>
    <x v="16"/>
    <s v="Japan"/>
    <d v="2021-07-18T00:00:00"/>
    <n v="0"/>
  </r>
  <r>
    <s v="INCREMENTAL"/>
    <s v="Media"/>
    <m/>
    <m/>
    <m/>
    <m/>
    <x v="17"/>
    <s v="Japan"/>
    <d v="2021-07-18T00:00:00"/>
    <n v="0"/>
  </r>
  <r>
    <s v="INCREMENTAL"/>
    <s v="Media"/>
    <m/>
    <m/>
    <m/>
    <m/>
    <x v="18"/>
    <s v="Japan"/>
    <d v="2021-07-18T00:00:00"/>
    <n v="33166.846240918298"/>
  </r>
  <r>
    <s v="INCREMENTAL"/>
    <s v="Media"/>
    <m/>
    <m/>
    <m/>
    <m/>
    <x v="19"/>
    <s v="Japan"/>
    <d v="2021-07-18T00:00:00"/>
    <n v="0"/>
  </r>
  <r>
    <s v="BASE"/>
    <s v="BaseLine"/>
    <s v="updates"/>
    <m/>
    <m/>
    <m/>
    <x v="20"/>
    <s v="Japan"/>
    <d v="2021-07-18T00:00:00"/>
    <n v="0"/>
  </r>
  <r>
    <s v="BASE"/>
    <s v="BaseLine"/>
    <s v="updates"/>
    <m/>
    <m/>
    <m/>
    <x v="21"/>
    <s v="Japan"/>
    <d v="2021-07-18T00:00:00"/>
    <n v="0"/>
  </r>
  <r>
    <s v="BASE"/>
    <s v="BaseLine"/>
    <s v="updates"/>
    <m/>
    <m/>
    <m/>
    <x v="22"/>
    <s v="Japan"/>
    <d v="2021-07-18T00:00:00"/>
    <n v="0"/>
  </r>
  <r>
    <s v="BASE"/>
    <s v="BaseLine"/>
    <s v="updates"/>
    <m/>
    <m/>
    <m/>
    <x v="23"/>
    <s v="Japan"/>
    <d v="2021-07-18T00:00:00"/>
    <n v="0"/>
  </r>
  <r>
    <s v="BASE"/>
    <s v="BaseLine"/>
    <s v="updates"/>
    <m/>
    <m/>
    <m/>
    <x v="24"/>
    <s v="Japan"/>
    <d v="2021-07-18T00:00:00"/>
    <n v="0"/>
  </r>
  <r>
    <s v="BASE"/>
    <s v="BaseLine"/>
    <s v="updates"/>
    <m/>
    <m/>
    <m/>
    <x v="25"/>
    <s v="Japan"/>
    <d v="2021-07-18T00:00:00"/>
    <n v="0"/>
  </r>
  <r>
    <s v="INCREMENTAL"/>
    <s v="Media"/>
    <m/>
    <m/>
    <m/>
    <m/>
    <x v="26"/>
    <s v="Japan"/>
    <d v="2021-07-18T00:00:00"/>
    <n v="0"/>
  </r>
  <r>
    <s v="INCREMENTAL"/>
    <s v="Media"/>
    <m/>
    <m/>
    <m/>
    <m/>
    <x v="27"/>
    <s v="Japan"/>
    <d v="2021-07-18T00:00:00"/>
    <n v="422.82482734419898"/>
  </r>
  <r>
    <s v="INCREMENTAL"/>
    <s v="Media"/>
    <m/>
    <m/>
    <m/>
    <m/>
    <x v="28"/>
    <s v="Japan"/>
    <d v="2021-07-18T00:00:00"/>
    <n v="0"/>
  </r>
  <r>
    <s v="INCREMENTAL"/>
    <s v="Media"/>
    <m/>
    <m/>
    <m/>
    <m/>
    <x v="0"/>
    <s v="Japan"/>
    <d v="2021-07-19T00:00:00"/>
    <n v="11780.993142273999"/>
  </r>
  <r>
    <s v="INCREMENTAL"/>
    <s v="Media"/>
    <m/>
    <m/>
    <m/>
    <m/>
    <x v="1"/>
    <s v="Japan"/>
    <d v="2021-07-19T00:00:00"/>
    <n v="0"/>
  </r>
  <r>
    <s v="INCREMENTAL"/>
    <s v="Media"/>
    <m/>
    <m/>
    <m/>
    <m/>
    <x v="2"/>
    <s v="Japan"/>
    <d v="2021-07-19T00:00:00"/>
    <n v="2803.0427588098601"/>
  </r>
  <r>
    <s v="INCREMENTAL"/>
    <s v="Media"/>
    <m/>
    <m/>
    <m/>
    <m/>
    <x v="3"/>
    <s v="Japan"/>
    <d v="2021-07-19T00:00:00"/>
    <n v="0"/>
  </r>
  <r>
    <s v="BASE"/>
    <s v="BaseLine"/>
    <s v="InternalEvents"/>
    <m/>
    <m/>
    <m/>
    <x v="4"/>
    <s v="Japan"/>
    <d v="2021-07-19T00:00:00"/>
    <n v="0"/>
  </r>
  <r>
    <s v="BASE"/>
    <s v="BaseLine"/>
    <s v="InternalEvents"/>
    <m/>
    <m/>
    <m/>
    <x v="5"/>
    <s v="Japan"/>
    <d v="2021-07-19T00:00:00"/>
    <n v="0"/>
  </r>
  <r>
    <s v="BASE"/>
    <s v="BaseLine"/>
    <s v="InternalEvents"/>
    <m/>
    <m/>
    <m/>
    <x v="6"/>
    <s v="Japan"/>
    <d v="2021-07-19T00:00:00"/>
    <n v="0"/>
  </r>
  <r>
    <s v="BASE"/>
    <s v="BaseLine"/>
    <s v="InternalEvents"/>
    <m/>
    <m/>
    <m/>
    <x v="7"/>
    <s v="Japan"/>
    <d v="2021-07-19T00:00:00"/>
    <n v="0"/>
  </r>
  <r>
    <s v="BASE"/>
    <s v="BaseLine"/>
    <s v="InternalEvents"/>
    <m/>
    <m/>
    <m/>
    <x v="8"/>
    <s v="Japan"/>
    <d v="2021-07-19T00:00:00"/>
    <n v="0"/>
  </r>
  <r>
    <s v="BASE"/>
    <s v="BaseLine"/>
    <s v="InternalEvents"/>
    <m/>
    <m/>
    <m/>
    <x v="9"/>
    <s v="Japan"/>
    <d v="2021-07-19T00:00:00"/>
    <n v="0"/>
  </r>
  <r>
    <s v="BASE"/>
    <s v="BaseLine"/>
    <s v="InternalEvents"/>
    <m/>
    <m/>
    <m/>
    <x v="10"/>
    <s v="Japan"/>
    <d v="2021-07-19T00:00:00"/>
    <n v="0"/>
  </r>
  <r>
    <s v="BASE"/>
    <s v="BaseLine"/>
    <s v="InternalEvents"/>
    <m/>
    <m/>
    <m/>
    <x v="11"/>
    <s v="Japan"/>
    <d v="2021-07-19T00:00:00"/>
    <n v="0"/>
  </r>
  <r>
    <s v="BASE"/>
    <s v="BaseLine"/>
    <s v="InternalEvents"/>
    <m/>
    <m/>
    <m/>
    <x v="12"/>
    <s v="Japan"/>
    <d v="2021-07-19T00:00:00"/>
    <n v="0"/>
  </r>
  <r>
    <m/>
    <m/>
    <m/>
    <m/>
    <m/>
    <m/>
    <x v="13"/>
    <s v="Japan"/>
    <d v="2021-07-19T00:00:00"/>
    <n v="-26474.6341607389"/>
  </r>
  <r>
    <s v="INCREMENTAL"/>
    <s v="Media"/>
    <m/>
    <m/>
    <m/>
    <m/>
    <x v="14"/>
    <s v="Japan"/>
    <d v="2021-07-19T00:00:00"/>
    <n v="3289.40272564001"/>
  </r>
  <r>
    <s v="BASE"/>
    <s v="BaseLine"/>
    <s v="InternalEvents"/>
    <m/>
    <m/>
    <m/>
    <x v="15"/>
    <s v="Japan"/>
    <d v="2021-07-19T00:00:00"/>
    <n v="0"/>
  </r>
  <r>
    <s v="BASE"/>
    <s v="BaseLine"/>
    <s v="InternalEvents"/>
    <m/>
    <m/>
    <m/>
    <x v="16"/>
    <s v="Japan"/>
    <d v="2021-07-19T00:00:00"/>
    <n v="0"/>
  </r>
  <r>
    <s v="INCREMENTAL"/>
    <s v="Media"/>
    <m/>
    <m/>
    <m/>
    <m/>
    <x v="17"/>
    <s v="Japan"/>
    <d v="2021-07-19T00:00:00"/>
    <n v="0"/>
  </r>
  <r>
    <s v="INCREMENTAL"/>
    <s v="Media"/>
    <m/>
    <m/>
    <m/>
    <m/>
    <x v="18"/>
    <s v="Japan"/>
    <d v="2021-07-19T00:00:00"/>
    <n v="35227.640252867597"/>
  </r>
  <r>
    <s v="INCREMENTAL"/>
    <s v="Media"/>
    <m/>
    <m/>
    <m/>
    <m/>
    <x v="19"/>
    <s v="Japan"/>
    <d v="2021-07-19T00:00:00"/>
    <n v="0"/>
  </r>
  <r>
    <s v="BASE"/>
    <s v="BaseLine"/>
    <s v="updates"/>
    <m/>
    <m/>
    <m/>
    <x v="20"/>
    <s v="Japan"/>
    <d v="2021-07-19T00:00:00"/>
    <n v="0"/>
  </r>
  <r>
    <s v="BASE"/>
    <s v="BaseLine"/>
    <s v="updates"/>
    <m/>
    <m/>
    <m/>
    <x v="21"/>
    <s v="Japan"/>
    <d v="2021-07-19T00:00:00"/>
    <n v="0"/>
  </r>
  <r>
    <s v="BASE"/>
    <s v="BaseLine"/>
    <s v="updates"/>
    <m/>
    <m/>
    <m/>
    <x v="22"/>
    <s v="Japan"/>
    <d v="2021-07-19T00:00:00"/>
    <n v="0"/>
  </r>
  <r>
    <s v="BASE"/>
    <s v="BaseLine"/>
    <s v="updates"/>
    <m/>
    <m/>
    <m/>
    <x v="23"/>
    <s v="Japan"/>
    <d v="2021-07-19T00:00:00"/>
    <n v="0"/>
  </r>
  <r>
    <s v="BASE"/>
    <s v="BaseLine"/>
    <s v="updates"/>
    <m/>
    <m/>
    <m/>
    <x v="24"/>
    <s v="Japan"/>
    <d v="2021-07-19T00:00:00"/>
    <n v="0"/>
  </r>
  <r>
    <s v="BASE"/>
    <s v="BaseLine"/>
    <s v="updates"/>
    <m/>
    <m/>
    <m/>
    <x v="25"/>
    <s v="Japan"/>
    <d v="2021-07-19T00:00:00"/>
    <n v="0"/>
  </r>
  <r>
    <s v="INCREMENTAL"/>
    <s v="Media"/>
    <m/>
    <m/>
    <m/>
    <m/>
    <x v="26"/>
    <s v="Japan"/>
    <d v="2021-07-19T00:00:00"/>
    <n v="0"/>
  </r>
  <r>
    <s v="INCREMENTAL"/>
    <s v="Media"/>
    <m/>
    <m/>
    <m/>
    <m/>
    <x v="27"/>
    <s v="Japan"/>
    <d v="2021-07-19T00:00:00"/>
    <n v="408.59109079970699"/>
  </r>
  <r>
    <s v="INCREMENTAL"/>
    <s v="Media"/>
    <m/>
    <m/>
    <m/>
    <m/>
    <x v="28"/>
    <s v="Japan"/>
    <d v="2021-07-19T00:00:00"/>
    <n v="0"/>
  </r>
  <r>
    <s v="INCREMENTAL"/>
    <s v="Media"/>
    <m/>
    <m/>
    <m/>
    <m/>
    <x v="0"/>
    <s v="Japan"/>
    <d v="2021-07-20T00:00:00"/>
    <n v="12341.6834139661"/>
  </r>
  <r>
    <s v="INCREMENTAL"/>
    <s v="Media"/>
    <m/>
    <m/>
    <m/>
    <m/>
    <x v="1"/>
    <s v="Japan"/>
    <d v="2021-07-20T00:00:00"/>
    <n v="0"/>
  </r>
  <r>
    <s v="INCREMENTAL"/>
    <s v="Media"/>
    <m/>
    <m/>
    <m/>
    <m/>
    <x v="2"/>
    <s v="Japan"/>
    <d v="2021-07-20T00:00:00"/>
    <n v="2585.2565457768901"/>
  </r>
  <r>
    <s v="INCREMENTAL"/>
    <s v="Media"/>
    <m/>
    <m/>
    <m/>
    <m/>
    <x v="3"/>
    <s v="Japan"/>
    <d v="2021-07-20T00:00:00"/>
    <n v="0"/>
  </r>
  <r>
    <s v="BASE"/>
    <s v="BaseLine"/>
    <s v="InternalEvents"/>
    <m/>
    <m/>
    <m/>
    <x v="4"/>
    <s v="Japan"/>
    <d v="2021-07-20T00:00:00"/>
    <n v="0"/>
  </r>
  <r>
    <s v="BASE"/>
    <s v="BaseLine"/>
    <s v="InternalEvents"/>
    <m/>
    <m/>
    <m/>
    <x v="5"/>
    <s v="Japan"/>
    <d v="2021-07-20T00:00:00"/>
    <n v="0"/>
  </r>
  <r>
    <s v="BASE"/>
    <s v="BaseLine"/>
    <s v="InternalEvents"/>
    <m/>
    <m/>
    <m/>
    <x v="6"/>
    <s v="Japan"/>
    <d v="2021-07-20T00:00:00"/>
    <n v="0"/>
  </r>
  <r>
    <s v="BASE"/>
    <s v="BaseLine"/>
    <s v="InternalEvents"/>
    <m/>
    <m/>
    <m/>
    <x v="7"/>
    <s v="Japan"/>
    <d v="2021-07-20T00:00:00"/>
    <n v="0"/>
  </r>
  <r>
    <s v="BASE"/>
    <s v="BaseLine"/>
    <s v="InternalEvents"/>
    <m/>
    <m/>
    <m/>
    <x v="8"/>
    <s v="Japan"/>
    <d v="2021-07-20T00:00:00"/>
    <n v="0"/>
  </r>
  <r>
    <s v="BASE"/>
    <s v="BaseLine"/>
    <s v="InternalEvents"/>
    <m/>
    <m/>
    <m/>
    <x v="9"/>
    <s v="Japan"/>
    <d v="2021-07-20T00:00:00"/>
    <n v="0"/>
  </r>
  <r>
    <s v="BASE"/>
    <s v="BaseLine"/>
    <s v="InternalEvents"/>
    <m/>
    <m/>
    <m/>
    <x v="10"/>
    <s v="Japan"/>
    <d v="2021-07-20T00:00:00"/>
    <n v="0"/>
  </r>
  <r>
    <s v="BASE"/>
    <s v="BaseLine"/>
    <s v="InternalEvents"/>
    <m/>
    <m/>
    <m/>
    <x v="11"/>
    <s v="Japan"/>
    <d v="2021-07-20T00:00:00"/>
    <n v="0"/>
  </r>
  <r>
    <s v="BASE"/>
    <s v="BaseLine"/>
    <s v="InternalEvents"/>
    <m/>
    <m/>
    <m/>
    <x v="12"/>
    <s v="Japan"/>
    <d v="2021-07-20T00:00:00"/>
    <n v="0"/>
  </r>
  <r>
    <m/>
    <m/>
    <m/>
    <m/>
    <m/>
    <m/>
    <x v="13"/>
    <s v="Japan"/>
    <d v="2021-07-20T00:00:00"/>
    <n v="-26474.6341607389"/>
  </r>
  <r>
    <s v="INCREMENTAL"/>
    <s v="Media"/>
    <m/>
    <m/>
    <m/>
    <m/>
    <x v="14"/>
    <s v="Japan"/>
    <d v="2021-07-20T00:00:00"/>
    <n v="1815.3554050463899"/>
  </r>
  <r>
    <s v="BASE"/>
    <s v="BaseLine"/>
    <s v="InternalEvents"/>
    <m/>
    <m/>
    <m/>
    <x v="15"/>
    <s v="Japan"/>
    <d v="2021-07-20T00:00:00"/>
    <n v="0"/>
  </r>
  <r>
    <s v="BASE"/>
    <s v="BaseLine"/>
    <s v="InternalEvents"/>
    <m/>
    <m/>
    <m/>
    <x v="16"/>
    <s v="Japan"/>
    <d v="2021-07-20T00:00:00"/>
    <n v="0"/>
  </r>
  <r>
    <s v="INCREMENTAL"/>
    <s v="Media"/>
    <m/>
    <m/>
    <m/>
    <m/>
    <x v="17"/>
    <s v="Japan"/>
    <d v="2021-07-20T00:00:00"/>
    <n v="0"/>
  </r>
  <r>
    <s v="INCREMENTAL"/>
    <s v="Media"/>
    <m/>
    <m/>
    <m/>
    <m/>
    <x v="18"/>
    <s v="Japan"/>
    <d v="2021-07-20T00:00:00"/>
    <n v="34195.860627665701"/>
  </r>
  <r>
    <s v="INCREMENTAL"/>
    <s v="Media"/>
    <m/>
    <m/>
    <m/>
    <m/>
    <x v="19"/>
    <s v="Japan"/>
    <d v="2021-07-20T00:00:00"/>
    <n v="0"/>
  </r>
  <r>
    <s v="BASE"/>
    <s v="BaseLine"/>
    <s v="updates"/>
    <m/>
    <m/>
    <m/>
    <x v="20"/>
    <s v="Japan"/>
    <d v="2021-07-20T00:00:00"/>
    <n v="0"/>
  </r>
  <r>
    <s v="BASE"/>
    <s v="BaseLine"/>
    <s v="updates"/>
    <m/>
    <m/>
    <m/>
    <x v="21"/>
    <s v="Japan"/>
    <d v="2021-07-20T00:00:00"/>
    <n v="0"/>
  </r>
  <r>
    <s v="BASE"/>
    <s v="BaseLine"/>
    <s v="updates"/>
    <m/>
    <m/>
    <m/>
    <x v="22"/>
    <s v="Japan"/>
    <d v="2021-07-20T00:00:00"/>
    <n v="0"/>
  </r>
  <r>
    <s v="BASE"/>
    <s v="BaseLine"/>
    <s v="updates"/>
    <m/>
    <m/>
    <m/>
    <x v="23"/>
    <s v="Japan"/>
    <d v="2021-07-20T00:00:00"/>
    <n v="0"/>
  </r>
  <r>
    <s v="BASE"/>
    <s v="BaseLine"/>
    <s v="updates"/>
    <m/>
    <m/>
    <m/>
    <x v="24"/>
    <s v="Japan"/>
    <d v="2021-07-20T00:00:00"/>
    <n v="0"/>
  </r>
  <r>
    <s v="BASE"/>
    <s v="BaseLine"/>
    <s v="updates"/>
    <m/>
    <m/>
    <m/>
    <x v="25"/>
    <s v="Japan"/>
    <d v="2021-07-20T00:00:00"/>
    <n v="0"/>
  </r>
  <r>
    <s v="INCREMENTAL"/>
    <s v="Media"/>
    <m/>
    <m/>
    <m/>
    <m/>
    <x v="26"/>
    <s v="Japan"/>
    <d v="2021-07-20T00:00:00"/>
    <n v="0"/>
  </r>
  <r>
    <s v="INCREMENTAL"/>
    <s v="Media"/>
    <m/>
    <m/>
    <m/>
    <m/>
    <x v="27"/>
    <s v="Japan"/>
    <d v="2021-07-20T00:00:00"/>
    <n v="358.27965108020402"/>
  </r>
  <r>
    <s v="INCREMENTAL"/>
    <s v="Media"/>
    <m/>
    <m/>
    <m/>
    <m/>
    <x v="28"/>
    <s v="Japan"/>
    <d v="2021-07-20T00:00:00"/>
    <n v="0"/>
  </r>
  <r>
    <s v="INCREMENTAL"/>
    <s v="Media"/>
    <m/>
    <m/>
    <m/>
    <m/>
    <x v="0"/>
    <s v="Japan"/>
    <d v="2021-07-21T00:00:00"/>
    <n v="12699.002015902901"/>
  </r>
  <r>
    <s v="INCREMENTAL"/>
    <s v="Media"/>
    <m/>
    <m/>
    <m/>
    <m/>
    <x v="1"/>
    <s v="Japan"/>
    <d v="2021-07-21T00:00:00"/>
    <n v="0"/>
  </r>
  <r>
    <s v="INCREMENTAL"/>
    <s v="Media"/>
    <m/>
    <m/>
    <m/>
    <m/>
    <x v="2"/>
    <s v="Japan"/>
    <d v="2021-07-21T00:00:00"/>
    <n v="2417.1490179314701"/>
  </r>
  <r>
    <s v="INCREMENTAL"/>
    <s v="Media"/>
    <m/>
    <m/>
    <m/>
    <m/>
    <x v="3"/>
    <s v="Japan"/>
    <d v="2021-07-21T00:00:00"/>
    <n v="0"/>
  </r>
  <r>
    <s v="BASE"/>
    <s v="BaseLine"/>
    <s v="InternalEvents"/>
    <m/>
    <m/>
    <m/>
    <x v="4"/>
    <s v="Japan"/>
    <d v="2021-07-21T00:00:00"/>
    <n v="0"/>
  </r>
  <r>
    <s v="BASE"/>
    <s v="BaseLine"/>
    <s v="InternalEvents"/>
    <m/>
    <m/>
    <m/>
    <x v="5"/>
    <s v="Japan"/>
    <d v="2021-07-21T00:00:00"/>
    <n v="0"/>
  </r>
  <r>
    <s v="BASE"/>
    <s v="BaseLine"/>
    <s v="InternalEvents"/>
    <m/>
    <m/>
    <m/>
    <x v="6"/>
    <s v="Japan"/>
    <d v="2021-07-21T00:00:00"/>
    <n v="0"/>
  </r>
  <r>
    <s v="BASE"/>
    <s v="BaseLine"/>
    <s v="InternalEvents"/>
    <m/>
    <m/>
    <m/>
    <x v="7"/>
    <s v="Japan"/>
    <d v="2021-07-21T00:00:00"/>
    <n v="0"/>
  </r>
  <r>
    <s v="BASE"/>
    <s v="BaseLine"/>
    <s v="InternalEvents"/>
    <m/>
    <m/>
    <m/>
    <x v="8"/>
    <s v="Japan"/>
    <d v="2021-07-21T00:00:00"/>
    <n v="0"/>
  </r>
  <r>
    <s v="BASE"/>
    <s v="BaseLine"/>
    <s v="InternalEvents"/>
    <m/>
    <m/>
    <m/>
    <x v="9"/>
    <s v="Japan"/>
    <d v="2021-07-21T00:00:00"/>
    <n v="0"/>
  </r>
  <r>
    <s v="BASE"/>
    <s v="BaseLine"/>
    <s v="InternalEvents"/>
    <m/>
    <m/>
    <m/>
    <x v="10"/>
    <s v="Japan"/>
    <d v="2021-07-21T00:00:00"/>
    <n v="0"/>
  </r>
  <r>
    <s v="BASE"/>
    <s v="BaseLine"/>
    <s v="InternalEvents"/>
    <m/>
    <m/>
    <m/>
    <x v="11"/>
    <s v="Japan"/>
    <d v="2021-07-21T00:00:00"/>
    <n v="0"/>
  </r>
  <r>
    <s v="BASE"/>
    <s v="BaseLine"/>
    <s v="InternalEvents"/>
    <m/>
    <m/>
    <m/>
    <x v="12"/>
    <s v="Japan"/>
    <d v="2021-07-21T00:00:00"/>
    <n v="0"/>
  </r>
  <r>
    <m/>
    <m/>
    <m/>
    <m/>
    <m/>
    <m/>
    <x v="13"/>
    <s v="Japan"/>
    <d v="2021-07-21T00:00:00"/>
    <n v="-26474.6341607389"/>
  </r>
  <r>
    <s v="INCREMENTAL"/>
    <s v="Media"/>
    <m/>
    <m/>
    <m/>
    <m/>
    <x v="14"/>
    <s v="Japan"/>
    <d v="2021-07-21T00:00:00"/>
    <n v="913.20229366483704"/>
  </r>
  <r>
    <s v="BASE"/>
    <s v="BaseLine"/>
    <s v="InternalEvents"/>
    <m/>
    <m/>
    <m/>
    <x v="15"/>
    <s v="Japan"/>
    <d v="2021-07-21T00:00:00"/>
    <n v="0"/>
  </r>
  <r>
    <s v="BASE"/>
    <s v="BaseLine"/>
    <s v="InternalEvents"/>
    <m/>
    <m/>
    <m/>
    <x v="16"/>
    <s v="Japan"/>
    <d v="2021-07-21T00:00:00"/>
    <n v="0"/>
  </r>
  <r>
    <s v="INCREMENTAL"/>
    <s v="Media"/>
    <m/>
    <m/>
    <m/>
    <m/>
    <x v="17"/>
    <s v="Japan"/>
    <d v="2021-07-21T00:00:00"/>
    <n v="0"/>
  </r>
  <r>
    <s v="INCREMENTAL"/>
    <s v="Media"/>
    <m/>
    <m/>
    <m/>
    <m/>
    <x v="18"/>
    <s v="Japan"/>
    <d v="2021-07-21T00:00:00"/>
    <n v="34170.023893126199"/>
  </r>
  <r>
    <s v="INCREMENTAL"/>
    <s v="Media"/>
    <m/>
    <m/>
    <m/>
    <m/>
    <x v="19"/>
    <s v="Japan"/>
    <d v="2021-07-21T00:00:00"/>
    <n v="0"/>
  </r>
  <r>
    <s v="BASE"/>
    <s v="BaseLine"/>
    <s v="updates"/>
    <m/>
    <m/>
    <m/>
    <x v="20"/>
    <s v="Japan"/>
    <d v="2021-07-21T00:00:00"/>
    <n v="0"/>
  </r>
  <r>
    <s v="BASE"/>
    <s v="BaseLine"/>
    <s v="updates"/>
    <m/>
    <m/>
    <m/>
    <x v="21"/>
    <s v="Japan"/>
    <d v="2021-07-21T00:00:00"/>
    <n v="0"/>
  </r>
  <r>
    <s v="BASE"/>
    <s v="BaseLine"/>
    <s v="updates"/>
    <m/>
    <m/>
    <m/>
    <x v="22"/>
    <s v="Japan"/>
    <d v="2021-07-21T00:00:00"/>
    <n v="0"/>
  </r>
  <r>
    <s v="BASE"/>
    <s v="BaseLine"/>
    <s v="updates"/>
    <m/>
    <m/>
    <m/>
    <x v="23"/>
    <s v="Japan"/>
    <d v="2021-07-21T00:00:00"/>
    <n v="0"/>
  </r>
  <r>
    <s v="BASE"/>
    <s v="BaseLine"/>
    <s v="updates"/>
    <m/>
    <m/>
    <m/>
    <x v="24"/>
    <s v="Japan"/>
    <d v="2021-07-21T00:00:00"/>
    <n v="0"/>
  </r>
  <r>
    <s v="BASE"/>
    <s v="BaseLine"/>
    <s v="updates"/>
    <m/>
    <m/>
    <m/>
    <x v="25"/>
    <s v="Japan"/>
    <d v="2021-07-21T00:00:00"/>
    <n v="0"/>
  </r>
  <r>
    <s v="INCREMENTAL"/>
    <s v="Media"/>
    <m/>
    <m/>
    <m/>
    <m/>
    <x v="26"/>
    <s v="Japan"/>
    <d v="2021-07-21T00:00:00"/>
    <n v="0"/>
  </r>
  <r>
    <s v="INCREMENTAL"/>
    <s v="Media"/>
    <m/>
    <m/>
    <m/>
    <m/>
    <x v="27"/>
    <s v="Japan"/>
    <d v="2021-07-21T00:00:00"/>
    <n v="307.31019078646398"/>
  </r>
  <r>
    <s v="INCREMENTAL"/>
    <s v="Media"/>
    <m/>
    <m/>
    <m/>
    <m/>
    <x v="28"/>
    <s v="Japan"/>
    <d v="2021-07-21T00:00:00"/>
    <n v="0"/>
  </r>
  <r>
    <s v="INCREMENTAL"/>
    <s v="Media"/>
    <m/>
    <m/>
    <m/>
    <m/>
    <x v="0"/>
    <s v="Japan"/>
    <d v="2021-07-22T00:00:00"/>
    <n v="13278.194124006801"/>
  </r>
  <r>
    <s v="INCREMENTAL"/>
    <s v="Media"/>
    <m/>
    <m/>
    <m/>
    <m/>
    <x v="1"/>
    <s v="Japan"/>
    <d v="2021-07-22T00:00:00"/>
    <n v="0"/>
  </r>
  <r>
    <s v="INCREMENTAL"/>
    <s v="Media"/>
    <m/>
    <m/>
    <m/>
    <m/>
    <x v="2"/>
    <s v="Japan"/>
    <d v="2021-07-22T00:00:00"/>
    <n v="2336.68471592076"/>
  </r>
  <r>
    <s v="INCREMENTAL"/>
    <s v="Media"/>
    <m/>
    <m/>
    <m/>
    <m/>
    <x v="3"/>
    <s v="Japan"/>
    <d v="2021-07-22T00:00:00"/>
    <n v="0"/>
  </r>
  <r>
    <s v="BASE"/>
    <s v="BaseLine"/>
    <s v="InternalEvents"/>
    <m/>
    <m/>
    <m/>
    <x v="4"/>
    <s v="Japan"/>
    <d v="2021-07-22T00:00:00"/>
    <n v="0"/>
  </r>
  <r>
    <s v="BASE"/>
    <s v="BaseLine"/>
    <s v="InternalEvents"/>
    <m/>
    <m/>
    <m/>
    <x v="5"/>
    <s v="Japan"/>
    <d v="2021-07-22T00:00:00"/>
    <n v="0"/>
  </r>
  <r>
    <s v="BASE"/>
    <s v="BaseLine"/>
    <s v="InternalEvents"/>
    <m/>
    <m/>
    <m/>
    <x v="6"/>
    <s v="Japan"/>
    <d v="2021-07-22T00:00:00"/>
    <n v="0"/>
  </r>
  <r>
    <s v="BASE"/>
    <s v="BaseLine"/>
    <s v="InternalEvents"/>
    <m/>
    <m/>
    <m/>
    <x v="7"/>
    <s v="Japan"/>
    <d v="2021-07-22T00:00:00"/>
    <n v="0"/>
  </r>
  <r>
    <s v="BASE"/>
    <s v="BaseLine"/>
    <s v="InternalEvents"/>
    <m/>
    <m/>
    <m/>
    <x v="8"/>
    <s v="Japan"/>
    <d v="2021-07-22T00:00:00"/>
    <n v="0"/>
  </r>
  <r>
    <s v="BASE"/>
    <s v="BaseLine"/>
    <s v="InternalEvents"/>
    <m/>
    <m/>
    <m/>
    <x v="9"/>
    <s v="Japan"/>
    <d v="2021-07-22T00:00:00"/>
    <n v="0"/>
  </r>
  <r>
    <s v="BASE"/>
    <s v="BaseLine"/>
    <s v="InternalEvents"/>
    <m/>
    <m/>
    <m/>
    <x v="10"/>
    <s v="Japan"/>
    <d v="2021-07-22T00:00:00"/>
    <n v="0"/>
  </r>
  <r>
    <s v="BASE"/>
    <s v="BaseLine"/>
    <s v="InternalEvents"/>
    <m/>
    <m/>
    <m/>
    <x v="11"/>
    <s v="Japan"/>
    <d v="2021-07-22T00:00:00"/>
    <n v="0"/>
  </r>
  <r>
    <s v="BASE"/>
    <s v="BaseLine"/>
    <s v="InternalEvents"/>
    <m/>
    <m/>
    <m/>
    <x v="12"/>
    <s v="Japan"/>
    <d v="2021-07-22T00:00:00"/>
    <n v="0"/>
  </r>
  <r>
    <m/>
    <m/>
    <m/>
    <m/>
    <m/>
    <m/>
    <x v="13"/>
    <s v="Japan"/>
    <d v="2021-07-22T00:00:00"/>
    <n v="-26474.6341607389"/>
  </r>
  <r>
    <s v="INCREMENTAL"/>
    <s v="Media"/>
    <m/>
    <m/>
    <m/>
    <m/>
    <x v="14"/>
    <s v="Japan"/>
    <d v="2021-07-22T00:00:00"/>
    <n v="271.49898870201099"/>
  </r>
  <r>
    <s v="BASE"/>
    <s v="BaseLine"/>
    <s v="InternalEvents"/>
    <m/>
    <m/>
    <m/>
    <x v="15"/>
    <s v="Japan"/>
    <d v="2021-07-22T00:00:00"/>
    <n v="0"/>
  </r>
  <r>
    <s v="BASE"/>
    <s v="BaseLine"/>
    <s v="InternalEvents"/>
    <m/>
    <m/>
    <m/>
    <x v="16"/>
    <s v="Japan"/>
    <d v="2021-07-22T00:00:00"/>
    <n v="0"/>
  </r>
  <r>
    <s v="INCREMENTAL"/>
    <s v="Media"/>
    <m/>
    <m/>
    <m/>
    <m/>
    <x v="17"/>
    <s v="Japan"/>
    <d v="2021-07-22T00:00:00"/>
    <n v="0"/>
  </r>
  <r>
    <s v="INCREMENTAL"/>
    <s v="Media"/>
    <m/>
    <m/>
    <m/>
    <m/>
    <x v="18"/>
    <s v="Japan"/>
    <d v="2021-07-22T00:00:00"/>
    <n v="34524.330858170899"/>
  </r>
  <r>
    <s v="INCREMENTAL"/>
    <s v="Media"/>
    <m/>
    <m/>
    <m/>
    <m/>
    <x v="19"/>
    <s v="Japan"/>
    <d v="2021-07-22T00:00:00"/>
    <n v="0"/>
  </r>
  <r>
    <s v="BASE"/>
    <s v="BaseLine"/>
    <s v="updates"/>
    <m/>
    <m/>
    <m/>
    <x v="20"/>
    <s v="Japan"/>
    <d v="2021-07-22T00:00:00"/>
    <n v="0"/>
  </r>
  <r>
    <s v="BASE"/>
    <s v="BaseLine"/>
    <s v="updates"/>
    <m/>
    <m/>
    <m/>
    <x v="21"/>
    <s v="Japan"/>
    <d v="2021-07-22T00:00:00"/>
    <n v="0"/>
  </r>
  <r>
    <s v="BASE"/>
    <s v="BaseLine"/>
    <s v="updates"/>
    <m/>
    <m/>
    <m/>
    <x v="22"/>
    <s v="Japan"/>
    <d v="2021-07-22T00:00:00"/>
    <n v="0"/>
  </r>
  <r>
    <s v="BASE"/>
    <s v="BaseLine"/>
    <s v="updates"/>
    <m/>
    <m/>
    <m/>
    <x v="23"/>
    <s v="Japan"/>
    <d v="2021-07-22T00:00:00"/>
    <n v="296782.11183494702"/>
  </r>
  <r>
    <s v="BASE"/>
    <s v="BaseLine"/>
    <s v="updates"/>
    <m/>
    <m/>
    <m/>
    <x v="24"/>
    <s v="Japan"/>
    <d v="2021-07-22T00:00:00"/>
    <n v="0"/>
  </r>
  <r>
    <s v="BASE"/>
    <s v="BaseLine"/>
    <s v="updates"/>
    <m/>
    <m/>
    <m/>
    <x v="25"/>
    <s v="Japan"/>
    <d v="2021-07-22T00:00:00"/>
    <n v="0"/>
  </r>
  <r>
    <s v="INCREMENTAL"/>
    <s v="Media"/>
    <m/>
    <m/>
    <m/>
    <m/>
    <x v="26"/>
    <s v="Japan"/>
    <d v="2021-07-22T00:00:00"/>
    <n v="0"/>
  </r>
  <r>
    <s v="INCREMENTAL"/>
    <s v="Media"/>
    <m/>
    <m/>
    <m/>
    <m/>
    <x v="27"/>
    <s v="Japan"/>
    <d v="2021-07-22T00:00:00"/>
    <n v="264.86426491693499"/>
  </r>
  <r>
    <s v="INCREMENTAL"/>
    <s v="Media"/>
    <m/>
    <m/>
    <m/>
    <m/>
    <x v="28"/>
    <s v="Japan"/>
    <d v="2021-07-22T00:00:00"/>
    <n v="0"/>
  </r>
  <r>
    <s v="INCREMENTAL"/>
    <s v="Media"/>
    <m/>
    <m/>
    <m/>
    <m/>
    <x v="0"/>
    <s v="Japan"/>
    <d v="2021-07-23T00:00:00"/>
    <n v="13699.9377935173"/>
  </r>
  <r>
    <s v="INCREMENTAL"/>
    <s v="Media"/>
    <m/>
    <m/>
    <m/>
    <m/>
    <x v="1"/>
    <s v="Japan"/>
    <d v="2021-07-23T00:00:00"/>
    <n v="0"/>
  </r>
  <r>
    <s v="INCREMENTAL"/>
    <s v="Media"/>
    <m/>
    <m/>
    <m/>
    <m/>
    <x v="2"/>
    <s v="Japan"/>
    <d v="2021-07-23T00:00:00"/>
    <n v="2248.6624725111301"/>
  </r>
  <r>
    <s v="INCREMENTAL"/>
    <s v="Media"/>
    <m/>
    <m/>
    <m/>
    <m/>
    <x v="3"/>
    <s v="Japan"/>
    <d v="2021-07-23T00:00:00"/>
    <n v="0"/>
  </r>
  <r>
    <s v="BASE"/>
    <s v="BaseLine"/>
    <s v="InternalEvents"/>
    <m/>
    <m/>
    <m/>
    <x v="4"/>
    <s v="Japan"/>
    <d v="2021-07-23T00:00:00"/>
    <n v="0"/>
  </r>
  <r>
    <s v="BASE"/>
    <s v="BaseLine"/>
    <s v="InternalEvents"/>
    <m/>
    <m/>
    <m/>
    <x v="5"/>
    <s v="Japan"/>
    <d v="2021-07-23T00:00:00"/>
    <n v="0"/>
  </r>
  <r>
    <s v="BASE"/>
    <s v="BaseLine"/>
    <s v="InternalEvents"/>
    <m/>
    <m/>
    <m/>
    <x v="6"/>
    <s v="Japan"/>
    <d v="2021-07-23T00:00:00"/>
    <n v="0"/>
  </r>
  <r>
    <s v="BASE"/>
    <s v="BaseLine"/>
    <s v="InternalEvents"/>
    <m/>
    <m/>
    <m/>
    <x v="7"/>
    <s v="Japan"/>
    <d v="2021-07-23T00:00:00"/>
    <n v="0"/>
  </r>
  <r>
    <s v="BASE"/>
    <s v="BaseLine"/>
    <s v="InternalEvents"/>
    <m/>
    <m/>
    <m/>
    <x v="8"/>
    <s v="Japan"/>
    <d v="2021-07-23T00:00:00"/>
    <n v="0"/>
  </r>
  <r>
    <s v="BASE"/>
    <s v="BaseLine"/>
    <s v="InternalEvents"/>
    <m/>
    <m/>
    <m/>
    <x v="9"/>
    <s v="Japan"/>
    <d v="2021-07-23T00:00:00"/>
    <n v="0"/>
  </r>
  <r>
    <s v="BASE"/>
    <s v="BaseLine"/>
    <s v="InternalEvents"/>
    <m/>
    <m/>
    <m/>
    <x v="10"/>
    <s v="Japan"/>
    <d v="2021-07-23T00:00:00"/>
    <n v="0"/>
  </r>
  <r>
    <s v="BASE"/>
    <s v="BaseLine"/>
    <s v="InternalEvents"/>
    <m/>
    <m/>
    <m/>
    <x v="11"/>
    <s v="Japan"/>
    <d v="2021-07-23T00:00:00"/>
    <n v="0"/>
  </r>
  <r>
    <s v="BASE"/>
    <s v="BaseLine"/>
    <s v="InternalEvents"/>
    <m/>
    <m/>
    <m/>
    <x v="12"/>
    <s v="Japan"/>
    <d v="2021-07-23T00:00:00"/>
    <n v="0"/>
  </r>
  <r>
    <m/>
    <m/>
    <m/>
    <m/>
    <m/>
    <m/>
    <x v="13"/>
    <s v="Japan"/>
    <d v="2021-07-23T00:00:00"/>
    <n v="-26474.6341607389"/>
  </r>
  <r>
    <s v="INCREMENTAL"/>
    <s v="Media"/>
    <m/>
    <m/>
    <m/>
    <m/>
    <x v="14"/>
    <s v="Japan"/>
    <d v="2021-07-23T00:00:00"/>
    <n v="0"/>
  </r>
  <r>
    <s v="BASE"/>
    <s v="BaseLine"/>
    <s v="InternalEvents"/>
    <m/>
    <m/>
    <m/>
    <x v="15"/>
    <s v="Japan"/>
    <d v="2021-07-23T00:00:00"/>
    <n v="0"/>
  </r>
  <r>
    <s v="BASE"/>
    <s v="BaseLine"/>
    <s v="InternalEvents"/>
    <m/>
    <m/>
    <m/>
    <x v="16"/>
    <s v="Japan"/>
    <d v="2021-07-23T00:00:00"/>
    <n v="0"/>
  </r>
  <r>
    <s v="INCREMENTAL"/>
    <s v="Media"/>
    <m/>
    <m/>
    <m/>
    <m/>
    <x v="17"/>
    <s v="Japan"/>
    <d v="2021-07-23T00:00:00"/>
    <n v="0"/>
  </r>
  <r>
    <s v="INCREMENTAL"/>
    <s v="Media"/>
    <m/>
    <m/>
    <m/>
    <m/>
    <x v="18"/>
    <s v="Japan"/>
    <d v="2021-07-23T00:00:00"/>
    <n v="37669.244088640698"/>
  </r>
  <r>
    <s v="INCREMENTAL"/>
    <s v="Media"/>
    <m/>
    <m/>
    <m/>
    <m/>
    <x v="19"/>
    <s v="Japan"/>
    <d v="2021-07-23T00:00:00"/>
    <n v="0"/>
  </r>
  <r>
    <s v="BASE"/>
    <s v="BaseLine"/>
    <s v="updates"/>
    <m/>
    <m/>
    <m/>
    <x v="20"/>
    <s v="Japan"/>
    <d v="2021-07-23T00:00:00"/>
    <n v="0"/>
  </r>
  <r>
    <s v="BASE"/>
    <s v="BaseLine"/>
    <s v="updates"/>
    <m/>
    <m/>
    <m/>
    <x v="21"/>
    <s v="Japan"/>
    <d v="2021-07-23T00:00:00"/>
    <n v="0"/>
  </r>
  <r>
    <s v="BASE"/>
    <s v="BaseLine"/>
    <s v="updates"/>
    <m/>
    <m/>
    <m/>
    <x v="22"/>
    <s v="Japan"/>
    <d v="2021-07-23T00:00:00"/>
    <n v="0"/>
  </r>
  <r>
    <s v="BASE"/>
    <s v="BaseLine"/>
    <s v="updates"/>
    <m/>
    <m/>
    <m/>
    <x v="23"/>
    <s v="Japan"/>
    <d v="2021-07-23T00:00:00"/>
    <n v="120662.602225831"/>
  </r>
  <r>
    <s v="BASE"/>
    <s v="BaseLine"/>
    <s v="updates"/>
    <m/>
    <m/>
    <m/>
    <x v="24"/>
    <s v="Japan"/>
    <d v="2021-07-23T00:00:00"/>
    <n v="0"/>
  </r>
  <r>
    <s v="BASE"/>
    <s v="BaseLine"/>
    <s v="updates"/>
    <m/>
    <m/>
    <m/>
    <x v="25"/>
    <s v="Japan"/>
    <d v="2021-07-23T00:00:00"/>
    <n v="0"/>
  </r>
  <r>
    <s v="INCREMENTAL"/>
    <s v="Media"/>
    <m/>
    <m/>
    <m/>
    <m/>
    <x v="26"/>
    <s v="Japan"/>
    <d v="2021-07-23T00:00:00"/>
    <n v="0"/>
  </r>
  <r>
    <s v="INCREMENTAL"/>
    <s v="Media"/>
    <m/>
    <m/>
    <m/>
    <m/>
    <x v="27"/>
    <s v="Japan"/>
    <d v="2021-07-23T00:00:00"/>
    <n v="227.01005163960801"/>
  </r>
  <r>
    <s v="INCREMENTAL"/>
    <s v="Media"/>
    <m/>
    <m/>
    <m/>
    <m/>
    <x v="28"/>
    <s v="Japan"/>
    <d v="2021-07-23T00:00:00"/>
    <n v="0"/>
  </r>
  <r>
    <s v="INCREMENTAL"/>
    <s v="Media"/>
    <m/>
    <m/>
    <m/>
    <m/>
    <x v="0"/>
    <s v="Japan"/>
    <d v="2021-07-24T00:00:00"/>
    <n v="14224.7664593836"/>
  </r>
  <r>
    <s v="INCREMENTAL"/>
    <s v="Media"/>
    <m/>
    <m/>
    <m/>
    <m/>
    <x v="1"/>
    <s v="Japan"/>
    <d v="2021-07-24T00:00:00"/>
    <n v="0"/>
  </r>
  <r>
    <s v="INCREMENTAL"/>
    <s v="Media"/>
    <m/>
    <m/>
    <m/>
    <m/>
    <x v="2"/>
    <s v="Japan"/>
    <d v="2021-07-24T00:00:00"/>
    <n v="2237.91809094276"/>
  </r>
  <r>
    <s v="INCREMENTAL"/>
    <s v="Media"/>
    <m/>
    <m/>
    <m/>
    <m/>
    <x v="3"/>
    <s v="Japan"/>
    <d v="2021-07-24T00:00:00"/>
    <n v="0"/>
  </r>
  <r>
    <s v="BASE"/>
    <s v="BaseLine"/>
    <s v="InternalEvents"/>
    <m/>
    <m/>
    <m/>
    <x v="4"/>
    <s v="Japan"/>
    <d v="2021-07-24T00:00:00"/>
    <n v="0"/>
  </r>
  <r>
    <s v="BASE"/>
    <s v="BaseLine"/>
    <s v="InternalEvents"/>
    <m/>
    <m/>
    <m/>
    <x v="5"/>
    <s v="Japan"/>
    <d v="2021-07-24T00:00:00"/>
    <n v="0"/>
  </r>
  <r>
    <s v="BASE"/>
    <s v="BaseLine"/>
    <s v="InternalEvents"/>
    <m/>
    <m/>
    <m/>
    <x v="6"/>
    <s v="Japan"/>
    <d v="2021-07-24T00:00:00"/>
    <n v="0"/>
  </r>
  <r>
    <s v="BASE"/>
    <s v="BaseLine"/>
    <s v="InternalEvents"/>
    <m/>
    <m/>
    <m/>
    <x v="7"/>
    <s v="Japan"/>
    <d v="2021-07-24T00:00:00"/>
    <n v="0"/>
  </r>
  <r>
    <s v="BASE"/>
    <s v="BaseLine"/>
    <s v="InternalEvents"/>
    <m/>
    <m/>
    <m/>
    <x v="8"/>
    <s v="Japan"/>
    <d v="2021-07-24T00:00:00"/>
    <n v="0"/>
  </r>
  <r>
    <s v="BASE"/>
    <s v="BaseLine"/>
    <s v="InternalEvents"/>
    <m/>
    <m/>
    <m/>
    <x v="9"/>
    <s v="Japan"/>
    <d v="2021-07-24T00:00:00"/>
    <n v="0"/>
  </r>
  <r>
    <s v="BASE"/>
    <s v="BaseLine"/>
    <s v="InternalEvents"/>
    <m/>
    <m/>
    <m/>
    <x v="10"/>
    <s v="Japan"/>
    <d v="2021-07-24T00:00:00"/>
    <n v="0"/>
  </r>
  <r>
    <s v="BASE"/>
    <s v="BaseLine"/>
    <s v="InternalEvents"/>
    <m/>
    <m/>
    <m/>
    <x v="11"/>
    <s v="Japan"/>
    <d v="2021-07-24T00:00:00"/>
    <n v="0"/>
  </r>
  <r>
    <s v="BASE"/>
    <s v="BaseLine"/>
    <s v="InternalEvents"/>
    <m/>
    <m/>
    <m/>
    <x v="12"/>
    <s v="Japan"/>
    <d v="2021-07-24T00:00:00"/>
    <n v="0"/>
  </r>
  <r>
    <m/>
    <m/>
    <m/>
    <m/>
    <m/>
    <m/>
    <x v="13"/>
    <s v="Japan"/>
    <d v="2021-07-24T00:00:00"/>
    <n v="-26474.6341607389"/>
  </r>
  <r>
    <s v="INCREMENTAL"/>
    <s v="Media"/>
    <m/>
    <m/>
    <m/>
    <m/>
    <x v="14"/>
    <s v="Japan"/>
    <d v="2021-07-24T00:00:00"/>
    <n v="0"/>
  </r>
  <r>
    <s v="BASE"/>
    <s v="BaseLine"/>
    <s v="InternalEvents"/>
    <m/>
    <m/>
    <m/>
    <x v="15"/>
    <s v="Japan"/>
    <d v="2021-07-24T00:00:00"/>
    <n v="0"/>
  </r>
  <r>
    <s v="BASE"/>
    <s v="BaseLine"/>
    <s v="InternalEvents"/>
    <m/>
    <m/>
    <m/>
    <x v="16"/>
    <s v="Japan"/>
    <d v="2021-07-24T00:00:00"/>
    <n v="0"/>
  </r>
  <r>
    <s v="INCREMENTAL"/>
    <s v="Media"/>
    <m/>
    <m/>
    <m/>
    <m/>
    <x v="17"/>
    <s v="Japan"/>
    <d v="2021-07-24T00:00:00"/>
    <n v="0"/>
  </r>
  <r>
    <s v="INCREMENTAL"/>
    <s v="Media"/>
    <m/>
    <m/>
    <m/>
    <m/>
    <x v="18"/>
    <s v="Japan"/>
    <d v="2021-07-24T00:00:00"/>
    <n v="37412.284088140201"/>
  </r>
  <r>
    <s v="INCREMENTAL"/>
    <s v="Media"/>
    <m/>
    <m/>
    <m/>
    <m/>
    <x v="19"/>
    <s v="Japan"/>
    <d v="2021-07-24T00:00:00"/>
    <n v="0"/>
  </r>
  <r>
    <s v="BASE"/>
    <s v="BaseLine"/>
    <s v="updates"/>
    <m/>
    <m/>
    <m/>
    <x v="20"/>
    <s v="Japan"/>
    <d v="2021-07-24T00:00:00"/>
    <n v="0"/>
  </r>
  <r>
    <s v="BASE"/>
    <s v="BaseLine"/>
    <s v="updates"/>
    <m/>
    <m/>
    <m/>
    <x v="21"/>
    <s v="Japan"/>
    <d v="2021-07-24T00:00:00"/>
    <n v="0"/>
  </r>
  <r>
    <s v="BASE"/>
    <s v="BaseLine"/>
    <s v="updates"/>
    <m/>
    <m/>
    <m/>
    <x v="22"/>
    <s v="Japan"/>
    <d v="2021-07-24T00:00:00"/>
    <n v="0"/>
  </r>
  <r>
    <s v="BASE"/>
    <s v="BaseLine"/>
    <s v="updates"/>
    <m/>
    <m/>
    <m/>
    <x v="23"/>
    <s v="Japan"/>
    <d v="2021-07-24T00:00:00"/>
    <n v="49057.753130371297"/>
  </r>
  <r>
    <s v="BASE"/>
    <s v="BaseLine"/>
    <s v="updates"/>
    <m/>
    <m/>
    <m/>
    <x v="24"/>
    <s v="Japan"/>
    <d v="2021-07-24T00:00:00"/>
    <n v="0"/>
  </r>
  <r>
    <s v="BASE"/>
    <s v="BaseLine"/>
    <s v="updates"/>
    <m/>
    <m/>
    <m/>
    <x v="25"/>
    <s v="Japan"/>
    <d v="2021-07-24T00:00:00"/>
    <n v="0"/>
  </r>
  <r>
    <s v="INCREMENTAL"/>
    <s v="Media"/>
    <m/>
    <m/>
    <m/>
    <m/>
    <x v="26"/>
    <s v="Japan"/>
    <d v="2021-07-24T00:00:00"/>
    <n v="0"/>
  </r>
  <r>
    <s v="INCREMENTAL"/>
    <s v="Media"/>
    <m/>
    <m/>
    <m/>
    <m/>
    <x v="27"/>
    <s v="Japan"/>
    <d v="2021-07-24T00:00:00"/>
    <n v="342.04520492770001"/>
  </r>
  <r>
    <s v="INCREMENTAL"/>
    <s v="Media"/>
    <m/>
    <m/>
    <m/>
    <m/>
    <x v="28"/>
    <s v="Japan"/>
    <d v="2021-07-24T00:00:00"/>
    <n v="0"/>
  </r>
  <r>
    <s v="INCREMENTAL"/>
    <s v="Media"/>
    <m/>
    <m/>
    <m/>
    <m/>
    <x v="0"/>
    <s v="Japan"/>
    <d v="2021-07-25T00:00:00"/>
    <n v="14848.050729845399"/>
  </r>
  <r>
    <s v="INCREMENTAL"/>
    <s v="Media"/>
    <m/>
    <m/>
    <m/>
    <m/>
    <x v="1"/>
    <s v="Japan"/>
    <d v="2021-07-25T00:00:00"/>
    <n v="0"/>
  </r>
  <r>
    <s v="INCREMENTAL"/>
    <s v="Media"/>
    <m/>
    <m/>
    <m/>
    <m/>
    <x v="2"/>
    <s v="Japan"/>
    <d v="2021-07-25T00:00:00"/>
    <n v="2221.0579139862898"/>
  </r>
  <r>
    <s v="INCREMENTAL"/>
    <s v="Media"/>
    <m/>
    <m/>
    <m/>
    <m/>
    <x v="3"/>
    <s v="Japan"/>
    <d v="2021-07-25T00:00:00"/>
    <n v="0"/>
  </r>
  <r>
    <s v="BASE"/>
    <s v="BaseLine"/>
    <s v="InternalEvents"/>
    <m/>
    <m/>
    <m/>
    <x v="4"/>
    <s v="Japan"/>
    <d v="2021-07-25T00:00:00"/>
    <n v="0"/>
  </r>
  <r>
    <s v="BASE"/>
    <s v="BaseLine"/>
    <s v="InternalEvents"/>
    <m/>
    <m/>
    <m/>
    <x v="5"/>
    <s v="Japan"/>
    <d v="2021-07-25T00:00:00"/>
    <n v="0"/>
  </r>
  <r>
    <s v="BASE"/>
    <s v="BaseLine"/>
    <s v="InternalEvents"/>
    <m/>
    <m/>
    <m/>
    <x v="6"/>
    <s v="Japan"/>
    <d v="2021-07-25T00:00:00"/>
    <n v="0"/>
  </r>
  <r>
    <s v="BASE"/>
    <s v="BaseLine"/>
    <s v="InternalEvents"/>
    <m/>
    <m/>
    <m/>
    <x v="7"/>
    <s v="Japan"/>
    <d v="2021-07-25T00:00:00"/>
    <n v="0"/>
  </r>
  <r>
    <s v="BASE"/>
    <s v="BaseLine"/>
    <s v="InternalEvents"/>
    <m/>
    <m/>
    <m/>
    <x v="8"/>
    <s v="Japan"/>
    <d v="2021-07-25T00:00:00"/>
    <n v="0"/>
  </r>
  <r>
    <s v="BASE"/>
    <s v="BaseLine"/>
    <s v="InternalEvents"/>
    <m/>
    <m/>
    <m/>
    <x v="9"/>
    <s v="Japan"/>
    <d v="2021-07-25T00:00:00"/>
    <n v="0"/>
  </r>
  <r>
    <s v="BASE"/>
    <s v="BaseLine"/>
    <s v="InternalEvents"/>
    <m/>
    <m/>
    <m/>
    <x v="10"/>
    <s v="Japan"/>
    <d v="2021-07-25T00:00:00"/>
    <n v="0"/>
  </r>
  <r>
    <s v="BASE"/>
    <s v="BaseLine"/>
    <s v="InternalEvents"/>
    <m/>
    <m/>
    <m/>
    <x v="11"/>
    <s v="Japan"/>
    <d v="2021-07-25T00:00:00"/>
    <n v="0"/>
  </r>
  <r>
    <s v="BASE"/>
    <s v="BaseLine"/>
    <s v="InternalEvents"/>
    <m/>
    <m/>
    <m/>
    <x v="12"/>
    <s v="Japan"/>
    <d v="2021-07-25T00:00:00"/>
    <n v="0"/>
  </r>
  <r>
    <m/>
    <m/>
    <m/>
    <m/>
    <m/>
    <m/>
    <x v="13"/>
    <s v="Japan"/>
    <d v="2021-07-25T00:00:00"/>
    <n v="-26474.6341607389"/>
  </r>
  <r>
    <s v="INCREMENTAL"/>
    <s v="Media"/>
    <m/>
    <m/>
    <m/>
    <m/>
    <x v="14"/>
    <s v="Japan"/>
    <d v="2021-07-25T00:00:00"/>
    <n v="0"/>
  </r>
  <r>
    <s v="BASE"/>
    <s v="BaseLine"/>
    <s v="InternalEvents"/>
    <m/>
    <m/>
    <m/>
    <x v="15"/>
    <s v="Japan"/>
    <d v="2021-07-25T00:00:00"/>
    <n v="0"/>
  </r>
  <r>
    <s v="BASE"/>
    <s v="BaseLine"/>
    <s v="InternalEvents"/>
    <m/>
    <m/>
    <m/>
    <x v="16"/>
    <s v="Japan"/>
    <d v="2021-07-25T00:00:00"/>
    <n v="0"/>
  </r>
  <r>
    <s v="INCREMENTAL"/>
    <s v="Media"/>
    <m/>
    <m/>
    <m/>
    <m/>
    <x v="17"/>
    <s v="Japan"/>
    <d v="2021-07-25T00:00:00"/>
    <n v="0"/>
  </r>
  <r>
    <s v="INCREMENTAL"/>
    <s v="Media"/>
    <m/>
    <m/>
    <m/>
    <m/>
    <x v="18"/>
    <s v="Japan"/>
    <d v="2021-07-25T00:00:00"/>
    <n v="38037.240753858401"/>
  </r>
  <r>
    <s v="INCREMENTAL"/>
    <s v="Media"/>
    <m/>
    <m/>
    <m/>
    <m/>
    <x v="19"/>
    <s v="Japan"/>
    <d v="2021-07-25T00:00:00"/>
    <n v="0"/>
  </r>
  <r>
    <s v="BASE"/>
    <s v="BaseLine"/>
    <s v="updates"/>
    <m/>
    <m/>
    <m/>
    <x v="20"/>
    <s v="Japan"/>
    <d v="2021-07-25T00:00:00"/>
    <n v="0"/>
  </r>
  <r>
    <s v="BASE"/>
    <s v="BaseLine"/>
    <s v="updates"/>
    <m/>
    <m/>
    <m/>
    <x v="21"/>
    <s v="Japan"/>
    <d v="2021-07-25T00:00:00"/>
    <n v="0"/>
  </r>
  <r>
    <s v="BASE"/>
    <s v="BaseLine"/>
    <s v="updates"/>
    <m/>
    <m/>
    <m/>
    <x v="22"/>
    <s v="Japan"/>
    <d v="2021-07-25T00:00:00"/>
    <n v="0"/>
  </r>
  <r>
    <s v="BASE"/>
    <s v="BaseLine"/>
    <s v="updates"/>
    <m/>
    <m/>
    <m/>
    <x v="23"/>
    <s v="Japan"/>
    <d v="2021-07-25T00:00:00"/>
    <n v="0"/>
  </r>
  <r>
    <s v="BASE"/>
    <s v="BaseLine"/>
    <s v="updates"/>
    <m/>
    <m/>
    <m/>
    <x v="24"/>
    <s v="Japan"/>
    <d v="2021-07-25T00:00:00"/>
    <n v="0"/>
  </r>
  <r>
    <s v="BASE"/>
    <s v="BaseLine"/>
    <s v="updates"/>
    <m/>
    <m/>
    <m/>
    <x v="25"/>
    <s v="Japan"/>
    <d v="2021-07-25T00:00:00"/>
    <n v="0"/>
  </r>
  <r>
    <s v="INCREMENTAL"/>
    <s v="Media"/>
    <m/>
    <m/>
    <m/>
    <m/>
    <x v="26"/>
    <s v="Japan"/>
    <d v="2021-07-25T00:00:00"/>
    <n v="0"/>
  </r>
  <r>
    <s v="INCREMENTAL"/>
    <s v="Media"/>
    <m/>
    <m/>
    <m/>
    <m/>
    <x v="27"/>
    <s v="Japan"/>
    <d v="2021-07-25T00:00:00"/>
    <n v="866.28694853959598"/>
  </r>
  <r>
    <s v="INCREMENTAL"/>
    <s v="Media"/>
    <m/>
    <m/>
    <m/>
    <m/>
    <x v="28"/>
    <s v="Japan"/>
    <d v="2021-07-25T00:00:00"/>
    <n v="0"/>
  </r>
  <r>
    <s v="INCREMENTAL"/>
    <s v="Media"/>
    <m/>
    <m/>
    <m/>
    <m/>
    <x v="0"/>
    <s v="Japan"/>
    <d v="2021-07-26T00:00:00"/>
    <n v="15207.160283053599"/>
  </r>
  <r>
    <s v="INCREMENTAL"/>
    <s v="Media"/>
    <m/>
    <m/>
    <m/>
    <m/>
    <x v="1"/>
    <s v="Japan"/>
    <d v="2021-07-26T00:00:00"/>
    <n v="0"/>
  </r>
  <r>
    <s v="INCREMENTAL"/>
    <s v="Media"/>
    <m/>
    <m/>
    <m/>
    <m/>
    <x v="2"/>
    <s v="Japan"/>
    <d v="2021-07-26T00:00:00"/>
    <n v="2292.90479873918"/>
  </r>
  <r>
    <s v="INCREMENTAL"/>
    <s v="Media"/>
    <m/>
    <m/>
    <m/>
    <m/>
    <x v="3"/>
    <s v="Japan"/>
    <d v="2021-07-26T00:00:00"/>
    <n v="0"/>
  </r>
  <r>
    <s v="BASE"/>
    <s v="BaseLine"/>
    <s v="InternalEvents"/>
    <m/>
    <m/>
    <m/>
    <x v="4"/>
    <s v="Japan"/>
    <d v="2021-07-26T00:00:00"/>
    <n v="0"/>
  </r>
  <r>
    <s v="BASE"/>
    <s v="BaseLine"/>
    <s v="InternalEvents"/>
    <m/>
    <m/>
    <m/>
    <x v="5"/>
    <s v="Japan"/>
    <d v="2021-07-26T00:00:00"/>
    <n v="0"/>
  </r>
  <r>
    <s v="BASE"/>
    <s v="BaseLine"/>
    <s v="InternalEvents"/>
    <m/>
    <m/>
    <m/>
    <x v="6"/>
    <s v="Japan"/>
    <d v="2021-07-26T00:00:00"/>
    <n v="0"/>
  </r>
  <r>
    <s v="BASE"/>
    <s v="BaseLine"/>
    <s v="InternalEvents"/>
    <m/>
    <m/>
    <m/>
    <x v="7"/>
    <s v="Japan"/>
    <d v="2021-07-26T00:00:00"/>
    <n v="0"/>
  </r>
  <r>
    <s v="BASE"/>
    <s v="BaseLine"/>
    <s v="InternalEvents"/>
    <m/>
    <m/>
    <m/>
    <x v="8"/>
    <s v="Japan"/>
    <d v="2021-07-26T00:00:00"/>
    <n v="0"/>
  </r>
  <r>
    <s v="BASE"/>
    <s v="BaseLine"/>
    <s v="InternalEvents"/>
    <m/>
    <m/>
    <m/>
    <x v="9"/>
    <s v="Japan"/>
    <d v="2021-07-26T00:00:00"/>
    <n v="0"/>
  </r>
  <r>
    <s v="BASE"/>
    <s v="BaseLine"/>
    <s v="InternalEvents"/>
    <m/>
    <m/>
    <m/>
    <x v="10"/>
    <s v="Japan"/>
    <d v="2021-07-26T00:00:00"/>
    <n v="0"/>
  </r>
  <r>
    <s v="BASE"/>
    <s v="BaseLine"/>
    <s v="InternalEvents"/>
    <m/>
    <m/>
    <m/>
    <x v="11"/>
    <s v="Japan"/>
    <d v="2021-07-26T00:00:00"/>
    <n v="0"/>
  </r>
  <r>
    <s v="BASE"/>
    <s v="BaseLine"/>
    <s v="InternalEvents"/>
    <m/>
    <m/>
    <m/>
    <x v="12"/>
    <s v="Japan"/>
    <d v="2021-07-26T00:00:00"/>
    <n v="0"/>
  </r>
  <r>
    <m/>
    <m/>
    <m/>
    <m/>
    <m/>
    <m/>
    <x v="13"/>
    <s v="Japan"/>
    <d v="2021-07-26T00:00:00"/>
    <n v="-26474.6341607389"/>
  </r>
  <r>
    <s v="INCREMENTAL"/>
    <s v="Media"/>
    <m/>
    <m/>
    <m/>
    <m/>
    <x v="14"/>
    <s v="Japan"/>
    <d v="2021-07-26T00:00:00"/>
    <n v="0"/>
  </r>
  <r>
    <s v="BASE"/>
    <s v="BaseLine"/>
    <s v="InternalEvents"/>
    <m/>
    <m/>
    <m/>
    <x v="15"/>
    <s v="Japan"/>
    <d v="2021-07-26T00:00:00"/>
    <n v="0"/>
  </r>
  <r>
    <s v="BASE"/>
    <s v="BaseLine"/>
    <s v="InternalEvents"/>
    <m/>
    <m/>
    <m/>
    <x v="16"/>
    <s v="Japan"/>
    <d v="2021-07-26T00:00:00"/>
    <n v="0"/>
  </r>
  <r>
    <s v="INCREMENTAL"/>
    <s v="Media"/>
    <m/>
    <m/>
    <m/>
    <m/>
    <x v="17"/>
    <s v="Japan"/>
    <d v="2021-07-26T00:00:00"/>
    <n v="0"/>
  </r>
  <r>
    <s v="INCREMENTAL"/>
    <s v="Media"/>
    <m/>
    <m/>
    <m/>
    <m/>
    <x v="18"/>
    <s v="Japan"/>
    <d v="2021-07-26T00:00:00"/>
    <n v="35898.968230568898"/>
  </r>
  <r>
    <s v="INCREMENTAL"/>
    <s v="Media"/>
    <m/>
    <m/>
    <m/>
    <m/>
    <x v="19"/>
    <s v="Japan"/>
    <d v="2021-07-26T00:00:00"/>
    <n v="0"/>
  </r>
  <r>
    <s v="BASE"/>
    <s v="BaseLine"/>
    <s v="updates"/>
    <m/>
    <m/>
    <m/>
    <x v="20"/>
    <s v="Japan"/>
    <d v="2021-07-26T00:00:00"/>
    <n v="0"/>
  </r>
  <r>
    <s v="BASE"/>
    <s v="BaseLine"/>
    <s v="updates"/>
    <m/>
    <m/>
    <m/>
    <x v="21"/>
    <s v="Japan"/>
    <d v="2021-07-26T00:00:00"/>
    <n v="0"/>
  </r>
  <r>
    <s v="BASE"/>
    <s v="BaseLine"/>
    <s v="updates"/>
    <m/>
    <m/>
    <m/>
    <x v="22"/>
    <s v="Japan"/>
    <d v="2021-07-26T00:00:00"/>
    <n v="0"/>
  </r>
  <r>
    <s v="BASE"/>
    <s v="BaseLine"/>
    <s v="updates"/>
    <m/>
    <m/>
    <m/>
    <x v="23"/>
    <s v="Japan"/>
    <d v="2021-07-26T00:00:00"/>
    <n v="0"/>
  </r>
  <r>
    <s v="BASE"/>
    <s v="BaseLine"/>
    <s v="updates"/>
    <m/>
    <m/>
    <m/>
    <x v="24"/>
    <s v="Japan"/>
    <d v="2021-07-26T00:00:00"/>
    <n v="0"/>
  </r>
  <r>
    <s v="BASE"/>
    <s v="BaseLine"/>
    <s v="updates"/>
    <m/>
    <m/>
    <m/>
    <x v="25"/>
    <s v="Japan"/>
    <d v="2021-07-26T00:00:00"/>
    <n v="0"/>
  </r>
  <r>
    <s v="INCREMENTAL"/>
    <s v="Media"/>
    <m/>
    <m/>
    <m/>
    <m/>
    <x v="26"/>
    <s v="Japan"/>
    <d v="2021-07-26T00:00:00"/>
    <n v="0"/>
  </r>
  <r>
    <s v="INCREMENTAL"/>
    <s v="Media"/>
    <m/>
    <m/>
    <m/>
    <m/>
    <x v="27"/>
    <s v="Japan"/>
    <d v="2021-07-26T00:00:00"/>
    <n v="1225.4417070203899"/>
  </r>
  <r>
    <s v="INCREMENTAL"/>
    <s v="Media"/>
    <m/>
    <m/>
    <m/>
    <m/>
    <x v="28"/>
    <s v="Japan"/>
    <d v="2021-07-26T00:00:00"/>
    <n v="0"/>
  </r>
  <r>
    <s v="INCREMENTAL"/>
    <s v="Media"/>
    <m/>
    <m/>
    <m/>
    <m/>
    <x v="0"/>
    <s v="Japan"/>
    <d v="2021-07-27T00:00:00"/>
    <n v="14169.5123160238"/>
  </r>
  <r>
    <s v="INCREMENTAL"/>
    <s v="Media"/>
    <m/>
    <m/>
    <m/>
    <m/>
    <x v="1"/>
    <s v="Japan"/>
    <d v="2021-07-27T00:00:00"/>
    <n v="0"/>
  </r>
  <r>
    <s v="INCREMENTAL"/>
    <s v="Media"/>
    <m/>
    <m/>
    <m/>
    <m/>
    <x v="2"/>
    <s v="Japan"/>
    <d v="2021-07-27T00:00:00"/>
    <n v="2337.3643681898702"/>
  </r>
  <r>
    <s v="INCREMENTAL"/>
    <s v="Media"/>
    <m/>
    <m/>
    <m/>
    <m/>
    <x v="3"/>
    <s v="Japan"/>
    <d v="2021-07-27T00:00:00"/>
    <n v="0"/>
  </r>
  <r>
    <s v="BASE"/>
    <s v="BaseLine"/>
    <s v="InternalEvents"/>
    <m/>
    <m/>
    <m/>
    <x v="4"/>
    <s v="Japan"/>
    <d v="2021-07-27T00:00:00"/>
    <n v="0"/>
  </r>
  <r>
    <s v="BASE"/>
    <s v="BaseLine"/>
    <s v="InternalEvents"/>
    <m/>
    <m/>
    <m/>
    <x v="5"/>
    <s v="Japan"/>
    <d v="2021-07-27T00:00:00"/>
    <n v="0"/>
  </r>
  <r>
    <s v="BASE"/>
    <s v="BaseLine"/>
    <s v="InternalEvents"/>
    <m/>
    <m/>
    <m/>
    <x v="6"/>
    <s v="Japan"/>
    <d v="2021-07-27T00:00:00"/>
    <n v="0"/>
  </r>
  <r>
    <s v="BASE"/>
    <s v="BaseLine"/>
    <s v="InternalEvents"/>
    <m/>
    <m/>
    <m/>
    <x v="7"/>
    <s v="Japan"/>
    <d v="2021-07-27T00:00:00"/>
    <n v="0"/>
  </r>
  <r>
    <s v="BASE"/>
    <s v="BaseLine"/>
    <s v="InternalEvents"/>
    <m/>
    <m/>
    <m/>
    <x v="8"/>
    <s v="Japan"/>
    <d v="2021-07-27T00:00:00"/>
    <n v="0"/>
  </r>
  <r>
    <s v="BASE"/>
    <s v="BaseLine"/>
    <s v="InternalEvents"/>
    <m/>
    <m/>
    <m/>
    <x v="9"/>
    <s v="Japan"/>
    <d v="2021-07-27T00:00:00"/>
    <n v="0"/>
  </r>
  <r>
    <s v="BASE"/>
    <s v="BaseLine"/>
    <s v="InternalEvents"/>
    <m/>
    <m/>
    <m/>
    <x v="10"/>
    <s v="Japan"/>
    <d v="2021-07-27T00:00:00"/>
    <n v="0"/>
  </r>
  <r>
    <s v="BASE"/>
    <s v="BaseLine"/>
    <s v="InternalEvents"/>
    <m/>
    <m/>
    <m/>
    <x v="11"/>
    <s v="Japan"/>
    <d v="2021-07-27T00:00:00"/>
    <n v="0"/>
  </r>
  <r>
    <s v="BASE"/>
    <s v="BaseLine"/>
    <s v="InternalEvents"/>
    <m/>
    <m/>
    <m/>
    <x v="12"/>
    <s v="Japan"/>
    <d v="2021-07-27T00:00:00"/>
    <n v="0"/>
  </r>
  <r>
    <m/>
    <m/>
    <m/>
    <m/>
    <m/>
    <m/>
    <x v="13"/>
    <s v="Japan"/>
    <d v="2021-07-27T00:00:00"/>
    <n v="-26474.6341607389"/>
  </r>
  <r>
    <s v="INCREMENTAL"/>
    <s v="Media"/>
    <m/>
    <m/>
    <m/>
    <m/>
    <x v="14"/>
    <s v="Japan"/>
    <d v="2021-07-27T00:00:00"/>
    <n v="0"/>
  </r>
  <r>
    <s v="BASE"/>
    <s v="BaseLine"/>
    <s v="InternalEvents"/>
    <m/>
    <m/>
    <m/>
    <x v="15"/>
    <s v="Japan"/>
    <d v="2021-07-27T00:00:00"/>
    <n v="0"/>
  </r>
  <r>
    <s v="BASE"/>
    <s v="BaseLine"/>
    <s v="InternalEvents"/>
    <m/>
    <m/>
    <m/>
    <x v="16"/>
    <s v="Japan"/>
    <d v="2021-07-27T00:00:00"/>
    <n v="0"/>
  </r>
  <r>
    <s v="INCREMENTAL"/>
    <s v="Media"/>
    <m/>
    <m/>
    <m/>
    <m/>
    <x v="17"/>
    <s v="Japan"/>
    <d v="2021-07-27T00:00:00"/>
    <n v="0"/>
  </r>
  <r>
    <s v="INCREMENTAL"/>
    <s v="Media"/>
    <m/>
    <m/>
    <m/>
    <m/>
    <x v="18"/>
    <s v="Japan"/>
    <d v="2021-07-27T00:00:00"/>
    <n v="35987.320098028998"/>
  </r>
  <r>
    <s v="INCREMENTAL"/>
    <s v="Media"/>
    <m/>
    <m/>
    <m/>
    <m/>
    <x v="19"/>
    <s v="Japan"/>
    <d v="2021-07-27T00:00:00"/>
    <n v="0"/>
  </r>
  <r>
    <s v="BASE"/>
    <s v="BaseLine"/>
    <s v="updates"/>
    <m/>
    <m/>
    <m/>
    <x v="20"/>
    <s v="Japan"/>
    <d v="2021-07-27T00:00:00"/>
    <n v="0"/>
  </r>
  <r>
    <s v="BASE"/>
    <s v="BaseLine"/>
    <s v="updates"/>
    <m/>
    <m/>
    <m/>
    <x v="21"/>
    <s v="Japan"/>
    <d v="2021-07-27T00:00:00"/>
    <n v="0"/>
  </r>
  <r>
    <s v="BASE"/>
    <s v="BaseLine"/>
    <s v="updates"/>
    <m/>
    <m/>
    <m/>
    <x v="22"/>
    <s v="Japan"/>
    <d v="2021-07-27T00:00:00"/>
    <n v="0"/>
  </r>
  <r>
    <s v="BASE"/>
    <s v="BaseLine"/>
    <s v="updates"/>
    <m/>
    <m/>
    <m/>
    <x v="23"/>
    <s v="Japan"/>
    <d v="2021-07-27T00:00:00"/>
    <n v="0"/>
  </r>
  <r>
    <s v="BASE"/>
    <s v="BaseLine"/>
    <s v="updates"/>
    <m/>
    <m/>
    <m/>
    <x v="24"/>
    <s v="Japan"/>
    <d v="2021-07-27T00:00:00"/>
    <n v="0"/>
  </r>
  <r>
    <s v="BASE"/>
    <s v="BaseLine"/>
    <s v="updates"/>
    <m/>
    <m/>
    <m/>
    <x v="25"/>
    <s v="Japan"/>
    <d v="2021-07-27T00:00:00"/>
    <n v="0"/>
  </r>
  <r>
    <s v="INCREMENTAL"/>
    <s v="Media"/>
    <m/>
    <m/>
    <m/>
    <m/>
    <x v="26"/>
    <s v="Japan"/>
    <d v="2021-07-27T00:00:00"/>
    <n v="0"/>
  </r>
  <r>
    <s v="INCREMENTAL"/>
    <s v="Media"/>
    <m/>
    <m/>
    <m/>
    <m/>
    <x v="27"/>
    <s v="Japan"/>
    <d v="2021-07-27T00:00:00"/>
    <n v="1231.57705402291"/>
  </r>
  <r>
    <s v="INCREMENTAL"/>
    <s v="Media"/>
    <m/>
    <m/>
    <m/>
    <m/>
    <x v="28"/>
    <s v="Japan"/>
    <d v="2021-07-27T00:00:00"/>
    <n v="0"/>
  </r>
  <r>
    <s v="INCREMENTAL"/>
    <s v="Media"/>
    <m/>
    <m/>
    <m/>
    <m/>
    <x v="0"/>
    <s v="Japan"/>
    <d v="2021-07-28T00:00:00"/>
    <n v="12846.3979516703"/>
  </r>
  <r>
    <s v="INCREMENTAL"/>
    <s v="Media"/>
    <m/>
    <m/>
    <m/>
    <m/>
    <x v="1"/>
    <s v="Japan"/>
    <d v="2021-07-28T00:00:00"/>
    <n v="0"/>
  </r>
  <r>
    <s v="INCREMENTAL"/>
    <s v="Media"/>
    <m/>
    <m/>
    <m/>
    <m/>
    <x v="2"/>
    <s v="Japan"/>
    <d v="2021-07-28T00:00:00"/>
    <n v="2306.08133582355"/>
  </r>
  <r>
    <s v="INCREMENTAL"/>
    <s v="Media"/>
    <m/>
    <m/>
    <m/>
    <m/>
    <x v="3"/>
    <s v="Japan"/>
    <d v="2021-07-28T00:00:00"/>
    <n v="0"/>
  </r>
  <r>
    <s v="BASE"/>
    <s v="BaseLine"/>
    <s v="InternalEvents"/>
    <m/>
    <m/>
    <m/>
    <x v="4"/>
    <s v="Japan"/>
    <d v="2021-07-28T00:00:00"/>
    <n v="0"/>
  </r>
  <r>
    <s v="BASE"/>
    <s v="BaseLine"/>
    <s v="InternalEvents"/>
    <m/>
    <m/>
    <m/>
    <x v="5"/>
    <s v="Japan"/>
    <d v="2021-07-28T00:00:00"/>
    <n v="0"/>
  </r>
  <r>
    <s v="BASE"/>
    <s v="BaseLine"/>
    <s v="InternalEvents"/>
    <m/>
    <m/>
    <m/>
    <x v="6"/>
    <s v="Japan"/>
    <d v="2021-07-28T00:00:00"/>
    <n v="0"/>
  </r>
  <r>
    <s v="BASE"/>
    <s v="BaseLine"/>
    <s v="InternalEvents"/>
    <m/>
    <m/>
    <m/>
    <x v="7"/>
    <s v="Japan"/>
    <d v="2021-07-28T00:00:00"/>
    <n v="0"/>
  </r>
  <r>
    <s v="BASE"/>
    <s v="BaseLine"/>
    <s v="InternalEvents"/>
    <m/>
    <m/>
    <m/>
    <x v="8"/>
    <s v="Japan"/>
    <d v="2021-07-28T00:00:00"/>
    <n v="0"/>
  </r>
  <r>
    <s v="BASE"/>
    <s v="BaseLine"/>
    <s v="InternalEvents"/>
    <m/>
    <m/>
    <m/>
    <x v="9"/>
    <s v="Japan"/>
    <d v="2021-07-28T00:00:00"/>
    <n v="0"/>
  </r>
  <r>
    <s v="BASE"/>
    <s v="BaseLine"/>
    <s v="InternalEvents"/>
    <m/>
    <m/>
    <m/>
    <x v="10"/>
    <s v="Japan"/>
    <d v="2021-07-28T00:00:00"/>
    <n v="0"/>
  </r>
  <r>
    <s v="BASE"/>
    <s v="BaseLine"/>
    <s v="InternalEvents"/>
    <m/>
    <m/>
    <m/>
    <x v="11"/>
    <s v="Japan"/>
    <d v="2021-07-28T00:00:00"/>
    <n v="0"/>
  </r>
  <r>
    <s v="BASE"/>
    <s v="BaseLine"/>
    <s v="InternalEvents"/>
    <m/>
    <m/>
    <m/>
    <x v="12"/>
    <s v="Japan"/>
    <d v="2021-07-28T00:00:00"/>
    <n v="0"/>
  </r>
  <r>
    <m/>
    <m/>
    <m/>
    <m/>
    <m/>
    <m/>
    <x v="13"/>
    <s v="Japan"/>
    <d v="2021-07-28T00:00:00"/>
    <n v="-26474.6341607389"/>
  </r>
  <r>
    <s v="INCREMENTAL"/>
    <s v="Media"/>
    <m/>
    <m/>
    <m/>
    <m/>
    <x v="14"/>
    <s v="Japan"/>
    <d v="2021-07-28T00:00:00"/>
    <n v="0"/>
  </r>
  <r>
    <s v="BASE"/>
    <s v="BaseLine"/>
    <s v="InternalEvents"/>
    <m/>
    <m/>
    <m/>
    <x v="15"/>
    <s v="Japan"/>
    <d v="2021-07-28T00:00:00"/>
    <n v="0"/>
  </r>
  <r>
    <s v="BASE"/>
    <s v="BaseLine"/>
    <s v="InternalEvents"/>
    <m/>
    <m/>
    <m/>
    <x v="16"/>
    <s v="Japan"/>
    <d v="2021-07-28T00:00:00"/>
    <n v="0"/>
  </r>
  <r>
    <s v="INCREMENTAL"/>
    <s v="Media"/>
    <m/>
    <m/>
    <m/>
    <m/>
    <x v="17"/>
    <s v="Japan"/>
    <d v="2021-07-28T00:00:00"/>
    <n v="0"/>
  </r>
  <r>
    <s v="INCREMENTAL"/>
    <s v="Media"/>
    <m/>
    <m/>
    <m/>
    <m/>
    <x v="18"/>
    <s v="Japan"/>
    <d v="2021-07-28T00:00:00"/>
    <n v="43434.606065231099"/>
  </r>
  <r>
    <s v="INCREMENTAL"/>
    <s v="Media"/>
    <m/>
    <m/>
    <m/>
    <m/>
    <x v="19"/>
    <s v="Japan"/>
    <d v="2021-07-28T00:00:00"/>
    <n v="0"/>
  </r>
  <r>
    <s v="BASE"/>
    <s v="BaseLine"/>
    <s v="updates"/>
    <m/>
    <m/>
    <m/>
    <x v="20"/>
    <s v="Japan"/>
    <d v="2021-07-28T00:00:00"/>
    <n v="0"/>
  </r>
  <r>
    <s v="BASE"/>
    <s v="BaseLine"/>
    <s v="updates"/>
    <m/>
    <m/>
    <m/>
    <x v="21"/>
    <s v="Japan"/>
    <d v="2021-07-28T00:00:00"/>
    <n v="0"/>
  </r>
  <r>
    <s v="BASE"/>
    <s v="BaseLine"/>
    <s v="updates"/>
    <m/>
    <m/>
    <m/>
    <x v="22"/>
    <s v="Japan"/>
    <d v="2021-07-28T00:00:00"/>
    <n v="0"/>
  </r>
  <r>
    <s v="BASE"/>
    <s v="BaseLine"/>
    <s v="updates"/>
    <m/>
    <m/>
    <m/>
    <x v="23"/>
    <s v="Japan"/>
    <d v="2021-07-28T00:00:00"/>
    <n v="0"/>
  </r>
  <r>
    <s v="BASE"/>
    <s v="BaseLine"/>
    <s v="updates"/>
    <m/>
    <m/>
    <m/>
    <x v="24"/>
    <s v="Japan"/>
    <d v="2021-07-28T00:00:00"/>
    <n v="0"/>
  </r>
  <r>
    <s v="BASE"/>
    <s v="BaseLine"/>
    <s v="updates"/>
    <m/>
    <m/>
    <m/>
    <x v="25"/>
    <s v="Japan"/>
    <d v="2021-07-28T00:00:00"/>
    <n v="0"/>
  </r>
  <r>
    <s v="INCREMENTAL"/>
    <s v="Media"/>
    <m/>
    <m/>
    <m/>
    <m/>
    <x v="26"/>
    <s v="Japan"/>
    <d v="2021-07-28T00:00:00"/>
    <n v="0"/>
  </r>
  <r>
    <s v="INCREMENTAL"/>
    <s v="Media"/>
    <m/>
    <m/>
    <m/>
    <m/>
    <x v="27"/>
    <s v="Japan"/>
    <d v="2021-07-28T00:00:00"/>
    <n v="1073.47760649562"/>
  </r>
  <r>
    <s v="INCREMENTAL"/>
    <s v="Media"/>
    <m/>
    <m/>
    <m/>
    <m/>
    <x v="28"/>
    <s v="Japan"/>
    <d v="2021-07-28T00:00:00"/>
    <n v="0"/>
  </r>
  <r>
    <s v="INCREMENTAL"/>
    <s v="Media"/>
    <m/>
    <m/>
    <m/>
    <m/>
    <x v="0"/>
    <s v="Japan"/>
    <d v="2021-07-29T00:00:00"/>
    <n v="11499.292139167001"/>
  </r>
  <r>
    <s v="INCREMENTAL"/>
    <s v="Media"/>
    <m/>
    <m/>
    <m/>
    <m/>
    <x v="1"/>
    <s v="Japan"/>
    <d v="2021-07-29T00:00:00"/>
    <n v="0"/>
  </r>
  <r>
    <s v="INCREMENTAL"/>
    <s v="Media"/>
    <m/>
    <m/>
    <m/>
    <m/>
    <x v="2"/>
    <s v="Japan"/>
    <d v="2021-07-29T00:00:00"/>
    <n v="2329.2853725663399"/>
  </r>
  <r>
    <s v="INCREMENTAL"/>
    <s v="Media"/>
    <m/>
    <m/>
    <m/>
    <m/>
    <x v="3"/>
    <s v="Japan"/>
    <d v="2021-07-29T00:00:00"/>
    <n v="0"/>
  </r>
  <r>
    <s v="BASE"/>
    <s v="BaseLine"/>
    <s v="InternalEvents"/>
    <m/>
    <m/>
    <m/>
    <x v="4"/>
    <s v="Japan"/>
    <d v="2021-07-29T00:00:00"/>
    <n v="0"/>
  </r>
  <r>
    <s v="BASE"/>
    <s v="BaseLine"/>
    <s v="InternalEvents"/>
    <m/>
    <m/>
    <m/>
    <x v="5"/>
    <s v="Japan"/>
    <d v="2021-07-29T00:00:00"/>
    <n v="0"/>
  </r>
  <r>
    <s v="BASE"/>
    <s v="BaseLine"/>
    <s v="InternalEvents"/>
    <m/>
    <m/>
    <m/>
    <x v="6"/>
    <s v="Japan"/>
    <d v="2021-07-29T00:00:00"/>
    <n v="0"/>
  </r>
  <r>
    <s v="BASE"/>
    <s v="BaseLine"/>
    <s v="InternalEvents"/>
    <m/>
    <m/>
    <m/>
    <x v="7"/>
    <s v="Japan"/>
    <d v="2021-07-29T00:00:00"/>
    <n v="0"/>
  </r>
  <r>
    <s v="BASE"/>
    <s v="BaseLine"/>
    <s v="InternalEvents"/>
    <m/>
    <m/>
    <m/>
    <x v="8"/>
    <s v="Japan"/>
    <d v="2021-07-29T00:00:00"/>
    <n v="0"/>
  </r>
  <r>
    <s v="BASE"/>
    <s v="BaseLine"/>
    <s v="InternalEvents"/>
    <m/>
    <m/>
    <m/>
    <x v="9"/>
    <s v="Japan"/>
    <d v="2021-07-29T00:00:00"/>
    <n v="0"/>
  </r>
  <r>
    <s v="BASE"/>
    <s v="BaseLine"/>
    <s v="InternalEvents"/>
    <m/>
    <m/>
    <m/>
    <x v="10"/>
    <s v="Japan"/>
    <d v="2021-07-29T00:00:00"/>
    <n v="0"/>
  </r>
  <r>
    <s v="BASE"/>
    <s v="BaseLine"/>
    <s v="InternalEvents"/>
    <m/>
    <m/>
    <m/>
    <x v="11"/>
    <s v="Japan"/>
    <d v="2021-07-29T00:00:00"/>
    <n v="0"/>
  </r>
  <r>
    <s v="BASE"/>
    <s v="BaseLine"/>
    <s v="InternalEvents"/>
    <m/>
    <m/>
    <m/>
    <x v="12"/>
    <s v="Japan"/>
    <d v="2021-07-29T00:00:00"/>
    <n v="0"/>
  </r>
  <r>
    <m/>
    <m/>
    <m/>
    <m/>
    <m/>
    <m/>
    <x v="13"/>
    <s v="Japan"/>
    <d v="2021-07-29T00:00:00"/>
    <n v="-26474.6341607389"/>
  </r>
  <r>
    <s v="INCREMENTAL"/>
    <s v="Media"/>
    <m/>
    <m/>
    <m/>
    <m/>
    <x v="14"/>
    <s v="Japan"/>
    <d v="2021-07-29T00:00:00"/>
    <n v="0"/>
  </r>
  <r>
    <s v="BASE"/>
    <s v="BaseLine"/>
    <s v="InternalEvents"/>
    <m/>
    <m/>
    <m/>
    <x v="15"/>
    <s v="Japan"/>
    <d v="2021-07-29T00:00:00"/>
    <n v="0"/>
  </r>
  <r>
    <s v="BASE"/>
    <s v="BaseLine"/>
    <s v="InternalEvents"/>
    <m/>
    <m/>
    <m/>
    <x v="16"/>
    <s v="Japan"/>
    <d v="2021-07-29T00:00:00"/>
    <n v="0"/>
  </r>
  <r>
    <s v="INCREMENTAL"/>
    <s v="Media"/>
    <m/>
    <m/>
    <m/>
    <m/>
    <x v="17"/>
    <s v="Japan"/>
    <d v="2021-07-29T00:00:00"/>
    <n v="0"/>
  </r>
  <r>
    <s v="INCREMENTAL"/>
    <s v="Media"/>
    <m/>
    <m/>
    <m/>
    <m/>
    <x v="18"/>
    <s v="Japan"/>
    <d v="2021-07-29T00:00:00"/>
    <n v="48219.4830850734"/>
  </r>
  <r>
    <s v="INCREMENTAL"/>
    <s v="Media"/>
    <m/>
    <m/>
    <m/>
    <m/>
    <x v="19"/>
    <s v="Japan"/>
    <d v="2021-07-29T00:00:00"/>
    <n v="0"/>
  </r>
  <r>
    <s v="BASE"/>
    <s v="BaseLine"/>
    <s v="updates"/>
    <m/>
    <m/>
    <m/>
    <x v="20"/>
    <s v="Japan"/>
    <d v="2021-07-29T00:00:00"/>
    <n v="0"/>
  </r>
  <r>
    <s v="BASE"/>
    <s v="BaseLine"/>
    <s v="updates"/>
    <m/>
    <m/>
    <m/>
    <x v="21"/>
    <s v="Japan"/>
    <d v="2021-07-29T00:00:00"/>
    <n v="0"/>
  </r>
  <r>
    <s v="BASE"/>
    <s v="BaseLine"/>
    <s v="updates"/>
    <m/>
    <m/>
    <m/>
    <x v="22"/>
    <s v="Japan"/>
    <d v="2021-07-29T00:00:00"/>
    <n v="0"/>
  </r>
  <r>
    <s v="BASE"/>
    <s v="BaseLine"/>
    <s v="updates"/>
    <m/>
    <m/>
    <m/>
    <x v="23"/>
    <s v="Japan"/>
    <d v="2021-07-29T00:00:00"/>
    <n v="0"/>
  </r>
  <r>
    <s v="BASE"/>
    <s v="BaseLine"/>
    <s v="updates"/>
    <m/>
    <m/>
    <m/>
    <x v="24"/>
    <s v="Japan"/>
    <d v="2021-07-29T00:00:00"/>
    <n v="0"/>
  </r>
  <r>
    <s v="BASE"/>
    <s v="BaseLine"/>
    <s v="updates"/>
    <m/>
    <m/>
    <m/>
    <x v="25"/>
    <s v="Japan"/>
    <d v="2021-07-29T00:00:00"/>
    <n v="0"/>
  </r>
  <r>
    <s v="INCREMENTAL"/>
    <s v="Media"/>
    <m/>
    <m/>
    <m/>
    <m/>
    <x v="26"/>
    <s v="Japan"/>
    <d v="2021-07-29T00:00:00"/>
    <n v="0"/>
  </r>
  <r>
    <s v="INCREMENTAL"/>
    <s v="Media"/>
    <m/>
    <m/>
    <m/>
    <m/>
    <x v="27"/>
    <s v="Japan"/>
    <d v="2021-07-29T00:00:00"/>
    <n v="891.418171373105"/>
  </r>
  <r>
    <s v="INCREMENTAL"/>
    <s v="Media"/>
    <m/>
    <m/>
    <m/>
    <m/>
    <x v="28"/>
    <s v="Japan"/>
    <d v="2021-07-29T00:00:00"/>
    <n v="0"/>
  </r>
  <r>
    <s v="INCREMENTAL"/>
    <s v="Media"/>
    <m/>
    <m/>
    <m/>
    <m/>
    <x v="0"/>
    <s v="Japan"/>
    <d v="2021-07-30T00:00:00"/>
    <n v="10312.684231033099"/>
  </r>
  <r>
    <s v="INCREMENTAL"/>
    <s v="Media"/>
    <m/>
    <m/>
    <m/>
    <m/>
    <x v="1"/>
    <s v="Japan"/>
    <d v="2021-07-30T00:00:00"/>
    <n v="0"/>
  </r>
  <r>
    <s v="INCREMENTAL"/>
    <s v="Media"/>
    <m/>
    <m/>
    <m/>
    <m/>
    <x v="2"/>
    <s v="Japan"/>
    <d v="2021-07-30T00:00:00"/>
    <n v="2372.9479896387802"/>
  </r>
  <r>
    <s v="INCREMENTAL"/>
    <s v="Media"/>
    <m/>
    <m/>
    <m/>
    <m/>
    <x v="3"/>
    <s v="Japan"/>
    <d v="2021-07-30T00:00:00"/>
    <n v="0"/>
  </r>
  <r>
    <s v="BASE"/>
    <s v="BaseLine"/>
    <s v="InternalEvents"/>
    <m/>
    <m/>
    <m/>
    <x v="4"/>
    <s v="Japan"/>
    <d v="2021-07-30T00:00:00"/>
    <n v="0"/>
  </r>
  <r>
    <s v="BASE"/>
    <s v="BaseLine"/>
    <s v="InternalEvents"/>
    <m/>
    <m/>
    <m/>
    <x v="5"/>
    <s v="Japan"/>
    <d v="2021-07-30T00:00:00"/>
    <n v="0"/>
  </r>
  <r>
    <s v="BASE"/>
    <s v="BaseLine"/>
    <s v="InternalEvents"/>
    <m/>
    <m/>
    <m/>
    <x v="6"/>
    <s v="Japan"/>
    <d v="2021-07-30T00:00:00"/>
    <n v="0"/>
  </r>
  <r>
    <s v="BASE"/>
    <s v="BaseLine"/>
    <s v="InternalEvents"/>
    <m/>
    <m/>
    <m/>
    <x v="7"/>
    <s v="Japan"/>
    <d v="2021-07-30T00:00:00"/>
    <n v="0"/>
  </r>
  <r>
    <s v="BASE"/>
    <s v="BaseLine"/>
    <s v="InternalEvents"/>
    <m/>
    <m/>
    <m/>
    <x v="8"/>
    <s v="Japan"/>
    <d v="2021-07-30T00:00:00"/>
    <n v="0"/>
  </r>
  <r>
    <s v="BASE"/>
    <s v="BaseLine"/>
    <s v="InternalEvents"/>
    <m/>
    <m/>
    <m/>
    <x v="9"/>
    <s v="Japan"/>
    <d v="2021-07-30T00:00:00"/>
    <n v="0"/>
  </r>
  <r>
    <s v="BASE"/>
    <s v="BaseLine"/>
    <s v="InternalEvents"/>
    <m/>
    <m/>
    <m/>
    <x v="10"/>
    <s v="Japan"/>
    <d v="2021-07-30T00:00:00"/>
    <n v="0"/>
  </r>
  <r>
    <s v="BASE"/>
    <s v="BaseLine"/>
    <s v="InternalEvents"/>
    <m/>
    <m/>
    <m/>
    <x v="11"/>
    <s v="Japan"/>
    <d v="2021-07-30T00:00:00"/>
    <n v="0"/>
  </r>
  <r>
    <s v="BASE"/>
    <s v="BaseLine"/>
    <s v="InternalEvents"/>
    <m/>
    <m/>
    <m/>
    <x v="12"/>
    <s v="Japan"/>
    <d v="2021-07-30T00:00:00"/>
    <n v="0"/>
  </r>
  <r>
    <m/>
    <m/>
    <m/>
    <m/>
    <m/>
    <m/>
    <x v="13"/>
    <s v="Japan"/>
    <d v="2021-07-30T00:00:00"/>
    <n v="-26474.6341607389"/>
  </r>
  <r>
    <s v="INCREMENTAL"/>
    <s v="Media"/>
    <m/>
    <m/>
    <m/>
    <m/>
    <x v="14"/>
    <s v="Japan"/>
    <d v="2021-07-30T00:00:00"/>
    <n v="0"/>
  </r>
  <r>
    <s v="BASE"/>
    <s v="BaseLine"/>
    <s v="InternalEvents"/>
    <m/>
    <m/>
    <m/>
    <x v="15"/>
    <s v="Japan"/>
    <d v="2021-07-30T00:00:00"/>
    <n v="0"/>
  </r>
  <r>
    <s v="BASE"/>
    <s v="BaseLine"/>
    <s v="InternalEvents"/>
    <m/>
    <m/>
    <m/>
    <x v="16"/>
    <s v="Japan"/>
    <d v="2021-07-30T00:00:00"/>
    <n v="0"/>
  </r>
  <r>
    <s v="INCREMENTAL"/>
    <s v="Media"/>
    <m/>
    <m/>
    <m/>
    <m/>
    <x v="17"/>
    <s v="Japan"/>
    <d v="2021-07-30T00:00:00"/>
    <n v="0"/>
  </r>
  <r>
    <s v="INCREMENTAL"/>
    <s v="Media"/>
    <m/>
    <m/>
    <m/>
    <m/>
    <x v="18"/>
    <s v="Japan"/>
    <d v="2021-07-30T00:00:00"/>
    <n v="48987.218636311598"/>
  </r>
  <r>
    <s v="INCREMENTAL"/>
    <s v="Media"/>
    <m/>
    <m/>
    <m/>
    <m/>
    <x v="19"/>
    <s v="Japan"/>
    <d v="2021-07-30T00:00:00"/>
    <n v="0"/>
  </r>
  <r>
    <s v="BASE"/>
    <s v="BaseLine"/>
    <s v="updates"/>
    <m/>
    <m/>
    <m/>
    <x v="20"/>
    <s v="Japan"/>
    <d v="2021-07-30T00:00:00"/>
    <n v="0"/>
  </r>
  <r>
    <s v="BASE"/>
    <s v="BaseLine"/>
    <s v="updates"/>
    <m/>
    <m/>
    <m/>
    <x v="21"/>
    <s v="Japan"/>
    <d v="2021-07-30T00:00:00"/>
    <n v="0"/>
  </r>
  <r>
    <s v="BASE"/>
    <s v="BaseLine"/>
    <s v="updates"/>
    <m/>
    <m/>
    <m/>
    <x v="22"/>
    <s v="Japan"/>
    <d v="2021-07-30T00:00:00"/>
    <n v="0"/>
  </r>
  <r>
    <s v="BASE"/>
    <s v="BaseLine"/>
    <s v="updates"/>
    <m/>
    <m/>
    <m/>
    <x v="23"/>
    <s v="Japan"/>
    <d v="2021-07-30T00:00:00"/>
    <n v="0"/>
  </r>
  <r>
    <s v="BASE"/>
    <s v="BaseLine"/>
    <s v="updates"/>
    <m/>
    <m/>
    <m/>
    <x v="24"/>
    <s v="Japan"/>
    <d v="2021-07-30T00:00:00"/>
    <n v="0"/>
  </r>
  <r>
    <s v="BASE"/>
    <s v="BaseLine"/>
    <s v="updates"/>
    <m/>
    <m/>
    <m/>
    <x v="25"/>
    <s v="Japan"/>
    <d v="2021-07-30T00:00:00"/>
    <n v="0"/>
  </r>
  <r>
    <s v="INCREMENTAL"/>
    <s v="Media"/>
    <m/>
    <m/>
    <m/>
    <m/>
    <x v="26"/>
    <s v="Japan"/>
    <d v="2021-07-30T00:00:00"/>
    <n v="0"/>
  </r>
  <r>
    <s v="INCREMENTAL"/>
    <s v="Media"/>
    <m/>
    <m/>
    <m/>
    <m/>
    <x v="27"/>
    <s v="Japan"/>
    <d v="2021-07-30T00:00:00"/>
    <n v="749.81447256271304"/>
  </r>
  <r>
    <s v="INCREMENTAL"/>
    <s v="Media"/>
    <m/>
    <m/>
    <m/>
    <m/>
    <x v="28"/>
    <s v="Japan"/>
    <d v="2021-07-30T00:00:00"/>
    <n v="0"/>
  </r>
  <r>
    <s v="INCREMENTAL"/>
    <s v="Media"/>
    <m/>
    <m/>
    <m/>
    <m/>
    <x v="0"/>
    <s v="Japan"/>
    <d v="2021-07-31T00:00:00"/>
    <n v="9158.5908476303703"/>
  </r>
  <r>
    <s v="INCREMENTAL"/>
    <s v="Media"/>
    <m/>
    <m/>
    <m/>
    <m/>
    <x v="1"/>
    <s v="Japan"/>
    <d v="2021-07-31T00:00:00"/>
    <n v="0"/>
  </r>
  <r>
    <s v="INCREMENTAL"/>
    <s v="Media"/>
    <m/>
    <m/>
    <m/>
    <m/>
    <x v="2"/>
    <s v="Japan"/>
    <d v="2021-07-31T00:00:00"/>
    <n v="2432.1418347071099"/>
  </r>
  <r>
    <s v="INCREMENTAL"/>
    <s v="Media"/>
    <m/>
    <m/>
    <m/>
    <m/>
    <x v="3"/>
    <s v="Japan"/>
    <d v="2021-07-31T00:00:00"/>
    <n v="0"/>
  </r>
  <r>
    <s v="BASE"/>
    <s v="BaseLine"/>
    <s v="InternalEvents"/>
    <m/>
    <m/>
    <m/>
    <x v="4"/>
    <s v="Japan"/>
    <d v="2021-07-31T00:00:00"/>
    <n v="0"/>
  </r>
  <r>
    <s v="BASE"/>
    <s v="BaseLine"/>
    <s v="InternalEvents"/>
    <m/>
    <m/>
    <m/>
    <x v="5"/>
    <s v="Japan"/>
    <d v="2021-07-31T00:00:00"/>
    <n v="0"/>
  </r>
  <r>
    <s v="BASE"/>
    <s v="BaseLine"/>
    <s v="InternalEvents"/>
    <m/>
    <m/>
    <m/>
    <x v="6"/>
    <s v="Japan"/>
    <d v="2021-07-31T00:00:00"/>
    <n v="0"/>
  </r>
  <r>
    <s v="BASE"/>
    <s v="BaseLine"/>
    <s v="InternalEvents"/>
    <m/>
    <m/>
    <m/>
    <x v="7"/>
    <s v="Japan"/>
    <d v="2021-07-31T00:00:00"/>
    <n v="0"/>
  </r>
  <r>
    <s v="BASE"/>
    <s v="BaseLine"/>
    <s v="InternalEvents"/>
    <m/>
    <m/>
    <m/>
    <x v="8"/>
    <s v="Japan"/>
    <d v="2021-07-31T00:00:00"/>
    <n v="0"/>
  </r>
  <r>
    <s v="BASE"/>
    <s v="BaseLine"/>
    <s v="InternalEvents"/>
    <m/>
    <m/>
    <m/>
    <x v="9"/>
    <s v="Japan"/>
    <d v="2021-07-31T00:00:00"/>
    <n v="0"/>
  </r>
  <r>
    <s v="BASE"/>
    <s v="BaseLine"/>
    <s v="InternalEvents"/>
    <m/>
    <m/>
    <m/>
    <x v="10"/>
    <s v="Japan"/>
    <d v="2021-07-31T00:00:00"/>
    <n v="0"/>
  </r>
  <r>
    <s v="BASE"/>
    <s v="BaseLine"/>
    <s v="InternalEvents"/>
    <m/>
    <m/>
    <m/>
    <x v="11"/>
    <s v="Japan"/>
    <d v="2021-07-31T00:00:00"/>
    <n v="0"/>
  </r>
  <r>
    <s v="BASE"/>
    <s v="BaseLine"/>
    <s v="InternalEvents"/>
    <m/>
    <m/>
    <m/>
    <x v="12"/>
    <s v="Japan"/>
    <d v="2021-07-31T00:00:00"/>
    <n v="0"/>
  </r>
  <r>
    <m/>
    <m/>
    <m/>
    <m/>
    <m/>
    <m/>
    <x v="13"/>
    <s v="Japan"/>
    <d v="2021-07-31T00:00:00"/>
    <n v="-26474.6341607389"/>
  </r>
  <r>
    <s v="INCREMENTAL"/>
    <s v="Media"/>
    <m/>
    <m/>
    <m/>
    <m/>
    <x v="14"/>
    <s v="Japan"/>
    <d v="2021-07-31T00:00:00"/>
    <n v="0"/>
  </r>
  <r>
    <s v="BASE"/>
    <s v="BaseLine"/>
    <s v="InternalEvents"/>
    <m/>
    <m/>
    <m/>
    <x v="15"/>
    <s v="Japan"/>
    <d v="2021-07-31T00:00:00"/>
    <n v="0"/>
  </r>
  <r>
    <s v="BASE"/>
    <s v="BaseLine"/>
    <s v="InternalEvents"/>
    <m/>
    <m/>
    <m/>
    <x v="16"/>
    <s v="Japan"/>
    <d v="2021-07-31T00:00:00"/>
    <n v="0"/>
  </r>
  <r>
    <s v="INCREMENTAL"/>
    <s v="Media"/>
    <m/>
    <m/>
    <m/>
    <m/>
    <x v="17"/>
    <s v="Japan"/>
    <d v="2021-07-31T00:00:00"/>
    <n v="0"/>
  </r>
  <r>
    <s v="INCREMENTAL"/>
    <s v="Media"/>
    <m/>
    <m/>
    <m/>
    <m/>
    <x v="18"/>
    <s v="Japan"/>
    <d v="2021-07-31T00:00:00"/>
    <n v="52162.968661322098"/>
  </r>
  <r>
    <s v="INCREMENTAL"/>
    <s v="Media"/>
    <m/>
    <m/>
    <m/>
    <m/>
    <x v="19"/>
    <s v="Japan"/>
    <d v="2021-07-31T00:00:00"/>
    <n v="0"/>
  </r>
  <r>
    <s v="BASE"/>
    <s v="BaseLine"/>
    <s v="updates"/>
    <m/>
    <m/>
    <m/>
    <x v="20"/>
    <s v="Japan"/>
    <d v="2021-07-31T00:00:00"/>
    <n v="0"/>
  </r>
  <r>
    <s v="BASE"/>
    <s v="BaseLine"/>
    <s v="updates"/>
    <m/>
    <m/>
    <m/>
    <x v="21"/>
    <s v="Japan"/>
    <d v="2021-07-31T00:00:00"/>
    <n v="0"/>
  </r>
  <r>
    <s v="BASE"/>
    <s v="BaseLine"/>
    <s v="updates"/>
    <m/>
    <m/>
    <m/>
    <x v="22"/>
    <s v="Japan"/>
    <d v="2021-07-31T00:00:00"/>
    <n v="0"/>
  </r>
  <r>
    <s v="BASE"/>
    <s v="BaseLine"/>
    <s v="updates"/>
    <m/>
    <m/>
    <m/>
    <x v="23"/>
    <s v="Japan"/>
    <d v="2021-07-31T00:00:00"/>
    <n v="0"/>
  </r>
  <r>
    <s v="BASE"/>
    <s v="BaseLine"/>
    <s v="updates"/>
    <m/>
    <m/>
    <m/>
    <x v="24"/>
    <s v="Japan"/>
    <d v="2021-07-31T00:00:00"/>
    <n v="0"/>
  </r>
  <r>
    <s v="BASE"/>
    <s v="BaseLine"/>
    <s v="updates"/>
    <m/>
    <m/>
    <m/>
    <x v="25"/>
    <s v="Japan"/>
    <d v="2021-07-31T00:00:00"/>
    <n v="0"/>
  </r>
  <r>
    <s v="INCREMENTAL"/>
    <s v="Media"/>
    <m/>
    <m/>
    <m/>
    <m/>
    <x v="26"/>
    <s v="Japan"/>
    <d v="2021-07-31T00:00:00"/>
    <n v="0"/>
  </r>
  <r>
    <s v="INCREMENTAL"/>
    <s v="Media"/>
    <m/>
    <m/>
    <m/>
    <m/>
    <x v="27"/>
    <s v="Japan"/>
    <d v="2021-07-31T00:00:00"/>
    <n v="724.69273863563797"/>
  </r>
  <r>
    <s v="INCREMENTAL"/>
    <s v="Media"/>
    <m/>
    <m/>
    <m/>
    <m/>
    <x v="28"/>
    <s v="Japan"/>
    <d v="2021-07-31T00:00:00"/>
    <n v="0"/>
  </r>
  <r>
    <s v="INCREMENTAL"/>
    <s v="Media"/>
    <m/>
    <m/>
    <m/>
    <m/>
    <x v="0"/>
    <s v="Japan"/>
    <d v="2021-08-01T00:00:00"/>
    <n v="8020.6942407317501"/>
  </r>
  <r>
    <s v="INCREMENTAL"/>
    <s v="Media"/>
    <m/>
    <m/>
    <m/>
    <m/>
    <x v="1"/>
    <s v="Japan"/>
    <d v="2021-08-01T00:00:00"/>
    <n v="0"/>
  </r>
  <r>
    <s v="INCREMENTAL"/>
    <s v="Media"/>
    <m/>
    <m/>
    <m/>
    <m/>
    <x v="2"/>
    <s v="Japan"/>
    <d v="2021-08-01T00:00:00"/>
    <n v="2548.5028701172"/>
  </r>
  <r>
    <s v="INCREMENTAL"/>
    <s v="Media"/>
    <m/>
    <m/>
    <m/>
    <m/>
    <x v="3"/>
    <s v="Japan"/>
    <d v="2021-08-01T00:00:00"/>
    <n v="0"/>
  </r>
  <r>
    <s v="BASE"/>
    <s v="BaseLine"/>
    <s v="InternalEvents"/>
    <m/>
    <m/>
    <m/>
    <x v="4"/>
    <s v="Japan"/>
    <d v="2021-08-01T00:00:00"/>
    <n v="0"/>
  </r>
  <r>
    <s v="BASE"/>
    <s v="BaseLine"/>
    <s v="InternalEvents"/>
    <m/>
    <m/>
    <m/>
    <x v="5"/>
    <s v="Japan"/>
    <d v="2021-08-01T00:00:00"/>
    <n v="0"/>
  </r>
  <r>
    <s v="BASE"/>
    <s v="BaseLine"/>
    <s v="InternalEvents"/>
    <m/>
    <m/>
    <m/>
    <x v="6"/>
    <s v="Japan"/>
    <d v="2021-08-01T00:00:00"/>
    <n v="0"/>
  </r>
  <r>
    <s v="BASE"/>
    <s v="BaseLine"/>
    <s v="InternalEvents"/>
    <m/>
    <m/>
    <m/>
    <x v="7"/>
    <s v="Japan"/>
    <d v="2021-08-01T00:00:00"/>
    <n v="0"/>
  </r>
  <r>
    <s v="BASE"/>
    <s v="BaseLine"/>
    <s v="InternalEvents"/>
    <m/>
    <m/>
    <m/>
    <x v="8"/>
    <s v="Japan"/>
    <d v="2021-08-01T00:00:00"/>
    <n v="0"/>
  </r>
  <r>
    <s v="BASE"/>
    <s v="BaseLine"/>
    <s v="InternalEvents"/>
    <m/>
    <m/>
    <m/>
    <x v="9"/>
    <s v="Japan"/>
    <d v="2021-08-01T00:00:00"/>
    <n v="0"/>
  </r>
  <r>
    <s v="BASE"/>
    <s v="BaseLine"/>
    <s v="InternalEvents"/>
    <m/>
    <m/>
    <m/>
    <x v="10"/>
    <s v="Japan"/>
    <d v="2021-08-01T00:00:00"/>
    <n v="0"/>
  </r>
  <r>
    <s v="BASE"/>
    <s v="BaseLine"/>
    <s v="InternalEvents"/>
    <m/>
    <m/>
    <m/>
    <x v="11"/>
    <s v="Japan"/>
    <d v="2021-08-01T00:00:00"/>
    <n v="0"/>
  </r>
  <r>
    <s v="BASE"/>
    <s v="BaseLine"/>
    <s v="InternalEvents"/>
    <m/>
    <m/>
    <m/>
    <x v="12"/>
    <s v="Japan"/>
    <d v="2021-08-01T00:00:00"/>
    <n v="0"/>
  </r>
  <r>
    <m/>
    <m/>
    <m/>
    <m/>
    <m/>
    <m/>
    <x v="13"/>
    <s v="Japan"/>
    <d v="2021-08-01T00:00:00"/>
    <n v="-26474.6341607389"/>
  </r>
  <r>
    <s v="INCREMENTAL"/>
    <s v="Media"/>
    <m/>
    <m/>
    <m/>
    <m/>
    <x v="14"/>
    <s v="Japan"/>
    <d v="2021-08-01T00:00:00"/>
    <n v="0"/>
  </r>
  <r>
    <s v="BASE"/>
    <s v="BaseLine"/>
    <s v="InternalEvents"/>
    <m/>
    <m/>
    <m/>
    <x v="15"/>
    <s v="Japan"/>
    <d v="2021-08-01T00:00:00"/>
    <n v="0"/>
  </r>
  <r>
    <s v="BASE"/>
    <s v="BaseLine"/>
    <s v="InternalEvents"/>
    <m/>
    <m/>
    <m/>
    <x v="16"/>
    <s v="Japan"/>
    <d v="2021-08-01T00:00:00"/>
    <n v="0"/>
  </r>
  <r>
    <s v="INCREMENTAL"/>
    <s v="Media"/>
    <m/>
    <m/>
    <m/>
    <m/>
    <x v="17"/>
    <s v="Japan"/>
    <d v="2021-08-01T00:00:00"/>
    <n v="0"/>
  </r>
  <r>
    <s v="INCREMENTAL"/>
    <s v="Media"/>
    <m/>
    <m/>
    <m/>
    <m/>
    <x v="18"/>
    <s v="Japan"/>
    <d v="2021-08-01T00:00:00"/>
    <n v="54989.624828603701"/>
  </r>
  <r>
    <s v="INCREMENTAL"/>
    <s v="Media"/>
    <m/>
    <m/>
    <m/>
    <m/>
    <x v="19"/>
    <s v="Japan"/>
    <d v="2021-08-01T00:00:00"/>
    <n v="0"/>
  </r>
  <r>
    <s v="BASE"/>
    <s v="BaseLine"/>
    <s v="updates"/>
    <m/>
    <m/>
    <m/>
    <x v="20"/>
    <s v="Japan"/>
    <d v="2021-08-01T00:00:00"/>
    <n v="0"/>
  </r>
  <r>
    <s v="BASE"/>
    <s v="BaseLine"/>
    <s v="updates"/>
    <m/>
    <m/>
    <m/>
    <x v="21"/>
    <s v="Japan"/>
    <d v="2021-08-01T00:00:00"/>
    <n v="0"/>
  </r>
  <r>
    <s v="BASE"/>
    <s v="BaseLine"/>
    <s v="updates"/>
    <m/>
    <m/>
    <m/>
    <x v="22"/>
    <s v="Japan"/>
    <d v="2021-08-01T00:00:00"/>
    <n v="0"/>
  </r>
  <r>
    <s v="BASE"/>
    <s v="BaseLine"/>
    <s v="updates"/>
    <m/>
    <m/>
    <m/>
    <x v="23"/>
    <s v="Japan"/>
    <d v="2021-08-01T00:00:00"/>
    <n v="0"/>
  </r>
  <r>
    <s v="BASE"/>
    <s v="BaseLine"/>
    <s v="updates"/>
    <m/>
    <m/>
    <m/>
    <x v="24"/>
    <s v="Japan"/>
    <d v="2021-08-01T00:00:00"/>
    <n v="0"/>
  </r>
  <r>
    <s v="BASE"/>
    <s v="BaseLine"/>
    <s v="updates"/>
    <m/>
    <m/>
    <m/>
    <x v="25"/>
    <s v="Japan"/>
    <d v="2021-08-01T00:00:00"/>
    <n v="0"/>
  </r>
  <r>
    <s v="INCREMENTAL"/>
    <s v="Media"/>
    <m/>
    <m/>
    <m/>
    <m/>
    <x v="26"/>
    <s v="Japan"/>
    <d v="2021-08-01T00:00:00"/>
    <n v="0"/>
  </r>
  <r>
    <s v="INCREMENTAL"/>
    <s v="Media"/>
    <m/>
    <m/>
    <m/>
    <m/>
    <x v="27"/>
    <s v="Japan"/>
    <d v="2021-08-01T00:00:00"/>
    <n v="643.21848408672599"/>
  </r>
  <r>
    <s v="INCREMENTAL"/>
    <s v="Media"/>
    <m/>
    <m/>
    <m/>
    <m/>
    <x v="28"/>
    <s v="Japan"/>
    <d v="2021-08-01T00:00:00"/>
    <n v="0"/>
  </r>
  <r>
    <s v="INCREMENTAL"/>
    <s v="Media"/>
    <m/>
    <m/>
    <m/>
    <m/>
    <x v="0"/>
    <s v="Japan"/>
    <d v="2021-08-02T00:00:00"/>
    <n v="7001.1132018225198"/>
  </r>
  <r>
    <s v="INCREMENTAL"/>
    <s v="Media"/>
    <m/>
    <m/>
    <m/>
    <m/>
    <x v="1"/>
    <s v="Japan"/>
    <d v="2021-08-02T00:00:00"/>
    <n v="0"/>
  </r>
  <r>
    <s v="INCREMENTAL"/>
    <s v="Media"/>
    <m/>
    <m/>
    <m/>
    <m/>
    <x v="2"/>
    <s v="Japan"/>
    <d v="2021-08-02T00:00:00"/>
    <n v="2588.0722704285799"/>
  </r>
  <r>
    <s v="INCREMENTAL"/>
    <s v="Media"/>
    <m/>
    <m/>
    <m/>
    <m/>
    <x v="3"/>
    <s v="Japan"/>
    <d v="2021-08-02T00:00:00"/>
    <n v="0"/>
  </r>
  <r>
    <s v="BASE"/>
    <s v="BaseLine"/>
    <s v="InternalEvents"/>
    <m/>
    <m/>
    <m/>
    <x v="4"/>
    <s v="Japan"/>
    <d v="2021-08-02T00:00:00"/>
    <n v="0"/>
  </r>
  <r>
    <s v="BASE"/>
    <s v="BaseLine"/>
    <s v="InternalEvents"/>
    <m/>
    <m/>
    <m/>
    <x v="5"/>
    <s v="Japan"/>
    <d v="2021-08-02T00:00:00"/>
    <n v="0"/>
  </r>
  <r>
    <s v="BASE"/>
    <s v="BaseLine"/>
    <s v="InternalEvents"/>
    <m/>
    <m/>
    <m/>
    <x v="6"/>
    <s v="Japan"/>
    <d v="2021-08-02T00:00:00"/>
    <n v="0"/>
  </r>
  <r>
    <s v="BASE"/>
    <s v="BaseLine"/>
    <s v="InternalEvents"/>
    <m/>
    <m/>
    <m/>
    <x v="7"/>
    <s v="Japan"/>
    <d v="2021-08-02T00:00:00"/>
    <n v="0"/>
  </r>
  <r>
    <s v="BASE"/>
    <s v="BaseLine"/>
    <s v="InternalEvents"/>
    <m/>
    <m/>
    <m/>
    <x v="8"/>
    <s v="Japan"/>
    <d v="2021-08-02T00:00:00"/>
    <n v="0"/>
  </r>
  <r>
    <s v="BASE"/>
    <s v="BaseLine"/>
    <s v="InternalEvents"/>
    <m/>
    <m/>
    <m/>
    <x v="9"/>
    <s v="Japan"/>
    <d v="2021-08-02T00:00:00"/>
    <n v="0"/>
  </r>
  <r>
    <s v="BASE"/>
    <s v="BaseLine"/>
    <s v="InternalEvents"/>
    <m/>
    <m/>
    <m/>
    <x v="10"/>
    <s v="Japan"/>
    <d v="2021-08-02T00:00:00"/>
    <n v="0"/>
  </r>
  <r>
    <s v="BASE"/>
    <s v="BaseLine"/>
    <s v="InternalEvents"/>
    <m/>
    <m/>
    <m/>
    <x v="11"/>
    <s v="Japan"/>
    <d v="2021-08-02T00:00:00"/>
    <n v="0"/>
  </r>
  <r>
    <s v="BASE"/>
    <s v="BaseLine"/>
    <s v="InternalEvents"/>
    <m/>
    <m/>
    <m/>
    <x v="12"/>
    <s v="Japan"/>
    <d v="2021-08-02T00:00:00"/>
    <n v="0"/>
  </r>
  <r>
    <m/>
    <m/>
    <m/>
    <m/>
    <m/>
    <m/>
    <x v="13"/>
    <s v="Japan"/>
    <d v="2021-08-02T00:00:00"/>
    <n v="-26474.6341607389"/>
  </r>
  <r>
    <s v="INCREMENTAL"/>
    <s v="Media"/>
    <m/>
    <m/>
    <m/>
    <m/>
    <x v="14"/>
    <s v="Japan"/>
    <d v="2021-08-02T00:00:00"/>
    <n v="0"/>
  </r>
  <r>
    <s v="BASE"/>
    <s v="BaseLine"/>
    <s v="InternalEvents"/>
    <m/>
    <m/>
    <m/>
    <x v="15"/>
    <s v="Japan"/>
    <d v="2021-08-02T00:00:00"/>
    <n v="0"/>
  </r>
  <r>
    <s v="BASE"/>
    <s v="BaseLine"/>
    <s v="InternalEvents"/>
    <m/>
    <m/>
    <m/>
    <x v="16"/>
    <s v="Japan"/>
    <d v="2021-08-02T00:00:00"/>
    <n v="0"/>
  </r>
  <r>
    <s v="INCREMENTAL"/>
    <s v="Media"/>
    <m/>
    <m/>
    <m/>
    <m/>
    <x v="17"/>
    <s v="Japan"/>
    <d v="2021-08-02T00:00:00"/>
    <n v="0"/>
  </r>
  <r>
    <s v="INCREMENTAL"/>
    <s v="Media"/>
    <m/>
    <m/>
    <m/>
    <m/>
    <x v="18"/>
    <s v="Japan"/>
    <d v="2021-08-02T00:00:00"/>
    <n v="56667.223888791203"/>
  </r>
  <r>
    <s v="INCREMENTAL"/>
    <s v="Media"/>
    <m/>
    <m/>
    <m/>
    <m/>
    <x v="19"/>
    <s v="Japan"/>
    <d v="2021-08-02T00:00:00"/>
    <n v="0"/>
  </r>
  <r>
    <s v="BASE"/>
    <s v="BaseLine"/>
    <s v="updates"/>
    <m/>
    <m/>
    <m/>
    <x v="20"/>
    <s v="Japan"/>
    <d v="2021-08-02T00:00:00"/>
    <n v="0"/>
  </r>
  <r>
    <s v="BASE"/>
    <s v="BaseLine"/>
    <s v="updates"/>
    <m/>
    <m/>
    <m/>
    <x v="21"/>
    <s v="Japan"/>
    <d v="2021-08-02T00:00:00"/>
    <n v="0"/>
  </r>
  <r>
    <s v="BASE"/>
    <s v="BaseLine"/>
    <s v="updates"/>
    <m/>
    <m/>
    <m/>
    <x v="22"/>
    <s v="Japan"/>
    <d v="2021-08-02T00:00:00"/>
    <n v="0"/>
  </r>
  <r>
    <s v="BASE"/>
    <s v="BaseLine"/>
    <s v="updates"/>
    <m/>
    <m/>
    <m/>
    <x v="23"/>
    <s v="Japan"/>
    <d v="2021-08-02T00:00:00"/>
    <n v="0"/>
  </r>
  <r>
    <s v="BASE"/>
    <s v="BaseLine"/>
    <s v="updates"/>
    <m/>
    <m/>
    <m/>
    <x v="24"/>
    <s v="Japan"/>
    <d v="2021-08-02T00:00:00"/>
    <n v="0"/>
  </r>
  <r>
    <s v="BASE"/>
    <s v="BaseLine"/>
    <s v="updates"/>
    <m/>
    <m/>
    <m/>
    <x v="25"/>
    <s v="Japan"/>
    <d v="2021-08-02T00:00:00"/>
    <n v="0"/>
  </r>
  <r>
    <s v="INCREMENTAL"/>
    <s v="Media"/>
    <m/>
    <m/>
    <m/>
    <m/>
    <x v="26"/>
    <s v="Japan"/>
    <d v="2021-08-02T00:00:00"/>
    <n v="0"/>
  </r>
  <r>
    <s v="INCREMENTAL"/>
    <s v="Media"/>
    <m/>
    <m/>
    <m/>
    <m/>
    <x v="27"/>
    <s v="Japan"/>
    <d v="2021-08-02T00:00:00"/>
    <n v="554.28863946317699"/>
  </r>
  <r>
    <s v="INCREMENTAL"/>
    <s v="Media"/>
    <m/>
    <m/>
    <m/>
    <m/>
    <x v="28"/>
    <s v="Japan"/>
    <d v="2021-08-02T00:00:00"/>
    <n v="0"/>
  </r>
  <r>
    <s v="INCREMENTAL"/>
    <s v="Media"/>
    <m/>
    <m/>
    <m/>
    <m/>
    <x v="0"/>
    <s v="Japan"/>
    <d v="2021-08-03T00:00:00"/>
    <n v="6413.0370068832799"/>
  </r>
  <r>
    <s v="INCREMENTAL"/>
    <s v="Media"/>
    <m/>
    <m/>
    <m/>
    <m/>
    <x v="1"/>
    <s v="Japan"/>
    <d v="2021-08-03T00:00:00"/>
    <n v="0"/>
  </r>
  <r>
    <s v="INCREMENTAL"/>
    <s v="Media"/>
    <m/>
    <m/>
    <m/>
    <m/>
    <x v="2"/>
    <s v="Japan"/>
    <d v="2021-08-03T00:00:00"/>
    <n v="2602.3320515946998"/>
  </r>
  <r>
    <s v="INCREMENTAL"/>
    <s v="Media"/>
    <m/>
    <m/>
    <m/>
    <m/>
    <x v="3"/>
    <s v="Japan"/>
    <d v="2021-08-03T00:00:00"/>
    <n v="0"/>
  </r>
  <r>
    <s v="BASE"/>
    <s v="BaseLine"/>
    <s v="InternalEvents"/>
    <m/>
    <m/>
    <m/>
    <x v="4"/>
    <s v="Japan"/>
    <d v="2021-08-03T00:00:00"/>
    <n v="0"/>
  </r>
  <r>
    <s v="BASE"/>
    <s v="BaseLine"/>
    <s v="InternalEvents"/>
    <m/>
    <m/>
    <m/>
    <x v="5"/>
    <s v="Japan"/>
    <d v="2021-08-03T00:00:00"/>
    <n v="0"/>
  </r>
  <r>
    <s v="BASE"/>
    <s v="BaseLine"/>
    <s v="InternalEvents"/>
    <m/>
    <m/>
    <m/>
    <x v="6"/>
    <s v="Japan"/>
    <d v="2021-08-03T00:00:00"/>
    <n v="0"/>
  </r>
  <r>
    <s v="BASE"/>
    <s v="BaseLine"/>
    <s v="InternalEvents"/>
    <m/>
    <m/>
    <m/>
    <x v="7"/>
    <s v="Japan"/>
    <d v="2021-08-03T00:00:00"/>
    <n v="0"/>
  </r>
  <r>
    <s v="BASE"/>
    <s v="BaseLine"/>
    <s v="InternalEvents"/>
    <m/>
    <m/>
    <m/>
    <x v="8"/>
    <s v="Japan"/>
    <d v="2021-08-03T00:00:00"/>
    <n v="0"/>
  </r>
  <r>
    <s v="BASE"/>
    <s v="BaseLine"/>
    <s v="InternalEvents"/>
    <m/>
    <m/>
    <m/>
    <x v="9"/>
    <s v="Japan"/>
    <d v="2021-08-03T00:00:00"/>
    <n v="0"/>
  </r>
  <r>
    <s v="BASE"/>
    <s v="BaseLine"/>
    <s v="InternalEvents"/>
    <m/>
    <m/>
    <m/>
    <x v="10"/>
    <s v="Japan"/>
    <d v="2021-08-03T00:00:00"/>
    <n v="0"/>
  </r>
  <r>
    <s v="BASE"/>
    <s v="BaseLine"/>
    <s v="InternalEvents"/>
    <m/>
    <m/>
    <m/>
    <x v="11"/>
    <s v="Japan"/>
    <d v="2021-08-03T00:00:00"/>
    <n v="0"/>
  </r>
  <r>
    <s v="BASE"/>
    <s v="BaseLine"/>
    <s v="InternalEvents"/>
    <m/>
    <m/>
    <m/>
    <x v="12"/>
    <s v="Japan"/>
    <d v="2021-08-03T00:00:00"/>
    <n v="0"/>
  </r>
  <r>
    <m/>
    <m/>
    <m/>
    <m/>
    <m/>
    <m/>
    <x v="13"/>
    <s v="Japan"/>
    <d v="2021-08-03T00:00:00"/>
    <n v="-26474.6341607389"/>
  </r>
  <r>
    <s v="INCREMENTAL"/>
    <s v="Media"/>
    <m/>
    <m/>
    <m/>
    <m/>
    <x v="14"/>
    <s v="Japan"/>
    <d v="2021-08-03T00:00:00"/>
    <n v="0"/>
  </r>
  <r>
    <s v="BASE"/>
    <s v="BaseLine"/>
    <s v="InternalEvents"/>
    <m/>
    <m/>
    <m/>
    <x v="15"/>
    <s v="Japan"/>
    <d v="2021-08-03T00:00:00"/>
    <n v="0"/>
  </r>
  <r>
    <s v="BASE"/>
    <s v="BaseLine"/>
    <s v="InternalEvents"/>
    <m/>
    <m/>
    <m/>
    <x v="16"/>
    <s v="Japan"/>
    <d v="2021-08-03T00:00:00"/>
    <n v="0"/>
  </r>
  <r>
    <s v="INCREMENTAL"/>
    <s v="Media"/>
    <m/>
    <m/>
    <m/>
    <m/>
    <x v="17"/>
    <s v="Japan"/>
    <d v="2021-08-03T00:00:00"/>
    <n v="0"/>
  </r>
  <r>
    <s v="INCREMENTAL"/>
    <s v="Media"/>
    <m/>
    <m/>
    <m/>
    <m/>
    <x v="18"/>
    <s v="Japan"/>
    <d v="2021-08-03T00:00:00"/>
    <n v="57765.085303778404"/>
  </r>
  <r>
    <s v="INCREMENTAL"/>
    <s v="Media"/>
    <m/>
    <m/>
    <m/>
    <m/>
    <x v="19"/>
    <s v="Japan"/>
    <d v="2021-08-03T00:00:00"/>
    <n v="0"/>
  </r>
  <r>
    <s v="BASE"/>
    <s v="BaseLine"/>
    <s v="updates"/>
    <m/>
    <m/>
    <m/>
    <x v="20"/>
    <s v="Japan"/>
    <d v="2021-08-03T00:00:00"/>
    <n v="0"/>
  </r>
  <r>
    <s v="BASE"/>
    <s v="BaseLine"/>
    <s v="updates"/>
    <m/>
    <m/>
    <m/>
    <x v="21"/>
    <s v="Japan"/>
    <d v="2021-08-03T00:00:00"/>
    <n v="0"/>
  </r>
  <r>
    <s v="BASE"/>
    <s v="BaseLine"/>
    <s v="updates"/>
    <m/>
    <m/>
    <m/>
    <x v="22"/>
    <s v="Japan"/>
    <d v="2021-08-03T00:00:00"/>
    <n v="0"/>
  </r>
  <r>
    <s v="BASE"/>
    <s v="BaseLine"/>
    <s v="updates"/>
    <m/>
    <m/>
    <m/>
    <x v="23"/>
    <s v="Japan"/>
    <d v="2021-08-03T00:00:00"/>
    <n v="0"/>
  </r>
  <r>
    <s v="BASE"/>
    <s v="BaseLine"/>
    <s v="updates"/>
    <m/>
    <m/>
    <m/>
    <x v="24"/>
    <s v="Japan"/>
    <d v="2021-08-03T00:00:00"/>
    <n v="0"/>
  </r>
  <r>
    <s v="BASE"/>
    <s v="BaseLine"/>
    <s v="updates"/>
    <m/>
    <m/>
    <m/>
    <x v="25"/>
    <s v="Japan"/>
    <d v="2021-08-03T00:00:00"/>
    <n v="0"/>
  </r>
  <r>
    <s v="INCREMENTAL"/>
    <s v="Media"/>
    <m/>
    <m/>
    <m/>
    <m/>
    <x v="26"/>
    <s v="Japan"/>
    <d v="2021-08-03T00:00:00"/>
    <n v="0"/>
  </r>
  <r>
    <s v="INCREMENTAL"/>
    <s v="Media"/>
    <m/>
    <m/>
    <m/>
    <m/>
    <x v="27"/>
    <s v="Japan"/>
    <d v="2021-08-03T00:00:00"/>
    <n v="450.86994047907802"/>
  </r>
  <r>
    <s v="INCREMENTAL"/>
    <s v="Media"/>
    <m/>
    <m/>
    <m/>
    <m/>
    <x v="28"/>
    <s v="Japan"/>
    <d v="2021-08-03T00:00:00"/>
    <n v="0"/>
  </r>
  <r>
    <s v="INCREMENTAL"/>
    <s v="Media"/>
    <m/>
    <m/>
    <m/>
    <m/>
    <x v="0"/>
    <s v="Japan"/>
    <d v="2021-08-04T00:00:00"/>
    <n v="5958.2300983515797"/>
  </r>
  <r>
    <s v="INCREMENTAL"/>
    <s v="Media"/>
    <m/>
    <m/>
    <m/>
    <m/>
    <x v="1"/>
    <s v="Japan"/>
    <d v="2021-08-04T00:00:00"/>
    <n v="0"/>
  </r>
  <r>
    <s v="INCREMENTAL"/>
    <s v="Media"/>
    <m/>
    <m/>
    <m/>
    <m/>
    <x v="2"/>
    <s v="Japan"/>
    <d v="2021-08-04T00:00:00"/>
    <n v="2667.4153951612402"/>
  </r>
  <r>
    <s v="INCREMENTAL"/>
    <s v="Media"/>
    <m/>
    <m/>
    <m/>
    <m/>
    <x v="3"/>
    <s v="Japan"/>
    <d v="2021-08-04T00:00:00"/>
    <n v="0"/>
  </r>
  <r>
    <s v="BASE"/>
    <s v="BaseLine"/>
    <s v="InternalEvents"/>
    <m/>
    <m/>
    <m/>
    <x v="4"/>
    <s v="Japan"/>
    <d v="2021-08-04T00:00:00"/>
    <n v="0"/>
  </r>
  <r>
    <s v="BASE"/>
    <s v="BaseLine"/>
    <s v="InternalEvents"/>
    <m/>
    <m/>
    <m/>
    <x v="5"/>
    <s v="Japan"/>
    <d v="2021-08-04T00:00:00"/>
    <n v="0"/>
  </r>
  <r>
    <s v="BASE"/>
    <s v="BaseLine"/>
    <s v="InternalEvents"/>
    <m/>
    <m/>
    <m/>
    <x v="6"/>
    <s v="Japan"/>
    <d v="2021-08-04T00:00:00"/>
    <n v="0"/>
  </r>
  <r>
    <s v="BASE"/>
    <s v="BaseLine"/>
    <s v="InternalEvents"/>
    <m/>
    <m/>
    <m/>
    <x v="7"/>
    <s v="Japan"/>
    <d v="2021-08-04T00:00:00"/>
    <n v="0"/>
  </r>
  <r>
    <s v="BASE"/>
    <s v="BaseLine"/>
    <s v="InternalEvents"/>
    <m/>
    <m/>
    <m/>
    <x v="8"/>
    <s v="Japan"/>
    <d v="2021-08-04T00:00:00"/>
    <n v="0"/>
  </r>
  <r>
    <s v="BASE"/>
    <s v="BaseLine"/>
    <s v="InternalEvents"/>
    <m/>
    <m/>
    <m/>
    <x v="9"/>
    <s v="Japan"/>
    <d v="2021-08-04T00:00:00"/>
    <n v="0"/>
  </r>
  <r>
    <s v="BASE"/>
    <s v="BaseLine"/>
    <s v="InternalEvents"/>
    <m/>
    <m/>
    <m/>
    <x v="10"/>
    <s v="Japan"/>
    <d v="2021-08-04T00:00:00"/>
    <n v="0"/>
  </r>
  <r>
    <s v="BASE"/>
    <s v="BaseLine"/>
    <s v="InternalEvents"/>
    <m/>
    <m/>
    <m/>
    <x v="11"/>
    <s v="Japan"/>
    <d v="2021-08-04T00:00:00"/>
    <n v="0"/>
  </r>
  <r>
    <s v="BASE"/>
    <s v="BaseLine"/>
    <s v="InternalEvents"/>
    <m/>
    <m/>
    <m/>
    <x v="12"/>
    <s v="Japan"/>
    <d v="2021-08-04T00:00:00"/>
    <n v="0"/>
  </r>
  <r>
    <m/>
    <m/>
    <m/>
    <m/>
    <m/>
    <m/>
    <x v="13"/>
    <s v="Japan"/>
    <d v="2021-08-04T00:00:00"/>
    <n v="-26474.6341607389"/>
  </r>
  <r>
    <s v="INCREMENTAL"/>
    <s v="Media"/>
    <m/>
    <m/>
    <m/>
    <m/>
    <x v="14"/>
    <s v="Japan"/>
    <d v="2021-08-04T00:00:00"/>
    <n v="0"/>
  </r>
  <r>
    <s v="BASE"/>
    <s v="BaseLine"/>
    <s v="InternalEvents"/>
    <m/>
    <m/>
    <m/>
    <x v="15"/>
    <s v="Japan"/>
    <d v="2021-08-04T00:00:00"/>
    <n v="0"/>
  </r>
  <r>
    <s v="BASE"/>
    <s v="BaseLine"/>
    <s v="InternalEvents"/>
    <m/>
    <m/>
    <m/>
    <x v="16"/>
    <s v="Japan"/>
    <d v="2021-08-04T00:00:00"/>
    <n v="0"/>
  </r>
  <r>
    <s v="INCREMENTAL"/>
    <s v="Media"/>
    <m/>
    <m/>
    <m/>
    <m/>
    <x v="17"/>
    <s v="Japan"/>
    <d v="2021-08-04T00:00:00"/>
    <n v="0"/>
  </r>
  <r>
    <s v="INCREMENTAL"/>
    <s v="Media"/>
    <m/>
    <m/>
    <m/>
    <m/>
    <x v="18"/>
    <s v="Japan"/>
    <d v="2021-08-04T00:00:00"/>
    <n v="58218.672438142203"/>
  </r>
  <r>
    <s v="INCREMENTAL"/>
    <s v="Media"/>
    <m/>
    <m/>
    <m/>
    <m/>
    <x v="19"/>
    <s v="Japan"/>
    <d v="2021-08-04T00:00:00"/>
    <n v="0"/>
  </r>
  <r>
    <s v="BASE"/>
    <s v="BaseLine"/>
    <s v="updates"/>
    <m/>
    <m/>
    <m/>
    <x v="20"/>
    <s v="Japan"/>
    <d v="2021-08-04T00:00:00"/>
    <n v="0"/>
  </r>
  <r>
    <s v="BASE"/>
    <s v="BaseLine"/>
    <s v="updates"/>
    <m/>
    <m/>
    <m/>
    <x v="21"/>
    <s v="Japan"/>
    <d v="2021-08-04T00:00:00"/>
    <n v="0"/>
  </r>
  <r>
    <s v="BASE"/>
    <s v="BaseLine"/>
    <s v="updates"/>
    <m/>
    <m/>
    <m/>
    <x v="22"/>
    <s v="Japan"/>
    <d v="2021-08-04T00:00:00"/>
    <n v="0"/>
  </r>
  <r>
    <s v="BASE"/>
    <s v="BaseLine"/>
    <s v="updates"/>
    <m/>
    <m/>
    <m/>
    <x v="23"/>
    <s v="Japan"/>
    <d v="2021-08-04T00:00:00"/>
    <n v="0"/>
  </r>
  <r>
    <s v="BASE"/>
    <s v="BaseLine"/>
    <s v="updates"/>
    <m/>
    <m/>
    <m/>
    <x v="24"/>
    <s v="Japan"/>
    <d v="2021-08-04T00:00:00"/>
    <n v="0"/>
  </r>
  <r>
    <s v="BASE"/>
    <s v="BaseLine"/>
    <s v="updates"/>
    <m/>
    <m/>
    <m/>
    <x v="25"/>
    <s v="Japan"/>
    <d v="2021-08-04T00:00:00"/>
    <n v="0"/>
  </r>
  <r>
    <s v="INCREMENTAL"/>
    <s v="Media"/>
    <m/>
    <m/>
    <m/>
    <m/>
    <x v="26"/>
    <s v="Japan"/>
    <d v="2021-08-04T00:00:00"/>
    <n v="0"/>
  </r>
  <r>
    <s v="INCREMENTAL"/>
    <s v="Media"/>
    <m/>
    <m/>
    <m/>
    <m/>
    <x v="27"/>
    <s v="Japan"/>
    <d v="2021-08-04T00:00:00"/>
    <n v="434.54728807457099"/>
  </r>
  <r>
    <s v="INCREMENTAL"/>
    <s v="Media"/>
    <m/>
    <m/>
    <m/>
    <m/>
    <x v="28"/>
    <s v="Japan"/>
    <d v="2021-08-04T00:00:00"/>
    <n v="0"/>
  </r>
  <r>
    <s v="INCREMENTAL"/>
    <s v="Media"/>
    <m/>
    <m/>
    <m/>
    <m/>
    <x v="0"/>
    <s v="Japan"/>
    <d v="2021-08-05T00:00:00"/>
    <n v="5487.8204695404302"/>
  </r>
  <r>
    <s v="INCREMENTAL"/>
    <s v="Media"/>
    <m/>
    <m/>
    <m/>
    <m/>
    <x v="1"/>
    <s v="Japan"/>
    <d v="2021-08-05T00:00:00"/>
    <n v="0"/>
  </r>
  <r>
    <s v="INCREMENTAL"/>
    <s v="Media"/>
    <m/>
    <m/>
    <m/>
    <m/>
    <x v="2"/>
    <s v="Japan"/>
    <d v="2021-08-05T00:00:00"/>
    <n v="2682.3543497557098"/>
  </r>
  <r>
    <s v="INCREMENTAL"/>
    <s v="Media"/>
    <m/>
    <m/>
    <m/>
    <m/>
    <x v="3"/>
    <s v="Japan"/>
    <d v="2021-08-05T00:00:00"/>
    <n v="0"/>
  </r>
  <r>
    <s v="BASE"/>
    <s v="BaseLine"/>
    <s v="InternalEvents"/>
    <m/>
    <m/>
    <m/>
    <x v="4"/>
    <s v="Japan"/>
    <d v="2021-08-05T00:00:00"/>
    <n v="0"/>
  </r>
  <r>
    <s v="BASE"/>
    <s v="BaseLine"/>
    <s v="InternalEvents"/>
    <m/>
    <m/>
    <m/>
    <x v="5"/>
    <s v="Japan"/>
    <d v="2021-08-05T00:00:00"/>
    <n v="0"/>
  </r>
  <r>
    <s v="BASE"/>
    <s v="BaseLine"/>
    <s v="InternalEvents"/>
    <m/>
    <m/>
    <m/>
    <x v="6"/>
    <s v="Japan"/>
    <d v="2021-08-05T00:00:00"/>
    <n v="0"/>
  </r>
  <r>
    <s v="BASE"/>
    <s v="BaseLine"/>
    <s v="InternalEvents"/>
    <m/>
    <m/>
    <m/>
    <x v="7"/>
    <s v="Japan"/>
    <d v="2021-08-05T00:00:00"/>
    <n v="0"/>
  </r>
  <r>
    <s v="BASE"/>
    <s v="BaseLine"/>
    <s v="InternalEvents"/>
    <m/>
    <m/>
    <m/>
    <x v="8"/>
    <s v="Japan"/>
    <d v="2021-08-05T00:00:00"/>
    <n v="0"/>
  </r>
  <r>
    <s v="BASE"/>
    <s v="BaseLine"/>
    <s v="InternalEvents"/>
    <m/>
    <m/>
    <m/>
    <x v="9"/>
    <s v="Japan"/>
    <d v="2021-08-05T00:00:00"/>
    <n v="0"/>
  </r>
  <r>
    <s v="BASE"/>
    <s v="BaseLine"/>
    <s v="InternalEvents"/>
    <m/>
    <m/>
    <m/>
    <x v="10"/>
    <s v="Japan"/>
    <d v="2021-08-05T00:00:00"/>
    <n v="0"/>
  </r>
  <r>
    <s v="BASE"/>
    <s v="BaseLine"/>
    <s v="InternalEvents"/>
    <m/>
    <m/>
    <m/>
    <x v="11"/>
    <s v="Japan"/>
    <d v="2021-08-05T00:00:00"/>
    <n v="0"/>
  </r>
  <r>
    <s v="BASE"/>
    <s v="BaseLine"/>
    <s v="InternalEvents"/>
    <m/>
    <m/>
    <m/>
    <x v="12"/>
    <s v="Japan"/>
    <d v="2021-08-05T00:00:00"/>
    <n v="0"/>
  </r>
  <r>
    <m/>
    <m/>
    <m/>
    <m/>
    <m/>
    <m/>
    <x v="13"/>
    <s v="Japan"/>
    <d v="2021-08-05T00:00:00"/>
    <n v="-26474.6341607389"/>
  </r>
  <r>
    <s v="INCREMENTAL"/>
    <s v="Media"/>
    <m/>
    <m/>
    <m/>
    <m/>
    <x v="14"/>
    <s v="Japan"/>
    <d v="2021-08-05T00:00:00"/>
    <n v="0"/>
  </r>
  <r>
    <s v="BASE"/>
    <s v="BaseLine"/>
    <s v="InternalEvents"/>
    <m/>
    <m/>
    <m/>
    <x v="15"/>
    <s v="Japan"/>
    <d v="2021-08-05T00:00:00"/>
    <n v="0"/>
  </r>
  <r>
    <s v="BASE"/>
    <s v="BaseLine"/>
    <s v="InternalEvents"/>
    <m/>
    <m/>
    <m/>
    <x v="16"/>
    <s v="Japan"/>
    <d v="2021-08-05T00:00:00"/>
    <n v="0"/>
  </r>
  <r>
    <s v="INCREMENTAL"/>
    <s v="Media"/>
    <m/>
    <m/>
    <m/>
    <m/>
    <x v="17"/>
    <s v="Japan"/>
    <d v="2021-08-05T00:00:00"/>
    <n v="0"/>
  </r>
  <r>
    <s v="INCREMENTAL"/>
    <s v="Media"/>
    <m/>
    <m/>
    <m/>
    <m/>
    <x v="18"/>
    <s v="Japan"/>
    <d v="2021-08-05T00:00:00"/>
    <n v="56433.611730163502"/>
  </r>
  <r>
    <s v="INCREMENTAL"/>
    <s v="Media"/>
    <m/>
    <m/>
    <m/>
    <m/>
    <x v="19"/>
    <s v="Japan"/>
    <d v="2021-08-05T00:00:00"/>
    <n v="0"/>
  </r>
  <r>
    <s v="BASE"/>
    <s v="BaseLine"/>
    <s v="updates"/>
    <m/>
    <m/>
    <m/>
    <x v="20"/>
    <s v="Japan"/>
    <d v="2021-08-05T00:00:00"/>
    <n v="0"/>
  </r>
  <r>
    <s v="BASE"/>
    <s v="BaseLine"/>
    <s v="updates"/>
    <m/>
    <m/>
    <m/>
    <x v="21"/>
    <s v="Japan"/>
    <d v="2021-08-05T00:00:00"/>
    <n v="0"/>
  </r>
  <r>
    <s v="BASE"/>
    <s v="BaseLine"/>
    <s v="updates"/>
    <m/>
    <m/>
    <m/>
    <x v="22"/>
    <s v="Japan"/>
    <d v="2021-08-05T00:00:00"/>
    <n v="0"/>
  </r>
  <r>
    <s v="BASE"/>
    <s v="BaseLine"/>
    <s v="updates"/>
    <m/>
    <m/>
    <m/>
    <x v="23"/>
    <s v="Japan"/>
    <d v="2021-08-05T00:00:00"/>
    <n v="0"/>
  </r>
  <r>
    <s v="BASE"/>
    <s v="BaseLine"/>
    <s v="updates"/>
    <m/>
    <m/>
    <m/>
    <x v="24"/>
    <s v="Japan"/>
    <d v="2021-08-05T00:00:00"/>
    <n v="0"/>
  </r>
  <r>
    <s v="BASE"/>
    <s v="BaseLine"/>
    <s v="updates"/>
    <m/>
    <m/>
    <m/>
    <x v="25"/>
    <s v="Japan"/>
    <d v="2021-08-05T00:00:00"/>
    <n v="0"/>
  </r>
  <r>
    <s v="INCREMENTAL"/>
    <s v="Media"/>
    <m/>
    <m/>
    <m/>
    <m/>
    <x v="26"/>
    <s v="Japan"/>
    <d v="2021-08-05T00:00:00"/>
    <n v="0"/>
  </r>
  <r>
    <s v="INCREMENTAL"/>
    <s v="Media"/>
    <m/>
    <m/>
    <m/>
    <m/>
    <x v="27"/>
    <s v="Japan"/>
    <d v="2021-08-05T00:00:00"/>
    <n v="612.30257994143903"/>
  </r>
  <r>
    <s v="INCREMENTAL"/>
    <s v="Media"/>
    <m/>
    <m/>
    <m/>
    <m/>
    <x v="28"/>
    <s v="Japan"/>
    <d v="2021-08-05T00:00:00"/>
    <n v="0"/>
  </r>
  <r>
    <s v="INCREMENTAL"/>
    <s v="Media"/>
    <m/>
    <m/>
    <m/>
    <m/>
    <x v="0"/>
    <s v="Japan"/>
    <d v="2021-08-06T00:00:00"/>
    <n v="5016.6937455687303"/>
  </r>
  <r>
    <s v="INCREMENTAL"/>
    <s v="Media"/>
    <m/>
    <m/>
    <m/>
    <m/>
    <x v="1"/>
    <s v="Japan"/>
    <d v="2021-08-06T00:00:00"/>
    <n v="0"/>
  </r>
  <r>
    <s v="INCREMENTAL"/>
    <s v="Media"/>
    <m/>
    <m/>
    <m/>
    <m/>
    <x v="2"/>
    <s v="Japan"/>
    <d v="2021-08-06T00:00:00"/>
    <n v="2676.9029864348199"/>
  </r>
  <r>
    <s v="INCREMENTAL"/>
    <s v="Media"/>
    <m/>
    <m/>
    <m/>
    <m/>
    <x v="3"/>
    <s v="Japan"/>
    <d v="2021-08-06T00:00:00"/>
    <n v="0"/>
  </r>
  <r>
    <s v="BASE"/>
    <s v="BaseLine"/>
    <s v="InternalEvents"/>
    <m/>
    <m/>
    <m/>
    <x v="4"/>
    <s v="Japan"/>
    <d v="2021-08-06T00:00:00"/>
    <n v="0"/>
  </r>
  <r>
    <s v="BASE"/>
    <s v="BaseLine"/>
    <s v="InternalEvents"/>
    <m/>
    <m/>
    <m/>
    <x v="5"/>
    <s v="Japan"/>
    <d v="2021-08-06T00:00:00"/>
    <n v="0"/>
  </r>
  <r>
    <s v="BASE"/>
    <s v="BaseLine"/>
    <s v="InternalEvents"/>
    <m/>
    <m/>
    <m/>
    <x v="6"/>
    <s v="Japan"/>
    <d v="2021-08-06T00:00:00"/>
    <n v="0"/>
  </r>
  <r>
    <s v="BASE"/>
    <s v="BaseLine"/>
    <s v="InternalEvents"/>
    <m/>
    <m/>
    <m/>
    <x v="7"/>
    <s v="Japan"/>
    <d v="2021-08-06T00:00:00"/>
    <n v="0"/>
  </r>
  <r>
    <s v="BASE"/>
    <s v="BaseLine"/>
    <s v="InternalEvents"/>
    <m/>
    <m/>
    <m/>
    <x v="8"/>
    <s v="Japan"/>
    <d v="2021-08-06T00:00:00"/>
    <n v="0"/>
  </r>
  <r>
    <s v="BASE"/>
    <s v="BaseLine"/>
    <s v="InternalEvents"/>
    <m/>
    <m/>
    <m/>
    <x v="9"/>
    <s v="Japan"/>
    <d v="2021-08-06T00:00:00"/>
    <n v="0"/>
  </r>
  <r>
    <s v="BASE"/>
    <s v="BaseLine"/>
    <s v="InternalEvents"/>
    <m/>
    <m/>
    <m/>
    <x v="10"/>
    <s v="Japan"/>
    <d v="2021-08-06T00:00:00"/>
    <n v="0"/>
  </r>
  <r>
    <s v="BASE"/>
    <s v="BaseLine"/>
    <s v="InternalEvents"/>
    <m/>
    <m/>
    <m/>
    <x v="11"/>
    <s v="Japan"/>
    <d v="2021-08-06T00:00:00"/>
    <n v="0"/>
  </r>
  <r>
    <s v="BASE"/>
    <s v="BaseLine"/>
    <s v="InternalEvents"/>
    <m/>
    <m/>
    <m/>
    <x v="12"/>
    <s v="Japan"/>
    <d v="2021-08-06T00:00:00"/>
    <n v="0"/>
  </r>
  <r>
    <m/>
    <m/>
    <m/>
    <m/>
    <m/>
    <m/>
    <x v="13"/>
    <s v="Japan"/>
    <d v="2021-08-06T00:00:00"/>
    <n v="-26474.6341607389"/>
  </r>
  <r>
    <s v="INCREMENTAL"/>
    <s v="Media"/>
    <m/>
    <m/>
    <m/>
    <m/>
    <x v="14"/>
    <s v="Japan"/>
    <d v="2021-08-06T00:00:00"/>
    <n v="0"/>
  </r>
  <r>
    <s v="BASE"/>
    <s v="BaseLine"/>
    <s v="InternalEvents"/>
    <m/>
    <m/>
    <m/>
    <x v="15"/>
    <s v="Japan"/>
    <d v="2021-08-06T00:00:00"/>
    <n v="0"/>
  </r>
  <r>
    <s v="BASE"/>
    <s v="BaseLine"/>
    <s v="InternalEvents"/>
    <m/>
    <m/>
    <m/>
    <x v="16"/>
    <s v="Japan"/>
    <d v="2021-08-06T00:00:00"/>
    <n v="0"/>
  </r>
  <r>
    <s v="INCREMENTAL"/>
    <s v="Media"/>
    <m/>
    <m/>
    <m/>
    <m/>
    <x v="17"/>
    <s v="Japan"/>
    <d v="2021-08-06T00:00:00"/>
    <n v="0"/>
  </r>
  <r>
    <s v="INCREMENTAL"/>
    <s v="Media"/>
    <m/>
    <m/>
    <m/>
    <m/>
    <x v="18"/>
    <s v="Japan"/>
    <d v="2021-08-06T00:00:00"/>
    <n v="55985.349666416201"/>
  </r>
  <r>
    <s v="INCREMENTAL"/>
    <s v="Media"/>
    <m/>
    <m/>
    <m/>
    <m/>
    <x v="19"/>
    <s v="Japan"/>
    <d v="2021-08-06T00:00:00"/>
    <n v="0"/>
  </r>
  <r>
    <s v="BASE"/>
    <s v="BaseLine"/>
    <s v="updates"/>
    <m/>
    <m/>
    <m/>
    <x v="20"/>
    <s v="Japan"/>
    <d v="2021-08-06T00:00:00"/>
    <n v="0"/>
  </r>
  <r>
    <s v="BASE"/>
    <s v="BaseLine"/>
    <s v="updates"/>
    <m/>
    <m/>
    <m/>
    <x v="21"/>
    <s v="Japan"/>
    <d v="2021-08-06T00:00:00"/>
    <n v="0"/>
  </r>
  <r>
    <s v="BASE"/>
    <s v="BaseLine"/>
    <s v="updates"/>
    <m/>
    <m/>
    <m/>
    <x v="22"/>
    <s v="Japan"/>
    <d v="2021-08-06T00:00:00"/>
    <n v="0"/>
  </r>
  <r>
    <s v="BASE"/>
    <s v="BaseLine"/>
    <s v="updates"/>
    <m/>
    <m/>
    <m/>
    <x v="23"/>
    <s v="Japan"/>
    <d v="2021-08-06T00:00:00"/>
    <n v="0"/>
  </r>
  <r>
    <s v="BASE"/>
    <s v="BaseLine"/>
    <s v="updates"/>
    <m/>
    <m/>
    <m/>
    <x v="24"/>
    <s v="Japan"/>
    <d v="2021-08-06T00:00:00"/>
    <n v="0"/>
  </r>
  <r>
    <s v="BASE"/>
    <s v="BaseLine"/>
    <s v="updates"/>
    <m/>
    <m/>
    <m/>
    <x v="25"/>
    <s v="Japan"/>
    <d v="2021-08-06T00:00:00"/>
    <n v="0"/>
  </r>
  <r>
    <s v="INCREMENTAL"/>
    <s v="Media"/>
    <m/>
    <m/>
    <m/>
    <m/>
    <x v="26"/>
    <s v="Japan"/>
    <d v="2021-08-06T00:00:00"/>
    <n v="0"/>
  </r>
  <r>
    <s v="INCREMENTAL"/>
    <s v="Media"/>
    <m/>
    <m/>
    <m/>
    <m/>
    <x v="27"/>
    <s v="Japan"/>
    <d v="2021-08-06T00:00:00"/>
    <n v="818.12416194405796"/>
  </r>
  <r>
    <s v="INCREMENTAL"/>
    <s v="Media"/>
    <m/>
    <m/>
    <m/>
    <m/>
    <x v="28"/>
    <s v="Japan"/>
    <d v="2021-08-06T00:00:00"/>
    <n v="0"/>
  </r>
  <r>
    <s v="INCREMENTAL"/>
    <s v="Media"/>
    <m/>
    <m/>
    <m/>
    <m/>
    <x v="0"/>
    <s v="Japan"/>
    <d v="2021-08-07T00:00:00"/>
    <n v="4559.45094853095"/>
  </r>
  <r>
    <s v="INCREMENTAL"/>
    <s v="Media"/>
    <m/>
    <m/>
    <m/>
    <m/>
    <x v="1"/>
    <s v="Japan"/>
    <d v="2021-08-07T00:00:00"/>
    <n v="0"/>
  </r>
  <r>
    <s v="INCREMENTAL"/>
    <s v="Media"/>
    <m/>
    <m/>
    <m/>
    <m/>
    <x v="2"/>
    <s v="Japan"/>
    <d v="2021-08-07T00:00:00"/>
    <n v="2859.8262954294801"/>
  </r>
  <r>
    <s v="INCREMENTAL"/>
    <s v="Media"/>
    <m/>
    <m/>
    <m/>
    <m/>
    <x v="3"/>
    <s v="Japan"/>
    <d v="2021-08-07T00:00:00"/>
    <n v="0"/>
  </r>
  <r>
    <s v="BASE"/>
    <s v="BaseLine"/>
    <s v="InternalEvents"/>
    <m/>
    <m/>
    <m/>
    <x v="4"/>
    <s v="Japan"/>
    <d v="2021-08-07T00:00:00"/>
    <n v="0"/>
  </r>
  <r>
    <s v="BASE"/>
    <s v="BaseLine"/>
    <s v="InternalEvents"/>
    <m/>
    <m/>
    <m/>
    <x v="5"/>
    <s v="Japan"/>
    <d v="2021-08-07T00:00:00"/>
    <n v="0"/>
  </r>
  <r>
    <s v="BASE"/>
    <s v="BaseLine"/>
    <s v="InternalEvents"/>
    <m/>
    <m/>
    <m/>
    <x v="6"/>
    <s v="Japan"/>
    <d v="2021-08-07T00:00:00"/>
    <n v="0"/>
  </r>
  <r>
    <s v="BASE"/>
    <s v="BaseLine"/>
    <s v="InternalEvents"/>
    <m/>
    <m/>
    <m/>
    <x v="7"/>
    <s v="Japan"/>
    <d v="2021-08-07T00:00:00"/>
    <n v="0"/>
  </r>
  <r>
    <s v="BASE"/>
    <s v="BaseLine"/>
    <s v="InternalEvents"/>
    <m/>
    <m/>
    <m/>
    <x v="8"/>
    <s v="Japan"/>
    <d v="2021-08-07T00:00:00"/>
    <n v="0"/>
  </r>
  <r>
    <s v="BASE"/>
    <s v="BaseLine"/>
    <s v="InternalEvents"/>
    <m/>
    <m/>
    <m/>
    <x v="9"/>
    <s v="Japan"/>
    <d v="2021-08-07T00:00:00"/>
    <n v="298714.99638809898"/>
  </r>
  <r>
    <s v="BASE"/>
    <s v="BaseLine"/>
    <s v="InternalEvents"/>
    <m/>
    <m/>
    <m/>
    <x v="10"/>
    <s v="Japan"/>
    <d v="2021-08-07T00:00:00"/>
    <n v="0"/>
  </r>
  <r>
    <s v="BASE"/>
    <s v="BaseLine"/>
    <s v="InternalEvents"/>
    <m/>
    <m/>
    <m/>
    <x v="11"/>
    <s v="Japan"/>
    <d v="2021-08-07T00:00:00"/>
    <n v="0"/>
  </r>
  <r>
    <s v="BASE"/>
    <s v="BaseLine"/>
    <s v="InternalEvents"/>
    <m/>
    <m/>
    <m/>
    <x v="12"/>
    <s v="Japan"/>
    <d v="2021-08-07T00:00:00"/>
    <n v="0"/>
  </r>
  <r>
    <m/>
    <m/>
    <m/>
    <m/>
    <m/>
    <m/>
    <x v="13"/>
    <s v="Japan"/>
    <d v="2021-08-07T00:00:00"/>
    <n v="-26474.6341607389"/>
  </r>
  <r>
    <s v="INCREMENTAL"/>
    <s v="Media"/>
    <m/>
    <m/>
    <m/>
    <m/>
    <x v="14"/>
    <s v="Japan"/>
    <d v="2021-08-07T00:00:00"/>
    <n v="0"/>
  </r>
  <r>
    <s v="BASE"/>
    <s v="BaseLine"/>
    <s v="InternalEvents"/>
    <m/>
    <m/>
    <m/>
    <x v="15"/>
    <s v="Japan"/>
    <d v="2021-08-07T00:00:00"/>
    <n v="0"/>
  </r>
  <r>
    <s v="BASE"/>
    <s v="BaseLine"/>
    <s v="InternalEvents"/>
    <m/>
    <m/>
    <m/>
    <x v="16"/>
    <s v="Japan"/>
    <d v="2021-08-07T00:00:00"/>
    <n v="0"/>
  </r>
  <r>
    <s v="INCREMENTAL"/>
    <s v="Media"/>
    <m/>
    <m/>
    <m/>
    <m/>
    <x v="17"/>
    <s v="Japan"/>
    <d v="2021-08-07T00:00:00"/>
    <n v="0"/>
  </r>
  <r>
    <s v="INCREMENTAL"/>
    <s v="Media"/>
    <m/>
    <m/>
    <m/>
    <m/>
    <x v="18"/>
    <s v="Japan"/>
    <d v="2021-08-07T00:00:00"/>
    <n v="55936.376581474302"/>
  </r>
  <r>
    <s v="INCREMENTAL"/>
    <s v="Media"/>
    <m/>
    <m/>
    <m/>
    <m/>
    <x v="19"/>
    <s v="Japan"/>
    <d v="2021-08-07T00:00:00"/>
    <n v="0"/>
  </r>
  <r>
    <s v="BASE"/>
    <s v="BaseLine"/>
    <s v="updates"/>
    <m/>
    <m/>
    <m/>
    <x v="20"/>
    <s v="Japan"/>
    <d v="2021-08-07T00:00:00"/>
    <n v="0"/>
  </r>
  <r>
    <s v="BASE"/>
    <s v="BaseLine"/>
    <s v="updates"/>
    <m/>
    <m/>
    <m/>
    <x v="21"/>
    <s v="Japan"/>
    <d v="2021-08-07T00:00:00"/>
    <n v="0"/>
  </r>
  <r>
    <s v="BASE"/>
    <s v="BaseLine"/>
    <s v="updates"/>
    <m/>
    <m/>
    <m/>
    <x v="22"/>
    <s v="Japan"/>
    <d v="2021-08-07T00:00:00"/>
    <n v="0"/>
  </r>
  <r>
    <s v="BASE"/>
    <s v="BaseLine"/>
    <s v="updates"/>
    <m/>
    <m/>
    <m/>
    <x v="23"/>
    <s v="Japan"/>
    <d v="2021-08-07T00:00:00"/>
    <n v="0"/>
  </r>
  <r>
    <s v="BASE"/>
    <s v="BaseLine"/>
    <s v="updates"/>
    <m/>
    <m/>
    <m/>
    <x v="24"/>
    <s v="Japan"/>
    <d v="2021-08-07T00:00:00"/>
    <n v="0"/>
  </r>
  <r>
    <s v="BASE"/>
    <s v="BaseLine"/>
    <s v="updates"/>
    <m/>
    <m/>
    <m/>
    <x v="25"/>
    <s v="Japan"/>
    <d v="2021-08-07T00:00:00"/>
    <n v="0"/>
  </r>
  <r>
    <s v="INCREMENTAL"/>
    <s v="Media"/>
    <m/>
    <m/>
    <m/>
    <m/>
    <x v="26"/>
    <s v="Japan"/>
    <d v="2021-08-07T00:00:00"/>
    <n v="0"/>
  </r>
  <r>
    <s v="INCREMENTAL"/>
    <s v="Media"/>
    <m/>
    <m/>
    <m/>
    <m/>
    <x v="27"/>
    <s v="Japan"/>
    <d v="2021-08-07T00:00:00"/>
    <n v="825.65732920503001"/>
  </r>
  <r>
    <s v="INCREMENTAL"/>
    <s v="Media"/>
    <m/>
    <m/>
    <m/>
    <m/>
    <x v="28"/>
    <s v="Japan"/>
    <d v="2021-08-07T00:00:00"/>
    <n v="0"/>
  </r>
  <r>
    <s v="INCREMENTAL"/>
    <s v="Media"/>
    <m/>
    <m/>
    <m/>
    <m/>
    <x v="0"/>
    <s v="Japan"/>
    <d v="2021-08-08T00:00:00"/>
    <n v="4169.1668251846704"/>
  </r>
  <r>
    <s v="INCREMENTAL"/>
    <s v="Media"/>
    <m/>
    <m/>
    <m/>
    <m/>
    <x v="1"/>
    <s v="Japan"/>
    <d v="2021-08-08T00:00:00"/>
    <n v="0"/>
  </r>
  <r>
    <s v="INCREMENTAL"/>
    <s v="Media"/>
    <m/>
    <m/>
    <m/>
    <m/>
    <x v="2"/>
    <s v="Japan"/>
    <d v="2021-08-08T00:00:00"/>
    <n v="2935.2914301208598"/>
  </r>
  <r>
    <s v="INCREMENTAL"/>
    <s v="Media"/>
    <m/>
    <m/>
    <m/>
    <m/>
    <x v="3"/>
    <s v="Japan"/>
    <d v="2021-08-08T00:00:00"/>
    <n v="0"/>
  </r>
  <r>
    <s v="BASE"/>
    <s v="BaseLine"/>
    <s v="InternalEvents"/>
    <m/>
    <m/>
    <m/>
    <x v="4"/>
    <s v="Japan"/>
    <d v="2021-08-08T00:00:00"/>
    <n v="0"/>
  </r>
  <r>
    <s v="BASE"/>
    <s v="BaseLine"/>
    <s v="InternalEvents"/>
    <m/>
    <m/>
    <m/>
    <x v="5"/>
    <s v="Japan"/>
    <d v="2021-08-08T00:00:00"/>
    <n v="0"/>
  </r>
  <r>
    <s v="BASE"/>
    <s v="BaseLine"/>
    <s v="InternalEvents"/>
    <m/>
    <m/>
    <m/>
    <x v="6"/>
    <s v="Japan"/>
    <d v="2021-08-08T00:00:00"/>
    <n v="0"/>
  </r>
  <r>
    <s v="BASE"/>
    <s v="BaseLine"/>
    <s v="InternalEvents"/>
    <m/>
    <m/>
    <m/>
    <x v="7"/>
    <s v="Japan"/>
    <d v="2021-08-08T00:00:00"/>
    <n v="0"/>
  </r>
  <r>
    <s v="BASE"/>
    <s v="BaseLine"/>
    <s v="InternalEvents"/>
    <m/>
    <m/>
    <m/>
    <x v="8"/>
    <s v="Japan"/>
    <d v="2021-08-08T00:00:00"/>
    <n v="0"/>
  </r>
  <r>
    <s v="BASE"/>
    <s v="BaseLine"/>
    <s v="InternalEvents"/>
    <m/>
    <m/>
    <m/>
    <x v="9"/>
    <s v="Japan"/>
    <d v="2021-08-08T00:00:00"/>
    <n v="0"/>
  </r>
  <r>
    <s v="BASE"/>
    <s v="BaseLine"/>
    <s v="InternalEvents"/>
    <m/>
    <m/>
    <m/>
    <x v="10"/>
    <s v="Japan"/>
    <d v="2021-08-08T00:00:00"/>
    <n v="0"/>
  </r>
  <r>
    <s v="BASE"/>
    <s v="BaseLine"/>
    <s v="InternalEvents"/>
    <m/>
    <m/>
    <m/>
    <x v="11"/>
    <s v="Japan"/>
    <d v="2021-08-08T00:00:00"/>
    <n v="0"/>
  </r>
  <r>
    <s v="BASE"/>
    <s v="BaseLine"/>
    <s v="InternalEvents"/>
    <m/>
    <m/>
    <m/>
    <x v="12"/>
    <s v="Japan"/>
    <d v="2021-08-08T00:00:00"/>
    <n v="0"/>
  </r>
  <r>
    <m/>
    <m/>
    <m/>
    <m/>
    <m/>
    <m/>
    <x v="13"/>
    <s v="Japan"/>
    <d v="2021-08-08T00:00:00"/>
    <n v="-26474.6341607389"/>
  </r>
  <r>
    <s v="INCREMENTAL"/>
    <s v="Media"/>
    <m/>
    <m/>
    <m/>
    <m/>
    <x v="14"/>
    <s v="Japan"/>
    <d v="2021-08-08T00:00:00"/>
    <n v="0"/>
  </r>
  <r>
    <s v="BASE"/>
    <s v="BaseLine"/>
    <s v="InternalEvents"/>
    <m/>
    <m/>
    <m/>
    <x v="15"/>
    <s v="Japan"/>
    <d v="2021-08-08T00:00:00"/>
    <n v="0"/>
  </r>
  <r>
    <s v="BASE"/>
    <s v="BaseLine"/>
    <s v="InternalEvents"/>
    <m/>
    <m/>
    <m/>
    <x v="16"/>
    <s v="Japan"/>
    <d v="2021-08-08T00:00:00"/>
    <n v="0"/>
  </r>
  <r>
    <s v="INCREMENTAL"/>
    <s v="Media"/>
    <m/>
    <m/>
    <m/>
    <m/>
    <x v="17"/>
    <s v="Japan"/>
    <d v="2021-08-08T00:00:00"/>
    <n v="0"/>
  </r>
  <r>
    <s v="INCREMENTAL"/>
    <s v="Media"/>
    <m/>
    <m/>
    <m/>
    <m/>
    <x v="18"/>
    <s v="Japan"/>
    <d v="2021-08-08T00:00:00"/>
    <n v="56677.047624371698"/>
  </r>
  <r>
    <s v="INCREMENTAL"/>
    <s v="Media"/>
    <m/>
    <m/>
    <m/>
    <m/>
    <x v="19"/>
    <s v="Japan"/>
    <d v="2021-08-08T00:00:00"/>
    <n v="0"/>
  </r>
  <r>
    <s v="BASE"/>
    <s v="BaseLine"/>
    <s v="updates"/>
    <m/>
    <m/>
    <m/>
    <x v="20"/>
    <s v="Japan"/>
    <d v="2021-08-08T00:00:00"/>
    <n v="0"/>
  </r>
  <r>
    <s v="BASE"/>
    <s v="BaseLine"/>
    <s v="updates"/>
    <m/>
    <m/>
    <m/>
    <x v="21"/>
    <s v="Japan"/>
    <d v="2021-08-08T00:00:00"/>
    <n v="0"/>
  </r>
  <r>
    <s v="BASE"/>
    <s v="BaseLine"/>
    <s v="updates"/>
    <m/>
    <m/>
    <m/>
    <x v="22"/>
    <s v="Japan"/>
    <d v="2021-08-08T00:00:00"/>
    <n v="0"/>
  </r>
  <r>
    <s v="BASE"/>
    <s v="BaseLine"/>
    <s v="updates"/>
    <m/>
    <m/>
    <m/>
    <x v="23"/>
    <s v="Japan"/>
    <d v="2021-08-08T00:00:00"/>
    <n v="0"/>
  </r>
  <r>
    <s v="BASE"/>
    <s v="BaseLine"/>
    <s v="updates"/>
    <m/>
    <m/>
    <m/>
    <x v="24"/>
    <s v="Japan"/>
    <d v="2021-08-08T00:00:00"/>
    <n v="0"/>
  </r>
  <r>
    <s v="BASE"/>
    <s v="BaseLine"/>
    <s v="updates"/>
    <m/>
    <m/>
    <m/>
    <x v="25"/>
    <s v="Japan"/>
    <d v="2021-08-08T00:00:00"/>
    <n v="0"/>
  </r>
  <r>
    <s v="INCREMENTAL"/>
    <s v="Media"/>
    <m/>
    <m/>
    <m/>
    <m/>
    <x v="26"/>
    <s v="Japan"/>
    <d v="2021-08-08T00:00:00"/>
    <n v="0"/>
  </r>
  <r>
    <s v="INCREMENTAL"/>
    <s v="Media"/>
    <m/>
    <m/>
    <m/>
    <m/>
    <x v="27"/>
    <s v="Japan"/>
    <d v="2021-08-08T00:00:00"/>
    <n v="859.47965993905598"/>
  </r>
  <r>
    <s v="INCREMENTAL"/>
    <s v="Media"/>
    <m/>
    <m/>
    <m/>
    <m/>
    <x v="28"/>
    <s v="Japan"/>
    <d v="2021-08-08T00:00:00"/>
    <n v="0"/>
  </r>
  <r>
    <s v="INCREMENTAL"/>
    <s v="Media"/>
    <m/>
    <m/>
    <m/>
    <m/>
    <x v="0"/>
    <s v="Japan"/>
    <d v="2021-08-09T00:00:00"/>
    <n v="3848.8462120498998"/>
  </r>
  <r>
    <s v="INCREMENTAL"/>
    <s v="Media"/>
    <m/>
    <m/>
    <m/>
    <m/>
    <x v="1"/>
    <s v="Japan"/>
    <d v="2021-08-09T00:00:00"/>
    <n v="0"/>
  </r>
  <r>
    <s v="INCREMENTAL"/>
    <s v="Media"/>
    <m/>
    <m/>
    <m/>
    <m/>
    <x v="2"/>
    <s v="Japan"/>
    <d v="2021-08-09T00:00:00"/>
    <n v="3001.4420694212599"/>
  </r>
  <r>
    <s v="INCREMENTAL"/>
    <s v="Media"/>
    <m/>
    <m/>
    <m/>
    <m/>
    <x v="3"/>
    <s v="Japan"/>
    <d v="2021-08-09T00:00:00"/>
    <n v="0"/>
  </r>
  <r>
    <s v="BASE"/>
    <s v="BaseLine"/>
    <s v="InternalEvents"/>
    <m/>
    <m/>
    <m/>
    <x v="4"/>
    <s v="Japan"/>
    <d v="2021-08-09T00:00:00"/>
    <n v="0"/>
  </r>
  <r>
    <s v="BASE"/>
    <s v="BaseLine"/>
    <s v="InternalEvents"/>
    <m/>
    <m/>
    <m/>
    <x v="5"/>
    <s v="Japan"/>
    <d v="2021-08-09T00:00:00"/>
    <n v="0"/>
  </r>
  <r>
    <s v="BASE"/>
    <s v="BaseLine"/>
    <s v="InternalEvents"/>
    <m/>
    <m/>
    <m/>
    <x v="6"/>
    <s v="Japan"/>
    <d v="2021-08-09T00:00:00"/>
    <n v="0"/>
  </r>
  <r>
    <s v="BASE"/>
    <s v="BaseLine"/>
    <s v="InternalEvents"/>
    <m/>
    <m/>
    <m/>
    <x v="7"/>
    <s v="Japan"/>
    <d v="2021-08-09T00:00:00"/>
    <n v="0"/>
  </r>
  <r>
    <s v="BASE"/>
    <s v="BaseLine"/>
    <s v="InternalEvents"/>
    <m/>
    <m/>
    <m/>
    <x v="8"/>
    <s v="Japan"/>
    <d v="2021-08-09T00:00:00"/>
    <n v="0"/>
  </r>
  <r>
    <s v="BASE"/>
    <s v="BaseLine"/>
    <s v="InternalEvents"/>
    <m/>
    <m/>
    <m/>
    <x v="9"/>
    <s v="Japan"/>
    <d v="2021-08-09T00:00:00"/>
    <n v="0"/>
  </r>
  <r>
    <s v="BASE"/>
    <s v="BaseLine"/>
    <s v="InternalEvents"/>
    <m/>
    <m/>
    <m/>
    <x v="10"/>
    <s v="Japan"/>
    <d v="2021-08-09T00:00:00"/>
    <n v="0"/>
  </r>
  <r>
    <s v="BASE"/>
    <s v="BaseLine"/>
    <s v="InternalEvents"/>
    <m/>
    <m/>
    <m/>
    <x v="11"/>
    <s v="Japan"/>
    <d v="2021-08-09T00:00:00"/>
    <n v="0"/>
  </r>
  <r>
    <s v="BASE"/>
    <s v="BaseLine"/>
    <s v="InternalEvents"/>
    <m/>
    <m/>
    <m/>
    <x v="12"/>
    <s v="Japan"/>
    <d v="2021-08-09T00:00:00"/>
    <n v="0"/>
  </r>
  <r>
    <m/>
    <m/>
    <m/>
    <m/>
    <m/>
    <m/>
    <x v="13"/>
    <s v="Japan"/>
    <d v="2021-08-09T00:00:00"/>
    <n v="-26474.6341607389"/>
  </r>
  <r>
    <s v="INCREMENTAL"/>
    <s v="Media"/>
    <m/>
    <m/>
    <m/>
    <m/>
    <x v="14"/>
    <s v="Japan"/>
    <d v="2021-08-09T00:00:00"/>
    <n v="0"/>
  </r>
  <r>
    <s v="BASE"/>
    <s v="BaseLine"/>
    <s v="InternalEvents"/>
    <m/>
    <m/>
    <m/>
    <x v="15"/>
    <s v="Japan"/>
    <d v="2021-08-09T00:00:00"/>
    <n v="0"/>
  </r>
  <r>
    <s v="BASE"/>
    <s v="BaseLine"/>
    <s v="InternalEvents"/>
    <m/>
    <m/>
    <m/>
    <x v="16"/>
    <s v="Japan"/>
    <d v="2021-08-09T00:00:00"/>
    <n v="0"/>
  </r>
  <r>
    <s v="INCREMENTAL"/>
    <s v="Media"/>
    <m/>
    <m/>
    <m/>
    <m/>
    <x v="17"/>
    <s v="Japan"/>
    <d v="2021-08-09T00:00:00"/>
    <n v="0"/>
  </r>
  <r>
    <s v="INCREMENTAL"/>
    <s v="Media"/>
    <m/>
    <m/>
    <m/>
    <m/>
    <x v="18"/>
    <s v="Japan"/>
    <d v="2021-08-09T00:00:00"/>
    <n v="56681.630093421503"/>
  </r>
  <r>
    <s v="INCREMENTAL"/>
    <s v="Media"/>
    <m/>
    <m/>
    <m/>
    <m/>
    <x v="19"/>
    <s v="Japan"/>
    <d v="2021-08-09T00:00:00"/>
    <n v="0"/>
  </r>
  <r>
    <s v="BASE"/>
    <s v="BaseLine"/>
    <s v="updates"/>
    <m/>
    <m/>
    <m/>
    <x v="20"/>
    <s v="Japan"/>
    <d v="2021-08-09T00:00:00"/>
    <n v="0"/>
  </r>
  <r>
    <s v="BASE"/>
    <s v="BaseLine"/>
    <s v="updates"/>
    <m/>
    <m/>
    <m/>
    <x v="21"/>
    <s v="Japan"/>
    <d v="2021-08-09T00:00:00"/>
    <n v="0"/>
  </r>
  <r>
    <s v="BASE"/>
    <s v="BaseLine"/>
    <s v="updates"/>
    <m/>
    <m/>
    <m/>
    <x v="22"/>
    <s v="Japan"/>
    <d v="2021-08-09T00:00:00"/>
    <n v="0"/>
  </r>
  <r>
    <s v="BASE"/>
    <s v="BaseLine"/>
    <s v="updates"/>
    <m/>
    <m/>
    <m/>
    <x v="23"/>
    <s v="Japan"/>
    <d v="2021-08-09T00:00:00"/>
    <n v="0"/>
  </r>
  <r>
    <s v="BASE"/>
    <s v="BaseLine"/>
    <s v="updates"/>
    <m/>
    <m/>
    <m/>
    <x v="24"/>
    <s v="Japan"/>
    <d v="2021-08-09T00:00:00"/>
    <n v="0"/>
  </r>
  <r>
    <s v="BASE"/>
    <s v="BaseLine"/>
    <s v="updates"/>
    <m/>
    <m/>
    <m/>
    <x v="25"/>
    <s v="Japan"/>
    <d v="2021-08-09T00:00:00"/>
    <n v="0"/>
  </r>
  <r>
    <s v="INCREMENTAL"/>
    <s v="Media"/>
    <m/>
    <m/>
    <m/>
    <m/>
    <x v="26"/>
    <s v="Japan"/>
    <d v="2021-08-09T00:00:00"/>
    <n v="0"/>
  </r>
  <r>
    <s v="INCREMENTAL"/>
    <s v="Media"/>
    <m/>
    <m/>
    <m/>
    <m/>
    <x v="27"/>
    <s v="Japan"/>
    <d v="2021-08-09T00:00:00"/>
    <n v="888.65140546307202"/>
  </r>
  <r>
    <s v="INCREMENTAL"/>
    <s v="Media"/>
    <m/>
    <m/>
    <m/>
    <m/>
    <x v="28"/>
    <s v="Japan"/>
    <d v="2021-08-09T00:00:00"/>
    <n v="0"/>
  </r>
  <r>
    <s v="INCREMENTAL"/>
    <s v="Media"/>
    <m/>
    <m/>
    <m/>
    <m/>
    <x v="0"/>
    <s v="Japan"/>
    <d v="2021-08-10T00:00:00"/>
    <n v="3548.8583819543801"/>
  </r>
  <r>
    <s v="INCREMENTAL"/>
    <s v="Media"/>
    <m/>
    <m/>
    <m/>
    <m/>
    <x v="1"/>
    <s v="Japan"/>
    <d v="2021-08-10T00:00:00"/>
    <n v="0"/>
  </r>
  <r>
    <s v="INCREMENTAL"/>
    <s v="Media"/>
    <m/>
    <m/>
    <m/>
    <m/>
    <x v="2"/>
    <s v="Japan"/>
    <d v="2021-08-10T00:00:00"/>
    <n v="3060.87872284176"/>
  </r>
  <r>
    <s v="INCREMENTAL"/>
    <s v="Media"/>
    <m/>
    <m/>
    <m/>
    <m/>
    <x v="3"/>
    <s v="Japan"/>
    <d v="2021-08-10T00:00:00"/>
    <n v="0"/>
  </r>
  <r>
    <s v="BASE"/>
    <s v="BaseLine"/>
    <s v="InternalEvents"/>
    <m/>
    <m/>
    <m/>
    <x v="4"/>
    <s v="Japan"/>
    <d v="2021-08-10T00:00:00"/>
    <n v="0"/>
  </r>
  <r>
    <s v="BASE"/>
    <s v="BaseLine"/>
    <s v="InternalEvents"/>
    <m/>
    <m/>
    <m/>
    <x v="5"/>
    <s v="Japan"/>
    <d v="2021-08-10T00:00:00"/>
    <n v="0"/>
  </r>
  <r>
    <s v="BASE"/>
    <s v="BaseLine"/>
    <s v="InternalEvents"/>
    <m/>
    <m/>
    <m/>
    <x v="6"/>
    <s v="Japan"/>
    <d v="2021-08-10T00:00:00"/>
    <n v="0"/>
  </r>
  <r>
    <s v="BASE"/>
    <s v="BaseLine"/>
    <s v="InternalEvents"/>
    <m/>
    <m/>
    <m/>
    <x v="7"/>
    <s v="Japan"/>
    <d v="2021-08-10T00:00:00"/>
    <n v="0"/>
  </r>
  <r>
    <s v="BASE"/>
    <s v="BaseLine"/>
    <s v="InternalEvents"/>
    <m/>
    <m/>
    <m/>
    <x v="8"/>
    <s v="Japan"/>
    <d v="2021-08-10T00:00:00"/>
    <n v="0"/>
  </r>
  <r>
    <s v="BASE"/>
    <s v="BaseLine"/>
    <s v="InternalEvents"/>
    <m/>
    <m/>
    <m/>
    <x v="9"/>
    <s v="Japan"/>
    <d v="2021-08-10T00:00:00"/>
    <n v="0"/>
  </r>
  <r>
    <s v="BASE"/>
    <s v="BaseLine"/>
    <s v="InternalEvents"/>
    <m/>
    <m/>
    <m/>
    <x v="10"/>
    <s v="Japan"/>
    <d v="2021-08-10T00:00:00"/>
    <n v="0"/>
  </r>
  <r>
    <s v="BASE"/>
    <s v="BaseLine"/>
    <s v="InternalEvents"/>
    <m/>
    <m/>
    <m/>
    <x v="11"/>
    <s v="Japan"/>
    <d v="2021-08-10T00:00:00"/>
    <n v="0"/>
  </r>
  <r>
    <s v="BASE"/>
    <s v="BaseLine"/>
    <s v="InternalEvents"/>
    <m/>
    <m/>
    <m/>
    <x v="12"/>
    <s v="Japan"/>
    <d v="2021-08-10T00:00:00"/>
    <n v="0"/>
  </r>
  <r>
    <m/>
    <m/>
    <m/>
    <m/>
    <m/>
    <m/>
    <x v="13"/>
    <s v="Japan"/>
    <d v="2021-08-10T00:00:00"/>
    <n v="-26474.6341607389"/>
  </r>
  <r>
    <s v="INCREMENTAL"/>
    <s v="Media"/>
    <m/>
    <m/>
    <m/>
    <m/>
    <x v="14"/>
    <s v="Japan"/>
    <d v="2021-08-10T00:00:00"/>
    <n v="0"/>
  </r>
  <r>
    <s v="BASE"/>
    <s v="BaseLine"/>
    <s v="InternalEvents"/>
    <m/>
    <m/>
    <m/>
    <x v="15"/>
    <s v="Japan"/>
    <d v="2021-08-10T00:00:00"/>
    <n v="0"/>
  </r>
  <r>
    <s v="BASE"/>
    <s v="BaseLine"/>
    <s v="InternalEvents"/>
    <m/>
    <m/>
    <m/>
    <x v="16"/>
    <s v="Japan"/>
    <d v="2021-08-10T00:00:00"/>
    <n v="0"/>
  </r>
  <r>
    <s v="INCREMENTAL"/>
    <s v="Media"/>
    <m/>
    <m/>
    <m/>
    <m/>
    <x v="17"/>
    <s v="Japan"/>
    <d v="2021-08-10T00:00:00"/>
    <n v="0"/>
  </r>
  <r>
    <s v="INCREMENTAL"/>
    <s v="Media"/>
    <m/>
    <m/>
    <m/>
    <m/>
    <x v="18"/>
    <s v="Japan"/>
    <d v="2021-08-10T00:00:00"/>
    <n v="57073.316717888199"/>
  </r>
  <r>
    <s v="INCREMENTAL"/>
    <s v="Media"/>
    <m/>
    <m/>
    <m/>
    <m/>
    <x v="19"/>
    <s v="Japan"/>
    <d v="2021-08-10T00:00:00"/>
    <n v="0"/>
  </r>
  <r>
    <s v="BASE"/>
    <s v="BaseLine"/>
    <s v="updates"/>
    <m/>
    <m/>
    <m/>
    <x v="20"/>
    <s v="Japan"/>
    <d v="2021-08-10T00:00:00"/>
    <n v="0"/>
  </r>
  <r>
    <s v="BASE"/>
    <s v="BaseLine"/>
    <s v="updates"/>
    <m/>
    <m/>
    <m/>
    <x v="21"/>
    <s v="Japan"/>
    <d v="2021-08-10T00:00:00"/>
    <n v="0"/>
  </r>
  <r>
    <s v="BASE"/>
    <s v="BaseLine"/>
    <s v="updates"/>
    <m/>
    <m/>
    <m/>
    <x v="22"/>
    <s v="Japan"/>
    <d v="2021-08-10T00:00:00"/>
    <n v="0"/>
  </r>
  <r>
    <s v="BASE"/>
    <s v="BaseLine"/>
    <s v="updates"/>
    <m/>
    <m/>
    <m/>
    <x v="23"/>
    <s v="Japan"/>
    <d v="2021-08-10T00:00:00"/>
    <n v="0"/>
  </r>
  <r>
    <s v="BASE"/>
    <s v="BaseLine"/>
    <s v="updates"/>
    <m/>
    <m/>
    <m/>
    <x v="24"/>
    <s v="Japan"/>
    <d v="2021-08-10T00:00:00"/>
    <n v="0"/>
  </r>
  <r>
    <s v="BASE"/>
    <s v="BaseLine"/>
    <s v="updates"/>
    <m/>
    <m/>
    <m/>
    <x v="25"/>
    <s v="Japan"/>
    <d v="2021-08-10T00:00:00"/>
    <n v="0"/>
  </r>
  <r>
    <s v="INCREMENTAL"/>
    <s v="Media"/>
    <m/>
    <m/>
    <m/>
    <m/>
    <x v="26"/>
    <s v="Japan"/>
    <d v="2021-08-10T00:00:00"/>
    <n v="0"/>
  </r>
  <r>
    <s v="INCREMENTAL"/>
    <s v="Media"/>
    <m/>
    <m/>
    <m/>
    <m/>
    <x v="27"/>
    <s v="Japan"/>
    <d v="2021-08-10T00:00:00"/>
    <n v="918.46865642598198"/>
  </r>
  <r>
    <s v="INCREMENTAL"/>
    <s v="Media"/>
    <m/>
    <m/>
    <m/>
    <m/>
    <x v="28"/>
    <s v="Japan"/>
    <d v="2021-08-10T00:00:00"/>
    <n v="0"/>
  </r>
  <r>
    <s v="INCREMENTAL"/>
    <s v="Media"/>
    <m/>
    <m/>
    <m/>
    <m/>
    <x v="0"/>
    <s v="Japan"/>
    <d v="2021-08-11T00:00:00"/>
    <n v="3300.25187001718"/>
  </r>
  <r>
    <s v="INCREMENTAL"/>
    <s v="Media"/>
    <m/>
    <m/>
    <m/>
    <m/>
    <x v="1"/>
    <s v="Japan"/>
    <d v="2021-08-11T00:00:00"/>
    <n v="0"/>
  </r>
  <r>
    <s v="INCREMENTAL"/>
    <s v="Media"/>
    <m/>
    <m/>
    <m/>
    <m/>
    <x v="2"/>
    <s v="Japan"/>
    <d v="2021-08-11T00:00:00"/>
    <n v="3025.74796101634"/>
  </r>
  <r>
    <s v="INCREMENTAL"/>
    <s v="Media"/>
    <m/>
    <m/>
    <m/>
    <m/>
    <x v="3"/>
    <s v="Japan"/>
    <d v="2021-08-11T00:00:00"/>
    <n v="0"/>
  </r>
  <r>
    <s v="BASE"/>
    <s v="BaseLine"/>
    <s v="InternalEvents"/>
    <m/>
    <m/>
    <m/>
    <x v="4"/>
    <s v="Japan"/>
    <d v="2021-08-11T00:00:00"/>
    <n v="0"/>
  </r>
  <r>
    <s v="BASE"/>
    <s v="BaseLine"/>
    <s v="InternalEvents"/>
    <m/>
    <m/>
    <m/>
    <x v="5"/>
    <s v="Japan"/>
    <d v="2021-08-11T00:00:00"/>
    <n v="0"/>
  </r>
  <r>
    <s v="BASE"/>
    <s v="BaseLine"/>
    <s v="InternalEvents"/>
    <m/>
    <m/>
    <m/>
    <x v="6"/>
    <s v="Japan"/>
    <d v="2021-08-11T00:00:00"/>
    <n v="0"/>
  </r>
  <r>
    <s v="BASE"/>
    <s v="BaseLine"/>
    <s v="InternalEvents"/>
    <m/>
    <m/>
    <m/>
    <x v="7"/>
    <s v="Japan"/>
    <d v="2021-08-11T00:00:00"/>
    <n v="0"/>
  </r>
  <r>
    <s v="BASE"/>
    <s v="BaseLine"/>
    <s v="InternalEvents"/>
    <m/>
    <m/>
    <m/>
    <x v="8"/>
    <s v="Japan"/>
    <d v="2021-08-11T00:00:00"/>
    <n v="0"/>
  </r>
  <r>
    <s v="BASE"/>
    <s v="BaseLine"/>
    <s v="InternalEvents"/>
    <m/>
    <m/>
    <m/>
    <x v="9"/>
    <s v="Japan"/>
    <d v="2021-08-11T00:00:00"/>
    <n v="0"/>
  </r>
  <r>
    <s v="BASE"/>
    <s v="BaseLine"/>
    <s v="InternalEvents"/>
    <m/>
    <m/>
    <m/>
    <x v="10"/>
    <s v="Japan"/>
    <d v="2021-08-11T00:00:00"/>
    <n v="0"/>
  </r>
  <r>
    <s v="BASE"/>
    <s v="BaseLine"/>
    <s v="InternalEvents"/>
    <m/>
    <m/>
    <m/>
    <x v="11"/>
    <s v="Japan"/>
    <d v="2021-08-11T00:00:00"/>
    <n v="0"/>
  </r>
  <r>
    <s v="BASE"/>
    <s v="BaseLine"/>
    <s v="InternalEvents"/>
    <m/>
    <m/>
    <m/>
    <x v="12"/>
    <s v="Japan"/>
    <d v="2021-08-11T00:00:00"/>
    <n v="0"/>
  </r>
  <r>
    <m/>
    <m/>
    <m/>
    <m/>
    <m/>
    <m/>
    <x v="13"/>
    <s v="Japan"/>
    <d v="2021-08-11T00:00:00"/>
    <n v="-26474.6341607389"/>
  </r>
  <r>
    <s v="INCREMENTAL"/>
    <s v="Media"/>
    <m/>
    <m/>
    <m/>
    <m/>
    <x v="14"/>
    <s v="Japan"/>
    <d v="2021-08-11T00:00:00"/>
    <n v="0"/>
  </r>
  <r>
    <s v="BASE"/>
    <s v="BaseLine"/>
    <s v="InternalEvents"/>
    <m/>
    <m/>
    <m/>
    <x v="15"/>
    <s v="Japan"/>
    <d v="2021-08-11T00:00:00"/>
    <n v="0"/>
  </r>
  <r>
    <s v="BASE"/>
    <s v="BaseLine"/>
    <s v="InternalEvents"/>
    <m/>
    <m/>
    <m/>
    <x v="16"/>
    <s v="Japan"/>
    <d v="2021-08-11T00:00:00"/>
    <n v="0"/>
  </r>
  <r>
    <s v="INCREMENTAL"/>
    <s v="Media"/>
    <m/>
    <m/>
    <m/>
    <m/>
    <x v="17"/>
    <s v="Japan"/>
    <d v="2021-08-11T00:00:00"/>
    <n v="0"/>
  </r>
  <r>
    <s v="INCREMENTAL"/>
    <s v="Media"/>
    <m/>
    <m/>
    <m/>
    <m/>
    <x v="18"/>
    <s v="Japan"/>
    <d v="2021-08-11T00:00:00"/>
    <n v="56447.359073015898"/>
  </r>
  <r>
    <s v="INCREMENTAL"/>
    <s v="Media"/>
    <m/>
    <m/>
    <m/>
    <m/>
    <x v="19"/>
    <s v="Japan"/>
    <d v="2021-08-11T00:00:00"/>
    <n v="0"/>
  </r>
  <r>
    <s v="BASE"/>
    <s v="BaseLine"/>
    <s v="updates"/>
    <m/>
    <m/>
    <m/>
    <x v="20"/>
    <s v="Japan"/>
    <d v="2021-08-11T00:00:00"/>
    <n v="0"/>
  </r>
  <r>
    <s v="BASE"/>
    <s v="BaseLine"/>
    <s v="updates"/>
    <m/>
    <m/>
    <m/>
    <x v="21"/>
    <s v="Japan"/>
    <d v="2021-08-11T00:00:00"/>
    <n v="0"/>
  </r>
  <r>
    <s v="BASE"/>
    <s v="BaseLine"/>
    <s v="updates"/>
    <m/>
    <m/>
    <m/>
    <x v="22"/>
    <s v="Japan"/>
    <d v="2021-08-11T00:00:00"/>
    <n v="0"/>
  </r>
  <r>
    <s v="BASE"/>
    <s v="BaseLine"/>
    <s v="updates"/>
    <m/>
    <m/>
    <m/>
    <x v="23"/>
    <s v="Japan"/>
    <d v="2021-08-11T00:00:00"/>
    <n v="0"/>
  </r>
  <r>
    <s v="BASE"/>
    <s v="BaseLine"/>
    <s v="updates"/>
    <m/>
    <m/>
    <m/>
    <x v="24"/>
    <s v="Japan"/>
    <d v="2021-08-11T00:00:00"/>
    <n v="0"/>
  </r>
  <r>
    <s v="BASE"/>
    <s v="BaseLine"/>
    <s v="updates"/>
    <m/>
    <m/>
    <m/>
    <x v="25"/>
    <s v="Japan"/>
    <d v="2021-08-11T00:00:00"/>
    <n v="0"/>
  </r>
  <r>
    <s v="INCREMENTAL"/>
    <s v="Media"/>
    <m/>
    <m/>
    <m/>
    <m/>
    <x v="26"/>
    <s v="Japan"/>
    <d v="2021-08-11T00:00:00"/>
    <n v="0"/>
  </r>
  <r>
    <s v="INCREMENTAL"/>
    <s v="Media"/>
    <m/>
    <m/>
    <m/>
    <m/>
    <x v="27"/>
    <s v="Japan"/>
    <d v="2021-08-11T00:00:00"/>
    <n v="949.75112100925901"/>
  </r>
  <r>
    <s v="INCREMENTAL"/>
    <s v="Media"/>
    <m/>
    <m/>
    <m/>
    <m/>
    <x v="28"/>
    <s v="Japan"/>
    <d v="2021-08-11T00:00:00"/>
    <n v="0"/>
  </r>
  <r>
    <s v="INCREMENTAL"/>
    <s v="Media"/>
    <m/>
    <m/>
    <m/>
    <m/>
    <x v="0"/>
    <s v="Japan"/>
    <d v="2021-08-12T00:00:00"/>
    <n v="2899.37062631667"/>
  </r>
  <r>
    <s v="INCREMENTAL"/>
    <s v="Media"/>
    <m/>
    <m/>
    <m/>
    <m/>
    <x v="1"/>
    <s v="Japan"/>
    <d v="2021-08-12T00:00:00"/>
    <n v="0"/>
  </r>
  <r>
    <s v="INCREMENTAL"/>
    <s v="Media"/>
    <m/>
    <m/>
    <m/>
    <m/>
    <x v="2"/>
    <s v="Japan"/>
    <d v="2021-08-12T00:00:00"/>
    <n v="2957.9134419655002"/>
  </r>
  <r>
    <s v="INCREMENTAL"/>
    <s v="Media"/>
    <m/>
    <m/>
    <m/>
    <m/>
    <x v="3"/>
    <s v="Japan"/>
    <d v="2021-08-12T00:00:00"/>
    <n v="0"/>
  </r>
  <r>
    <s v="BASE"/>
    <s v="BaseLine"/>
    <s v="InternalEvents"/>
    <m/>
    <m/>
    <m/>
    <x v="4"/>
    <s v="Japan"/>
    <d v="2021-08-12T00:00:00"/>
    <n v="0"/>
  </r>
  <r>
    <s v="BASE"/>
    <s v="BaseLine"/>
    <s v="InternalEvents"/>
    <m/>
    <m/>
    <m/>
    <x v="5"/>
    <s v="Japan"/>
    <d v="2021-08-12T00:00:00"/>
    <n v="0"/>
  </r>
  <r>
    <s v="BASE"/>
    <s v="BaseLine"/>
    <s v="InternalEvents"/>
    <m/>
    <m/>
    <m/>
    <x v="6"/>
    <s v="Japan"/>
    <d v="2021-08-12T00:00:00"/>
    <n v="0"/>
  </r>
  <r>
    <s v="BASE"/>
    <s v="BaseLine"/>
    <s v="InternalEvents"/>
    <m/>
    <m/>
    <m/>
    <x v="7"/>
    <s v="Japan"/>
    <d v="2021-08-12T00:00:00"/>
    <n v="0"/>
  </r>
  <r>
    <s v="BASE"/>
    <s v="BaseLine"/>
    <s v="InternalEvents"/>
    <m/>
    <m/>
    <m/>
    <x v="8"/>
    <s v="Japan"/>
    <d v="2021-08-12T00:00:00"/>
    <n v="0"/>
  </r>
  <r>
    <s v="BASE"/>
    <s v="BaseLine"/>
    <s v="InternalEvents"/>
    <m/>
    <m/>
    <m/>
    <x v="9"/>
    <s v="Japan"/>
    <d v="2021-08-12T00:00:00"/>
    <n v="0"/>
  </r>
  <r>
    <s v="BASE"/>
    <s v="BaseLine"/>
    <s v="InternalEvents"/>
    <m/>
    <m/>
    <m/>
    <x v="10"/>
    <s v="Japan"/>
    <d v="2021-08-12T00:00:00"/>
    <n v="0"/>
  </r>
  <r>
    <s v="BASE"/>
    <s v="BaseLine"/>
    <s v="InternalEvents"/>
    <m/>
    <m/>
    <m/>
    <x v="11"/>
    <s v="Japan"/>
    <d v="2021-08-12T00:00:00"/>
    <n v="0"/>
  </r>
  <r>
    <s v="BASE"/>
    <s v="BaseLine"/>
    <s v="InternalEvents"/>
    <m/>
    <m/>
    <m/>
    <x v="12"/>
    <s v="Japan"/>
    <d v="2021-08-12T00:00:00"/>
    <n v="0"/>
  </r>
  <r>
    <m/>
    <m/>
    <m/>
    <m/>
    <m/>
    <m/>
    <x v="13"/>
    <s v="Japan"/>
    <d v="2021-08-12T00:00:00"/>
    <n v="-26474.6341607389"/>
  </r>
  <r>
    <s v="INCREMENTAL"/>
    <s v="Media"/>
    <m/>
    <m/>
    <m/>
    <m/>
    <x v="14"/>
    <s v="Japan"/>
    <d v="2021-08-12T00:00:00"/>
    <n v="0"/>
  </r>
  <r>
    <s v="BASE"/>
    <s v="BaseLine"/>
    <s v="InternalEvents"/>
    <m/>
    <m/>
    <m/>
    <x v="15"/>
    <s v="Japan"/>
    <d v="2021-08-12T00:00:00"/>
    <n v="0"/>
  </r>
  <r>
    <s v="BASE"/>
    <s v="BaseLine"/>
    <s v="InternalEvents"/>
    <m/>
    <m/>
    <m/>
    <x v="16"/>
    <s v="Japan"/>
    <d v="2021-08-12T00:00:00"/>
    <n v="0"/>
  </r>
  <r>
    <s v="INCREMENTAL"/>
    <s v="Media"/>
    <m/>
    <m/>
    <m/>
    <m/>
    <x v="17"/>
    <s v="Japan"/>
    <d v="2021-08-12T00:00:00"/>
    <n v="0"/>
  </r>
  <r>
    <s v="INCREMENTAL"/>
    <s v="Media"/>
    <m/>
    <m/>
    <m/>
    <m/>
    <x v="18"/>
    <s v="Japan"/>
    <d v="2021-08-12T00:00:00"/>
    <n v="56680.823841633202"/>
  </r>
  <r>
    <s v="INCREMENTAL"/>
    <s v="Media"/>
    <m/>
    <m/>
    <m/>
    <m/>
    <x v="19"/>
    <s v="Japan"/>
    <d v="2021-08-12T00:00:00"/>
    <n v="0"/>
  </r>
  <r>
    <s v="BASE"/>
    <s v="BaseLine"/>
    <s v="updates"/>
    <m/>
    <m/>
    <m/>
    <x v="20"/>
    <s v="Japan"/>
    <d v="2021-08-12T00:00:00"/>
    <n v="0"/>
  </r>
  <r>
    <s v="BASE"/>
    <s v="BaseLine"/>
    <s v="updates"/>
    <m/>
    <m/>
    <m/>
    <x v="21"/>
    <s v="Japan"/>
    <d v="2021-08-12T00:00:00"/>
    <n v="0"/>
  </r>
  <r>
    <s v="BASE"/>
    <s v="BaseLine"/>
    <s v="updates"/>
    <m/>
    <m/>
    <m/>
    <x v="22"/>
    <s v="Japan"/>
    <d v="2021-08-12T00:00:00"/>
    <n v="0"/>
  </r>
  <r>
    <s v="BASE"/>
    <s v="BaseLine"/>
    <s v="updates"/>
    <m/>
    <m/>
    <m/>
    <x v="23"/>
    <s v="Japan"/>
    <d v="2021-08-12T00:00:00"/>
    <n v="0"/>
  </r>
  <r>
    <s v="BASE"/>
    <s v="BaseLine"/>
    <s v="updates"/>
    <m/>
    <m/>
    <m/>
    <x v="24"/>
    <s v="Japan"/>
    <d v="2021-08-12T00:00:00"/>
    <n v="0"/>
  </r>
  <r>
    <s v="BASE"/>
    <s v="BaseLine"/>
    <s v="updates"/>
    <m/>
    <m/>
    <m/>
    <x v="25"/>
    <s v="Japan"/>
    <d v="2021-08-12T00:00:00"/>
    <n v="0"/>
  </r>
  <r>
    <s v="INCREMENTAL"/>
    <s v="Media"/>
    <m/>
    <m/>
    <m/>
    <m/>
    <x v="26"/>
    <s v="Japan"/>
    <d v="2021-08-12T00:00:00"/>
    <n v="0"/>
  </r>
  <r>
    <s v="INCREMENTAL"/>
    <s v="Media"/>
    <m/>
    <m/>
    <m/>
    <m/>
    <x v="27"/>
    <s v="Japan"/>
    <d v="2021-08-12T00:00:00"/>
    <n v="990.13965659466601"/>
  </r>
  <r>
    <s v="INCREMENTAL"/>
    <s v="Media"/>
    <m/>
    <m/>
    <m/>
    <m/>
    <x v="28"/>
    <s v="Japan"/>
    <d v="2021-08-12T00:00:00"/>
    <n v="0"/>
  </r>
  <r>
    <s v="INCREMENTAL"/>
    <s v="Media"/>
    <m/>
    <m/>
    <m/>
    <m/>
    <x v="0"/>
    <s v="Japan"/>
    <d v="2021-08-13T00:00:00"/>
    <n v="2738.08064354112"/>
  </r>
  <r>
    <s v="INCREMENTAL"/>
    <s v="Media"/>
    <m/>
    <m/>
    <m/>
    <m/>
    <x v="1"/>
    <s v="Japan"/>
    <d v="2021-08-13T00:00:00"/>
    <n v="0"/>
  </r>
  <r>
    <s v="INCREMENTAL"/>
    <s v="Media"/>
    <m/>
    <m/>
    <m/>
    <m/>
    <x v="2"/>
    <s v="Japan"/>
    <d v="2021-08-13T00:00:00"/>
    <n v="2971.42371489672"/>
  </r>
  <r>
    <s v="INCREMENTAL"/>
    <s v="Media"/>
    <m/>
    <m/>
    <m/>
    <m/>
    <x v="3"/>
    <s v="Japan"/>
    <d v="2021-08-13T00:00:00"/>
    <n v="0"/>
  </r>
  <r>
    <s v="BASE"/>
    <s v="BaseLine"/>
    <s v="InternalEvents"/>
    <m/>
    <m/>
    <m/>
    <x v="4"/>
    <s v="Japan"/>
    <d v="2021-08-13T00:00:00"/>
    <n v="0"/>
  </r>
  <r>
    <s v="BASE"/>
    <s v="BaseLine"/>
    <s v="InternalEvents"/>
    <m/>
    <m/>
    <m/>
    <x v="5"/>
    <s v="Japan"/>
    <d v="2021-08-13T00:00:00"/>
    <n v="0"/>
  </r>
  <r>
    <s v="BASE"/>
    <s v="BaseLine"/>
    <s v="InternalEvents"/>
    <m/>
    <m/>
    <m/>
    <x v="6"/>
    <s v="Japan"/>
    <d v="2021-08-13T00:00:00"/>
    <n v="0"/>
  </r>
  <r>
    <s v="BASE"/>
    <s v="BaseLine"/>
    <s v="InternalEvents"/>
    <m/>
    <m/>
    <m/>
    <x v="7"/>
    <s v="Japan"/>
    <d v="2021-08-13T00:00:00"/>
    <n v="0"/>
  </r>
  <r>
    <s v="BASE"/>
    <s v="BaseLine"/>
    <s v="InternalEvents"/>
    <m/>
    <m/>
    <m/>
    <x v="8"/>
    <s v="Japan"/>
    <d v="2021-08-13T00:00:00"/>
    <n v="0"/>
  </r>
  <r>
    <s v="BASE"/>
    <s v="BaseLine"/>
    <s v="InternalEvents"/>
    <m/>
    <m/>
    <m/>
    <x v="9"/>
    <s v="Japan"/>
    <d v="2021-08-13T00:00:00"/>
    <n v="0"/>
  </r>
  <r>
    <s v="BASE"/>
    <s v="BaseLine"/>
    <s v="InternalEvents"/>
    <m/>
    <m/>
    <m/>
    <x v="10"/>
    <s v="Japan"/>
    <d v="2021-08-13T00:00:00"/>
    <n v="0"/>
  </r>
  <r>
    <s v="BASE"/>
    <s v="BaseLine"/>
    <s v="InternalEvents"/>
    <m/>
    <m/>
    <m/>
    <x v="11"/>
    <s v="Japan"/>
    <d v="2021-08-13T00:00:00"/>
    <n v="0"/>
  </r>
  <r>
    <s v="BASE"/>
    <s v="BaseLine"/>
    <s v="InternalEvents"/>
    <m/>
    <m/>
    <m/>
    <x v="12"/>
    <s v="Japan"/>
    <d v="2021-08-13T00:00:00"/>
    <n v="0"/>
  </r>
  <r>
    <m/>
    <m/>
    <m/>
    <m/>
    <m/>
    <m/>
    <x v="13"/>
    <s v="Japan"/>
    <d v="2021-08-13T00:00:00"/>
    <n v="-26474.6341607389"/>
  </r>
  <r>
    <s v="INCREMENTAL"/>
    <s v="Media"/>
    <m/>
    <m/>
    <m/>
    <m/>
    <x v="14"/>
    <s v="Japan"/>
    <d v="2021-08-13T00:00:00"/>
    <n v="0"/>
  </r>
  <r>
    <s v="BASE"/>
    <s v="BaseLine"/>
    <s v="InternalEvents"/>
    <m/>
    <m/>
    <m/>
    <x v="15"/>
    <s v="Japan"/>
    <d v="2021-08-13T00:00:00"/>
    <n v="0"/>
  </r>
  <r>
    <s v="BASE"/>
    <s v="BaseLine"/>
    <s v="InternalEvents"/>
    <m/>
    <m/>
    <m/>
    <x v="16"/>
    <s v="Japan"/>
    <d v="2021-08-13T00:00:00"/>
    <n v="0"/>
  </r>
  <r>
    <s v="INCREMENTAL"/>
    <s v="Media"/>
    <m/>
    <m/>
    <m/>
    <m/>
    <x v="17"/>
    <s v="Japan"/>
    <d v="2021-08-13T00:00:00"/>
    <n v="0"/>
  </r>
  <r>
    <s v="INCREMENTAL"/>
    <s v="Media"/>
    <m/>
    <m/>
    <m/>
    <m/>
    <x v="18"/>
    <s v="Japan"/>
    <d v="2021-08-13T00:00:00"/>
    <n v="55284.123114155504"/>
  </r>
  <r>
    <s v="INCREMENTAL"/>
    <s v="Media"/>
    <m/>
    <m/>
    <m/>
    <m/>
    <x v="19"/>
    <s v="Japan"/>
    <d v="2021-08-13T00:00:00"/>
    <n v="0"/>
  </r>
  <r>
    <s v="BASE"/>
    <s v="BaseLine"/>
    <s v="updates"/>
    <m/>
    <m/>
    <m/>
    <x v="20"/>
    <s v="Japan"/>
    <d v="2021-08-13T00:00:00"/>
    <n v="0"/>
  </r>
  <r>
    <s v="BASE"/>
    <s v="BaseLine"/>
    <s v="updates"/>
    <m/>
    <m/>
    <m/>
    <x v="21"/>
    <s v="Japan"/>
    <d v="2021-08-13T00:00:00"/>
    <n v="0"/>
  </r>
  <r>
    <s v="BASE"/>
    <s v="BaseLine"/>
    <s v="updates"/>
    <m/>
    <m/>
    <m/>
    <x v="22"/>
    <s v="Japan"/>
    <d v="2021-08-13T00:00:00"/>
    <n v="0"/>
  </r>
  <r>
    <s v="BASE"/>
    <s v="BaseLine"/>
    <s v="updates"/>
    <m/>
    <m/>
    <m/>
    <x v="23"/>
    <s v="Japan"/>
    <d v="2021-08-13T00:00:00"/>
    <n v="0"/>
  </r>
  <r>
    <s v="BASE"/>
    <s v="BaseLine"/>
    <s v="updates"/>
    <m/>
    <m/>
    <m/>
    <x v="24"/>
    <s v="Japan"/>
    <d v="2021-08-13T00:00:00"/>
    <n v="0"/>
  </r>
  <r>
    <s v="BASE"/>
    <s v="BaseLine"/>
    <s v="updates"/>
    <m/>
    <m/>
    <m/>
    <x v="25"/>
    <s v="Japan"/>
    <d v="2021-08-13T00:00:00"/>
    <n v="0"/>
  </r>
  <r>
    <s v="INCREMENTAL"/>
    <s v="Media"/>
    <m/>
    <m/>
    <m/>
    <m/>
    <x v="26"/>
    <s v="Japan"/>
    <d v="2021-08-13T00:00:00"/>
    <n v="0"/>
  </r>
  <r>
    <s v="INCREMENTAL"/>
    <s v="Media"/>
    <m/>
    <m/>
    <m/>
    <m/>
    <x v="27"/>
    <s v="Japan"/>
    <d v="2021-08-13T00:00:00"/>
    <n v="1130.11499697199"/>
  </r>
  <r>
    <s v="INCREMENTAL"/>
    <s v="Media"/>
    <m/>
    <m/>
    <m/>
    <m/>
    <x v="28"/>
    <s v="Japan"/>
    <d v="2021-08-13T00:00:00"/>
    <n v="0"/>
  </r>
  <r>
    <s v="INCREMENTAL"/>
    <s v="Media"/>
    <m/>
    <m/>
    <m/>
    <m/>
    <x v="0"/>
    <s v="Japan"/>
    <d v="2021-08-14T00:00:00"/>
    <n v="2586.29120661973"/>
  </r>
  <r>
    <s v="INCREMENTAL"/>
    <s v="Media"/>
    <m/>
    <m/>
    <m/>
    <m/>
    <x v="1"/>
    <s v="Japan"/>
    <d v="2021-08-14T00:00:00"/>
    <n v="0"/>
  </r>
  <r>
    <s v="INCREMENTAL"/>
    <s v="Media"/>
    <m/>
    <m/>
    <m/>
    <m/>
    <x v="2"/>
    <s v="Japan"/>
    <d v="2021-08-14T00:00:00"/>
    <n v="3058.6378258057198"/>
  </r>
  <r>
    <s v="INCREMENTAL"/>
    <s v="Media"/>
    <m/>
    <m/>
    <m/>
    <m/>
    <x v="3"/>
    <s v="Japan"/>
    <d v="2021-08-14T00:00:00"/>
    <n v="0"/>
  </r>
  <r>
    <s v="BASE"/>
    <s v="BaseLine"/>
    <s v="InternalEvents"/>
    <m/>
    <m/>
    <m/>
    <x v="4"/>
    <s v="Japan"/>
    <d v="2021-08-14T00:00:00"/>
    <n v="0"/>
  </r>
  <r>
    <s v="BASE"/>
    <s v="BaseLine"/>
    <s v="InternalEvents"/>
    <m/>
    <m/>
    <m/>
    <x v="5"/>
    <s v="Japan"/>
    <d v="2021-08-14T00:00:00"/>
    <n v="0"/>
  </r>
  <r>
    <s v="BASE"/>
    <s v="BaseLine"/>
    <s v="InternalEvents"/>
    <m/>
    <m/>
    <m/>
    <x v="6"/>
    <s v="Japan"/>
    <d v="2021-08-14T00:00:00"/>
    <n v="0"/>
  </r>
  <r>
    <s v="BASE"/>
    <s v="BaseLine"/>
    <s v="InternalEvents"/>
    <m/>
    <m/>
    <m/>
    <x v="7"/>
    <s v="Japan"/>
    <d v="2021-08-14T00:00:00"/>
    <n v="0"/>
  </r>
  <r>
    <s v="BASE"/>
    <s v="BaseLine"/>
    <s v="InternalEvents"/>
    <m/>
    <m/>
    <m/>
    <x v="8"/>
    <s v="Japan"/>
    <d v="2021-08-14T00:00:00"/>
    <n v="0"/>
  </r>
  <r>
    <s v="BASE"/>
    <s v="BaseLine"/>
    <s v="InternalEvents"/>
    <m/>
    <m/>
    <m/>
    <x v="9"/>
    <s v="Japan"/>
    <d v="2021-08-14T00:00:00"/>
    <n v="0"/>
  </r>
  <r>
    <s v="BASE"/>
    <s v="BaseLine"/>
    <s v="InternalEvents"/>
    <m/>
    <m/>
    <m/>
    <x v="10"/>
    <s v="Japan"/>
    <d v="2021-08-14T00:00:00"/>
    <n v="0"/>
  </r>
  <r>
    <s v="BASE"/>
    <s v="BaseLine"/>
    <s v="InternalEvents"/>
    <m/>
    <m/>
    <m/>
    <x v="11"/>
    <s v="Japan"/>
    <d v="2021-08-14T00:00:00"/>
    <n v="0"/>
  </r>
  <r>
    <s v="BASE"/>
    <s v="BaseLine"/>
    <s v="InternalEvents"/>
    <m/>
    <m/>
    <m/>
    <x v="12"/>
    <s v="Japan"/>
    <d v="2021-08-14T00:00:00"/>
    <n v="0"/>
  </r>
  <r>
    <m/>
    <m/>
    <m/>
    <m/>
    <m/>
    <m/>
    <x v="13"/>
    <s v="Japan"/>
    <d v="2021-08-14T00:00:00"/>
    <n v="-26474.6341607389"/>
  </r>
  <r>
    <s v="INCREMENTAL"/>
    <s v="Media"/>
    <m/>
    <m/>
    <m/>
    <m/>
    <x v="14"/>
    <s v="Japan"/>
    <d v="2021-08-14T00:00:00"/>
    <n v="0"/>
  </r>
  <r>
    <s v="BASE"/>
    <s v="BaseLine"/>
    <s v="InternalEvents"/>
    <m/>
    <m/>
    <m/>
    <x v="15"/>
    <s v="Japan"/>
    <d v="2021-08-14T00:00:00"/>
    <n v="0"/>
  </r>
  <r>
    <s v="BASE"/>
    <s v="BaseLine"/>
    <s v="InternalEvents"/>
    <m/>
    <m/>
    <m/>
    <x v="16"/>
    <s v="Japan"/>
    <d v="2021-08-14T00:00:00"/>
    <n v="0"/>
  </r>
  <r>
    <s v="INCREMENTAL"/>
    <s v="Media"/>
    <m/>
    <m/>
    <m/>
    <m/>
    <x v="17"/>
    <s v="Japan"/>
    <d v="2021-08-14T00:00:00"/>
    <n v="0"/>
  </r>
  <r>
    <s v="INCREMENTAL"/>
    <s v="Media"/>
    <m/>
    <m/>
    <m/>
    <m/>
    <x v="18"/>
    <s v="Japan"/>
    <d v="2021-08-14T00:00:00"/>
    <n v="54856.696560664197"/>
  </r>
  <r>
    <s v="INCREMENTAL"/>
    <s v="Media"/>
    <m/>
    <m/>
    <m/>
    <m/>
    <x v="19"/>
    <s v="Japan"/>
    <d v="2021-08-14T00:00:00"/>
    <n v="0"/>
  </r>
  <r>
    <s v="BASE"/>
    <s v="BaseLine"/>
    <s v="updates"/>
    <m/>
    <m/>
    <m/>
    <x v="20"/>
    <s v="Japan"/>
    <d v="2021-08-14T00:00:00"/>
    <n v="0"/>
  </r>
  <r>
    <s v="BASE"/>
    <s v="BaseLine"/>
    <s v="updates"/>
    <m/>
    <m/>
    <m/>
    <x v="21"/>
    <s v="Japan"/>
    <d v="2021-08-14T00:00:00"/>
    <n v="0"/>
  </r>
  <r>
    <s v="BASE"/>
    <s v="BaseLine"/>
    <s v="updates"/>
    <m/>
    <m/>
    <m/>
    <x v="22"/>
    <s v="Japan"/>
    <d v="2021-08-14T00:00:00"/>
    <n v="0"/>
  </r>
  <r>
    <s v="BASE"/>
    <s v="BaseLine"/>
    <s v="updates"/>
    <m/>
    <m/>
    <m/>
    <x v="23"/>
    <s v="Japan"/>
    <d v="2021-08-14T00:00:00"/>
    <n v="0"/>
  </r>
  <r>
    <s v="BASE"/>
    <s v="BaseLine"/>
    <s v="updates"/>
    <m/>
    <m/>
    <m/>
    <x v="24"/>
    <s v="Japan"/>
    <d v="2021-08-14T00:00:00"/>
    <n v="0"/>
  </r>
  <r>
    <s v="BASE"/>
    <s v="BaseLine"/>
    <s v="updates"/>
    <m/>
    <m/>
    <m/>
    <x v="25"/>
    <s v="Japan"/>
    <d v="2021-08-14T00:00:00"/>
    <n v="0"/>
  </r>
  <r>
    <s v="INCREMENTAL"/>
    <s v="Media"/>
    <m/>
    <m/>
    <m/>
    <m/>
    <x v="26"/>
    <s v="Japan"/>
    <d v="2021-08-14T00:00:00"/>
    <n v="0"/>
  </r>
  <r>
    <s v="INCREMENTAL"/>
    <s v="Media"/>
    <m/>
    <m/>
    <m/>
    <m/>
    <x v="27"/>
    <s v="Japan"/>
    <d v="2021-08-14T00:00:00"/>
    <n v="1264.2318189160701"/>
  </r>
  <r>
    <s v="INCREMENTAL"/>
    <s v="Media"/>
    <m/>
    <m/>
    <m/>
    <m/>
    <x v="28"/>
    <s v="Japan"/>
    <d v="2021-08-14T00:00:00"/>
    <n v="0"/>
  </r>
  <r>
    <s v="INCREMENTAL"/>
    <s v="Media"/>
    <m/>
    <m/>
    <m/>
    <m/>
    <x v="0"/>
    <s v="Japan"/>
    <d v="2021-08-15T00:00:00"/>
    <n v="2478.6100516720999"/>
  </r>
  <r>
    <s v="INCREMENTAL"/>
    <s v="Media"/>
    <m/>
    <m/>
    <m/>
    <m/>
    <x v="1"/>
    <s v="Japan"/>
    <d v="2021-08-15T00:00:00"/>
    <n v="0"/>
  </r>
  <r>
    <s v="INCREMENTAL"/>
    <s v="Media"/>
    <m/>
    <m/>
    <m/>
    <m/>
    <x v="2"/>
    <s v="Japan"/>
    <d v="2021-08-15T00:00:00"/>
    <n v="3061.9011556596702"/>
  </r>
  <r>
    <s v="INCREMENTAL"/>
    <s v="Media"/>
    <m/>
    <m/>
    <m/>
    <m/>
    <x v="3"/>
    <s v="Japan"/>
    <d v="2021-08-15T00:00:00"/>
    <n v="0"/>
  </r>
  <r>
    <s v="BASE"/>
    <s v="BaseLine"/>
    <s v="InternalEvents"/>
    <m/>
    <m/>
    <m/>
    <x v="4"/>
    <s v="Japan"/>
    <d v="2021-08-15T00:00:00"/>
    <n v="0"/>
  </r>
  <r>
    <s v="BASE"/>
    <s v="BaseLine"/>
    <s v="InternalEvents"/>
    <m/>
    <m/>
    <m/>
    <x v="5"/>
    <s v="Japan"/>
    <d v="2021-08-15T00:00:00"/>
    <n v="0"/>
  </r>
  <r>
    <s v="BASE"/>
    <s v="BaseLine"/>
    <s v="InternalEvents"/>
    <m/>
    <m/>
    <m/>
    <x v="6"/>
    <s v="Japan"/>
    <d v="2021-08-15T00:00:00"/>
    <n v="0"/>
  </r>
  <r>
    <s v="BASE"/>
    <s v="BaseLine"/>
    <s v="InternalEvents"/>
    <m/>
    <m/>
    <m/>
    <x v="7"/>
    <s v="Japan"/>
    <d v="2021-08-15T00:00:00"/>
    <n v="0"/>
  </r>
  <r>
    <s v="BASE"/>
    <s v="BaseLine"/>
    <s v="InternalEvents"/>
    <m/>
    <m/>
    <m/>
    <x v="8"/>
    <s v="Japan"/>
    <d v="2021-08-15T00:00:00"/>
    <n v="0"/>
  </r>
  <r>
    <s v="BASE"/>
    <s v="BaseLine"/>
    <s v="InternalEvents"/>
    <m/>
    <m/>
    <m/>
    <x v="9"/>
    <s v="Japan"/>
    <d v="2021-08-15T00:00:00"/>
    <n v="0"/>
  </r>
  <r>
    <s v="BASE"/>
    <s v="BaseLine"/>
    <s v="InternalEvents"/>
    <m/>
    <m/>
    <m/>
    <x v="10"/>
    <s v="Japan"/>
    <d v="2021-08-15T00:00:00"/>
    <n v="0"/>
  </r>
  <r>
    <s v="BASE"/>
    <s v="BaseLine"/>
    <s v="InternalEvents"/>
    <m/>
    <m/>
    <m/>
    <x v="11"/>
    <s v="Japan"/>
    <d v="2021-08-15T00:00:00"/>
    <n v="0"/>
  </r>
  <r>
    <s v="BASE"/>
    <s v="BaseLine"/>
    <s v="InternalEvents"/>
    <m/>
    <m/>
    <m/>
    <x v="12"/>
    <s v="Japan"/>
    <d v="2021-08-15T00:00:00"/>
    <n v="0"/>
  </r>
  <r>
    <m/>
    <m/>
    <m/>
    <m/>
    <m/>
    <m/>
    <x v="13"/>
    <s v="Japan"/>
    <d v="2021-08-15T00:00:00"/>
    <n v="-26474.6341607389"/>
  </r>
  <r>
    <s v="INCREMENTAL"/>
    <s v="Media"/>
    <m/>
    <m/>
    <m/>
    <m/>
    <x v="14"/>
    <s v="Japan"/>
    <d v="2021-08-15T00:00:00"/>
    <n v="0"/>
  </r>
  <r>
    <s v="BASE"/>
    <s v="BaseLine"/>
    <s v="InternalEvents"/>
    <m/>
    <m/>
    <m/>
    <x v="15"/>
    <s v="Japan"/>
    <d v="2021-08-15T00:00:00"/>
    <n v="0"/>
  </r>
  <r>
    <s v="BASE"/>
    <s v="BaseLine"/>
    <s v="InternalEvents"/>
    <m/>
    <m/>
    <m/>
    <x v="16"/>
    <s v="Japan"/>
    <d v="2021-08-15T00:00:00"/>
    <n v="0"/>
  </r>
  <r>
    <s v="INCREMENTAL"/>
    <s v="Media"/>
    <m/>
    <m/>
    <m/>
    <m/>
    <x v="17"/>
    <s v="Japan"/>
    <d v="2021-08-15T00:00:00"/>
    <n v="0"/>
  </r>
  <r>
    <s v="INCREMENTAL"/>
    <s v="Media"/>
    <m/>
    <m/>
    <m/>
    <m/>
    <x v="18"/>
    <s v="Japan"/>
    <d v="2021-08-15T00:00:00"/>
    <n v="54748.698526735403"/>
  </r>
  <r>
    <s v="INCREMENTAL"/>
    <s v="Media"/>
    <m/>
    <m/>
    <m/>
    <m/>
    <x v="19"/>
    <s v="Japan"/>
    <d v="2021-08-15T00:00:00"/>
    <n v="0"/>
  </r>
  <r>
    <s v="BASE"/>
    <s v="BaseLine"/>
    <s v="updates"/>
    <m/>
    <m/>
    <m/>
    <x v="20"/>
    <s v="Japan"/>
    <d v="2021-08-15T00:00:00"/>
    <n v="0"/>
  </r>
  <r>
    <s v="BASE"/>
    <s v="BaseLine"/>
    <s v="updates"/>
    <m/>
    <m/>
    <m/>
    <x v="21"/>
    <s v="Japan"/>
    <d v="2021-08-15T00:00:00"/>
    <n v="0"/>
  </r>
  <r>
    <s v="BASE"/>
    <s v="BaseLine"/>
    <s v="updates"/>
    <m/>
    <m/>
    <m/>
    <x v="22"/>
    <s v="Japan"/>
    <d v="2021-08-15T00:00:00"/>
    <n v="0"/>
  </r>
  <r>
    <s v="BASE"/>
    <s v="BaseLine"/>
    <s v="updates"/>
    <m/>
    <m/>
    <m/>
    <x v="23"/>
    <s v="Japan"/>
    <d v="2021-08-15T00:00:00"/>
    <n v="0"/>
  </r>
  <r>
    <s v="BASE"/>
    <s v="BaseLine"/>
    <s v="updates"/>
    <m/>
    <m/>
    <m/>
    <x v="24"/>
    <s v="Japan"/>
    <d v="2021-08-15T00:00:00"/>
    <n v="0"/>
  </r>
  <r>
    <s v="BASE"/>
    <s v="BaseLine"/>
    <s v="updates"/>
    <m/>
    <m/>
    <m/>
    <x v="25"/>
    <s v="Japan"/>
    <d v="2021-08-15T00:00:00"/>
    <n v="0"/>
  </r>
  <r>
    <s v="INCREMENTAL"/>
    <s v="Media"/>
    <m/>
    <m/>
    <m/>
    <m/>
    <x v="26"/>
    <s v="Japan"/>
    <d v="2021-08-15T00:00:00"/>
    <n v="0"/>
  </r>
  <r>
    <s v="INCREMENTAL"/>
    <s v="Media"/>
    <m/>
    <m/>
    <m/>
    <m/>
    <x v="27"/>
    <s v="Japan"/>
    <d v="2021-08-15T00:00:00"/>
    <n v="1440.07057824048"/>
  </r>
  <r>
    <s v="INCREMENTAL"/>
    <s v="Media"/>
    <m/>
    <m/>
    <m/>
    <m/>
    <x v="28"/>
    <s v="Japan"/>
    <d v="2021-08-15T00:00:00"/>
    <n v="0"/>
  </r>
  <r>
    <s v="INCREMENTAL"/>
    <s v="Media"/>
    <m/>
    <m/>
    <m/>
    <m/>
    <x v="0"/>
    <s v="Japan"/>
    <d v="2021-08-16T00:00:00"/>
    <n v="2400.3951812934301"/>
  </r>
  <r>
    <s v="INCREMENTAL"/>
    <s v="Media"/>
    <m/>
    <m/>
    <m/>
    <m/>
    <x v="1"/>
    <s v="Japan"/>
    <d v="2021-08-16T00:00:00"/>
    <n v="0"/>
  </r>
  <r>
    <s v="INCREMENTAL"/>
    <s v="Media"/>
    <m/>
    <m/>
    <m/>
    <m/>
    <x v="2"/>
    <s v="Japan"/>
    <d v="2021-08-16T00:00:00"/>
    <n v="3083.2291831552002"/>
  </r>
  <r>
    <s v="INCREMENTAL"/>
    <s v="Media"/>
    <m/>
    <m/>
    <m/>
    <m/>
    <x v="3"/>
    <s v="Japan"/>
    <d v="2021-08-16T00:00:00"/>
    <n v="0"/>
  </r>
  <r>
    <s v="BASE"/>
    <s v="BaseLine"/>
    <s v="InternalEvents"/>
    <m/>
    <m/>
    <m/>
    <x v="4"/>
    <s v="Japan"/>
    <d v="2021-08-16T00:00:00"/>
    <n v="0"/>
  </r>
  <r>
    <s v="BASE"/>
    <s v="BaseLine"/>
    <s v="InternalEvents"/>
    <m/>
    <m/>
    <m/>
    <x v="5"/>
    <s v="Japan"/>
    <d v="2021-08-16T00:00:00"/>
    <n v="0"/>
  </r>
  <r>
    <s v="BASE"/>
    <s v="BaseLine"/>
    <s v="InternalEvents"/>
    <m/>
    <m/>
    <m/>
    <x v="6"/>
    <s v="Japan"/>
    <d v="2021-08-16T00:00:00"/>
    <n v="0"/>
  </r>
  <r>
    <s v="BASE"/>
    <s v="BaseLine"/>
    <s v="InternalEvents"/>
    <m/>
    <m/>
    <m/>
    <x v="7"/>
    <s v="Japan"/>
    <d v="2021-08-16T00:00:00"/>
    <n v="0"/>
  </r>
  <r>
    <s v="BASE"/>
    <s v="BaseLine"/>
    <s v="InternalEvents"/>
    <m/>
    <m/>
    <m/>
    <x v="8"/>
    <s v="Japan"/>
    <d v="2021-08-16T00:00:00"/>
    <n v="0"/>
  </r>
  <r>
    <s v="BASE"/>
    <s v="BaseLine"/>
    <s v="InternalEvents"/>
    <m/>
    <m/>
    <m/>
    <x v="9"/>
    <s v="Japan"/>
    <d v="2021-08-16T00:00:00"/>
    <n v="0"/>
  </r>
  <r>
    <s v="BASE"/>
    <s v="BaseLine"/>
    <s v="InternalEvents"/>
    <m/>
    <m/>
    <m/>
    <x v="10"/>
    <s v="Japan"/>
    <d v="2021-08-16T00:00:00"/>
    <n v="0"/>
  </r>
  <r>
    <s v="BASE"/>
    <s v="BaseLine"/>
    <s v="InternalEvents"/>
    <m/>
    <m/>
    <m/>
    <x v="11"/>
    <s v="Japan"/>
    <d v="2021-08-16T00:00:00"/>
    <n v="0"/>
  </r>
  <r>
    <s v="BASE"/>
    <s v="BaseLine"/>
    <s v="InternalEvents"/>
    <m/>
    <m/>
    <m/>
    <x v="12"/>
    <s v="Japan"/>
    <d v="2021-08-16T00:00:00"/>
    <n v="0"/>
  </r>
  <r>
    <m/>
    <m/>
    <m/>
    <m/>
    <m/>
    <m/>
    <x v="13"/>
    <s v="Japan"/>
    <d v="2021-08-16T00:00:00"/>
    <n v="-26474.6341607389"/>
  </r>
  <r>
    <s v="INCREMENTAL"/>
    <s v="Media"/>
    <m/>
    <m/>
    <m/>
    <m/>
    <x v="14"/>
    <s v="Japan"/>
    <d v="2021-08-16T00:00:00"/>
    <n v="0"/>
  </r>
  <r>
    <s v="BASE"/>
    <s v="BaseLine"/>
    <s v="InternalEvents"/>
    <m/>
    <m/>
    <m/>
    <x v="15"/>
    <s v="Japan"/>
    <d v="2021-08-16T00:00:00"/>
    <n v="0"/>
  </r>
  <r>
    <s v="BASE"/>
    <s v="BaseLine"/>
    <s v="InternalEvents"/>
    <m/>
    <m/>
    <m/>
    <x v="16"/>
    <s v="Japan"/>
    <d v="2021-08-16T00:00:00"/>
    <n v="0"/>
  </r>
  <r>
    <s v="INCREMENTAL"/>
    <s v="Media"/>
    <m/>
    <m/>
    <m/>
    <m/>
    <x v="17"/>
    <s v="Japan"/>
    <d v="2021-08-16T00:00:00"/>
    <n v="0"/>
  </r>
  <r>
    <s v="INCREMENTAL"/>
    <s v="Media"/>
    <m/>
    <m/>
    <m/>
    <m/>
    <x v="18"/>
    <s v="Japan"/>
    <d v="2021-08-16T00:00:00"/>
    <n v="55970.093089530601"/>
  </r>
  <r>
    <s v="INCREMENTAL"/>
    <s v="Media"/>
    <m/>
    <m/>
    <m/>
    <m/>
    <x v="19"/>
    <s v="Japan"/>
    <d v="2021-08-16T00:00:00"/>
    <n v="0"/>
  </r>
  <r>
    <s v="BASE"/>
    <s v="BaseLine"/>
    <s v="updates"/>
    <m/>
    <m/>
    <m/>
    <x v="20"/>
    <s v="Japan"/>
    <d v="2021-08-16T00:00:00"/>
    <n v="0"/>
  </r>
  <r>
    <s v="BASE"/>
    <s v="BaseLine"/>
    <s v="updates"/>
    <m/>
    <m/>
    <m/>
    <x v="21"/>
    <s v="Japan"/>
    <d v="2021-08-16T00:00:00"/>
    <n v="0"/>
  </r>
  <r>
    <s v="BASE"/>
    <s v="BaseLine"/>
    <s v="updates"/>
    <m/>
    <m/>
    <m/>
    <x v="22"/>
    <s v="Japan"/>
    <d v="2021-08-16T00:00:00"/>
    <n v="0"/>
  </r>
  <r>
    <s v="BASE"/>
    <s v="BaseLine"/>
    <s v="updates"/>
    <m/>
    <m/>
    <m/>
    <x v="23"/>
    <s v="Japan"/>
    <d v="2021-08-16T00:00:00"/>
    <n v="0"/>
  </r>
  <r>
    <s v="BASE"/>
    <s v="BaseLine"/>
    <s v="updates"/>
    <m/>
    <m/>
    <m/>
    <x v="24"/>
    <s v="Japan"/>
    <d v="2021-08-16T00:00:00"/>
    <n v="0"/>
  </r>
  <r>
    <s v="BASE"/>
    <s v="BaseLine"/>
    <s v="updates"/>
    <m/>
    <m/>
    <m/>
    <x v="25"/>
    <s v="Japan"/>
    <d v="2021-08-16T00:00:00"/>
    <n v="0"/>
  </r>
  <r>
    <s v="INCREMENTAL"/>
    <s v="Media"/>
    <m/>
    <m/>
    <m/>
    <m/>
    <x v="26"/>
    <s v="Japan"/>
    <d v="2021-08-16T00:00:00"/>
    <n v="0"/>
  </r>
  <r>
    <s v="INCREMENTAL"/>
    <s v="Media"/>
    <m/>
    <m/>
    <m/>
    <m/>
    <x v="27"/>
    <s v="Japan"/>
    <d v="2021-08-16T00:00:00"/>
    <n v="1432.5034959550201"/>
  </r>
  <r>
    <s v="INCREMENTAL"/>
    <s v="Media"/>
    <m/>
    <m/>
    <m/>
    <m/>
    <x v="28"/>
    <s v="Japan"/>
    <d v="2021-08-16T00:00:00"/>
    <n v="0"/>
  </r>
  <r>
    <s v="INCREMENTAL"/>
    <s v="Media"/>
    <m/>
    <m/>
    <m/>
    <m/>
    <x v="0"/>
    <s v="Japan"/>
    <d v="2021-08-17T00:00:00"/>
    <n v="2339.38304735261"/>
  </r>
  <r>
    <s v="INCREMENTAL"/>
    <s v="Media"/>
    <m/>
    <m/>
    <m/>
    <m/>
    <x v="1"/>
    <s v="Japan"/>
    <d v="2021-08-17T00:00:00"/>
    <n v="0"/>
  </r>
  <r>
    <s v="INCREMENTAL"/>
    <s v="Media"/>
    <m/>
    <m/>
    <m/>
    <m/>
    <x v="2"/>
    <s v="Japan"/>
    <d v="2021-08-17T00:00:00"/>
    <n v="3162.5921345881002"/>
  </r>
  <r>
    <s v="INCREMENTAL"/>
    <s v="Media"/>
    <m/>
    <m/>
    <m/>
    <m/>
    <x v="3"/>
    <s v="Japan"/>
    <d v="2021-08-17T00:00:00"/>
    <n v="0"/>
  </r>
  <r>
    <s v="BASE"/>
    <s v="BaseLine"/>
    <s v="InternalEvents"/>
    <m/>
    <m/>
    <m/>
    <x v="4"/>
    <s v="Japan"/>
    <d v="2021-08-17T00:00:00"/>
    <n v="0"/>
  </r>
  <r>
    <s v="BASE"/>
    <s v="BaseLine"/>
    <s v="InternalEvents"/>
    <m/>
    <m/>
    <m/>
    <x v="5"/>
    <s v="Japan"/>
    <d v="2021-08-17T00:00:00"/>
    <n v="0"/>
  </r>
  <r>
    <s v="BASE"/>
    <s v="BaseLine"/>
    <s v="InternalEvents"/>
    <m/>
    <m/>
    <m/>
    <x v="6"/>
    <s v="Japan"/>
    <d v="2021-08-17T00:00:00"/>
    <n v="0"/>
  </r>
  <r>
    <s v="BASE"/>
    <s v="BaseLine"/>
    <s v="InternalEvents"/>
    <m/>
    <m/>
    <m/>
    <x v="7"/>
    <s v="Japan"/>
    <d v="2021-08-17T00:00:00"/>
    <n v="0"/>
  </r>
  <r>
    <s v="BASE"/>
    <s v="BaseLine"/>
    <s v="InternalEvents"/>
    <m/>
    <m/>
    <m/>
    <x v="8"/>
    <s v="Japan"/>
    <d v="2021-08-17T00:00:00"/>
    <n v="0"/>
  </r>
  <r>
    <s v="BASE"/>
    <s v="BaseLine"/>
    <s v="InternalEvents"/>
    <m/>
    <m/>
    <m/>
    <x v="9"/>
    <s v="Japan"/>
    <d v="2021-08-17T00:00:00"/>
    <n v="0"/>
  </r>
  <r>
    <s v="BASE"/>
    <s v="BaseLine"/>
    <s v="InternalEvents"/>
    <m/>
    <m/>
    <m/>
    <x v="10"/>
    <s v="Japan"/>
    <d v="2021-08-17T00:00:00"/>
    <n v="0"/>
  </r>
  <r>
    <s v="BASE"/>
    <s v="BaseLine"/>
    <s v="InternalEvents"/>
    <m/>
    <m/>
    <m/>
    <x v="11"/>
    <s v="Japan"/>
    <d v="2021-08-17T00:00:00"/>
    <n v="0"/>
  </r>
  <r>
    <s v="BASE"/>
    <s v="BaseLine"/>
    <s v="InternalEvents"/>
    <m/>
    <m/>
    <m/>
    <x v="12"/>
    <s v="Japan"/>
    <d v="2021-08-17T00:00:00"/>
    <n v="0"/>
  </r>
  <r>
    <m/>
    <m/>
    <m/>
    <m/>
    <m/>
    <m/>
    <x v="13"/>
    <s v="Japan"/>
    <d v="2021-08-17T00:00:00"/>
    <n v="-26474.6341607389"/>
  </r>
  <r>
    <s v="INCREMENTAL"/>
    <s v="Media"/>
    <m/>
    <m/>
    <m/>
    <m/>
    <x v="14"/>
    <s v="Japan"/>
    <d v="2021-08-17T00:00:00"/>
    <n v="0"/>
  </r>
  <r>
    <s v="BASE"/>
    <s v="BaseLine"/>
    <s v="InternalEvents"/>
    <m/>
    <m/>
    <m/>
    <x v="15"/>
    <s v="Japan"/>
    <d v="2021-08-17T00:00:00"/>
    <n v="0"/>
  </r>
  <r>
    <s v="BASE"/>
    <s v="BaseLine"/>
    <s v="InternalEvents"/>
    <m/>
    <m/>
    <m/>
    <x v="16"/>
    <s v="Japan"/>
    <d v="2021-08-17T00:00:00"/>
    <n v="0"/>
  </r>
  <r>
    <s v="INCREMENTAL"/>
    <s v="Media"/>
    <m/>
    <m/>
    <m/>
    <m/>
    <x v="17"/>
    <s v="Japan"/>
    <d v="2021-08-17T00:00:00"/>
    <n v="0"/>
  </r>
  <r>
    <s v="INCREMENTAL"/>
    <s v="Media"/>
    <m/>
    <m/>
    <m/>
    <m/>
    <x v="18"/>
    <s v="Japan"/>
    <d v="2021-08-17T00:00:00"/>
    <n v="56921.305776310801"/>
  </r>
  <r>
    <s v="INCREMENTAL"/>
    <s v="Media"/>
    <m/>
    <m/>
    <m/>
    <m/>
    <x v="19"/>
    <s v="Japan"/>
    <d v="2021-08-17T00:00:00"/>
    <n v="0"/>
  </r>
  <r>
    <s v="BASE"/>
    <s v="BaseLine"/>
    <s v="updates"/>
    <m/>
    <m/>
    <m/>
    <x v="20"/>
    <s v="Japan"/>
    <d v="2021-08-17T00:00:00"/>
    <n v="0"/>
  </r>
  <r>
    <s v="BASE"/>
    <s v="BaseLine"/>
    <s v="updates"/>
    <m/>
    <m/>
    <m/>
    <x v="21"/>
    <s v="Japan"/>
    <d v="2021-08-17T00:00:00"/>
    <n v="0"/>
  </r>
  <r>
    <s v="BASE"/>
    <s v="BaseLine"/>
    <s v="updates"/>
    <m/>
    <m/>
    <m/>
    <x v="22"/>
    <s v="Japan"/>
    <d v="2021-08-17T00:00:00"/>
    <n v="0"/>
  </r>
  <r>
    <s v="BASE"/>
    <s v="BaseLine"/>
    <s v="updates"/>
    <m/>
    <m/>
    <m/>
    <x v="23"/>
    <s v="Japan"/>
    <d v="2021-08-17T00:00:00"/>
    <n v="0"/>
  </r>
  <r>
    <s v="BASE"/>
    <s v="BaseLine"/>
    <s v="updates"/>
    <m/>
    <m/>
    <m/>
    <x v="24"/>
    <s v="Japan"/>
    <d v="2021-08-17T00:00:00"/>
    <n v="0"/>
  </r>
  <r>
    <s v="BASE"/>
    <s v="BaseLine"/>
    <s v="updates"/>
    <m/>
    <m/>
    <m/>
    <x v="25"/>
    <s v="Japan"/>
    <d v="2021-08-17T00:00:00"/>
    <n v="0"/>
  </r>
  <r>
    <s v="INCREMENTAL"/>
    <s v="Media"/>
    <m/>
    <m/>
    <m/>
    <m/>
    <x v="26"/>
    <s v="Japan"/>
    <d v="2021-08-17T00:00:00"/>
    <n v="0"/>
  </r>
  <r>
    <s v="INCREMENTAL"/>
    <s v="Media"/>
    <m/>
    <m/>
    <m/>
    <m/>
    <x v="27"/>
    <s v="Japan"/>
    <d v="2021-08-17T00:00:00"/>
    <n v="1367.39013527822"/>
  </r>
  <r>
    <s v="INCREMENTAL"/>
    <s v="Media"/>
    <m/>
    <m/>
    <m/>
    <m/>
    <x v="28"/>
    <s v="Japan"/>
    <d v="2021-08-17T00:00:00"/>
    <n v="0"/>
  </r>
  <r>
    <s v="INCREMENTAL"/>
    <s v="Media"/>
    <m/>
    <m/>
    <m/>
    <m/>
    <x v="0"/>
    <s v="Japan"/>
    <d v="2021-08-18T00:00:00"/>
    <n v="2265.9832260660401"/>
  </r>
  <r>
    <s v="INCREMENTAL"/>
    <s v="Media"/>
    <m/>
    <m/>
    <m/>
    <m/>
    <x v="1"/>
    <s v="Japan"/>
    <d v="2021-08-18T00:00:00"/>
    <n v="0"/>
  </r>
  <r>
    <s v="INCREMENTAL"/>
    <s v="Media"/>
    <m/>
    <m/>
    <m/>
    <m/>
    <x v="2"/>
    <s v="Japan"/>
    <d v="2021-08-18T00:00:00"/>
    <n v="3210.2477946546601"/>
  </r>
  <r>
    <s v="INCREMENTAL"/>
    <s v="Media"/>
    <m/>
    <m/>
    <m/>
    <m/>
    <x v="3"/>
    <s v="Japan"/>
    <d v="2021-08-18T00:00:00"/>
    <n v="0"/>
  </r>
  <r>
    <s v="BASE"/>
    <s v="BaseLine"/>
    <s v="InternalEvents"/>
    <m/>
    <m/>
    <m/>
    <x v="4"/>
    <s v="Japan"/>
    <d v="2021-08-18T00:00:00"/>
    <n v="0"/>
  </r>
  <r>
    <s v="BASE"/>
    <s v="BaseLine"/>
    <s v="InternalEvents"/>
    <m/>
    <m/>
    <m/>
    <x v="5"/>
    <s v="Japan"/>
    <d v="2021-08-18T00:00:00"/>
    <n v="0"/>
  </r>
  <r>
    <s v="BASE"/>
    <s v="BaseLine"/>
    <s v="InternalEvents"/>
    <m/>
    <m/>
    <m/>
    <x v="6"/>
    <s v="Japan"/>
    <d v="2021-08-18T00:00:00"/>
    <n v="0"/>
  </r>
  <r>
    <s v="BASE"/>
    <s v="BaseLine"/>
    <s v="InternalEvents"/>
    <m/>
    <m/>
    <m/>
    <x v="7"/>
    <s v="Japan"/>
    <d v="2021-08-18T00:00:00"/>
    <n v="0"/>
  </r>
  <r>
    <s v="BASE"/>
    <s v="BaseLine"/>
    <s v="InternalEvents"/>
    <m/>
    <m/>
    <m/>
    <x v="8"/>
    <s v="Japan"/>
    <d v="2021-08-18T00:00:00"/>
    <n v="0"/>
  </r>
  <r>
    <s v="BASE"/>
    <s v="BaseLine"/>
    <s v="InternalEvents"/>
    <m/>
    <m/>
    <m/>
    <x v="9"/>
    <s v="Japan"/>
    <d v="2021-08-18T00:00:00"/>
    <n v="0"/>
  </r>
  <r>
    <s v="BASE"/>
    <s v="BaseLine"/>
    <s v="InternalEvents"/>
    <m/>
    <m/>
    <m/>
    <x v="10"/>
    <s v="Japan"/>
    <d v="2021-08-18T00:00:00"/>
    <n v="0"/>
  </r>
  <r>
    <s v="BASE"/>
    <s v="BaseLine"/>
    <s v="InternalEvents"/>
    <m/>
    <m/>
    <m/>
    <x v="11"/>
    <s v="Japan"/>
    <d v="2021-08-18T00:00:00"/>
    <n v="0"/>
  </r>
  <r>
    <s v="BASE"/>
    <s v="BaseLine"/>
    <s v="InternalEvents"/>
    <m/>
    <m/>
    <m/>
    <x v="12"/>
    <s v="Japan"/>
    <d v="2021-08-18T00:00:00"/>
    <n v="0"/>
  </r>
  <r>
    <m/>
    <m/>
    <m/>
    <m/>
    <m/>
    <m/>
    <x v="13"/>
    <s v="Japan"/>
    <d v="2021-08-18T00:00:00"/>
    <n v="-26474.6341607389"/>
  </r>
  <r>
    <s v="INCREMENTAL"/>
    <s v="Media"/>
    <m/>
    <m/>
    <m/>
    <m/>
    <x v="14"/>
    <s v="Japan"/>
    <d v="2021-08-18T00:00:00"/>
    <n v="0"/>
  </r>
  <r>
    <s v="BASE"/>
    <s v="BaseLine"/>
    <s v="InternalEvents"/>
    <m/>
    <m/>
    <m/>
    <x v="15"/>
    <s v="Japan"/>
    <d v="2021-08-18T00:00:00"/>
    <n v="0"/>
  </r>
  <r>
    <s v="BASE"/>
    <s v="BaseLine"/>
    <s v="InternalEvents"/>
    <m/>
    <m/>
    <m/>
    <x v="16"/>
    <s v="Japan"/>
    <d v="2021-08-18T00:00:00"/>
    <n v="0"/>
  </r>
  <r>
    <s v="INCREMENTAL"/>
    <s v="Media"/>
    <m/>
    <m/>
    <m/>
    <m/>
    <x v="17"/>
    <s v="Japan"/>
    <d v="2021-08-18T00:00:00"/>
    <n v="0"/>
  </r>
  <r>
    <s v="INCREMENTAL"/>
    <s v="Media"/>
    <m/>
    <m/>
    <m/>
    <m/>
    <x v="18"/>
    <s v="Japan"/>
    <d v="2021-08-18T00:00:00"/>
    <n v="57054.7662593649"/>
  </r>
  <r>
    <s v="INCREMENTAL"/>
    <s v="Media"/>
    <m/>
    <m/>
    <m/>
    <m/>
    <x v="19"/>
    <s v="Japan"/>
    <d v="2021-08-18T00:00:00"/>
    <n v="0"/>
  </r>
  <r>
    <s v="BASE"/>
    <s v="BaseLine"/>
    <s v="updates"/>
    <m/>
    <m/>
    <m/>
    <x v="20"/>
    <s v="Japan"/>
    <d v="2021-08-18T00:00:00"/>
    <n v="0"/>
  </r>
  <r>
    <s v="BASE"/>
    <s v="BaseLine"/>
    <s v="updates"/>
    <m/>
    <m/>
    <m/>
    <x v="21"/>
    <s v="Japan"/>
    <d v="2021-08-18T00:00:00"/>
    <n v="0"/>
  </r>
  <r>
    <s v="BASE"/>
    <s v="BaseLine"/>
    <s v="updates"/>
    <m/>
    <m/>
    <m/>
    <x v="22"/>
    <s v="Japan"/>
    <d v="2021-08-18T00:00:00"/>
    <n v="0"/>
  </r>
  <r>
    <s v="BASE"/>
    <s v="BaseLine"/>
    <s v="updates"/>
    <m/>
    <m/>
    <m/>
    <x v="23"/>
    <s v="Japan"/>
    <d v="2021-08-18T00:00:00"/>
    <n v="0"/>
  </r>
  <r>
    <s v="BASE"/>
    <s v="BaseLine"/>
    <s v="updates"/>
    <m/>
    <m/>
    <m/>
    <x v="24"/>
    <s v="Japan"/>
    <d v="2021-08-18T00:00:00"/>
    <n v="0"/>
  </r>
  <r>
    <s v="BASE"/>
    <s v="BaseLine"/>
    <s v="updates"/>
    <m/>
    <m/>
    <m/>
    <x v="25"/>
    <s v="Japan"/>
    <d v="2021-08-18T00:00:00"/>
    <n v="0"/>
  </r>
  <r>
    <s v="INCREMENTAL"/>
    <s v="Media"/>
    <m/>
    <m/>
    <m/>
    <m/>
    <x v="26"/>
    <s v="Japan"/>
    <d v="2021-08-18T00:00:00"/>
    <n v="0"/>
  </r>
  <r>
    <s v="INCREMENTAL"/>
    <s v="Media"/>
    <m/>
    <m/>
    <m/>
    <m/>
    <x v="27"/>
    <s v="Japan"/>
    <d v="2021-08-18T00:00:00"/>
    <n v="1653.58352788306"/>
  </r>
  <r>
    <s v="INCREMENTAL"/>
    <s v="Media"/>
    <m/>
    <m/>
    <m/>
    <m/>
    <x v="28"/>
    <s v="Japan"/>
    <d v="2021-08-18T00:00:00"/>
    <n v="0"/>
  </r>
  <r>
    <s v="INCREMENTAL"/>
    <s v="Media"/>
    <m/>
    <m/>
    <m/>
    <m/>
    <x v="0"/>
    <s v="Japan"/>
    <d v="2021-08-19T00:00:00"/>
    <n v="2191.9359862009801"/>
  </r>
  <r>
    <s v="INCREMENTAL"/>
    <s v="Media"/>
    <m/>
    <m/>
    <m/>
    <m/>
    <x v="1"/>
    <s v="Japan"/>
    <d v="2021-08-19T00:00:00"/>
    <n v="0"/>
  </r>
  <r>
    <s v="INCREMENTAL"/>
    <s v="Media"/>
    <m/>
    <m/>
    <m/>
    <m/>
    <x v="2"/>
    <s v="Japan"/>
    <d v="2021-08-19T00:00:00"/>
    <n v="3079.0551269511302"/>
  </r>
  <r>
    <s v="INCREMENTAL"/>
    <s v="Media"/>
    <m/>
    <m/>
    <m/>
    <m/>
    <x v="3"/>
    <s v="Japan"/>
    <d v="2021-08-19T00:00:00"/>
    <n v="0"/>
  </r>
  <r>
    <s v="BASE"/>
    <s v="BaseLine"/>
    <s v="InternalEvents"/>
    <m/>
    <m/>
    <m/>
    <x v="4"/>
    <s v="Japan"/>
    <d v="2021-08-19T00:00:00"/>
    <n v="0"/>
  </r>
  <r>
    <s v="BASE"/>
    <s v="BaseLine"/>
    <s v="InternalEvents"/>
    <m/>
    <m/>
    <m/>
    <x v="5"/>
    <s v="Japan"/>
    <d v="2021-08-19T00:00:00"/>
    <n v="0"/>
  </r>
  <r>
    <s v="BASE"/>
    <s v="BaseLine"/>
    <s v="InternalEvents"/>
    <m/>
    <m/>
    <m/>
    <x v="6"/>
    <s v="Japan"/>
    <d v="2021-08-19T00:00:00"/>
    <n v="0"/>
  </r>
  <r>
    <s v="BASE"/>
    <s v="BaseLine"/>
    <s v="InternalEvents"/>
    <m/>
    <m/>
    <m/>
    <x v="7"/>
    <s v="Japan"/>
    <d v="2021-08-19T00:00:00"/>
    <n v="0"/>
  </r>
  <r>
    <s v="BASE"/>
    <s v="BaseLine"/>
    <s v="InternalEvents"/>
    <m/>
    <m/>
    <m/>
    <x v="8"/>
    <s v="Japan"/>
    <d v="2021-08-19T00:00:00"/>
    <n v="0"/>
  </r>
  <r>
    <s v="BASE"/>
    <s v="BaseLine"/>
    <s v="InternalEvents"/>
    <m/>
    <m/>
    <m/>
    <x v="9"/>
    <s v="Japan"/>
    <d v="2021-08-19T00:00:00"/>
    <n v="0"/>
  </r>
  <r>
    <s v="BASE"/>
    <s v="BaseLine"/>
    <s v="InternalEvents"/>
    <m/>
    <m/>
    <m/>
    <x v="10"/>
    <s v="Japan"/>
    <d v="2021-08-19T00:00:00"/>
    <n v="0"/>
  </r>
  <r>
    <s v="BASE"/>
    <s v="BaseLine"/>
    <s v="InternalEvents"/>
    <m/>
    <m/>
    <m/>
    <x v="11"/>
    <s v="Japan"/>
    <d v="2021-08-19T00:00:00"/>
    <n v="0"/>
  </r>
  <r>
    <s v="BASE"/>
    <s v="BaseLine"/>
    <s v="InternalEvents"/>
    <m/>
    <m/>
    <m/>
    <x v="12"/>
    <s v="Japan"/>
    <d v="2021-08-19T00:00:00"/>
    <n v="0"/>
  </r>
  <r>
    <m/>
    <m/>
    <m/>
    <m/>
    <m/>
    <m/>
    <x v="13"/>
    <s v="Japan"/>
    <d v="2021-08-19T00:00:00"/>
    <n v="-26474.6341607389"/>
  </r>
  <r>
    <s v="INCREMENTAL"/>
    <s v="Media"/>
    <m/>
    <m/>
    <m/>
    <m/>
    <x v="14"/>
    <s v="Japan"/>
    <d v="2021-08-19T00:00:00"/>
    <n v="0"/>
  </r>
  <r>
    <s v="BASE"/>
    <s v="BaseLine"/>
    <s v="InternalEvents"/>
    <m/>
    <m/>
    <m/>
    <x v="15"/>
    <s v="Japan"/>
    <d v="2021-08-19T00:00:00"/>
    <n v="0"/>
  </r>
  <r>
    <s v="BASE"/>
    <s v="BaseLine"/>
    <s v="InternalEvents"/>
    <m/>
    <m/>
    <m/>
    <x v="16"/>
    <s v="Japan"/>
    <d v="2021-08-19T00:00:00"/>
    <n v="0"/>
  </r>
  <r>
    <s v="INCREMENTAL"/>
    <s v="Media"/>
    <m/>
    <m/>
    <m/>
    <m/>
    <x v="17"/>
    <s v="Japan"/>
    <d v="2021-08-19T00:00:00"/>
    <n v="0"/>
  </r>
  <r>
    <s v="INCREMENTAL"/>
    <s v="Media"/>
    <m/>
    <m/>
    <m/>
    <m/>
    <x v="18"/>
    <s v="Japan"/>
    <d v="2021-08-19T00:00:00"/>
    <n v="55627.877219108501"/>
  </r>
  <r>
    <s v="INCREMENTAL"/>
    <s v="Media"/>
    <m/>
    <m/>
    <m/>
    <m/>
    <x v="19"/>
    <s v="Japan"/>
    <d v="2021-08-19T00:00:00"/>
    <n v="0"/>
  </r>
  <r>
    <s v="BASE"/>
    <s v="BaseLine"/>
    <s v="updates"/>
    <m/>
    <m/>
    <m/>
    <x v="20"/>
    <s v="Japan"/>
    <d v="2021-08-19T00:00:00"/>
    <n v="0"/>
  </r>
  <r>
    <s v="BASE"/>
    <s v="BaseLine"/>
    <s v="updates"/>
    <m/>
    <m/>
    <m/>
    <x v="21"/>
    <s v="Japan"/>
    <d v="2021-08-19T00:00:00"/>
    <n v="0"/>
  </r>
  <r>
    <s v="BASE"/>
    <s v="BaseLine"/>
    <s v="updates"/>
    <m/>
    <m/>
    <m/>
    <x v="22"/>
    <s v="Japan"/>
    <d v="2021-08-19T00:00:00"/>
    <n v="0"/>
  </r>
  <r>
    <s v="BASE"/>
    <s v="BaseLine"/>
    <s v="updates"/>
    <m/>
    <m/>
    <m/>
    <x v="23"/>
    <s v="Japan"/>
    <d v="2021-08-19T00:00:00"/>
    <n v="0"/>
  </r>
  <r>
    <s v="BASE"/>
    <s v="BaseLine"/>
    <s v="updates"/>
    <m/>
    <m/>
    <m/>
    <x v="24"/>
    <s v="Japan"/>
    <d v="2021-08-19T00:00:00"/>
    <n v="0"/>
  </r>
  <r>
    <s v="BASE"/>
    <s v="BaseLine"/>
    <s v="updates"/>
    <m/>
    <m/>
    <m/>
    <x v="25"/>
    <s v="Japan"/>
    <d v="2021-08-19T00:00:00"/>
    <n v="0"/>
  </r>
  <r>
    <s v="INCREMENTAL"/>
    <s v="Media"/>
    <m/>
    <m/>
    <m/>
    <m/>
    <x v="26"/>
    <s v="Japan"/>
    <d v="2021-08-19T00:00:00"/>
    <n v="0"/>
  </r>
  <r>
    <s v="INCREMENTAL"/>
    <s v="Media"/>
    <m/>
    <m/>
    <m/>
    <m/>
    <x v="27"/>
    <s v="Japan"/>
    <d v="2021-08-19T00:00:00"/>
    <n v="1555.76365844109"/>
  </r>
  <r>
    <s v="INCREMENTAL"/>
    <s v="Media"/>
    <m/>
    <m/>
    <m/>
    <m/>
    <x v="28"/>
    <s v="Japan"/>
    <d v="2021-08-19T00:00:00"/>
    <n v="0"/>
  </r>
  <r>
    <s v="INCREMENTAL"/>
    <s v="Media"/>
    <m/>
    <m/>
    <m/>
    <m/>
    <x v="0"/>
    <s v="Japan"/>
    <d v="2021-08-20T00:00:00"/>
    <n v="2068.1729077046498"/>
  </r>
  <r>
    <s v="INCREMENTAL"/>
    <s v="Media"/>
    <m/>
    <m/>
    <m/>
    <m/>
    <x v="1"/>
    <s v="Japan"/>
    <d v="2021-08-20T00:00:00"/>
    <n v="0"/>
  </r>
  <r>
    <s v="INCREMENTAL"/>
    <s v="Media"/>
    <m/>
    <m/>
    <m/>
    <m/>
    <x v="2"/>
    <s v="Japan"/>
    <d v="2021-08-20T00:00:00"/>
    <n v="2862.92844484241"/>
  </r>
  <r>
    <s v="INCREMENTAL"/>
    <s v="Media"/>
    <m/>
    <m/>
    <m/>
    <m/>
    <x v="3"/>
    <s v="Japan"/>
    <d v="2021-08-20T00:00:00"/>
    <n v="0"/>
  </r>
  <r>
    <s v="BASE"/>
    <s v="BaseLine"/>
    <s v="InternalEvents"/>
    <m/>
    <m/>
    <m/>
    <x v="4"/>
    <s v="Japan"/>
    <d v="2021-08-20T00:00:00"/>
    <n v="0"/>
  </r>
  <r>
    <s v="BASE"/>
    <s v="BaseLine"/>
    <s v="InternalEvents"/>
    <m/>
    <m/>
    <m/>
    <x v="5"/>
    <s v="Japan"/>
    <d v="2021-08-20T00:00:00"/>
    <n v="0"/>
  </r>
  <r>
    <s v="BASE"/>
    <s v="BaseLine"/>
    <s v="InternalEvents"/>
    <m/>
    <m/>
    <m/>
    <x v="6"/>
    <s v="Japan"/>
    <d v="2021-08-20T00:00:00"/>
    <n v="0"/>
  </r>
  <r>
    <s v="BASE"/>
    <s v="BaseLine"/>
    <s v="InternalEvents"/>
    <m/>
    <m/>
    <m/>
    <x v="7"/>
    <s v="Japan"/>
    <d v="2021-08-20T00:00:00"/>
    <n v="0"/>
  </r>
  <r>
    <s v="BASE"/>
    <s v="BaseLine"/>
    <s v="InternalEvents"/>
    <m/>
    <m/>
    <m/>
    <x v="8"/>
    <s v="Japan"/>
    <d v="2021-08-20T00:00:00"/>
    <n v="0"/>
  </r>
  <r>
    <s v="BASE"/>
    <s v="BaseLine"/>
    <s v="InternalEvents"/>
    <m/>
    <m/>
    <m/>
    <x v="9"/>
    <s v="Japan"/>
    <d v="2021-08-20T00:00:00"/>
    <n v="0"/>
  </r>
  <r>
    <s v="BASE"/>
    <s v="BaseLine"/>
    <s v="InternalEvents"/>
    <m/>
    <m/>
    <m/>
    <x v="10"/>
    <s v="Japan"/>
    <d v="2021-08-20T00:00:00"/>
    <n v="138673.65962024301"/>
  </r>
  <r>
    <s v="BASE"/>
    <s v="BaseLine"/>
    <s v="InternalEvents"/>
    <m/>
    <m/>
    <m/>
    <x v="11"/>
    <s v="Japan"/>
    <d v="2021-08-20T00:00:00"/>
    <n v="0"/>
  </r>
  <r>
    <s v="BASE"/>
    <s v="BaseLine"/>
    <s v="InternalEvents"/>
    <m/>
    <m/>
    <m/>
    <x v="12"/>
    <s v="Japan"/>
    <d v="2021-08-20T00:00:00"/>
    <n v="0"/>
  </r>
  <r>
    <m/>
    <m/>
    <m/>
    <m/>
    <m/>
    <m/>
    <x v="13"/>
    <s v="Japan"/>
    <d v="2021-08-20T00:00:00"/>
    <n v="-26474.6341607389"/>
  </r>
  <r>
    <s v="INCREMENTAL"/>
    <s v="Media"/>
    <m/>
    <m/>
    <m/>
    <m/>
    <x v="14"/>
    <s v="Japan"/>
    <d v="2021-08-20T00:00:00"/>
    <n v="0"/>
  </r>
  <r>
    <s v="BASE"/>
    <s v="BaseLine"/>
    <s v="InternalEvents"/>
    <m/>
    <m/>
    <m/>
    <x v="15"/>
    <s v="Japan"/>
    <d v="2021-08-20T00:00:00"/>
    <n v="0"/>
  </r>
  <r>
    <s v="BASE"/>
    <s v="BaseLine"/>
    <s v="InternalEvents"/>
    <m/>
    <m/>
    <m/>
    <x v="16"/>
    <s v="Japan"/>
    <d v="2021-08-20T00:00:00"/>
    <n v="0"/>
  </r>
  <r>
    <s v="INCREMENTAL"/>
    <s v="Media"/>
    <m/>
    <m/>
    <m/>
    <m/>
    <x v="17"/>
    <s v="Japan"/>
    <d v="2021-08-20T00:00:00"/>
    <n v="0"/>
  </r>
  <r>
    <s v="INCREMENTAL"/>
    <s v="Media"/>
    <m/>
    <m/>
    <m/>
    <m/>
    <x v="18"/>
    <s v="Japan"/>
    <d v="2021-08-20T00:00:00"/>
    <n v="56183.354581980602"/>
  </r>
  <r>
    <s v="INCREMENTAL"/>
    <s v="Media"/>
    <m/>
    <m/>
    <m/>
    <m/>
    <x v="19"/>
    <s v="Japan"/>
    <d v="2021-08-20T00:00:00"/>
    <n v="0"/>
  </r>
  <r>
    <s v="BASE"/>
    <s v="BaseLine"/>
    <s v="updates"/>
    <m/>
    <m/>
    <m/>
    <x v="20"/>
    <s v="Japan"/>
    <d v="2021-08-20T00:00:00"/>
    <n v="0"/>
  </r>
  <r>
    <s v="BASE"/>
    <s v="BaseLine"/>
    <s v="updates"/>
    <m/>
    <m/>
    <m/>
    <x v="21"/>
    <s v="Japan"/>
    <d v="2021-08-20T00:00:00"/>
    <n v="0"/>
  </r>
  <r>
    <s v="BASE"/>
    <s v="BaseLine"/>
    <s v="updates"/>
    <m/>
    <m/>
    <m/>
    <x v="22"/>
    <s v="Japan"/>
    <d v="2021-08-20T00:00:00"/>
    <n v="0"/>
  </r>
  <r>
    <s v="BASE"/>
    <s v="BaseLine"/>
    <s v="updates"/>
    <m/>
    <m/>
    <m/>
    <x v="23"/>
    <s v="Japan"/>
    <d v="2021-08-20T00:00:00"/>
    <n v="0"/>
  </r>
  <r>
    <s v="BASE"/>
    <s v="BaseLine"/>
    <s v="updates"/>
    <m/>
    <m/>
    <m/>
    <x v="24"/>
    <s v="Japan"/>
    <d v="2021-08-20T00:00:00"/>
    <n v="0"/>
  </r>
  <r>
    <s v="BASE"/>
    <s v="BaseLine"/>
    <s v="updates"/>
    <m/>
    <m/>
    <m/>
    <x v="25"/>
    <s v="Japan"/>
    <d v="2021-08-20T00:00:00"/>
    <n v="0"/>
  </r>
  <r>
    <s v="INCREMENTAL"/>
    <s v="Media"/>
    <m/>
    <m/>
    <m/>
    <m/>
    <x v="26"/>
    <s v="Japan"/>
    <d v="2021-08-20T00:00:00"/>
    <n v="0"/>
  </r>
  <r>
    <s v="INCREMENTAL"/>
    <s v="Media"/>
    <m/>
    <m/>
    <m/>
    <m/>
    <x v="27"/>
    <s v="Japan"/>
    <d v="2021-08-20T00:00:00"/>
    <n v="1347.28551439795"/>
  </r>
  <r>
    <s v="INCREMENTAL"/>
    <s v="Media"/>
    <m/>
    <m/>
    <m/>
    <m/>
    <x v="28"/>
    <s v="Japan"/>
    <d v="2021-08-20T00:00:00"/>
    <n v="0"/>
  </r>
  <r>
    <s v="INCREMENTAL"/>
    <s v="Media"/>
    <m/>
    <m/>
    <m/>
    <m/>
    <x v="0"/>
    <s v="Japan"/>
    <d v="2021-08-21T00:00:00"/>
    <n v="1951.78560439688"/>
  </r>
  <r>
    <s v="INCREMENTAL"/>
    <s v="Media"/>
    <m/>
    <m/>
    <m/>
    <m/>
    <x v="1"/>
    <s v="Japan"/>
    <d v="2021-08-21T00:00:00"/>
    <n v="0"/>
  </r>
  <r>
    <s v="INCREMENTAL"/>
    <s v="Media"/>
    <m/>
    <m/>
    <m/>
    <m/>
    <x v="2"/>
    <s v="Japan"/>
    <d v="2021-08-21T00:00:00"/>
    <n v="2573.4810198965902"/>
  </r>
  <r>
    <s v="INCREMENTAL"/>
    <s v="Media"/>
    <m/>
    <m/>
    <m/>
    <m/>
    <x v="3"/>
    <s v="Japan"/>
    <d v="2021-08-21T00:00:00"/>
    <n v="0"/>
  </r>
  <r>
    <s v="BASE"/>
    <s v="BaseLine"/>
    <s v="InternalEvents"/>
    <m/>
    <m/>
    <m/>
    <x v="4"/>
    <s v="Japan"/>
    <d v="2021-08-21T00:00:00"/>
    <n v="0"/>
  </r>
  <r>
    <s v="BASE"/>
    <s v="BaseLine"/>
    <s v="InternalEvents"/>
    <m/>
    <m/>
    <m/>
    <x v="5"/>
    <s v="Japan"/>
    <d v="2021-08-21T00:00:00"/>
    <n v="0"/>
  </r>
  <r>
    <s v="BASE"/>
    <s v="BaseLine"/>
    <s v="InternalEvents"/>
    <m/>
    <m/>
    <m/>
    <x v="6"/>
    <s v="Japan"/>
    <d v="2021-08-21T00:00:00"/>
    <n v="0"/>
  </r>
  <r>
    <s v="BASE"/>
    <s v="BaseLine"/>
    <s v="InternalEvents"/>
    <m/>
    <m/>
    <m/>
    <x v="7"/>
    <s v="Japan"/>
    <d v="2021-08-21T00:00:00"/>
    <n v="0"/>
  </r>
  <r>
    <s v="BASE"/>
    <s v="BaseLine"/>
    <s v="InternalEvents"/>
    <m/>
    <m/>
    <m/>
    <x v="8"/>
    <s v="Japan"/>
    <d v="2021-08-21T00:00:00"/>
    <n v="0"/>
  </r>
  <r>
    <s v="BASE"/>
    <s v="BaseLine"/>
    <s v="InternalEvents"/>
    <m/>
    <m/>
    <m/>
    <x v="9"/>
    <s v="Japan"/>
    <d v="2021-08-21T00:00:00"/>
    <n v="0"/>
  </r>
  <r>
    <s v="BASE"/>
    <s v="BaseLine"/>
    <s v="InternalEvents"/>
    <m/>
    <m/>
    <m/>
    <x v="10"/>
    <s v="Japan"/>
    <d v="2021-08-21T00:00:00"/>
    <n v="62310.0918275082"/>
  </r>
  <r>
    <s v="BASE"/>
    <s v="BaseLine"/>
    <s v="InternalEvents"/>
    <m/>
    <m/>
    <m/>
    <x v="11"/>
    <s v="Japan"/>
    <d v="2021-08-21T00:00:00"/>
    <n v="0"/>
  </r>
  <r>
    <s v="BASE"/>
    <s v="BaseLine"/>
    <s v="InternalEvents"/>
    <m/>
    <m/>
    <m/>
    <x v="12"/>
    <s v="Japan"/>
    <d v="2021-08-21T00:00:00"/>
    <n v="0"/>
  </r>
  <r>
    <m/>
    <m/>
    <m/>
    <m/>
    <m/>
    <m/>
    <x v="13"/>
    <s v="Japan"/>
    <d v="2021-08-21T00:00:00"/>
    <n v="-26474.6341607389"/>
  </r>
  <r>
    <s v="INCREMENTAL"/>
    <s v="Media"/>
    <m/>
    <m/>
    <m/>
    <m/>
    <x v="14"/>
    <s v="Japan"/>
    <d v="2021-08-21T00:00:00"/>
    <n v="0"/>
  </r>
  <r>
    <s v="BASE"/>
    <s v="BaseLine"/>
    <s v="InternalEvents"/>
    <m/>
    <m/>
    <m/>
    <x v="15"/>
    <s v="Japan"/>
    <d v="2021-08-21T00:00:00"/>
    <n v="0"/>
  </r>
  <r>
    <s v="BASE"/>
    <s v="BaseLine"/>
    <s v="InternalEvents"/>
    <m/>
    <m/>
    <m/>
    <x v="16"/>
    <s v="Japan"/>
    <d v="2021-08-21T00:00:00"/>
    <n v="0"/>
  </r>
  <r>
    <s v="INCREMENTAL"/>
    <s v="Media"/>
    <m/>
    <m/>
    <m/>
    <m/>
    <x v="17"/>
    <s v="Japan"/>
    <d v="2021-08-21T00:00:00"/>
    <n v="0"/>
  </r>
  <r>
    <s v="INCREMENTAL"/>
    <s v="Media"/>
    <m/>
    <m/>
    <m/>
    <m/>
    <x v="18"/>
    <s v="Japan"/>
    <d v="2021-08-21T00:00:00"/>
    <n v="56885.358419254997"/>
  </r>
  <r>
    <s v="INCREMENTAL"/>
    <s v="Media"/>
    <m/>
    <m/>
    <m/>
    <m/>
    <x v="19"/>
    <s v="Japan"/>
    <d v="2021-08-21T00:00:00"/>
    <n v="0"/>
  </r>
  <r>
    <s v="BASE"/>
    <s v="BaseLine"/>
    <s v="updates"/>
    <m/>
    <m/>
    <m/>
    <x v="20"/>
    <s v="Japan"/>
    <d v="2021-08-21T00:00:00"/>
    <n v="0"/>
  </r>
  <r>
    <s v="BASE"/>
    <s v="BaseLine"/>
    <s v="updates"/>
    <m/>
    <m/>
    <m/>
    <x v="21"/>
    <s v="Japan"/>
    <d v="2021-08-21T00:00:00"/>
    <n v="0"/>
  </r>
  <r>
    <s v="BASE"/>
    <s v="BaseLine"/>
    <s v="updates"/>
    <m/>
    <m/>
    <m/>
    <x v="22"/>
    <s v="Japan"/>
    <d v="2021-08-21T00:00:00"/>
    <n v="0"/>
  </r>
  <r>
    <s v="BASE"/>
    <s v="BaseLine"/>
    <s v="updates"/>
    <m/>
    <m/>
    <m/>
    <x v="23"/>
    <s v="Japan"/>
    <d v="2021-08-21T00:00:00"/>
    <n v="0"/>
  </r>
  <r>
    <s v="BASE"/>
    <s v="BaseLine"/>
    <s v="updates"/>
    <m/>
    <m/>
    <m/>
    <x v="24"/>
    <s v="Japan"/>
    <d v="2021-08-21T00:00:00"/>
    <n v="0"/>
  </r>
  <r>
    <s v="BASE"/>
    <s v="BaseLine"/>
    <s v="updates"/>
    <m/>
    <m/>
    <m/>
    <x v="25"/>
    <s v="Japan"/>
    <d v="2021-08-21T00:00:00"/>
    <n v="0"/>
  </r>
  <r>
    <s v="INCREMENTAL"/>
    <s v="Media"/>
    <m/>
    <m/>
    <m/>
    <m/>
    <x v="26"/>
    <s v="Japan"/>
    <d v="2021-08-21T00:00:00"/>
    <n v="0"/>
  </r>
  <r>
    <s v="INCREMENTAL"/>
    <s v="Media"/>
    <m/>
    <m/>
    <m/>
    <m/>
    <x v="27"/>
    <s v="Japan"/>
    <d v="2021-08-21T00:00:00"/>
    <n v="1225.82217252551"/>
  </r>
  <r>
    <s v="INCREMENTAL"/>
    <s v="Media"/>
    <m/>
    <m/>
    <m/>
    <m/>
    <x v="28"/>
    <s v="Japan"/>
    <d v="2021-08-21T00:00:00"/>
    <n v="0"/>
  </r>
  <r>
    <s v="INCREMENTAL"/>
    <s v="Media"/>
    <m/>
    <m/>
    <m/>
    <m/>
    <x v="0"/>
    <s v="Japan"/>
    <d v="2021-08-22T00:00:00"/>
    <n v="1901.6062539034799"/>
  </r>
  <r>
    <s v="INCREMENTAL"/>
    <s v="Media"/>
    <m/>
    <m/>
    <m/>
    <m/>
    <x v="1"/>
    <s v="Japan"/>
    <d v="2021-08-22T00:00:00"/>
    <n v="0"/>
  </r>
  <r>
    <s v="INCREMENTAL"/>
    <s v="Media"/>
    <m/>
    <m/>
    <m/>
    <m/>
    <x v="2"/>
    <s v="Japan"/>
    <d v="2021-08-22T00:00:00"/>
    <n v="2353.04052394475"/>
  </r>
  <r>
    <s v="INCREMENTAL"/>
    <s v="Media"/>
    <m/>
    <m/>
    <m/>
    <m/>
    <x v="3"/>
    <s v="Japan"/>
    <d v="2021-08-22T00:00:00"/>
    <n v="0"/>
  </r>
  <r>
    <s v="BASE"/>
    <s v="BaseLine"/>
    <s v="InternalEvents"/>
    <m/>
    <m/>
    <m/>
    <x v="4"/>
    <s v="Japan"/>
    <d v="2021-08-22T00:00:00"/>
    <n v="0"/>
  </r>
  <r>
    <s v="BASE"/>
    <s v="BaseLine"/>
    <s v="InternalEvents"/>
    <m/>
    <m/>
    <m/>
    <x v="5"/>
    <s v="Japan"/>
    <d v="2021-08-22T00:00:00"/>
    <n v="0"/>
  </r>
  <r>
    <s v="BASE"/>
    <s v="BaseLine"/>
    <s v="InternalEvents"/>
    <m/>
    <m/>
    <m/>
    <x v="6"/>
    <s v="Japan"/>
    <d v="2021-08-22T00:00:00"/>
    <n v="0"/>
  </r>
  <r>
    <s v="BASE"/>
    <s v="BaseLine"/>
    <s v="InternalEvents"/>
    <m/>
    <m/>
    <m/>
    <x v="7"/>
    <s v="Japan"/>
    <d v="2021-08-22T00:00:00"/>
    <n v="0"/>
  </r>
  <r>
    <s v="BASE"/>
    <s v="BaseLine"/>
    <s v="InternalEvents"/>
    <m/>
    <m/>
    <m/>
    <x v="8"/>
    <s v="Japan"/>
    <d v="2021-08-22T00:00:00"/>
    <n v="0"/>
  </r>
  <r>
    <s v="BASE"/>
    <s v="BaseLine"/>
    <s v="InternalEvents"/>
    <m/>
    <m/>
    <m/>
    <x v="9"/>
    <s v="Japan"/>
    <d v="2021-08-22T00:00:00"/>
    <n v="0"/>
  </r>
  <r>
    <s v="BASE"/>
    <s v="BaseLine"/>
    <s v="InternalEvents"/>
    <m/>
    <m/>
    <m/>
    <x v="10"/>
    <s v="Japan"/>
    <d v="2021-08-22T00:00:00"/>
    <n v="0"/>
  </r>
  <r>
    <s v="BASE"/>
    <s v="BaseLine"/>
    <s v="InternalEvents"/>
    <m/>
    <m/>
    <m/>
    <x v="11"/>
    <s v="Japan"/>
    <d v="2021-08-22T00:00:00"/>
    <n v="0"/>
  </r>
  <r>
    <s v="BASE"/>
    <s v="BaseLine"/>
    <s v="InternalEvents"/>
    <m/>
    <m/>
    <m/>
    <x v="12"/>
    <s v="Japan"/>
    <d v="2021-08-22T00:00:00"/>
    <n v="0"/>
  </r>
  <r>
    <m/>
    <m/>
    <m/>
    <m/>
    <m/>
    <m/>
    <x v="13"/>
    <s v="Japan"/>
    <d v="2021-08-22T00:00:00"/>
    <n v="-26474.6341607389"/>
  </r>
  <r>
    <s v="INCREMENTAL"/>
    <s v="Media"/>
    <m/>
    <m/>
    <m/>
    <m/>
    <x v="14"/>
    <s v="Japan"/>
    <d v="2021-08-22T00:00:00"/>
    <n v="0"/>
  </r>
  <r>
    <s v="BASE"/>
    <s v="BaseLine"/>
    <s v="InternalEvents"/>
    <m/>
    <m/>
    <m/>
    <x v="15"/>
    <s v="Japan"/>
    <d v="2021-08-22T00:00:00"/>
    <n v="0"/>
  </r>
  <r>
    <s v="BASE"/>
    <s v="BaseLine"/>
    <s v="InternalEvents"/>
    <m/>
    <m/>
    <m/>
    <x v="16"/>
    <s v="Japan"/>
    <d v="2021-08-22T00:00:00"/>
    <n v="0"/>
  </r>
  <r>
    <s v="INCREMENTAL"/>
    <s v="Media"/>
    <m/>
    <m/>
    <m/>
    <m/>
    <x v="17"/>
    <s v="Japan"/>
    <d v="2021-08-22T00:00:00"/>
    <n v="0"/>
  </r>
  <r>
    <s v="INCREMENTAL"/>
    <s v="Media"/>
    <m/>
    <m/>
    <m/>
    <m/>
    <x v="18"/>
    <s v="Japan"/>
    <d v="2021-08-22T00:00:00"/>
    <n v="57161.615914436399"/>
  </r>
  <r>
    <s v="INCREMENTAL"/>
    <s v="Media"/>
    <m/>
    <m/>
    <m/>
    <m/>
    <x v="19"/>
    <s v="Japan"/>
    <d v="2021-08-22T00:00:00"/>
    <n v="0"/>
  </r>
  <r>
    <s v="BASE"/>
    <s v="BaseLine"/>
    <s v="updates"/>
    <m/>
    <m/>
    <m/>
    <x v="20"/>
    <s v="Japan"/>
    <d v="2021-08-22T00:00:00"/>
    <n v="0"/>
  </r>
  <r>
    <s v="BASE"/>
    <s v="BaseLine"/>
    <s v="updates"/>
    <m/>
    <m/>
    <m/>
    <x v="21"/>
    <s v="Japan"/>
    <d v="2021-08-22T00:00:00"/>
    <n v="0"/>
  </r>
  <r>
    <s v="BASE"/>
    <s v="BaseLine"/>
    <s v="updates"/>
    <m/>
    <m/>
    <m/>
    <x v="22"/>
    <s v="Japan"/>
    <d v="2021-08-22T00:00:00"/>
    <n v="0"/>
  </r>
  <r>
    <s v="BASE"/>
    <s v="BaseLine"/>
    <s v="updates"/>
    <m/>
    <m/>
    <m/>
    <x v="23"/>
    <s v="Japan"/>
    <d v="2021-08-22T00:00:00"/>
    <n v="0"/>
  </r>
  <r>
    <s v="BASE"/>
    <s v="BaseLine"/>
    <s v="updates"/>
    <m/>
    <m/>
    <m/>
    <x v="24"/>
    <s v="Japan"/>
    <d v="2021-08-22T00:00:00"/>
    <n v="0"/>
  </r>
  <r>
    <s v="BASE"/>
    <s v="BaseLine"/>
    <s v="updates"/>
    <m/>
    <m/>
    <m/>
    <x v="25"/>
    <s v="Japan"/>
    <d v="2021-08-22T00:00:00"/>
    <n v="0"/>
  </r>
  <r>
    <s v="INCREMENTAL"/>
    <s v="Media"/>
    <m/>
    <m/>
    <m/>
    <m/>
    <x v="26"/>
    <s v="Japan"/>
    <d v="2021-08-22T00:00:00"/>
    <n v="0"/>
  </r>
  <r>
    <s v="INCREMENTAL"/>
    <s v="Media"/>
    <m/>
    <m/>
    <m/>
    <m/>
    <x v="27"/>
    <s v="Japan"/>
    <d v="2021-08-22T00:00:00"/>
    <n v="1045.09529929517"/>
  </r>
  <r>
    <s v="INCREMENTAL"/>
    <s v="Media"/>
    <m/>
    <m/>
    <m/>
    <m/>
    <x v="28"/>
    <s v="Japan"/>
    <d v="2021-08-22T00:00:00"/>
    <n v="0"/>
  </r>
  <r>
    <s v="INCREMENTAL"/>
    <s v="Media"/>
    <m/>
    <m/>
    <m/>
    <m/>
    <x v="0"/>
    <s v="Japan"/>
    <d v="2021-08-23T00:00:00"/>
    <n v="1860.5808665525401"/>
  </r>
  <r>
    <s v="INCREMENTAL"/>
    <s v="Media"/>
    <m/>
    <m/>
    <m/>
    <m/>
    <x v="1"/>
    <s v="Japan"/>
    <d v="2021-08-23T00:00:00"/>
    <n v="0"/>
  </r>
  <r>
    <s v="INCREMENTAL"/>
    <s v="Media"/>
    <m/>
    <m/>
    <m/>
    <m/>
    <x v="2"/>
    <s v="Japan"/>
    <d v="2021-08-23T00:00:00"/>
    <n v="2109.1977736226499"/>
  </r>
  <r>
    <s v="INCREMENTAL"/>
    <s v="Media"/>
    <m/>
    <m/>
    <m/>
    <m/>
    <x v="3"/>
    <s v="Japan"/>
    <d v="2021-08-23T00:00:00"/>
    <n v="0"/>
  </r>
  <r>
    <s v="BASE"/>
    <s v="BaseLine"/>
    <s v="InternalEvents"/>
    <m/>
    <m/>
    <m/>
    <x v="4"/>
    <s v="Japan"/>
    <d v="2021-08-23T00:00:00"/>
    <n v="0"/>
  </r>
  <r>
    <s v="BASE"/>
    <s v="BaseLine"/>
    <s v="InternalEvents"/>
    <m/>
    <m/>
    <m/>
    <x v="5"/>
    <s v="Japan"/>
    <d v="2021-08-23T00:00:00"/>
    <n v="0"/>
  </r>
  <r>
    <s v="BASE"/>
    <s v="BaseLine"/>
    <s v="InternalEvents"/>
    <m/>
    <m/>
    <m/>
    <x v="6"/>
    <s v="Japan"/>
    <d v="2021-08-23T00:00:00"/>
    <n v="0"/>
  </r>
  <r>
    <s v="BASE"/>
    <s v="BaseLine"/>
    <s v="InternalEvents"/>
    <m/>
    <m/>
    <m/>
    <x v="7"/>
    <s v="Japan"/>
    <d v="2021-08-23T00:00:00"/>
    <n v="0"/>
  </r>
  <r>
    <s v="BASE"/>
    <s v="BaseLine"/>
    <s v="InternalEvents"/>
    <m/>
    <m/>
    <m/>
    <x v="8"/>
    <s v="Japan"/>
    <d v="2021-08-23T00:00:00"/>
    <n v="0"/>
  </r>
  <r>
    <s v="BASE"/>
    <s v="BaseLine"/>
    <s v="InternalEvents"/>
    <m/>
    <m/>
    <m/>
    <x v="9"/>
    <s v="Japan"/>
    <d v="2021-08-23T00:00:00"/>
    <n v="0"/>
  </r>
  <r>
    <s v="BASE"/>
    <s v="BaseLine"/>
    <s v="InternalEvents"/>
    <m/>
    <m/>
    <m/>
    <x v="10"/>
    <s v="Japan"/>
    <d v="2021-08-23T00:00:00"/>
    <n v="0"/>
  </r>
  <r>
    <s v="BASE"/>
    <s v="BaseLine"/>
    <s v="InternalEvents"/>
    <m/>
    <m/>
    <m/>
    <x v="11"/>
    <s v="Japan"/>
    <d v="2021-08-23T00:00:00"/>
    <n v="0"/>
  </r>
  <r>
    <s v="BASE"/>
    <s v="BaseLine"/>
    <s v="InternalEvents"/>
    <m/>
    <m/>
    <m/>
    <x v="12"/>
    <s v="Japan"/>
    <d v="2021-08-23T00:00:00"/>
    <n v="0"/>
  </r>
  <r>
    <m/>
    <m/>
    <m/>
    <m/>
    <m/>
    <m/>
    <x v="13"/>
    <s v="Japan"/>
    <d v="2021-08-23T00:00:00"/>
    <n v="-26474.6341607389"/>
  </r>
  <r>
    <s v="INCREMENTAL"/>
    <s v="Media"/>
    <m/>
    <m/>
    <m/>
    <m/>
    <x v="14"/>
    <s v="Japan"/>
    <d v="2021-08-23T00:00:00"/>
    <n v="0"/>
  </r>
  <r>
    <s v="BASE"/>
    <s v="BaseLine"/>
    <s v="InternalEvents"/>
    <m/>
    <m/>
    <m/>
    <x v="15"/>
    <s v="Japan"/>
    <d v="2021-08-23T00:00:00"/>
    <n v="0"/>
  </r>
  <r>
    <s v="BASE"/>
    <s v="BaseLine"/>
    <s v="InternalEvents"/>
    <m/>
    <m/>
    <m/>
    <x v="16"/>
    <s v="Japan"/>
    <d v="2021-08-23T00:00:00"/>
    <n v="0"/>
  </r>
  <r>
    <s v="INCREMENTAL"/>
    <s v="Media"/>
    <m/>
    <m/>
    <m/>
    <m/>
    <x v="17"/>
    <s v="Japan"/>
    <d v="2021-08-23T00:00:00"/>
    <n v="0"/>
  </r>
  <r>
    <s v="INCREMENTAL"/>
    <s v="Media"/>
    <m/>
    <m/>
    <m/>
    <m/>
    <x v="18"/>
    <s v="Japan"/>
    <d v="2021-08-23T00:00:00"/>
    <n v="56634.782436639398"/>
  </r>
  <r>
    <s v="INCREMENTAL"/>
    <s v="Media"/>
    <m/>
    <m/>
    <m/>
    <m/>
    <x v="19"/>
    <s v="Japan"/>
    <d v="2021-08-23T00:00:00"/>
    <n v="0"/>
  </r>
  <r>
    <s v="BASE"/>
    <s v="BaseLine"/>
    <s v="updates"/>
    <m/>
    <m/>
    <m/>
    <x v="20"/>
    <s v="Japan"/>
    <d v="2021-08-23T00:00:00"/>
    <n v="0"/>
  </r>
  <r>
    <s v="BASE"/>
    <s v="BaseLine"/>
    <s v="updates"/>
    <m/>
    <m/>
    <m/>
    <x v="21"/>
    <s v="Japan"/>
    <d v="2021-08-23T00:00:00"/>
    <n v="0"/>
  </r>
  <r>
    <s v="BASE"/>
    <s v="BaseLine"/>
    <s v="updates"/>
    <m/>
    <m/>
    <m/>
    <x v="22"/>
    <s v="Japan"/>
    <d v="2021-08-23T00:00:00"/>
    <n v="0"/>
  </r>
  <r>
    <s v="BASE"/>
    <s v="BaseLine"/>
    <s v="updates"/>
    <m/>
    <m/>
    <m/>
    <x v="23"/>
    <s v="Japan"/>
    <d v="2021-08-23T00:00:00"/>
    <n v="0"/>
  </r>
  <r>
    <s v="BASE"/>
    <s v="BaseLine"/>
    <s v="updates"/>
    <m/>
    <m/>
    <m/>
    <x v="24"/>
    <s v="Japan"/>
    <d v="2021-08-23T00:00:00"/>
    <n v="0"/>
  </r>
  <r>
    <s v="BASE"/>
    <s v="BaseLine"/>
    <s v="updates"/>
    <m/>
    <m/>
    <m/>
    <x v="25"/>
    <s v="Japan"/>
    <d v="2021-08-23T00:00:00"/>
    <n v="0"/>
  </r>
  <r>
    <s v="INCREMENTAL"/>
    <s v="Media"/>
    <m/>
    <m/>
    <m/>
    <m/>
    <x v="26"/>
    <s v="Japan"/>
    <d v="2021-08-23T00:00:00"/>
    <n v="0"/>
  </r>
  <r>
    <s v="INCREMENTAL"/>
    <s v="Media"/>
    <m/>
    <m/>
    <m/>
    <m/>
    <x v="27"/>
    <s v="Japan"/>
    <d v="2021-08-23T00:00:00"/>
    <n v="907.23661243853201"/>
  </r>
  <r>
    <s v="INCREMENTAL"/>
    <s v="Media"/>
    <m/>
    <m/>
    <m/>
    <m/>
    <x v="28"/>
    <s v="Japan"/>
    <d v="2021-08-23T00:00:00"/>
    <n v="0"/>
  </r>
  <r>
    <s v="INCREMENTAL"/>
    <s v="Media"/>
    <m/>
    <m/>
    <m/>
    <m/>
    <x v="0"/>
    <s v="Japan"/>
    <d v="2021-08-24T00:00:00"/>
    <n v="1828.50224078834"/>
  </r>
  <r>
    <s v="INCREMENTAL"/>
    <s v="Media"/>
    <m/>
    <m/>
    <m/>
    <m/>
    <x v="1"/>
    <s v="Japan"/>
    <d v="2021-08-24T00:00:00"/>
    <n v="0"/>
  </r>
  <r>
    <s v="INCREMENTAL"/>
    <s v="Media"/>
    <m/>
    <m/>
    <m/>
    <m/>
    <x v="2"/>
    <s v="Japan"/>
    <d v="2021-08-24T00:00:00"/>
    <n v="1787.4609653986299"/>
  </r>
  <r>
    <s v="INCREMENTAL"/>
    <s v="Media"/>
    <m/>
    <m/>
    <m/>
    <m/>
    <x v="3"/>
    <s v="Japan"/>
    <d v="2021-08-24T00:00:00"/>
    <n v="0"/>
  </r>
  <r>
    <s v="BASE"/>
    <s v="BaseLine"/>
    <s v="InternalEvents"/>
    <m/>
    <m/>
    <m/>
    <x v="4"/>
    <s v="Japan"/>
    <d v="2021-08-24T00:00:00"/>
    <n v="0"/>
  </r>
  <r>
    <s v="BASE"/>
    <s v="BaseLine"/>
    <s v="InternalEvents"/>
    <m/>
    <m/>
    <m/>
    <x v="5"/>
    <s v="Japan"/>
    <d v="2021-08-24T00:00:00"/>
    <n v="0"/>
  </r>
  <r>
    <s v="BASE"/>
    <s v="BaseLine"/>
    <s v="InternalEvents"/>
    <m/>
    <m/>
    <m/>
    <x v="6"/>
    <s v="Japan"/>
    <d v="2021-08-24T00:00:00"/>
    <n v="0"/>
  </r>
  <r>
    <s v="BASE"/>
    <s v="BaseLine"/>
    <s v="InternalEvents"/>
    <m/>
    <m/>
    <m/>
    <x v="7"/>
    <s v="Japan"/>
    <d v="2021-08-24T00:00:00"/>
    <n v="0"/>
  </r>
  <r>
    <s v="BASE"/>
    <s v="BaseLine"/>
    <s v="InternalEvents"/>
    <m/>
    <m/>
    <m/>
    <x v="8"/>
    <s v="Japan"/>
    <d v="2021-08-24T00:00:00"/>
    <n v="0"/>
  </r>
  <r>
    <s v="BASE"/>
    <s v="BaseLine"/>
    <s v="InternalEvents"/>
    <m/>
    <m/>
    <m/>
    <x v="9"/>
    <s v="Japan"/>
    <d v="2021-08-24T00:00:00"/>
    <n v="0"/>
  </r>
  <r>
    <s v="BASE"/>
    <s v="BaseLine"/>
    <s v="InternalEvents"/>
    <m/>
    <m/>
    <m/>
    <x v="10"/>
    <s v="Japan"/>
    <d v="2021-08-24T00:00:00"/>
    <n v="0"/>
  </r>
  <r>
    <s v="BASE"/>
    <s v="BaseLine"/>
    <s v="InternalEvents"/>
    <m/>
    <m/>
    <m/>
    <x v="11"/>
    <s v="Japan"/>
    <d v="2021-08-24T00:00:00"/>
    <n v="0"/>
  </r>
  <r>
    <s v="BASE"/>
    <s v="BaseLine"/>
    <s v="InternalEvents"/>
    <m/>
    <m/>
    <m/>
    <x v="12"/>
    <s v="Japan"/>
    <d v="2021-08-24T00:00:00"/>
    <n v="0"/>
  </r>
  <r>
    <m/>
    <m/>
    <m/>
    <m/>
    <m/>
    <m/>
    <x v="13"/>
    <s v="Japan"/>
    <d v="2021-08-24T00:00:00"/>
    <n v="-26474.6341607389"/>
  </r>
  <r>
    <s v="INCREMENTAL"/>
    <s v="Media"/>
    <m/>
    <m/>
    <m/>
    <m/>
    <x v="14"/>
    <s v="Japan"/>
    <d v="2021-08-24T00:00:00"/>
    <n v="0"/>
  </r>
  <r>
    <s v="BASE"/>
    <s v="BaseLine"/>
    <s v="InternalEvents"/>
    <m/>
    <m/>
    <m/>
    <x v="15"/>
    <s v="Japan"/>
    <d v="2021-08-24T00:00:00"/>
    <n v="0"/>
  </r>
  <r>
    <s v="BASE"/>
    <s v="BaseLine"/>
    <s v="InternalEvents"/>
    <m/>
    <m/>
    <m/>
    <x v="16"/>
    <s v="Japan"/>
    <d v="2021-08-24T00:00:00"/>
    <n v="0"/>
  </r>
  <r>
    <s v="INCREMENTAL"/>
    <s v="Media"/>
    <m/>
    <m/>
    <m/>
    <m/>
    <x v="17"/>
    <s v="Japan"/>
    <d v="2021-08-24T00:00:00"/>
    <n v="0"/>
  </r>
  <r>
    <s v="INCREMENTAL"/>
    <s v="Media"/>
    <m/>
    <m/>
    <m/>
    <m/>
    <x v="18"/>
    <s v="Japan"/>
    <d v="2021-08-24T00:00:00"/>
    <n v="54315.441095568298"/>
  </r>
  <r>
    <s v="INCREMENTAL"/>
    <s v="Media"/>
    <m/>
    <m/>
    <m/>
    <m/>
    <x v="19"/>
    <s v="Japan"/>
    <d v="2021-08-24T00:00:00"/>
    <n v="0"/>
  </r>
  <r>
    <s v="BASE"/>
    <s v="BaseLine"/>
    <s v="updates"/>
    <m/>
    <m/>
    <m/>
    <x v="20"/>
    <s v="Japan"/>
    <d v="2021-08-24T00:00:00"/>
    <n v="0"/>
  </r>
  <r>
    <s v="BASE"/>
    <s v="BaseLine"/>
    <s v="updates"/>
    <m/>
    <m/>
    <m/>
    <x v="21"/>
    <s v="Japan"/>
    <d v="2021-08-24T00:00:00"/>
    <n v="0"/>
  </r>
  <r>
    <s v="BASE"/>
    <s v="BaseLine"/>
    <s v="updates"/>
    <m/>
    <m/>
    <m/>
    <x v="22"/>
    <s v="Japan"/>
    <d v="2021-08-24T00:00:00"/>
    <n v="0"/>
  </r>
  <r>
    <s v="BASE"/>
    <s v="BaseLine"/>
    <s v="updates"/>
    <m/>
    <m/>
    <m/>
    <x v="23"/>
    <s v="Japan"/>
    <d v="2021-08-24T00:00:00"/>
    <n v="0"/>
  </r>
  <r>
    <s v="BASE"/>
    <s v="BaseLine"/>
    <s v="updates"/>
    <m/>
    <m/>
    <m/>
    <x v="24"/>
    <s v="Japan"/>
    <d v="2021-08-24T00:00:00"/>
    <n v="0"/>
  </r>
  <r>
    <s v="BASE"/>
    <s v="BaseLine"/>
    <s v="updates"/>
    <m/>
    <m/>
    <m/>
    <x v="25"/>
    <s v="Japan"/>
    <d v="2021-08-24T00:00:00"/>
    <n v="0"/>
  </r>
  <r>
    <s v="INCREMENTAL"/>
    <s v="Media"/>
    <m/>
    <m/>
    <m/>
    <m/>
    <x v="26"/>
    <s v="Japan"/>
    <d v="2021-08-24T00:00:00"/>
    <n v="0"/>
  </r>
  <r>
    <s v="INCREMENTAL"/>
    <s v="Media"/>
    <m/>
    <m/>
    <m/>
    <m/>
    <x v="27"/>
    <s v="Japan"/>
    <d v="2021-08-24T00:00:00"/>
    <n v="844.984157257947"/>
  </r>
  <r>
    <s v="INCREMENTAL"/>
    <s v="Media"/>
    <m/>
    <m/>
    <m/>
    <m/>
    <x v="28"/>
    <s v="Japan"/>
    <d v="2021-08-24T00:00:00"/>
    <n v="0"/>
  </r>
  <r>
    <s v="INCREMENTAL"/>
    <s v="Media"/>
    <m/>
    <m/>
    <m/>
    <m/>
    <x v="0"/>
    <s v="Japan"/>
    <d v="2021-08-25T00:00:00"/>
    <n v="1776.7956769090199"/>
  </r>
  <r>
    <s v="INCREMENTAL"/>
    <s v="Media"/>
    <m/>
    <m/>
    <m/>
    <m/>
    <x v="1"/>
    <s v="Japan"/>
    <d v="2021-08-25T00:00:00"/>
    <n v="0"/>
  </r>
  <r>
    <s v="INCREMENTAL"/>
    <s v="Media"/>
    <m/>
    <m/>
    <m/>
    <m/>
    <x v="2"/>
    <s v="Japan"/>
    <d v="2021-08-25T00:00:00"/>
    <n v="1784.4798309806599"/>
  </r>
  <r>
    <s v="INCREMENTAL"/>
    <s v="Media"/>
    <m/>
    <m/>
    <m/>
    <m/>
    <x v="3"/>
    <s v="Japan"/>
    <d v="2021-08-25T00:00:00"/>
    <n v="0"/>
  </r>
  <r>
    <s v="BASE"/>
    <s v="BaseLine"/>
    <s v="InternalEvents"/>
    <m/>
    <m/>
    <m/>
    <x v="4"/>
    <s v="Japan"/>
    <d v="2021-08-25T00:00:00"/>
    <n v="0"/>
  </r>
  <r>
    <s v="BASE"/>
    <s v="BaseLine"/>
    <s v="InternalEvents"/>
    <m/>
    <m/>
    <m/>
    <x v="5"/>
    <s v="Japan"/>
    <d v="2021-08-25T00:00:00"/>
    <n v="0"/>
  </r>
  <r>
    <s v="BASE"/>
    <s v="BaseLine"/>
    <s v="InternalEvents"/>
    <m/>
    <m/>
    <m/>
    <x v="6"/>
    <s v="Japan"/>
    <d v="2021-08-25T00:00:00"/>
    <n v="0"/>
  </r>
  <r>
    <s v="BASE"/>
    <s v="BaseLine"/>
    <s v="InternalEvents"/>
    <m/>
    <m/>
    <m/>
    <x v="7"/>
    <s v="Japan"/>
    <d v="2021-08-25T00:00:00"/>
    <n v="0"/>
  </r>
  <r>
    <s v="BASE"/>
    <s v="BaseLine"/>
    <s v="InternalEvents"/>
    <m/>
    <m/>
    <m/>
    <x v="8"/>
    <s v="Japan"/>
    <d v="2021-08-25T00:00:00"/>
    <n v="0"/>
  </r>
  <r>
    <s v="BASE"/>
    <s v="BaseLine"/>
    <s v="InternalEvents"/>
    <m/>
    <m/>
    <m/>
    <x v="9"/>
    <s v="Japan"/>
    <d v="2021-08-25T00:00:00"/>
    <n v="0"/>
  </r>
  <r>
    <s v="BASE"/>
    <s v="BaseLine"/>
    <s v="InternalEvents"/>
    <m/>
    <m/>
    <m/>
    <x v="10"/>
    <s v="Japan"/>
    <d v="2021-08-25T00:00:00"/>
    <n v="0"/>
  </r>
  <r>
    <s v="BASE"/>
    <s v="BaseLine"/>
    <s v="InternalEvents"/>
    <m/>
    <m/>
    <m/>
    <x v="11"/>
    <s v="Japan"/>
    <d v="2021-08-25T00:00:00"/>
    <n v="0"/>
  </r>
  <r>
    <s v="BASE"/>
    <s v="BaseLine"/>
    <s v="InternalEvents"/>
    <m/>
    <m/>
    <m/>
    <x v="12"/>
    <s v="Japan"/>
    <d v="2021-08-25T00:00:00"/>
    <n v="0"/>
  </r>
  <r>
    <m/>
    <m/>
    <m/>
    <m/>
    <m/>
    <m/>
    <x v="13"/>
    <s v="Japan"/>
    <d v="2021-08-25T00:00:00"/>
    <n v="-26474.6341607389"/>
  </r>
  <r>
    <s v="INCREMENTAL"/>
    <s v="Media"/>
    <m/>
    <m/>
    <m/>
    <m/>
    <x v="14"/>
    <s v="Japan"/>
    <d v="2021-08-25T00:00:00"/>
    <n v="0"/>
  </r>
  <r>
    <s v="BASE"/>
    <s v="BaseLine"/>
    <s v="InternalEvents"/>
    <m/>
    <m/>
    <m/>
    <x v="15"/>
    <s v="Japan"/>
    <d v="2021-08-25T00:00:00"/>
    <n v="0"/>
  </r>
  <r>
    <s v="BASE"/>
    <s v="BaseLine"/>
    <s v="InternalEvents"/>
    <m/>
    <m/>
    <m/>
    <x v="16"/>
    <s v="Japan"/>
    <d v="2021-08-25T00:00:00"/>
    <n v="0"/>
  </r>
  <r>
    <s v="INCREMENTAL"/>
    <s v="Media"/>
    <m/>
    <m/>
    <m/>
    <m/>
    <x v="17"/>
    <s v="Japan"/>
    <d v="2021-08-25T00:00:00"/>
    <n v="0"/>
  </r>
  <r>
    <s v="INCREMENTAL"/>
    <s v="Media"/>
    <m/>
    <m/>
    <m/>
    <m/>
    <x v="18"/>
    <s v="Japan"/>
    <d v="2021-08-25T00:00:00"/>
    <n v="52273.017677522701"/>
  </r>
  <r>
    <s v="INCREMENTAL"/>
    <s v="Media"/>
    <m/>
    <m/>
    <m/>
    <m/>
    <x v="19"/>
    <s v="Japan"/>
    <d v="2021-08-25T00:00:00"/>
    <n v="0"/>
  </r>
  <r>
    <s v="BASE"/>
    <s v="BaseLine"/>
    <s v="updates"/>
    <m/>
    <m/>
    <m/>
    <x v="20"/>
    <s v="Japan"/>
    <d v="2021-08-25T00:00:00"/>
    <n v="0"/>
  </r>
  <r>
    <s v="BASE"/>
    <s v="BaseLine"/>
    <s v="updates"/>
    <m/>
    <m/>
    <m/>
    <x v="21"/>
    <s v="Japan"/>
    <d v="2021-08-25T00:00:00"/>
    <n v="0"/>
  </r>
  <r>
    <s v="BASE"/>
    <s v="BaseLine"/>
    <s v="updates"/>
    <m/>
    <m/>
    <m/>
    <x v="22"/>
    <s v="Japan"/>
    <d v="2021-08-25T00:00:00"/>
    <n v="0"/>
  </r>
  <r>
    <s v="BASE"/>
    <s v="BaseLine"/>
    <s v="updates"/>
    <m/>
    <m/>
    <m/>
    <x v="23"/>
    <s v="Japan"/>
    <d v="2021-08-25T00:00:00"/>
    <n v="0"/>
  </r>
  <r>
    <s v="BASE"/>
    <s v="BaseLine"/>
    <s v="updates"/>
    <m/>
    <m/>
    <m/>
    <x v="24"/>
    <s v="Japan"/>
    <d v="2021-08-25T00:00:00"/>
    <n v="0"/>
  </r>
  <r>
    <s v="BASE"/>
    <s v="BaseLine"/>
    <s v="updates"/>
    <m/>
    <m/>
    <m/>
    <x v="25"/>
    <s v="Japan"/>
    <d v="2021-08-25T00:00:00"/>
    <n v="0"/>
  </r>
  <r>
    <s v="INCREMENTAL"/>
    <s v="Media"/>
    <m/>
    <m/>
    <m/>
    <m/>
    <x v="26"/>
    <s v="Japan"/>
    <d v="2021-08-25T00:00:00"/>
    <n v="0"/>
  </r>
  <r>
    <s v="INCREMENTAL"/>
    <s v="Media"/>
    <m/>
    <m/>
    <m/>
    <m/>
    <x v="27"/>
    <s v="Japan"/>
    <d v="2021-08-25T00:00:00"/>
    <n v="737.48465065100095"/>
  </r>
  <r>
    <s v="INCREMENTAL"/>
    <s v="Media"/>
    <m/>
    <m/>
    <m/>
    <m/>
    <x v="28"/>
    <s v="Japan"/>
    <d v="2021-08-25T00:00:00"/>
    <n v="0"/>
  </r>
  <r>
    <s v="INCREMENTAL"/>
    <s v="Media"/>
    <m/>
    <m/>
    <m/>
    <m/>
    <x v="0"/>
    <s v="Japan"/>
    <d v="2021-08-26T00:00:00"/>
    <n v="1772.78801099621"/>
  </r>
  <r>
    <s v="INCREMENTAL"/>
    <s v="Media"/>
    <m/>
    <m/>
    <m/>
    <m/>
    <x v="1"/>
    <s v="Japan"/>
    <d v="2021-08-26T00:00:00"/>
    <n v="0"/>
  </r>
  <r>
    <s v="INCREMENTAL"/>
    <s v="Media"/>
    <m/>
    <m/>
    <m/>
    <m/>
    <x v="2"/>
    <s v="Japan"/>
    <d v="2021-08-26T00:00:00"/>
    <n v="1877.53630351842"/>
  </r>
  <r>
    <s v="INCREMENTAL"/>
    <s v="Media"/>
    <m/>
    <m/>
    <m/>
    <m/>
    <x v="3"/>
    <s v="Japan"/>
    <d v="2021-08-26T00:00:00"/>
    <n v="0"/>
  </r>
  <r>
    <s v="BASE"/>
    <s v="BaseLine"/>
    <s v="InternalEvents"/>
    <m/>
    <m/>
    <m/>
    <x v="4"/>
    <s v="Japan"/>
    <d v="2021-08-26T00:00:00"/>
    <n v="0"/>
  </r>
  <r>
    <s v="BASE"/>
    <s v="BaseLine"/>
    <s v="InternalEvents"/>
    <m/>
    <m/>
    <m/>
    <x v="5"/>
    <s v="Japan"/>
    <d v="2021-08-26T00:00:00"/>
    <n v="0"/>
  </r>
  <r>
    <s v="BASE"/>
    <s v="BaseLine"/>
    <s v="InternalEvents"/>
    <m/>
    <m/>
    <m/>
    <x v="6"/>
    <s v="Japan"/>
    <d v="2021-08-26T00:00:00"/>
    <n v="0"/>
  </r>
  <r>
    <s v="BASE"/>
    <s v="BaseLine"/>
    <s v="InternalEvents"/>
    <m/>
    <m/>
    <m/>
    <x v="7"/>
    <s v="Japan"/>
    <d v="2021-08-26T00:00:00"/>
    <n v="0"/>
  </r>
  <r>
    <s v="BASE"/>
    <s v="BaseLine"/>
    <s v="InternalEvents"/>
    <m/>
    <m/>
    <m/>
    <x v="8"/>
    <s v="Japan"/>
    <d v="2021-08-26T00:00:00"/>
    <n v="0"/>
  </r>
  <r>
    <s v="BASE"/>
    <s v="BaseLine"/>
    <s v="InternalEvents"/>
    <m/>
    <m/>
    <m/>
    <x v="9"/>
    <s v="Japan"/>
    <d v="2021-08-26T00:00:00"/>
    <n v="0"/>
  </r>
  <r>
    <s v="BASE"/>
    <s v="BaseLine"/>
    <s v="InternalEvents"/>
    <m/>
    <m/>
    <m/>
    <x v="10"/>
    <s v="Japan"/>
    <d v="2021-08-26T00:00:00"/>
    <n v="0"/>
  </r>
  <r>
    <s v="BASE"/>
    <s v="BaseLine"/>
    <s v="InternalEvents"/>
    <m/>
    <m/>
    <m/>
    <x v="11"/>
    <s v="Japan"/>
    <d v="2021-08-26T00:00:00"/>
    <n v="0"/>
  </r>
  <r>
    <s v="BASE"/>
    <s v="BaseLine"/>
    <s v="InternalEvents"/>
    <m/>
    <m/>
    <m/>
    <x v="12"/>
    <s v="Japan"/>
    <d v="2021-08-26T00:00:00"/>
    <n v="0"/>
  </r>
  <r>
    <m/>
    <m/>
    <m/>
    <m/>
    <m/>
    <m/>
    <x v="13"/>
    <s v="Japan"/>
    <d v="2021-08-26T00:00:00"/>
    <n v="-26474.6341607389"/>
  </r>
  <r>
    <s v="INCREMENTAL"/>
    <s v="Media"/>
    <m/>
    <m/>
    <m/>
    <m/>
    <x v="14"/>
    <s v="Japan"/>
    <d v="2021-08-26T00:00:00"/>
    <n v="0"/>
  </r>
  <r>
    <s v="BASE"/>
    <s v="BaseLine"/>
    <s v="InternalEvents"/>
    <m/>
    <m/>
    <m/>
    <x v="15"/>
    <s v="Japan"/>
    <d v="2021-08-26T00:00:00"/>
    <n v="0"/>
  </r>
  <r>
    <s v="BASE"/>
    <s v="BaseLine"/>
    <s v="InternalEvents"/>
    <m/>
    <m/>
    <m/>
    <x v="16"/>
    <s v="Japan"/>
    <d v="2021-08-26T00:00:00"/>
    <n v="0"/>
  </r>
  <r>
    <s v="INCREMENTAL"/>
    <s v="Media"/>
    <m/>
    <m/>
    <m/>
    <m/>
    <x v="17"/>
    <s v="Japan"/>
    <d v="2021-08-26T00:00:00"/>
    <n v="0"/>
  </r>
  <r>
    <s v="INCREMENTAL"/>
    <s v="Media"/>
    <m/>
    <m/>
    <m/>
    <m/>
    <x v="18"/>
    <s v="Japan"/>
    <d v="2021-08-26T00:00:00"/>
    <n v="49990.6480162933"/>
  </r>
  <r>
    <s v="INCREMENTAL"/>
    <s v="Media"/>
    <m/>
    <m/>
    <m/>
    <m/>
    <x v="19"/>
    <s v="Japan"/>
    <d v="2021-08-26T00:00:00"/>
    <n v="0"/>
  </r>
  <r>
    <s v="BASE"/>
    <s v="BaseLine"/>
    <s v="updates"/>
    <m/>
    <m/>
    <m/>
    <x v="20"/>
    <s v="Japan"/>
    <d v="2021-08-26T00:00:00"/>
    <n v="0"/>
  </r>
  <r>
    <s v="BASE"/>
    <s v="BaseLine"/>
    <s v="updates"/>
    <m/>
    <m/>
    <m/>
    <x v="21"/>
    <s v="Japan"/>
    <d v="2021-08-26T00:00:00"/>
    <n v="0"/>
  </r>
  <r>
    <s v="BASE"/>
    <s v="BaseLine"/>
    <s v="updates"/>
    <m/>
    <m/>
    <m/>
    <x v="22"/>
    <s v="Japan"/>
    <d v="2021-08-26T00:00:00"/>
    <n v="0"/>
  </r>
  <r>
    <s v="BASE"/>
    <s v="BaseLine"/>
    <s v="updates"/>
    <m/>
    <m/>
    <m/>
    <x v="23"/>
    <s v="Japan"/>
    <d v="2021-08-26T00:00:00"/>
    <n v="0"/>
  </r>
  <r>
    <s v="BASE"/>
    <s v="BaseLine"/>
    <s v="updates"/>
    <m/>
    <m/>
    <m/>
    <x v="24"/>
    <s v="Japan"/>
    <d v="2021-08-26T00:00:00"/>
    <n v="0"/>
  </r>
  <r>
    <s v="BASE"/>
    <s v="BaseLine"/>
    <s v="updates"/>
    <m/>
    <m/>
    <m/>
    <x v="25"/>
    <s v="Japan"/>
    <d v="2021-08-26T00:00:00"/>
    <n v="0"/>
  </r>
  <r>
    <s v="INCREMENTAL"/>
    <s v="Media"/>
    <m/>
    <m/>
    <m/>
    <m/>
    <x v="26"/>
    <s v="Japan"/>
    <d v="2021-08-26T00:00:00"/>
    <n v="0"/>
  </r>
  <r>
    <s v="INCREMENTAL"/>
    <s v="Media"/>
    <m/>
    <m/>
    <m/>
    <m/>
    <x v="27"/>
    <s v="Japan"/>
    <d v="2021-08-26T00:00:00"/>
    <n v="684.20723032165995"/>
  </r>
  <r>
    <s v="INCREMENTAL"/>
    <s v="Media"/>
    <m/>
    <m/>
    <m/>
    <m/>
    <x v="28"/>
    <s v="Japan"/>
    <d v="2021-08-26T00:00:00"/>
    <n v="0"/>
  </r>
  <r>
    <s v="INCREMENTAL"/>
    <s v="Media"/>
    <m/>
    <m/>
    <m/>
    <m/>
    <x v="0"/>
    <s v="Japan"/>
    <d v="2021-08-27T00:00:00"/>
    <n v="1793.77230613027"/>
  </r>
  <r>
    <s v="INCREMENTAL"/>
    <s v="Media"/>
    <m/>
    <m/>
    <m/>
    <m/>
    <x v="1"/>
    <s v="Japan"/>
    <d v="2021-08-27T00:00:00"/>
    <n v="0"/>
  </r>
  <r>
    <s v="INCREMENTAL"/>
    <s v="Media"/>
    <m/>
    <m/>
    <m/>
    <m/>
    <x v="2"/>
    <s v="Japan"/>
    <d v="2021-08-27T00:00:00"/>
    <n v="2022.4306914297599"/>
  </r>
  <r>
    <s v="INCREMENTAL"/>
    <s v="Media"/>
    <m/>
    <m/>
    <m/>
    <m/>
    <x v="3"/>
    <s v="Japan"/>
    <d v="2021-08-27T00:00:00"/>
    <n v="0"/>
  </r>
  <r>
    <s v="BASE"/>
    <s v="BaseLine"/>
    <s v="InternalEvents"/>
    <m/>
    <m/>
    <m/>
    <x v="4"/>
    <s v="Japan"/>
    <d v="2021-08-27T00:00:00"/>
    <n v="0"/>
  </r>
  <r>
    <s v="BASE"/>
    <s v="BaseLine"/>
    <s v="InternalEvents"/>
    <m/>
    <m/>
    <m/>
    <x v="5"/>
    <s v="Japan"/>
    <d v="2021-08-27T00:00:00"/>
    <n v="0"/>
  </r>
  <r>
    <s v="BASE"/>
    <s v="BaseLine"/>
    <s v="InternalEvents"/>
    <m/>
    <m/>
    <m/>
    <x v="6"/>
    <s v="Japan"/>
    <d v="2021-08-27T00:00:00"/>
    <n v="0"/>
  </r>
  <r>
    <s v="BASE"/>
    <s v="BaseLine"/>
    <s v="InternalEvents"/>
    <m/>
    <m/>
    <m/>
    <x v="7"/>
    <s v="Japan"/>
    <d v="2021-08-27T00:00:00"/>
    <n v="0"/>
  </r>
  <r>
    <s v="BASE"/>
    <s v="BaseLine"/>
    <s v="InternalEvents"/>
    <m/>
    <m/>
    <m/>
    <x v="8"/>
    <s v="Japan"/>
    <d v="2021-08-27T00:00:00"/>
    <n v="0"/>
  </r>
  <r>
    <s v="BASE"/>
    <s v="BaseLine"/>
    <s v="InternalEvents"/>
    <m/>
    <m/>
    <m/>
    <x v="9"/>
    <s v="Japan"/>
    <d v="2021-08-27T00:00:00"/>
    <n v="0"/>
  </r>
  <r>
    <s v="BASE"/>
    <s v="BaseLine"/>
    <s v="InternalEvents"/>
    <m/>
    <m/>
    <m/>
    <x v="10"/>
    <s v="Japan"/>
    <d v="2021-08-27T00:00:00"/>
    <n v="0"/>
  </r>
  <r>
    <s v="BASE"/>
    <s v="BaseLine"/>
    <s v="InternalEvents"/>
    <m/>
    <m/>
    <m/>
    <x v="11"/>
    <s v="Japan"/>
    <d v="2021-08-27T00:00:00"/>
    <n v="0"/>
  </r>
  <r>
    <s v="BASE"/>
    <s v="BaseLine"/>
    <s v="InternalEvents"/>
    <m/>
    <m/>
    <m/>
    <x v="12"/>
    <s v="Japan"/>
    <d v="2021-08-27T00:00:00"/>
    <n v="0"/>
  </r>
  <r>
    <m/>
    <m/>
    <m/>
    <m/>
    <m/>
    <m/>
    <x v="13"/>
    <s v="Japan"/>
    <d v="2021-08-27T00:00:00"/>
    <n v="-26474.6341607389"/>
  </r>
  <r>
    <s v="INCREMENTAL"/>
    <s v="Media"/>
    <m/>
    <m/>
    <m/>
    <m/>
    <x v="14"/>
    <s v="Japan"/>
    <d v="2021-08-27T00:00:00"/>
    <n v="0"/>
  </r>
  <r>
    <s v="BASE"/>
    <s v="BaseLine"/>
    <s v="InternalEvents"/>
    <m/>
    <m/>
    <m/>
    <x v="15"/>
    <s v="Japan"/>
    <d v="2021-08-27T00:00:00"/>
    <n v="0"/>
  </r>
  <r>
    <s v="BASE"/>
    <s v="BaseLine"/>
    <s v="InternalEvents"/>
    <m/>
    <m/>
    <m/>
    <x v="16"/>
    <s v="Japan"/>
    <d v="2021-08-27T00:00:00"/>
    <n v="0"/>
  </r>
  <r>
    <s v="INCREMENTAL"/>
    <s v="Media"/>
    <m/>
    <m/>
    <m/>
    <m/>
    <x v="17"/>
    <s v="Japan"/>
    <d v="2021-08-27T00:00:00"/>
    <n v="0"/>
  </r>
  <r>
    <s v="INCREMENTAL"/>
    <s v="Media"/>
    <m/>
    <m/>
    <m/>
    <m/>
    <x v="18"/>
    <s v="Japan"/>
    <d v="2021-08-27T00:00:00"/>
    <n v="47757.244958675503"/>
  </r>
  <r>
    <s v="INCREMENTAL"/>
    <s v="Media"/>
    <m/>
    <m/>
    <m/>
    <m/>
    <x v="19"/>
    <s v="Japan"/>
    <d v="2021-08-27T00:00:00"/>
    <n v="0"/>
  </r>
  <r>
    <s v="BASE"/>
    <s v="BaseLine"/>
    <s v="updates"/>
    <m/>
    <m/>
    <m/>
    <x v="20"/>
    <s v="Japan"/>
    <d v="2021-08-27T00:00:00"/>
    <n v="0"/>
  </r>
  <r>
    <s v="BASE"/>
    <s v="BaseLine"/>
    <s v="updates"/>
    <m/>
    <m/>
    <m/>
    <x v="21"/>
    <s v="Japan"/>
    <d v="2021-08-27T00:00:00"/>
    <n v="0"/>
  </r>
  <r>
    <s v="BASE"/>
    <s v="BaseLine"/>
    <s v="updates"/>
    <m/>
    <m/>
    <m/>
    <x v="22"/>
    <s v="Japan"/>
    <d v="2021-08-27T00:00:00"/>
    <n v="0"/>
  </r>
  <r>
    <s v="BASE"/>
    <s v="BaseLine"/>
    <s v="updates"/>
    <m/>
    <m/>
    <m/>
    <x v="23"/>
    <s v="Japan"/>
    <d v="2021-08-27T00:00:00"/>
    <n v="0"/>
  </r>
  <r>
    <s v="BASE"/>
    <s v="BaseLine"/>
    <s v="updates"/>
    <m/>
    <m/>
    <m/>
    <x v="24"/>
    <s v="Japan"/>
    <d v="2021-08-27T00:00:00"/>
    <n v="0"/>
  </r>
  <r>
    <s v="BASE"/>
    <s v="BaseLine"/>
    <s v="updates"/>
    <m/>
    <m/>
    <m/>
    <x v="25"/>
    <s v="Japan"/>
    <d v="2021-08-27T00:00:00"/>
    <n v="0"/>
  </r>
  <r>
    <s v="INCREMENTAL"/>
    <s v="Media"/>
    <m/>
    <m/>
    <m/>
    <m/>
    <x v="26"/>
    <s v="Japan"/>
    <d v="2021-08-27T00:00:00"/>
    <n v="0"/>
  </r>
  <r>
    <s v="INCREMENTAL"/>
    <s v="Media"/>
    <m/>
    <m/>
    <m/>
    <m/>
    <x v="27"/>
    <s v="Japan"/>
    <d v="2021-08-27T00:00:00"/>
    <n v="1215.08423837031"/>
  </r>
  <r>
    <s v="INCREMENTAL"/>
    <s v="Media"/>
    <m/>
    <m/>
    <m/>
    <m/>
    <x v="28"/>
    <s v="Japan"/>
    <d v="2021-08-27T00:00:00"/>
    <n v="0"/>
  </r>
  <r>
    <s v="INCREMENTAL"/>
    <s v="Media"/>
    <m/>
    <m/>
    <m/>
    <m/>
    <x v="0"/>
    <s v="Japan"/>
    <d v="2021-08-28T00:00:00"/>
    <n v="1786.0269310661399"/>
  </r>
  <r>
    <s v="INCREMENTAL"/>
    <s v="Media"/>
    <m/>
    <m/>
    <m/>
    <m/>
    <x v="1"/>
    <s v="Japan"/>
    <d v="2021-08-28T00:00:00"/>
    <n v="0"/>
  </r>
  <r>
    <s v="INCREMENTAL"/>
    <s v="Media"/>
    <m/>
    <m/>
    <m/>
    <m/>
    <x v="2"/>
    <s v="Japan"/>
    <d v="2021-08-28T00:00:00"/>
    <n v="2207.36995279439"/>
  </r>
  <r>
    <s v="INCREMENTAL"/>
    <s v="Media"/>
    <m/>
    <m/>
    <m/>
    <m/>
    <x v="3"/>
    <s v="Japan"/>
    <d v="2021-08-28T00:00:00"/>
    <n v="0"/>
  </r>
  <r>
    <s v="BASE"/>
    <s v="BaseLine"/>
    <s v="InternalEvents"/>
    <m/>
    <m/>
    <m/>
    <x v="4"/>
    <s v="Japan"/>
    <d v="2021-08-28T00:00:00"/>
    <n v="0"/>
  </r>
  <r>
    <s v="BASE"/>
    <s v="BaseLine"/>
    <s v="InternalEvents"/>
    <m/>
    <m/>
    <m/>
    <x v="5"/>
    <s v="Japan"/>
    <d v="2021-08-28T00:00:00"/>
    <n v="0"/>
  </r>
  <r>
    <s v="BASE"/>
    <s v="BaseLine"/>
    <s v="InternalEvents"/>
    <m/>
    <m/>
    <m/>
    <x v="6"/>
    <s v="Japan"/>
    <d v="2021-08-28T00:00:00"/>
    <n v="0"/>
  </r>
  <r>
    <s v="BASE"/>
    <s v="BaseLine"/>
    <s v="InternalEvents"/>
    <m/>
    <m/>
    <m/>
    <x v="7"/>
    <s v="Japan"/>
    <d v="2021-08-28T00:00:00"/>
    <n v="0"/>
  </r>
  <r>
    <s v="BASE"/>
    <s v="BaseLine"/>
    <s v="InternalEvents"/>
    <m/>
    <m/>
    <m/>
    <x v="8"/>
    <s v="Japan"/>
    <d v="2021-08-28T00:00:00"/>
    <n v="0"/>
  </r>
  <r>
    <s v="BASE"/>
    <s v="BaseLine"/>
    <s v="InternalEvents"/>
    <m/>
    <m/>
    <m/>
    <x v="9"/>
    <s v="Japan"/>
    <d v="2021-08-28T00:00:00"/>
    <n v="0"/>
  </r>
  <r>
    <s v="BASE"/>
    <s v="BaseLine"/>
    <s v="InternalEvents"/>
    <m/>
    <m/>
    <m/>
    <x v="10"/>
    <s v="Japan"/>
    <d v="2021-08-28T00:00:00"/>
    <n v="0"/>
  </r>
  <r>
    <s v="BASE"/>
    <s v="BaseLine"/>
    <s v="InternalEvents"/>
    <m/>
    <m/>
    <m/>
    <x v="11"/>
    <s v="Japan"/>
    <d v="2021-08-28T00:00:00"/>
    <n v="0"/>
  </r>
  <r>
    <s v="BASE"/>
    <s v="BaseLine"/>
    <s v="InternalEvents"/>
    <m/>
    <m/>
    <m/>
    <x v="12"/>
    <s v="Japan"/>
    <d v="2021-08-28T00:00:00"/>
    <n v="0"/>
  </r>
  <r>
    <m/>
    <m/>
    <m/>
    <m/>
    <m/>
    <m/>
    <x v="13"/>
    <s v="Japan"/>
    <d v="2021-08-28T00:00:00"/>
    <n v="-26474.6341607389"/>
  </r>
  <r>
    <s v="INCREMENTAL"/>
    <s v="Media"/>
    <m/>
    <m/>
    <m/>
    <m/>
    <x v="14"/>
    <s v="Japan"/>
    <d v="2021-08-28T00:00:00"/>
    <n v="0"/>
  </r>
  <r>
    <s v="BASE"/>
    <s v="BaseLine"/>
    <s v="InternalEvents"/>
    <m/>
    <m/>
    <m/>
    <x v="15"/>
    <s v="Japan"/>
    <d v="2021-08-28T00:00:00"/>
    <n v="0"/>
  </r>
  <r>
    <s v="BASE"/>
    <s v="BaseLine"/>
    <s v="InternalEvents"/>
    <m/>
    <m/>
    <m/>
    <x v="16"/>
    <s v="Japan"/>
    <d v="2021-08-28T00:00:00"/>
    <n v="0"/>
  </r>
  <r>
    <s v="INCREMENTAL"/>
    <s v="Media"/>
    <m/>
    <m/>
    <m/>
    <m/>
    <x v="17"/>
    <s v="Japan"/>
    <d v="2021-08-28T00:00:00"/>
    <n v="0"/>
  </r>
  <r>
    <s v="INCREMENTAL"/>
    <s v="Media"/>
    <m/>
    <m/>
    <m/>
    <m/>
    <x v="18"/>
    <s v="Japan"/>
    <d v="2021-08-28T00:00:00"/>
    <n v="46011.094952695297"/>
  </r>
  <r>
    <s v="INCREMENTAL"/>
    <s v="Media"/>
    <m/>
    <m/>
    <m/>
    <m/>
    <x v="19"/>
    <s v="Japan"/>
    <d v="2021-08-28T00:00:00"/>
    <n v="0"/>
  </r>
  <r>
    <s v="BASE"/>
    <s v="BaseLine"/>
    <s v="updates"/>
    <m/>
    <m/>
    <m/>
    <x v="20"/>
    <s v="Japan"/>
    <d v="2021-08-28T00:00:00"/>
    <n v="0"/>
  </r>
  <r>
    <s v="BASE"/>
    <s v="BaseLine"/>
    <s v="updates"/>
    <m/>
    <m/>
    <m/>
    <x v="21"/>
    <s v="Japan"/>
    <d v="2021-08-28T00:00:00"/>
    <n v="0"/>
  </r>
  <r>
    <s v="BASE"/>
    <s v="BaseLine"/>
    <s v="updates"/>
    <m/>
    <m/>
    <m/>
    <x v="22"/>
    <s v="Japan"/>
    <d v="2021-08-28T00:00:00"/>
    <n v="0"/>
  </r>
  <r>
    <s v="BASE"/>
    <s v="BaseLine"/>
    <s v="updates"/>
    <m/>
    <m/>
    <m/>
    <x v="23"/>
    <s v="Japan"/>
    <d v="2021-08-28T00:00:00"/>
    <n v="0"/>
  </r>
  <r>
    <s v="BASE"/>
    <s v="BaseLine"/>
    <s v="updates"/>
    <m/>
    <m/>
    <m/>
    <x v="24"/>
    <s v="Japan"/>
    <d v="2021-08-28T00:00:00"/>
    <n v="0"/>
  </r>
  <r>
    <s v="BASE"/>
    <s v="BaseLine"/>
    <s v="updates"/>
    <m/>
    <m/>
    <m/>
    <x v="25"/>
    <s v="Japan"/>
    <d v="2021-08-28T00:00:00"/>
    <n v="0"/>
  </r>
  <r>
    <s v="INCREMENTAL"/>
    <s v="Media"/>
    <m/>
    <m/>
    <m/>
    <m/>
    <x v="26"/>
    <s v="Japan"/>
    <d v="2021-08-28T00:00:00"/>
    <n v="0"/>
  </r>
  <r>
    <s v="INCREMENTAL"/>
    <s v="Media"/>
    <m/>
    <m/>
    <m/>
    <m/>
    <x v="27"/>
    <s v="Japan"/>
    <d v="2021-08-28T00:00:00"/>
    <n v="1500.10526426244"/>
  </r>
  <r>
    <s v="INCREMENTAL"/>
    <s v="Media"/>
    <m/>
    <m/>
    <m/>
    <m/>
    <x v="28"/>
    <s v="Japan"/>
    <d v="2021-08-28T00:00:00"/>
    <n v="0"/>
  </r>
  <r>
    <s v="INCREMENTAL"/>
    <s v="Media"/>
    <m/>
    <m/>
    <m/>
    <m/>
    <x v="0"/>
    <s v="Japan"/>
    <d v="2021-08-29T00:00:00"/>
    <n v="1782.06817754452"/>
  </r>
  <r>
    <s v="INCREMENTAL"/>
    <s v="Media"/>
    <m/>
    <m/>
    <m/>
    <m/>
    <x v="1"/>
    <s v="Japan"/>
    <d v="2021-08-29T00:00:00"/>
    <n v="0"/>
  </r>
  <r>
    <s v="INCREMENTAL"/>
    <s v="Media"/>
    <m/>
    <m/>
    <m/>
    <m/>
    <x v="2"/>
    <s v="Japan"/>
    <d v="2021-08-29T00:00:00"/>
    <n v="2270.71552306069"/>
  </r>
  <r>
    <s v="INCREMENTAL"/>
    <s v="Media"/>
    <m/>
    <m/>
    <m/>
    <m/>
    <x v="3"/>
    <s v="Japan"/>
    <d v="2021-08-29T00:00:00"/>
    <n v="0"/>
  </r>
  <r>
    <s v="BASE"/>
    <s v="BaseLine"/>
    <s v="InternalEvents"/>
    <m/>
    <m/>
    <m/>
    <x v="4"/>
    <s v="Japan"/>
    <d v="2021-08-29T00:00:00"/>
    <n v="0"/>
  </r>
  <r>
    <s v="BASE"/>
    <s v="BaseLine"/>
    <s v="InternalEvents"/>
    <m/>
    <m/>
    <m/>
    <x v="5"/>
    <s v="Japan"/>
    <d v="2021-08-29T00:00:00"/>
    <n v="0"/>
  </r>
  <r>
    <s v="BASE"/>
    <s v="BaseLine"/>
    <s v="InternalEvents"/>
    <m/>
    <m/>
    <m/>
    <x v="6"/>
    <s v="Japan"/>
    <d v="2021-08-29T00:00:00"/>
    <n v="0"/>
  </r>
  <r>
    <s v="BASE"/>
    <s v="BaseLine"/>
    <s v="InternalEvents"/>
    <m/>
    <m/>
    <m/>
    <x v="7"/>
    <s v="Japan"/>
    <d v="2021-08-29T00:00:00"/>
    <n v="0"/>
  </r>
  <r>
    <s v="BASE"/>
    <s v="BaseLine"/>
    <s v="InternalEvents"/>
    <m/>
    <m/>
    <m/>
    <x v="8"/>
    <s v="Japan"/>
    <d v="2021-08-29T00:00:00"/>
    <n v="0"/>
  </r>
  <r>
    <s v="BASE"/>
    <s v="BaseLine"/>
    <s v="InternalEvents"/>
    <m/>
    <m/>
    <m/>
    <x v="9"/>
    <s v="Japan"/>
    <d v="2021-08-29T00:00:00"/>
    <n v="0"/>
  </r>
  <r>
    <s v="BASE"/>
    <s v="BaseLine"/>
    <s v="InternalEvents"/>
    <m/>
    <m/>
    <m/>
    <x v="10"/>
    <s v="Japan"/>
    <d v="2021-08-29T00:00:00"/>
    <n v="0"/>
  </r>
  <r>
    <s v="BASE"/>
    <s v="BaseLine"/>
    <s v="InternalEvents"/>
    <m/>
    <m/>
    <m/>
    <x v="11"/>
    <s v="Japan"/>
    <d v="2021-08-29T00:00:00"/>
    <n v="0"/>
  </r>
  <r>
    <s v="BASE"/>
    <s v="BaseLine"/>
    <s v="InternalEvents"/>
    <m/>
    <m/>
    <m/>
    <x v="12"/>
    <s v="Japan"/>
    <d v="2021-08-29T00:00:00"/>
    <n v="0"/>
  </r>
  <r>
    <m/>
    <m/>
    <m/>
    <m/>
    <m/>
    <m/>
    <x v="13"/>
    <s v="Japan"/>
    <d v="2021-08-29T00:00:00"/>
    <n v="-26474.6341607389"/>
  </r>
  <r>
    <s v="INCREMENTAL"/>
    <s v="Media"/>
    <m/>
    <m/>
    <m/>
    <m/>
    <x v="14"/>
    <s v="Japan"/>
    <d v="2021-08-29T00:00:00"/>
    <n v="0"/>
  </r>
  <r>
    <s v="BASE"/>
    <s v="BaseLine"/>
    <s v="InternalEvents"/>
    <m/>
    <m/>
    <m/>
    <x v="15"/>
    <s v="Japan"/>
    <d v="2021-08-29T00:00:00"/>
    <n v="0"/>
  </r>
  <r>
    <s v="BASE"/>
    <s v="BaseLine"/>
    <s v="InternalEvents"/>
    <m/>
    <m/>
    <m/>
    <x v="16"/>
    <s v="Japan"/>
    <d v="2021-08-29T00:00:00"/>
    <n v="0"/>
  </r>
  <r>
    <s v="INCREMENTAL"/>
    <s v="Media"/>
    <m/>
    <m/>
    <m/>
    <m/>
    <x v="17"/>
    <s v="Japan"/>
    <d v="2021-08-29T00:00:00"/>
    <n v="0"/>
  </r>
  <r>
    <s v="INCREMENTAL"/>
    <s v="Media"/>
    <m/>
    <m/>
    <m/>
    <m/>
    <x v="18"/>
    <s v="Japan"/>
    <d v="2021-08-29T00:00:00"/>
    <n v="46352.8033489179"/>
  </r>
  <r>
    <s v="INCREMENTAL"/>
    <s v="Media"/>
    <m/>
    <m/>
    <m/>
    <m/>
    <x v="19"/>
    <s v="Japan"/>
    <d v="2021-08-29T00:00:00"/>
    <n v="0"/>
  </r>
  <r>
    <s v="BASE"/>
    <s v="BaseLine"/>
    <s v="updates"/>
    <m/>
    <m/>
    <m/>
    <x v="20"/>
    <s v="Japan"/>
    <d v="2021-08-29T00:00:00"/>
    <n v="0"/>
  </r>
  <r>
    <s v="BASE"/>
    <s v="BaseLine"/>
    <s v="updates"/>
    <m/>
    <m/>
    <m/>
    <x v="21"/>
    <s v="Japan"/>
    <d v="2021-08-29T00:00:00"/>
    <n v="0"/>
  </r>
  <r>
    <s v="BASE"/>
    <s v="BaseLine"/>
    <s v="updates"/>
    <m/>
    <m/>
    <m/>
    <x v="22"/>
    <s v="Japan"/>
    <d v="2021-08-29T00:00:00"/>
    <n v="0"/>
  </r>
  <r>
    <s v="BASE"/>
    <s v="BaseLine"/>
    <s v="updates"/>
    <m/>
    <m/>
    <m/>
    <x v="23"/>
    <s v="Japan"/>
    <d v="2021-08-29T00:00:00"/>
    <n v="0"/>
  </r>
  <r>
    <s v="BASE"/>
    <s v="BaseLine"/>
    <s v="updates"/>
    <m/>
    <m/>
    <m/>
    <x v="24"/>
    <s v="Japan"/>
    <d v="2021-08-29T00:00:00"/>
    <n v="0"/>
  </r>
  <r>
    <s v="BASE"/>
    <s v="BaseLine"/>
    <s v="updates"/>
    <m/>
    <m/>
    <m/>
    <x v="25"/>
    <s v="Japan"/>
    <d v="2021-08-29T00:00:00"/>
    <n v="0"/>
  </r>
  <r>
    <s v="INCREMENTAL"/>
    <s v="Media"/>
    <m/>
    <m/>
    <m/>
    <m/>
    <x v="26"/>
    <s v="Japan"/>
    <d v="2021-08-29T00:00:00"/>
    <n v="0"/>
  </r>
  <r>
    <s v="INCREMENTAL"/>
    <s v="Media"/>
    <m/>
    <m/>
    <m/>
    <m/>
    <x v="27"/>
    <s v="Japan"/>
    <d v="2021-08-29T00:00:00"/>
    <n v="1656.1666018127601"/>
  </r>
  <r>
    <s v="INCREMENTAL"/>
    <s v="Media"/>
    <m/>
    <m/>
    <m/>
    <m/>
    <x v="28"/>
    <s v="Japan"/>
    <d v="2021-08-29T00:00:00"/>
    <n v="0"/>
  </r>
  <r>
    <s v="INCREMENTAL"/>
    <s v="Media"/>
    <m/>
    <m/>
    <m/>
    <m/>
    <x v="0"/>
    <s v="Japan"/>
    <d v="2021-08-30T00:00:00"/>
    <n v="1770.4652477249799"/>
  </r>
  <r>
    <s v="INCREMENTAL"/>
    <s v="Media"/>
    <m/>
    <m/>
    <m/>
    <m/>
    <x v="1"/>
    <s v="Japan"/>
    <d v="2021-08-30T00:00:00"/>
    <n v="0"/>
  </r>
  <r>
    <s v="INCREMENTAL"/>
    <s v="Media"/>
    <m/>
    <m/>
    <m/>
    <m/>
    <x v="2"/>
    <s v="Japan"/>
    <d v="2021-08-30T00:00:00"/>
    <n v="2289.0181600412802"/>
  </r>
  <r>
    <s v="INCREMENTAL"/>
    <s v="Media"/>
    <m/>
    <m/>
    <m/>
    <m/>
    <x v="3"/>
    <s v="Japan"/>
    <d v="2021-08-30T00:00:00"/>
    <n v="0"/>
  </r>
  <r>
    <s v="BASE"/>
    <s v="BaseLine"/>
    <s v="InternalEvents"/>
    <m/>
    <m/>
    <m/>
    <x v="4"/>
    <s v="Japan"/>
    <d v="2021-08-30T00:00:00"/>
    <n v="0"/>
  </r>
  <r>
    <s v="BASE"/>
    <s v="BaseLine"/>
    <s v="InternalEvents"/>
    <m/>
    <m/>
    <m/>
    <x v="5"/>
    <s v="Japan"/>
    <d v="2021-08-30T00:00:00"/>
    <n v="0"/>
  </r>
  <r>
    <s v="BASE"/>
    <s v="BaseLine"/>
    <s v="InternalEvents"/>
    <m/>
    <m/>
    <m/>
    <x v="6"/>
    <s v="Japan"/>
    <d v="2021-08-30T00:00:00"/>
    <n v="0"/>
  </r>
  <r>
    <s v="BASE"/>
    <s v="BaseLine"/>
    <s v="InternalEvents"/>
    <m/>
    <m/>
    <m/>
    <x v="7"/>
    <s v="Japan"/>
    <d v="2021-08-30T00:00:00"/>
    <n v="0"/>
  </r>
  <r>
    <s v="BASE"/>
    <s v="BaseLine"/>
    <s v="InternalEvents"/>
    <m/>
    <m/>
    <m/>
    <x v="8"/>
    <s v="Japan"/>
    <d v="2021-08-30T00:00:00"/>
    <n v="0"/>
  </r>
  <r>
    <s v="BASE"/>
    <s v="BaseLine"/>
    <s v="InternalEvents"/>
    <m/>
    <m/>
    <m/>
    <x v="9"/>
    <s v="Japan"/>
    <d v="2021-08-30T00:00:00"/>
    <n v="0"/>
  </r>
  <r>
    <s v="BASE"/>
    <s v="BaseLine"/>
    <s v="InternalEvents"/>
    <m/>
    <m/>
    <m/>
    <x v="10"/>
    <s v="Japan"/>
    <d v="2021-08-30T00:00:00"/>
    <n v="0"/>
  </r>
  <r>
    <s v="BASE"/>
    <s v="BaseLine"/>
    <s v="InternalEvents"/>
    <m/>
    <m/>
    <m/>
    <x v="11"/>
    <s v="Japan"/>
    <d v="2021-08-30T00:00:00"/>
    <n v="0"/>
  </r>
  <r>
    <s v="BASE"/>
    <s v="BaseLine"/>
    <s v="InternalEvents"/>
    <m/>
    <m/>
    <m/>
    <x v="12"/>
    <s v="Japan"/>
    <d v="2021-08-30T00:00:00"/>
    <n v="0"/>
  </r>
  <r>
    <m/>
    <m/>
    <m/>
    <m/>
    <m/>
    <m/>
    <x v="13"/>
    <s v="Japan"/>
    <d v="2021-08-30T00:00:00"/>
    <n v="-26474.6341607389"/>
  </r>
  <r>
    <s v="INCREMENTAL"/>
    <s v="Media"/>
    <m/>
    <m/>
    <m/>
    <m/>
    <x v="14"/>
    <s v="Japan"/>
    <d v="2021-08-30T00:00:00"/>
    <n v="0"/>
  </r>
  <r>
    <s v="BASE"/>
    <s v="BaseLine"/>
    <s v="InternalEvents"/>
    <m/>
    <m/>
    <m/>
    <x v="15"/>
    <s v="Japan"/>
    <d v="2021-08-30T00:00:00"/>
    <n v="0"/>
  </r>
  <r>
    <s v="BASE"/>
    <s v="BaseLine"/>
    <s v="InternalEvents"/>
    <m/>
    <m/>
    <m/>
    <x v="16"/>
    <s v="Japan"/>
    <d v="2021-08-30T00:00:00"/>
    <n v="0"/>
  </r>
  <r>
    <s v="INCREMENTAL"/>
    <s v="Media"/>
    <m/>
    <m/>
    <m/>
    <m/>
    <x v="17"/>
    <s v="Japan"/>
    <d v="2021-08-30T00:00:00"/>
    <n v="0"/>
  </r>
  <r>
    <s v="INCREMENTAL"/>
    <s v="Media"/>
    <m/>
    <m/>
    <m/>
    <m/>
    <x v="18"/>
    <s v="Japan"/>
    <d v="2021-08-30T00:00:00"/>
    <n v="47243.0443838344"/>
  </r>
  <r>
    <s v="INCREMENTAL"/>
    <s v="Media"/>
    <m/>
    <m/>
    <m/>
    <m/>
    <x v="19"/>
    <s v="Japan"/>
    <d v="2021-08-30T00:00:00"/>
    <n v="0"/>
  </r>
  <r>
    <s v="BASE"/>
    <s v="BaseLine"/>
    <s v="updates"/>
    <m/>
    <m/>
    <m/>
    <x v="20"/>
    <s v="Japan"/>
    <d v="2021-08-30T00:00:00"/>
    <n v="0"/>
  </r>
  <r>
    <s v="BASE"/>
    <s v="BaseLine"/>
    <s v="updates"/>
    <m/>
    <m/>
    <m/>
    <x v="21"/>
    <s v="Japan"/>
    <d v="2021-08-30T00:00:00"/>
    <n v="0"/>
  </r>
  <r>
    <s v="BASE"/>
    <s v="BaseLine"/>
    <s v="updates"/>
    <m/>
    <m/>
    <m/>
    <x v="22"/>
    <s v="Japan"/>
    <d v="2021-08-30T00:00:00"/>
    <n v="0"/>
  </r>
  <r>
    <s v="BASE"/>
    <s v="BaseLine"/>
    <s v="updates"/>
    <m/>
    <m/>
    <m/>
    <x v="23"/>
    <s v="Japan"/>
    <d v="2021-08-30T00:00:00"/>
    <n v="0"/>
  </r>
  <r>
    <s v="BASE"/>
    <s v="BaseLine"/>
    <s v="updates"/>
    <m/>
    <m/>
    <m/>
    <x v="24"/>
    <s v="Japan"/>
    <d v="2021-08-30T00:00:00"/>
    <n v="0"/>
  </r>
  <r>
    <s v="BASE"/>
    <s v="BaseLine"/>
    <s v="updates"/>
    <m/>
    <m/>
    <m/>
    <x v="25"/>
    <s v="Japan"/>
    <d v="2021-08-30T00:00:00"/>
    <n v="0"/>
  </r>
  <r>
    <s v="INCREMENTAL"/>
    <s v="Media"/>
    <m/>
    <m/>
    <m/>
    <m/>
    <x v="26"/>
    <s v="Japan"/>
    <d v="2021-08-30T00:00:00"/>
    <n v="0"/>
  </r>
  <r>
    <s v="INCREMENTAL"/>
    <s v="Media"/>
    <m/>
    <m/>
    <m/>
    <m/>
    <x v="27"/>
    <s v="Japan"/>
    <d v="2021-08-30T00:00:00"/>
    <n v="1541.9145727176101"/>
  </r>
  <r>
    <s v="INCREMENTAL"/>
    <s v="Media"/>
    <m/>
    <m/>
    <m/>
    <m/>
    <x v="28"/>
    <s v="Japan"/>
    <d v="2021-08-30T00:00:00"/>
    <n v="0"/>
  </r>
  <r>
    <s v="INCREMENTAL"/>
    <s v="Media"/>
    <m/>
    <m/>
    <m/>
    <m/>
    <x v="0"/>
    <s v="Japan"/>
    <d v="2021-08-31T00:00:00"/>
    <n v="1772.1646225074101"/>
  </r>
  <r>
    <s v="INCREMENTAL"/>
    <s v="Media"/>
    <m/>
    <m/>
    <m/>
    <m/>
    <x v="1"/>
    <s v="Japan"/>
    <d v="2021-08-31T00:00:00"/>
    <n v="0"/>
  </r>
  <r>
    <s v="INCREMENTAL"/>
    <s v="Media"/>
    <m/>
    <m/>
    <m/>
    <m/>
    <x v="2"/>
    <s v="Japan"/>
    <d v="2021-08-31T00:00:00"/>
    <n v="2299.8970963533502"/>
  </r>
  <r>
    <s v="INCREMENTAL"/>
    <s v="Media"/>
    <m/>
    <m/>
    <m/>
    <m/>
    <x v="3"/>
    <s v="Japan"/>
    <d v="2021-08-31T00:00:00"/>
    <n v="0"/>
  </r>
  <r>
    <s v="BASE"/>
    <s v="BaseLine"/>
    <s v="InternalEvents"/>
    <m/>
    <m/>
    <m/>
    <x v="4"/>
    <s v="Japan"/>
    <d v="2021-08-31T00:00:00"/>
    <n v="0"/>
  </r>
  <r>
    <s v="BASE"/>
    <s v="BaseLine"/>
    <s v="InternalEvents"/>
    <m/>
    <m/>
    <m/>
    <x v="5"/>
    <s v="Japan"/>
    <d v="2021-08-31T00:00:00"/>
    <n v="0"/>
  </r>
  <r>
    <s v="BASE"/>
    <s v="BaseLine"/>
    <s v="InternalEvents"/>
    <m/>
    <m/>
    <m/>
    <x v="6"/>
    <s v="Japan"/>
    <d v="2021-08-31T00:00:00"/>
    <n v="0"/>
  </r>
  <r>
    <s v="BASE"/>
    <s v="BaseLine"/>
    <s v="InternalEvents"/>
    <m/>
    <m/>
    <m/>
    <x v="7"/>
    <s v="Japan"/>
    <d v="2021-08-31T00:00:00"/>
    <n v="0"/>
  </r>
  <r>
    <s v="BASE"/>
    <s v="BaseLine"/>
    <s v="InternalEvents"/>
    <m/>
    <m/>
    <m/>
    <x v="8"/>
    <s v="Japan"/>
    <d v="2021-08-31T00:00:00"/>
    <n v="0"/>
  </r>
  <r>
    <s v="BASE"/>
    <s v="BaseLine"/>
    <s v="InternalEvents"/>
    <m/>
    <m/>
    <m/>
    <x v="9"/>
    <s v="Japan"/>
    <d v="2021-08-31T00:00:00"/>
    <n v="0"/>
  </r>
  <r>
    <s v="BASE"/>
    <s v="BaseLine"/>
    <s v="InternalEvents"/>
    <m/>
    <m/>
    <m/>
    <x v="10"/>
    <s v="Japan"/>
    <d v="2021-08-31T00:00:00"/>
    <n v="0"/>
  </r>
  <r>
    <s v="BASE"/>
    <s v="BaseLine"/>
    <s v="InternalEvents"/>
    <m/>
    <m/>
    <m/>
    <x v="11"/>
    <s v="Japan"/>
    <d v="2021-08-31T00:00:00"/>
    <n v="0"/>
  </r>
  <r>
    <s v="BASE"/>
    <s v="BaseLine"/>
    <s v="InternalEvents"/>
    <m/>
    <m/>
    <m/>
    <x v="12"/>
    <s v="Japan"/>
    <d v="2021-08-31T00:00:00"/>
    <n v="0"/>
  </r>
  <r>
    <m/>
    <m/>
    <m/>
    <m/>
    <m/>
    <m/>
    <x v="13"/>
    <s v="Japan"/>
    <d v="2021-08-31T00:00:00"/>
    <n v="-26474.6341607389"/>
  </r>
  <r>
    <s v="INCREMENTAL"/>
    <s v="Media"/>
    <m/>
    <m/>
    <m/>
    <m/>
    <x v="14"/>
    <s v="Japan"/>
    <d v="2021-08-31T00:00:00"/>
    <n v="0"/>
  </r>
  <r>
    <s v="BASE"/>
    <s v="BaseLine"/>
    <s v="InternalEvents"/>
    <m/>
    <m/>
    <m/>
    <x v="15"/>
    <s v="Japan"/>
    <d v="2021-08-31T00:00:00"/>
    <n v="0"/>
  </r>
  <r>
    <s v="BASE"/>
    <s v="BaseLine"/>
    <s v="InternalEvents"/>
    <m/>
    <m/>
    <m/>
    <x v="16"/>
    <s v="Japan"/>
    <d v="2021-08-31T00:00:00"/>
    <n v="0"/>
  </r>
  <r>
    <s v="INCREMENTAL"/>
    <s v="Media"/>
    <m/>
    <m/>
    <m/>
    <m/>
    <x v="17"/>
    <s v="Japan"/>
    <d v="2021-08-31T00:00:00"/>
    <n v="0"/>
  </r>
  <r>
    <s v="INCREMENTAL"/>
    <s v="Media"/>
    <m/>
    <m/>
    <m/>
    <m/>
    <x v="18"/>
    <s v="Japan"/>
    <d v="2021-08-31T00:00:00"/>
    <n v="48230.978462667001"/>
  </r>
  <r>
    <s v="INCREMENTAL"/>
    <s v="Media"/>
    <m/>
    <m/>
    <m/>
    <m/>
    <x v="19"/>
    <s v="Japan"/>
    <d v="2021-08-31T00:00:00"/>
    <n v="0"/>
  </r>
  <r>
    <s v="BASE"/>
    <s v="BaseLine"/>
    <s v="updates"/>
    <m/>
    <m/>
    <m/>
    <x v="20"/>
    <s v="Japan"/>
    <d v="2021-08-31T00:00:00"/>
    <n v="0"/>
  </r>
  <r>
    <s v="BASE"/>
    <s v="BaseLine"/>
    <s v="updates"/>
    <m/>
    <m/>
    <m/>
    <x v="21"/>
    <s v="Japan"/>
    <d v="2021-08-31T00:00:00"/>
    <n v="0"/>
  </r>
  <r>
    <s v="BASE"/>
    <s v="BaseLine"/>
    <s v="updates"/>
    <m/>
    <m/>
    <m/>
    <x v="22"/>
    <s v="Japan"/>
    <d v="2021-08-31T00:00:00"/>
    <n v="0"/>
  </r>
  <r>
    <s v="BASE"/>
    <s v="BaseLine"/>
    <s v="updates"/>
    <m/>
    <m/>
    <m/>
    <x v="23"/>
    <s v="Japan"/>
    <d v="2021-08-31T00:00:00"/>
    <n v="0"/>
  </r>
  <r>
    <s v="BASE"/>
    <s v="BaseLine"/>
    <s v="updates"/>
    <m/>
    <m/>
    <m/>
    <x v="24"/>
    <s v="Japan"/>
    <d v="2021-08-31T00:00:00"/>
    <n v="614325.31852283794"/>
  </r>
  <r>
    <s v="BASE"/>
    <s v="BaseLine"/>
    <s v="updates"/>
    <m/>
    <m/>
    <m/>
    <x v="25"/>
    <s v="Japan"/>
    <d v="2021-08-31T00:00:00"/>
    <n v="0"/>
  </r>
  <r>
    <s v="INCREMENTAL"/>
    <s v="Media"/>
    <m/>
    <m/>
    <m/>
    <m/>
    <x v="26"/>
    <s v="Japan"/>
    <d v="2021-08-31T00:00:00"/>
    <n v="0"/>
  </r>
  <r>
    <s v="INCREMENTAL"/>
    <s v="Media"/>
    <m/>
    <m/>
    <m/>
    <m/>
    <x v="27"/>
    <s v="Japan"/>
    <d v="2021-08-31T00:00:00"/>
    <n v="1666.20643596077"/>
  </r>
  <r>
    <s v="INCREMENTAL"/>
    <s v="Media"/>
    <m/>
    <m/>
    <m/>
    <m/>
    <x v="28"/>
    <s v="Japan"/>
    <d v="2021-08-31T00:00:00"/>
    <n v="0"/>
  </r>
  <r>
    <s v="INCREMENTAL"/>
    <s v="Media"/>
    <m/>
    <m/>
    <m/>
    <m/>
    <x v="0"/>
    <s v="Japan"/>
    <d v="2021-09-01T00:00:00"/>
    <n v="1782.41968196995"/>
  </r>
  <r>
    <s v="INCREMENTAL"/>
    <s v="Media"/>
    <m/>
    <m/>
    <m/>
    <m/>
    <x v="1"/>
    <s v="Japan"/>
    <d v="2021-09-01T00:00:00"/>
    <n v="0"/>
  </r>
  <r>
    <s v="INCREMENTAL"/>
    <s v="Media"/>
    <m/>
    <m/>
    <m/>
    <m/>
    <x v="2"/>
    <s v="Japan"/>
    <d v="2021-09-01T00:00:00"/>
    <n v="1755.8223899843799"/>
  </r>
  <r>
    <s v="INCREMENTAL"/>
    <s v="Media"/>
    <m/>
    <m/>
    <m/>
    <m/>
    <x v="3"/>
    <s v="Japan"/>
    <d v="2021-09-01T00:00:00"/>
    <n v="156.17604017430199"/>
  </r>
  <r>
    <s v="BASE"/>
    <s v="BaseLine"/>
    <s v="InternalEvents"/>
    <m/>
    <m/>
    <m/>
    <x v="4"/>
    <s v="Japan"/>
    <d v="2021-09-01T00:00:00"/>
    <n v="0"/>
  </r>
  <r>
    <s v="BASE"/>
    <s v="BaseLine"/>
    <s v="InternalEvents"/>
    <m/>
    <m/>
    <m/>
    <x v="5"/>
    <s v="Japan"/>
    <d v="2021-09-01T00:00:00"/>
    <n v="0"/>
  </r>
  <r>
    <s v="BASE"/>
    <s v="BaseLine"/>
    <s v="InternalEvents"/>
    <m/>
    <m/>
    <m/>
    <x v="6"/>
    <s v="Japan"/>
    <d v="2021-09-01T00:00:00"/>
    <n v="0"/>
  </r>
  <r>
    <s v="BASE"/>
    <s v="BaseLine"/>
    <s v="InternalEvents"/>
    <m/>
    <m/>
    <m/>
    <x v="7"/>
    <s v="Japan"/>
    <d v="2021-09-01T00:00:00"/>
    <n v="0"/>
  </r>
  <r>
    <s v="BASE"/>
    <s v="BaseLine"/>
    <s v="InternalEvents"/>
    <m/>
    <m/>
    <m/>
    <x v="8"/>
    <s v="Japan"/>
    <d v="2021-09-01T00:00:00"/>
    <n v="0"/>
  </r>
  <r>
    <s v="BASE"/>
    <s v="BaseLine"/>
    <s v="InternalEvents"/>
    <m/>
    <m/>
    <m/>
    <x v="9"/>
    <s v="Japan"/>
    <d v="2021-09-01T00:00:00"/>
    <n v="0"/>
  </r>
  <r>
    <s v="BASE"/>
    <s v="BaseLine"/>
    <s v="InternalEvents"/>
    <m/>
    <m/>
    <m/>
    <x v="10"/>
    <s v="Japan"/>
    <d v="2021-09-01T00:00:00"/>
    <n v="0"/>
  </r>
  <r>
    <s v="BASE"/>
    <s v="BaseLine"/>
    <s v="InternalEvents"/>
    <m/>
    <m/>
    <m/>
    <x v="11"/>
    <s v="Japan"/>
    <d v="2021-09-01T00:00:00"/>
    <n v="0"/>
  </r>
  <r>
    <s v="BASE"/>
    <s v="BaseLine"/>
    <s v="InternalEvents"/>
    <m/>
    <m/>
    <m/>
    <x v="12"/>
    <s v="Japan"/>
    <d v="2021-09-01T00:00:00"/>
    <n v="0"/>
  </r>
  <r>
    <m/>
    <m/>
    <m/>
    <m/>
    <m/>
    <m/>
    <x v="13"/>
    <s v="Japan"/>
    <d v="2021-09-01T00:00:00"/>
    <n v="-26474.6341607389"/>
  </r>
  <r>
    <s v="INCREMENTAL"/>
    <s v="Media"/>
    <m/>
    <m/>
    <m/>
    <m/>
    <x v="14"/>
    <s v="Japan"/>
    <d v="2021-09-01T00:00:00"/>
    <n v="0"/>
  </r>
  <r>
    <s v="BASE"/>
    <s v="BaseLine"/>
    <s v="InternalEvents"/>
    <m/>
    <m/>
    <m/>
    <x v="15"/>
    <s v="Japan"/>
    <d v="2021-09-01T00:00:00"/>
    <n v="0"/>
  </r>
  <r>
    <s v="BASE"/>
    <s v="BaseLine"/>
    <s v="InternalEvents"/>
    <m/>
    <m/>
    <m/>
    <x v="16"/>
    <s v="Japan"/>
    <d v="2021-09-01T00:00:00"/>
    <n v="0"/>
  </r>
  <r>
    <s v="INCREMENTAL"/>
    <s v="Media"/>
    <m/>
    <m/>
    <m/>
    <m/>
    <x v="17"/>
    <s v="Japan"/>
    <d v="2021-09-01T00:00:00"/>
    <n v="0"/>
  </r>
  <r>
    <s v="INCREMENTAL"/>
    <s v="Media"/>
    <m/>
    <m/>
    <m/>
    <m/>
    <x v="18"/>
    <s v="Japan"/>
    <d v="2021-09-01T00:00:00"/>
    <n v="31291.222780937002"/>
  </r>
  <r>
    <s v="INCREMENTAL"/>
    <s v="Media"/>
    <m/>
    <m/>
    <m/>
    <m/>
    <x v="19"/>
    <s v="Japan"/>
    <d v="2021-09-01T00:00:00"/>
    <n v="19605.771803082502"/>
  </r>
  <r>
    <s v="BASE"/>
    <s v="BaseLine"/>
    <s v="updates"/>
    <m/>
    <m/>
    <m/>
    <x v="20"/>
    <s v="Japan"/>
    <d v="2021-09-01T00:00:00"/>
    <n v="0"/>
  </r>
  <r>
    <s v="BASE"/>
    <s v="BaseLine"/>
    <s v="updates"/>
    <m/>
    <m/>
    <m/>
    <x v="21"/>
    <s v="Japan"/>
    <d v="2021-09-01T00:00:00"/>
    <n v="0"/>
  </r>
  <r>
    <s v="BASE"/>
    <s v="BaseLine"/>
    <s v="updates"/>
    <m/>
    <m/>
    <m/>
    <x v="22"/>
    <s v="Japan"/>
    <d v="2021-09-01T00:00:00"/>
    <n v="0"/>
  </r>
  <r>
    <s v="BASE"/>
    <s v="BaseLine"/>
    <s v="updates"/>
    <m/>
    <m/>
    <m/>
    <x v="23"/>
    <s v="Japan"/>
    <d v="2021-09-01T00:00:00"/>
    <n v="0"/>
  </r>
  <r>
    <s v="BASE"/>
    <s v="BaseLine"/>
    <s v="updates"/>
    <m/>
    <m/>
    <m/>
    <x v="24"/>
    <s v="Japan"/>
    <d v="2021-09-01T00:00:00"/>
    <n v="372607.14072183002"/>
  </r>
  <r>
    <s v="BASE"/>
    <s v="BaseLine"/>
    <s v="updates"/>
    <m/>
    <m/>
    <m/>
    <x v="25"/>
    <s v="Japan"/>
    <d v="2021-09-01T00:00:00"/>
    <n v="0"/>
  </r>
  <r>
    <s v="INCREMENTAL"/>
    <s v="Media"/>
    <m/>
    <m/>
    <m/>
    <m/>
    <x v="26"/>
    <s v="Japan"/>
    <d v="2021-09-01T00:00:00"/>
    <n v="0"/>
  </r>
  <r>
    <s v="INCREMENTAL"/>
    <s v="Media"/>
    <m/>
    <m/>
    <m/>
    <m/>
    <x v="27"/>
    <s v="Japan"/>
    <d v="2021-09-01T00:00:00"/>
    <n v="1210.5736752897601"/>
  </r>
  <r>
    <s v="INCREMENTAL"/>
    <s v="Media"/>
    <m/>
    <m/>
    <m/>
    <m/>
    <x v="28"/>
    <s v="Japan"/>
    <d v="2021-09-01T00:00:00"/>
    <n v="5479.1927472859397"/>
  </r>
  <r>
    <s v="INCREMENTAL"/>
    <s v="Media"/>
    <m/>
    <m/>
    <m/>
    <m/>
    <x v="0"/>
    <s v="Japan"/>
    <d v="2021-09-02T00:00:00"/>
    <n v="1773.4546497148499"/>
  </r>
  <r>
    <s v="INCREMENTAL"/>
    <s v="Media"/>
    <m/>
    <m/>
    <m/>
    <m/>
    <x v="1"/>
    <s v="Japan"/>
    <d v="2021-09-02T00:00:00"/>
    <n v="0"/>
  </r>
  <r>
    <s v="INCREMENTAL"/>
    <s v="Media"/>
    <m/>
    <m/>
    <m/>
    <m/>
    <x v="2"/>
    <s v="Japan"/>
    <d v="2021-09-02T00:00:00"/>
    <n v="1297.8447662101901"/>
  </r>
  <r>
    <s v="INCREMENTAL"/>
    <s v="Media"/>
    <m/>
    <m/>
    <m/>
    <m/>
    <x v="3"/>
    <s v="Japan"/>
    <d v="2021-09-02T00:00:00"/>
    <n v="324.44119183199899"/>
  </r>
  <r>
    <s v="BASE"/>
    <s v="BaseLine"/>
    <s v="InternalEvents"/>
    <m/>
    <m/>
    <m/>
    <x v="4"/>
    <s v="Japan"/>
    <d v="2021-09-02T00:00:00"/>
    <n v="0"/>
  </r>
  <r>
    <s v="BASE"/>
    <s v="BaseLine"/>
    <s v="InternalEvents"/>
    <m/>
    <m/>
    <m/>
    <x v="5"/>
    <s v="Japan"/>
    <d v="2021-09-02T00:00:00"/>
    <n v="0"/>
  </r>
  <r>
    <s v="BASE"/>
    <s v="BaseLine"/>
    <s v="InternalEvents"/>
    <m/>
    <m/>
    <m/>
    <x v="6"/>
    <s v="Japan"/>
    <d v="2021-09-02T00:00:00"/>
    <n v="0"/>
  </r>
  <r>
    <s v="BASE"/>
    <s v="BaseLine"/>
    <s v="InternalEvents"/>
    <m/>
    <m/>
    <m/>
    <x v="7"/>
    <s v="Japan"/>
    <d v="2021-09-02T00:00:00"/>
    <n v="0"/>
  </r>
  <r>
    <s v="BASE"/>
    <s v="BaseLine"/>
    <s v="InternalEvents"/>
    <m/>
    <m/>
    <m/>
    <x v="8"/>
    <s v="Japan"/>
    <d v="2021-09-02T00:00:00"/>
    <n v="0"/>
  </r>
  <r>
    <s v="BASE"/>
    <s v="BaseLine"/>
    <s v="InternalEvents"/>
    <m/>
    <m/>
    <m/>
    <x v="9"/>
    <s v="Japan"/>
    <d v="2021-09-02T00:00:00"/>
    <n v="0"/>
  </r>
  <r>
    <s v="BASE"/>
    <s v="BaseLine"/>
    <s v="InternalEvents"/>
    <m/>
    <m/>
    <m/>
    <x v="10"/>
    <s v="Japan"/>
    <d v="2021-09-02T00:00:00"/>
    <n v="0"/>
  </r>
  <r>
    <s v="BASE"/>
    <s v="BaseLine"/>
    <s v="InternalEvents"/>
    <m/>
    <m/>
    <m/>
    <x v="11"/>
    <s v="Japan"/>
    <d v="2021-09-02T00:00:00"/>
    <n v="0"/>
  </r>
  <r>
    <s v="BASE"/>
    <s v="BaseLine"/>
    <s v="InternalEvents"/>
    <m/>
    <m/>
    <m/>
    <x v="12"/>
    <s v="Japan"/>
    <d v="2021-09-02T00:00:00"/>
    <n v="0"/>
  </r>
  <r>
    <m/>
    <m/>
    <m/>
    <m/>
    <m/>
    <m/>
    <x v="13"/>
    <s v="Japan"/>
    <d v="2021-09-02T00:00:00"/>
    <n v="-26474.6341607389"/>
  </r>
  <r>
    <s v="INCREMENTAL"/>
    <s v="Media"/>
    <m/>
    <m/>
    <m/>
    <m/>
    <x v="14"/>
    <s v="Japan"/>
    <d v="2021-09-02T00:00:00"/>
    <n v="0"/>
  </r>
  <r>
    <s v="BASE"/>
    <s v="BaseLine"/>
    <s v="InternalEvents"/>
    <m/>
    <m/>
    <m/>
    <x v="15"/>
    <s v="Japan"/>
    <d v="2021-09-02T00:00:00"/>
    <n v="0"/>
  </r>
  <r>
    <s v="BASE"/>
    <s v="BaseLine"/>
    <s v="InternalEvents"/>
    <m/>
    <m/>
    <m/>
    <x v="16"/>
    <s v="Japan"/>
    <d v="2021-09-02T00:00:00"/>
    <n v="0"/>
  </r>
  <r>
    <s v="INCREMENTAL"/>
    <s v="Media"/>
    <m/>
    <m/>
    <m/>
    <m/>
    <x v="17"/>
    <s v="Japan"/>
    <d v="2021-09-02T00:00:00"/>
    <n v="0"/>
  </r>
  <r>
    <s v="INCREMENTAL"/>
    <s v="Media"/>
    <m/>
    <m/>
    <m/>
    <m/>
    <x v="18"/>
    <s v="Japan"/>
    <d v="2021-09-02T00:00:00"/>
    <n v="19997.191465680899"/>
  </r>
  <r>
    <s v="INCREMENTAL"/>
    <s v="Media"/>
    <m/>
    <m/>
    <m/>
    <m/>
    <x v="19"/>
    <s v="Japan"/>
    <d v="2021-09-02T00:00:00"/>
    <n v="31831.211879247501"/>
  </r>
  <r>
    <s v="BASE"/>
    <s v="BaseLine"/>
    <s v="updates"/>
    <m/>
    <m/>
    <m/>
    <x v="20"/>
    <s v="Japan"/>
    <d v="2021-09-02T00:00:00"/>
    <n v="0"/>
  </r>
  <r>
    <s v="BASE"/>
    <s v="BaseLine"/>
    <s v="updates"/>
    <m/>
    <m/>
    <m/>
    <x v="21"/>
    <s v="Japan"/>
    <d v="2021-09-02T00:00:00"/>
    <n v="0"/>
  </r>
  <r>
    <s v="BASE"/>
    <s v="BaseLine"/>
    <s v="updates"/>
    <m/>
    <m/>
    <m/>
    <x v="22"/>
    <s v="Japan"/>
    <d v="2021-09-02T00:00:00"/>
    <n v="0"/>
  </r>
  <r>
    <s v="BASE"/>
    <s v="BaseLine"/>
    <s v="updates"/>
    <m/>
    <m/>
    <m/>
    <x v="23"/>
    <s v="Japan"/>
    <d v="2021-09-02T00:00:00"/>
    <n v="0"/>
  </r>
  <r>
    <s v="BASE"/>
    <s v="BaseLine"/>
    <s v="updates"/>
    <m/>
    <m/>
    <m/>
    <x v="24"/>
    <s v="Japan"/>
    <d v="2021-09-02T00:00:00"/>
    <n v="225997.654875651"/>
  </r>
  <r>
    <s v="BASE"/>
    <s v="BaseLine"/>
    <s v="updates"/>
    <m/>
    <m/>
    <m/>
    <x v="25"/>
    <s v="Japan"/>
    <d v="2021-09-02T00:00:00"/>
    <n v="0"/>
  </r>
  <r>
    <s v="INCREMENTAL"/>
    <s v="Media"/>
    <m/>
    <m/>
    <m/>
    <m/>
    <x v="26"/>
    <s v="Japan"/>
    <d v="2021-09-02T00:00:00"/>
    <n v="0"/>
  </r>
  <r>
    <s v="INCREMENTAL"/>
    <s v="Media"/>
    <m/>
    <m/>
    <m/>
    <m/>
    <x v="27"/>
    <s v="Japan"/>
    <d v="2021-09-02T00:00:00"/>
    <n v="874.37833198705403"/>
  </r>
  <r>
    <s v="INCREMENTAL"/>
    <s v="Media"/>
    <m/>
    <m/>
    <m/>
    <m/>
    <x v="28"/>
    <s v="Japan"/>
    <d v="2021-09-02T00:00:00"/>
    <n v="7237.7680750023301"/>
  </r>
  <r>
    <s v="INCREMENTAL"/>
    <s v="Media"/>
    <m/>
    <m/>
    <m/>
    <m/>
    <x v="0"/>
    <s v="Japan"/>
    <d v="2021-09-03T00:00:00"/>
    <n v="1755.55922959433"/>
  </r>
  <r>
    <s v="INCREMENTAL"/>
    <s v="Media"/>
    <m/>
    <m/>
    <m/>
    <m/>
    <x v="1"/>
    <s v="Japan"/>
    <d v="2021-09-03T00:00:00"/>
    <n v="0"/>
  </r>
  <r>
    <s v="INCREMENTAL"/>
    <s v="Media"/>
    <m/>
    <m/>
    <m/>
    <m/>
    <x v="2"/>
    <s v="Japan"/>
    <d v="2021-09-03T00:00:00"/>
    <n v="911.56961381040799"/>
  </r>
  <r>
    <s v="INCREMENTAL"/>
    <s v="Media"/>
    <m/>
    <m/>
    <m/>
    <m/>
    <x v="3"/>
    <s v="Japan"/>
    <d v="2021-09-03T00:00:00"/>
    <n v="497.69301041707502"/>
  </r>
  <r>
    <s v="BASE"/>
    <s v="BaseLine"/>
    <s v="InternalEvents"/>
    <m/>
    <m/>
    <m/>
    <x v="4"/>
    <s v="Japan"/>
    <d v="2021-09-03T00:00:00"/>
    <n v="0"/>
  </r>
  <r>
    <s v="BASE"/>
    <s v="BaseLine"/>
    <s v="InternalEvents"/>
    <m/>
    <m/>
    <m/>
    <x v="5"/>
    <s v="Japan"/>
    <d v="2021-09-03T00:00:00"/>
    <n v="0"/>
  </r>
  <r>
    <s v="BASE"/>
    <s v="BaseLine"/>
    <s v="InternalEvents"/>
    <m/>
    <m/>
    <m/>
    <x v="6"/>
    <s v="Japan"/>
    <d v="2021-09-03T00:00:00"/>
    <n v="0"/>
  </r>
  <r>
    <s v="BASE"/>
    <s v="BaseLine"/>
    <s v="InternalEvents"/>
    <m/>
    <m/>
    <m/>
    <x v="7"/>
    <s v="Japan"/>
    <d v="2021-09-03T00:00:00"/>
    <n v="0"/>
  </r>
  <r>
    <s v="BASE"/>
    <s v="BaseLine"/>
    <s v="InternalEvents"/>
    <m/>
    <m/>
    <m/>
    <x v="8"/>
    <s v="Japan"/>
    <d v="2021-09-03T00:00:00"/>
    <n v="0"/>
  </r>
  <r>
    <s v="BASE"/>
    <s v="BaseLine"/>
    <s v="InternalEvents"/>
    <m/>
    <m/>
    <m/>
    <x v="9"/>
    <s v="Japan"/>
    <d v="2021-09-03T00:00:00"/>
    <n v="0"/>
  </r>
  <r>
    <s v="BASE"/>
    <s v="BaseLine"/>
    <s v="InternalEvents"/>
    <m/>
    <m/>
    <m/>
    <x v="10"/>
    <s v="Japan"/>
    <d v="2021-09-03T00:00:00"/>
    <n v="0"/>
  </r>
  <r>
    <s v="BASE"/>
    <s v="BaseLine"/>
    <s v="InternalEvents"/>
    <m/>
    <m/>
    <m/>
    <x v="11"/>
    <s v="Japan"/>
    <d v="2021-09-03T00:00:00"/>
    <n v="0"/>
  </r>
  <r>
    <s v="BASE"/>
    <s v="BaseLine"/>
    <s v="InternalEvents"/>
    <m/>
    <m/>
    <m/>
    <x v="12"/>
    <s v="Japan"/>
    <d v="2021-09-03T00:00:00"/>
    <n v="0"/>
  </r>
  <r>
    <m/>
    <m/>
    <m/>
    <m/>
    <m/>
    <m/>
    <x v="13"/>
    <s v="Japan"/>
    <d v="2021-09-03T00:00:00"/>
    <n v="-26474.6341607389"/>
  </r>
  <r>
    <s v="INCREMENTAL"/>
    <s v="Media"/>
    <m/>
    <m/>
    <m/>
    <m/>
    <x v="14"/>
    <s v="Japan"/>
    <d v="2021-09-03T00:00:00"/>
    <n v="0"/>
  </r>
  <r>
    <s v="BASE"/>
    <s v="BaseLine"/>
    <s v="InternalEvents"/>
    <m/>
    <m/>
    <m/>
    <x v="15"/>
    <s v="Japan"/>
    <d v="2021-09-03T00:00:00"/>
    <n v="0"/>
  </r>
  <r>
    <s v="BASE"/>
    <s v="BaseLine"/>
    <s v="InternalEvents"/>
    <m/>
    <m/>
    <m/>
    <x v="16"/>
    <s v="Japan"/>
    <d v="2021-09-03T00:00:00"/>
    <n v="97157.705033054997"/>
  </r>
  <r>
    <s v="INCREMENTAL"/>
    <s v="Media"/>
    <m/>
    <m/>
    <m/>
    <m/>
    <x v="17"/>
    <s v="Japan"/>
    <d v="2021-09-03T00:00:00"/>
    <n v="0"/>
  </r>
  <r>
    <s v="INCREMENTAL"/>
    <s v="Media"/>
    <m/>
    <m/>
    <m/>
    <m/>
    <x v="18"/>
    <s v="Japan"/>
    <d v="2021-09-03T00:00:00"/>
    <n v="12464.104753864"/>
  </r>
  <r>
    <s v="INCREMENTAL"/>
    <s v="Media"/>
    <m/>
    <m/>
    <m/>
    <m/>
    <x v="19"/>
    <s v="Japan"/>
    <d v="2021-09-03T00:00:00"/>
    <n v="40190.804530575399"/>
  </r>
  <r>
    <s v="BASE"/>
    <s v="BaseLine"/>
    <s v="updates"/>
    <m/>
    <m/>
    <m/>
    <x v="20"/>
    <s v="Japan"/>
    <d v="2021-09-03T00:00:00"/>
    <n v="0"/>
  </r>
  <r>
    <s v="BASE"/>
    <s v="BaseLine"/>
    <s v="updates"/>
    <m/>
    <m/>
    <m/>
    <x v="21"/>
    <s v="Japan"/>
    <d v="2021-09-03T00:00:00"/>
    <n v="0"/>
  </r>
  <r>
    <s v="BASE"/>
    <s v="BaseLine"/>
    <s v="updates"/>
    <m/>
    <m/>
    <m/>
    <x v="22"/>
    <s v="Japan"/>
    <d v="2021-09-03T00:00:00"/>
    <n v="0"/>
  </r>
  <r>
    <s v="BASE"/>
    <s v="BaseLine"/>
    <s v="updates"/>
    <m/>
    <m/>
    <m/>
    <x v="23"/>
    <s v="Japan"/>
    <d v="2021-09-03T00:00:00"/>
    <n v="0"/>
  </r>
  <r>
    <s v="BASE"/>
    <s v="BaseLine"/>
    <s v="updates"/>
    <m/>
    <m/>
    <m/>
    <x v="24"/>
    <s v="Japan"/>
    <d v="2021-09-03T00:00:00"/>
    <n v="0"/>
  </r>
  <r>
    <s v="BASE"/>
    <s v="BaseLine"/>
    <s v="updates"/>
    <m/>
    <m/>
    <m/>
    <x v="25"/>
    <s v="Japan"/>
    <d v="2021-09-03T00:00:00"/>
    <n v="0"/>
  </r>
  <r>
    <s v="INCREMENTAL"/>
    <s v="Media"/>
    <m/>
    <m/>
    <m/>
    <m/>
    <x v="26"/>
    <s v="Japan"/>
    <d v="2021-09-03T00:00:00"/>
    <n v="0"/>
  </r>
  <r>
    <s v="INCREMENTAL"/>
    <s v="Media"/>
    <m/>
    <m/>
    <m/>
    <m/>
    <x v="27"/>
    <s v="Japan"/>
    <d v="2021-09-03T00:00:00"/>
    <n v="557.29719899639497"/>
  </r>
  <r>
    <s v="INCREMENTAL"/>
    <s v="Media"/>
    <m/>
    <m/>
    <m/>
    <m/>
    <x v="28"/>
    <s v="Japan"/>
    <d v="2021-09-03T00:00:00"/>
    <n v="8600.0159011945798"/>
  </r>
  <r>
    <s v="INCREMENTAL"/>
    <s v="Media"/>
    <m/>
    <m/>
    <m/>
    <m/>
    <x v="0"/>
    <s v="Japan"/>
    <d v="2021-09-04T00:00:00"/>
    <n v="1724.3453133647499"/>
  </r>
  <r>
    <s v="INCREMENTAL"/>
    <s v="Media"/>
    <m/>
    <m/>
    <m/>
    <m/>
    <x v="1"/>
    <s v="Japan"/>
    <d v="2021-09-04T00:00:00"/>
    <n v="0"/>
  </r>
  <r>
    <s v="INCREMENTAL"/>
    <s v="Media"/>
    <m/>
    <m/>
    <m/>
    <m/>
    <x v="2"/>
    <s v="Japan"/>
    <d v="2021-09-04T00:00:00"/>
    <n v="583.93152969670405"/>
  </r>
  <r>
    <s v="INCREMENTAL"/>
    <s v="Media"/>
    <m/>
    <m/>
    <m/>
    <m/>
    <x v="3"/>
    <s v="Japan"/>
    <d v="2021-09-04T00:00:00"/>
    <n v="680.37975867600301"/>
  </r>
  <r>
    <s v="BASE"/>
    <s v="BaseLine"/>
    <s v="InternalEvents"/>
    <m/>
    <m/>
    <m/>
    <x v="4"/>
    <s v="Japan"/>
    <d v="2021-09-04T00:00:00"/>
    <n v="0"/>
  </r>
  <r>
    <s v="BASE"/>
    <s v="BaseLine"/>
    <s v="InternalEvents"/>
    <m/>
    <m/>
    <m/>
    <x v="5"/>
    <s v="Japan"/>
    <d v="2021-09-04T00:00:00"/>
    <n v="0"/>
  </r>
  <r>
    <s v="BASE"/>
    <s v="BaseLine"/>
    <s v="InternalEvents"/>
    <m/>
    <m/>
    <m/>
    <x v="6"/>
    <s v="Japan"/>
    <d v="2021-09-04T00:00:00"/>
    <n v="0"/>
  </r>
  <r>
    <s v="BASE"/>
    <s v="BaseLine"/>
    <s v="InternalEvents"/>
    <m/>
    <m/>
    <m/>
    <x v="7"/>
    <s v="Japan"/>
    <d v="2021-09-04T00:00:00"/>
    <n v="0"/>
  </r>
  <r>
    <s v="BASE"/>
    <s v="BaseLine"/>
    <s v="InternalEvents"/>
    <m/>
    <m/>
    <m/>
    <x v="8"/>
    <s v="Japan"/>
    <d v="2021-09-04T00:00:00"/>
    <n v="0"/>
  </r>
  <r>
    <s v="BASE"/>
    <s v="BaseLine"/>
    <s v="InternalEvents"/>
    <m/>
    <m/>
    <m/>
    <x v="9"/>
    <s v="Japan"/>
    <d v="2021-09-04T00:00:00"/>
    <n v="0"/>
  </r>
  <r>
    <s v="BASE"/>
    <s v="BaseLine"/>
    <s v="InternalEvents"/>
    <m/>
    <m/>
    <m/>
    <x v="10"/>
    <s v="Japan"/>
    <d v="2021-09-04T00:00:00"/>
    <n v="0"/>
  </r>
  <r>
    <s v="BASE"/>
    <s v="BaseLine"/>
    <s v="InternalEvents"/>
    <m/>
    <m/>
    <m/>
    <x v="11"/>
    <s v="Japan"/>
    <d v="2021-09-04T00:00:00"/>
    <n v="0"/>
  </r>
  <r>
    <s v="BASE"/>
    <s v="BaseLine"/>
    <s v="InternalEvents"/>
    <m/>
    <m/>
    <m/>
    <x v="12"/>
    <s v="Japan"/>
    <d v="2021-09-04T00:00:00"/>
    <n v="0"/>
  </r>
  <r>
    <m/>
    <m/>
    <m/>
    <m/>
    <m/>
    <m/>
    <x v="13"/>
    <s v="Japan"/>
    <d v="2021-09-04T00:00:00"/>
    <n v="-26474.6341607389"/>
  </r>
  <r>
    <s v="INCREMENTAL"/>
    <s v="Media"/>
    <m/>
    <m/>
    <m/>
    <m/>
    <x v="14"/>
    <s v="Japan"/>
    <d v="2021-09-04T00:00:00"/>
    <n v="0"/>
  </r>
  <r>
    <s v="BASE"/>
    <s v="BaseLine"/>
    <s v="InternalEvents"/>
    <m/>
    <m/>
    <m/>
    <x v="15"/>
    <s v="Japan"/>
    <d v="2021-09-04T00:00:00"/>
    <n v="0"/>
  </r>
  <r>
    <s v="BASE"/>
    <s v="BaseLine"/>
    <s v="InternalEvents"/>
    <m/>
    <m/>
    <m/>
    <x v="16"/>
    <s v="Japan"/>
    <d v="2021-09-04T00:00:00"/>
    <n v="65126.757310474401"/>
  </r>
  <r>
    <s v="INCREMENTAL"/>
    <s v="Media"/>
    <m/>
    <m/>
    <m/>
    <m/>
    <x v="17"/>
    <s v="Japan"/>
    <d v="2021-09-04T00:00:00"/>
    <n v="0"/>
  </r>
  <r>
    <s v="INCREMENTAL"/>
    <s v="Media"/>
    <m/>
    <m/>
    <m/>
    <m/>
    <x v="18"/>
    <s v="Japan"/>
    <d v="2021-09-04T00:00:00"/>
    <n v="7428.3318000306399"/>
  </r>
  <r>
    <s v="INCREMENTAL"/>
    <s v="Media"/>
    <m/>
    <m/>
    <m/>
    <m/>
    <x v="19"/>
    <s v="Japan"/>
    <d v="2021-09-04T00:00:00"/>
    <n v="47200.560032985297"/>
  </r>
  <r>
    <s v="BASE"/>
    <s v="BaseLine"/>
    <s v="updates"/>
    <m/>
    <m/>
    <m/>
    <x v="20"/>
    <s v="Japan"/>
    <d v="2021-09-04T00:00:00"/>
    <n v="0"/>
  </r>
  <r>
    <s v="BASE"/>
    <s v="BaseLine"/>
    <s v="updates"/>
    <m/>
    <m/>
    <m/>
    <x v="21"/>
    <s v="Japan"/>
    <d v="2021-09-04T00:00:00"/>
    <n v="0"/>
  </r>
  <r>
    <s v="BASE"/>
    <s v="BaseLine"/>
    <s v="updates"/>
    <m/>
    <m/>
    <m/>
    <x v="22"/>
    <s v="Japan"/>
    <d v="2021-09-04T00:00:00"/>
    <n v="0"/>
  </r>
  <r>
    <s v="BASE"/>
    <s v="BaseLine"/>
    <s v="updates"/>
    <m/>
    <m/>
    <m/>
    <x v="23"/>
    <s v="Japan"/>
    <d v="2021-09-04T00:00:00"/>
    <n v="0"/>
  </r>
  <r>
    <s v="BASE"/>
    <s v="BaseLine"/>
    <s v="updates"/>
    <m/>
    <m/>
    <m/>
    <x v="24"/>
    <s v="Japan"/>
    <d v="2021-09-04T00:00:00"/>
    <n v="0"/>
  </r>
  <r>
    <s v="BASE"/>
    <s v="BaseLine"/>
    <s v="updates"/>
    <m/>
    <m/>
    <m/>
    <x v="25"/>
    <s v="Japan"/>
    <d v="2021-09-04T00:00:00"/>
    <n v="0"/>
  </r>
  <r>
    <s v="INCREMENTAL"/>
    <s v="Media"/>
    <m/>
    <m/>
    <m/>
    <m/>
    <x v="26"/>
    <s v="Japan"/>
    <d v="2021-09-04T00:00:00"/>
    <n v="0"/>
  </r>
  <r>
    <s v="INCREMENTAL"/>
    <s v="Media"/>
    <m/>
    <m/>
    <m/>
    <m/>
    <x v="27"/>
    <s v="Japan"/>
    <d v="2021-09-04T00:00:00"/>
    <n v="335.13459496649102"/>
  </r>
  <r>
    <s v="INCREMENTAL"/>
    <s v="Media"/>
    <m/>
    <m/>
    <m/>
    <m/>
    <x v="28"/>
    <s v="Japan"/>
    <d v="2021-09-04T00:00:00"/>
    <n v="13257.25528496"/>
  </r>
  <r>
    <s v="INCREMENTAL"/>
    <s v="Media"/>
    <m/>
    <m/>
    <m/>
    <m/>
    <x v="0"/>
    <s v="Japan"/>
    <d v="2021-09-05T00:00:00"/>
    <n v="1603.78468389758"/>
  </r>
  <r>
    <s v="INCREMENTAL"/>
    <s v="Media"/>
    <m/>
    <m/>
    <m/>
    <m/>
    <x v="1"/>
    <s v="Japan"/>
    <d v="2021-09-05T00:00:00"/>
    <n v="0"/>
  </r>
  <r>
    <s v="INCREMENTAL"/>
    <s v="Media"/>
    <m/>
    <m/>
    <m/>
    <m/>
    <x v="2"/>
    <s v="Japan"/>
    <d v="2021-09-05T00:00:00"/>
    <n v="337.64299629813502"/>
  </r>
  <r>
    <s v="INCREMENTAL"/>
    <s v="Media"/>
    <m/>
    <m/>
    <m/>
    <m/>
    <x v="3"/>
    <s v="Japan"/>
    <d v="2021-09-05T00:00:00"/>
    <n v="817.06873855990204"/>
  </r>
  <r>
    <s v="BASE"/>
    <s v="BaseLine"/>
    <s v="InternalEvents"/>
    <m/>
    <m/>
    <m/>
    <x v="4"/>
    <s v="Japan"/>
    <d v="2021-09-05T00:00:00"/>
    <n v="0"/>
  </r>
  <r>
    <s v="BASE"/>
    <s v="BaseLine"/>
    <s v="InternalEvents"/>
    <m/>
    <m/>
    <m/>
    <x v="5"/>
    <s v="Japan"/>
    <d v="2021-09-05T00:00:00"/>
    <n v="0"/>
  </r>
  <r>
    <s v="BASE"/>
    <s v="BaseLine"/>
    <s v="InternalEvents"/>
    <m/>
    <m/>
    <m/>
    <x v="6"/>
    <s v="Japan"/>
    <d v="2021-09-05T00:00:00"/>
    <n v="0"/>
  </r>
  <r>
    <s v="BASE"/>
    <s v="BaseLine"/>
    <s v="InternalEvents"/>
    <m/>
    <m/>
    <m/>
    <x v="7"/>
    <s v="Japan"/>
    <d v="2021-09-05T00:00:00"/>
    <n v="0"/>
  </r>
  <r>
    <s v="BASE"/>
    <s v="BaseLine"/>
    <s v="InternalEvents"/>
    <m/>
    <m/>
    <m/>
    <x v="8"/>
    <s v="Japan"/>
    <d v="2021-09-05T00:00:00"/>
    <n v="0"/>
  </r>
  <r>
    <s v="BASE"/>
    <s v="BaseLine"/>
    <s v="InternalEvents"/>
    <m/>
    <m/>
    <m/>
    <x v="9"/>
    <s v="Japan"/>
    <d v="2021-09-05T00:00:00"/>
    <n v="0"/>
  </r>
  <r>
    <s v="BASE"/>
    <s v="BaseLine"/>
    <s v="InternalEvents"/>
    <m/>
    <m/>
    <m/>
    <x v="10"/>
    <s v="Japan"/>
    <d v="2021-09-05T00:00:00"/>
    <n v="0"/>
  </r>
  <r>
    <s v="BASE"/>
    <s v="BaseLine"/>
    <s v="InternalEvents"/>
    <m/>
    <m/>
    <m/>
    <x v="11"/>
    <s v="Japan"/>
    <d v="2021-09-05T00:00:00"/>
    <n v="0"/>
  </r>
  <r>
    <s v="BASE"/>
    <s v="BaseLine"/>
    <s v="InternalEvents"/>
    <m/>
    <m/>
    <m/>
    <x v="12"/>
    <s v="Japan"/>
    <d v="2021-09-05T00:00:00"/>
    <n v="0"/>
  </r>
  <r>
    <m/>
    <m/>
    <m/>
    <m/>
    <m/>
    <m/>
    <x v="13"/>
    <s v="Japan"/>
    <d v="2021-09-05T00:00:00"/>
    <n v="-26474.6341607389"/>
  </r>
  <r>
    <s v="INCREMENTAL"/>
    <s v="Media"/>
    <m/>
    <m/>
    <m/>
    <m/>
    <x v="14"/>
    <s v="Japan"/>
    <d v="2021-09-05T00:00:00"/>
    <n v="0"/>
  </r>
  <r>
    <s v="BASE"/>
    <s v="BaseLine"/>
    <s v="InternalEvents"/>
    <m/>
    <m/>
    <m/>
    <x v="15"/>
    <s v="Japan"/>
    <d v="2021-09-05T00:00:00"/>
    <n v="0"/>
  </r>
  <r>
    <s v="BASE"/>
    <s v="BaseLine"/>
    <s v="InternalEvents"/>
    <m/>
    <m/>
    <m/>
    <x v="16"/>
    <s v="Japan"/>
    <d v="2021-09-05T00:00:00"/>
    <n v="43655.770958508998"/>
  </r>
  <r>
    <s v="INCREMENTAL"/>
    <s v="Media"/>
    <m/>
    <m/>
    <m/>
    <m/>
    <x v="17"/>
    <s v="Japan"/>
    <d v="2021-09-05T00:00:00"/>
    <n v="0"/>
  </r>
  <r>
    <s v="INCREMENTAL"/>
    <s v="Media"/>
    <m/>
    <m/>
    <m/>
    <m/>
    <x v="18"/>
    <s v="Japan"/>
    <d v="2021-09-05T00:00:00"/>
    <n v="3961.4631962611502"/>
  </r>
  <r>
    <s v="INCREMENTAL"/>
    <s v="Media"/>
    <m/>
    <m/>
    <m/>
    <m/>
    <x v="19"/>
    <s v="Japan"/>
    <d v="2021-09-05T00:00:00"/>
    <n v="52423.419153449198"/>
  </r>
  <r>
    <s v="BASE"/>
    <s v="BaseLine"/>
    <s v="updates"/>
    <m/>
    <m/>
    <m/>
    <x v="20"/>
    <s v="Japan"/>
    <d v="2021-09-05T00:00:00"/>
    <n v="0"/>
  </r>
  <r>
    <s v="BASE"/>
    <s v="BaseLine"/>
    <s v="updates"/>
    <m/>
    <m/>
    <m/>
    <x v="21"/>
    <s v="Japan"/>
    <d v="2021-09-05T00:00:00"/>
    <n v="0"/>
  </r>
  <r>
    <s v="BASE"/>
    <s v="BaseLine"/>
    <s v="updates"/>
    <m/>
    <m/>
    <m/>
    <x v="22"/>
    <s v="Japan"/>
    <d v="2021-09-05T00:00:00"/>
    <n v="0"/>
  </r>
  <r>
    <s v="BASE"/>
    <s v="BaseLine"/>
    <s v="updates"/>
    <m/>
    <m/>
    <m/>
    <x v="23"/>
    <s v="Japan"/>
    <d v="2021-09-05T00:00:00"/>
    <n v="0"/>
  </r>
  <r>
    <s v="BASE"/>
    <s v="BaseLine"/>
    <s v="updates"/>
    <m/>
    <m/>
    <m/>
    <x v="24"/>
    <s v="Japan"/>
    <d v="2021-09-05T00:00:00"/>
    <n v="0"/>
  </r>
  <r>
    <s v="BASE"/>
    <s v="BaseLine"/>
    <s v="updates"/>
    <m/>
    <m/>
    <m/>
    <x v="25"/>
    <s v="Japan"/>
    <d v="2021-09-05T00:00:00"/>
    <n v="0"/>
  </r>
  <r>
    <s v="INCREMENTAL"/>
    <s v="Media"/>
    <m/>
    <m/>
    <m/>
    <m/>
    <x v="26"/>
    <s v="Japan"/>
    <d v="2021-09-05T00:00:00"/>
    <n v="0"/>
  </r>
  <r>
    <s v="INCREMENTAL"/>
    <s v="Media"/>
    <m/>
    <m/>
    <m/>
    <m/>
    <x v="27"/>
    <s v="Japan"/>
    <d v="2021-09-05T00:00:00"/>
    <n v="178.51252696257799"/>
  </r>
  <r>
    <s v="INCREMENTAL"/>
    <s v="Media"/>
    <m/>
    <m/>
    <m/>
    <m/>
    <x v="28"/>
    <s v="Japan"/>
    <d v="2021-09-05T00:00:00"/>
    <n v="16610.386719570499"/>
  </r>
  <r>
    <s v="INCREMENTAL"/>
    <s v="Media"/>
    <m/>
    <m/>
    <m/>
    <m/>
    <x v="0"/>
    <s v="Japan"/>
    <d v="2021-09-06T00:00:00"/>
    <n v="1597.9420826579999"/>
  </r>
  <r>
    <s v="INCREMENTAL"/>
    <s v="Media"/>
    <m/>
    <m/>
    <m/>
    <m/>
    <x v="1"/>
    <s v="Japan"/>
    <d v="2021-09-06T00:00:00"/>
    <n v="0"/>
  </r>
  <r>
    <s v="INCREMENTAL"/>
    <s v="Media"/>
    <m/>
    <m/>
    <m/>
    <m/>
    <x v="2"/>
    <s v="Japan"/>
    <d v="2021-09-06T00:00:00"/>
    <n v="147.86396408343401"/>
  </r>
  <r>
    <s v="INCREMENTAL"/>
    <s v="Media"/>
    <m/>
    <m/>
    <m/>
    <m/>
    <x v="3"/>
    <s v="Japan"/>
    <d v="2021-09-06T00:00:00"/>
    <n v="908.62028613987798"/>
  </r>
  <r>
    <s v="BASE"/>
    <s v="BaseLine"/>
    <s v="InternalEvents"/>
    <m/>
    <m/>
    <m/>
    <x v="4"/>
    <s v="Japan"/>
    <d v="2021-09-06T00:00:00"/>
    <n v="0"/>
  </r>
  <r>
    <s v="BASE"/>
    <s v="BaseLine"/>
    <s v="InternalEvents"/>
    <m/>
    <m/>
    <m/>
    <x v="5"/>
    <s v="Japan"/>
    <d v="2021-09-06T00:00:00"/>
    <n v="0"/>
  </r>
  <r>
    <s v="BASE"/>
    <s v="BaseLine"/>
    <s v="InternalEvents"/>
    <m/>
    <m/>
    <m/>
    <x v="6"/>
    <s v="Japan"/>
    <d v="2021-09-06T00:00:00"/>
    <n v="0"/>
  </r>
  <r>
    <s v="BASE"/>
    <s v="BaseLine"/>
    <s v="InternalEvents"/>
    <m/>
    <m/>
    <m/>
    <x v="7"/>
    <s v="Japan"/>
    <d v="2021-09-06T00:00:00"/>
    <n v="0"/>
  </r>
  <r>
    <s v="BASE"/>
    <s v="BaseLine"/>
    <s v="InternalEvents"/>
    <m/>
    <m/>
    <m/>
    <x v="8"/>
    <s v="Japan"/>
    <d v="2021-09-06T00:00:00"/>
    <n v="0"/>
  </r>
  <r>
    <s v="BASE"/>
    <s v="BaseLine"/>
    <s v="InternalEvents"/>
    <m/>
    <m/>
    <m/>
    <x v="9"/>
    <s v="Japan"/>
    <d v="2021-09-06T00:00:00"/>
    <n v="0"/>
  </r>
  <r>
    <s v="BASE"/>
    <s v="BaseLine"/>
    <s v="InternalEvents"/>
    <m/>
    <m/>
    <m/>
    <x v="10"/>
    <s v="Japan"/>
    <d v="2021-09-06T00:00:00"/>
    <n v="0"/>
  </r>
  <r>
    <s v="BASE"/>
    <s v="BaseLine"/>
    <s v="InternalEvents"/>
    <m/>
    <m/>
    <m/>
    <x v="11"/>
    <s v="Japan"/>
    <d v="2021-09-06T00:00:00"/>
    <n v="0"/>
  </r>
  <r>
    <s v="BASE"/>
    <s v="BaseLine"/>
    <s v="InternalEvents"/>
    <m/>
    <m/>
    <m/>
    <x v="12"/>
    <s v="Japan"/>
    <d v="2021-09-06T00:00:00"/>
    <n v="0"/>
  </r>
  <r>
    <m/>
    <m/>
    <m/>
    <m/>
    <m/>
    <m/>
    <x v="13"/>
    <s v="Japan"/>
    <d v="2021-09-06T00:00:00"/>
    <n v="-26474.6341607389"/>
  </r>
  <r>
    <s v="INCREMENTAL"/>
    <s v="Media"/>
    <m/>
    <m/>
    <m/>
    <m/>
    <x v="14"/>
    <s v="Japan"/>
    <d v="2021-09-06T00:00:00"/>
    <n v="0"/>
  </r>
  <r>
    <s v="BASE"/>
    <s v="BaseLine"/>
    <s v="InternalEvents"/>
    <m/>
    <m/>
    <m/>
    <x v="15"/>
    <s v="Japan"/>
    <d v="2021-09-06T00:00:00"/>
    <n v="0"/>
  </r>
  <r>
    <s v="BASE"/>
    <s v="BaseLine"/>
    <s v="InternalEvents"/>
    <m/>
    <m/>
    <m/>
    <x v="16"/>
    <s v="Japan"/>
    <d v="2021-09-06T00:00:00"/>
    <n v="29263.338398629199"/>
  </r>
  <r>
    <s v="INCREMENTAL"/>
    <s v="Media"/>
    <m/>
    <m/>
    <m/>
    <m/>
    <x v="17"/>
    <s v="Japan"/>
    <d v="2021-09-06T00:00:00"/>
    <n v="0"/>
  </r>
  <r>
    <s v="INCREMENTAL"/>
    <s v="Media"/>
    <m/>
    <m/>
    <m/>
    <m/>
    <x v="18"/>
    <s v="Japan"/>
    <d v="2021-09-06T00:00:00"/>
    <n v="1599.6938908039101"/>
  </r>
  <r>
    <s v="INCREMENTAL"/>
    <s v="Media"/>
    <m/>
    <m/>
    <m/>
    <m/>
    <x v="19"/>
    <s v="Japan"/>
    <d v="2021-09-06T00:00:00"/>
    <n v="55063.280336949698"/>
  </r>
  <r>
    <s v="BASE"/>
    <s v="BaseLine"/>
    <s v="updates"/>
    <m/>
    <m/>
    <m/>
    <x v="20"/>
    <s v="Japan"/>
    <d v="2021-09-06T00:00:00"/>
    <n v="0"/>
  </r>
  <r>
    <s v="BASE"/>
    <s v="BaseLine"/>
    <s v="updates"/>
    <m/>
    <m/>
    <m/>
    <x v="21"/>
    <s v="Japan"/>
    <d v="2021-09-06T00:00:00"/>
    <n v="0"/>
  </r>
  <r>
    <s v="BASE"/>
    <s v="BaseLine"/>
    <s v="updates"/>
    <m/>
    <m/>
    <m/>
    <x v="22"/>
    <s v="Japan"/>
    <d v="2021-09-06T00:00:00"/>
    <n v="0"/>
  </r>
  <r>
    <s v="BASE"/>
    <s v="BaseLine"/>
    <s v="updates"/>
    <m/>
    <m/>
    <m/>
    <x v="23"/>
    <s v="Japan"/>
    <d v="2021-09-06T00:00:00"/>
    <n v="0"/>
  </r>
  <r>
    <s v="BASE"/>
    <s v="BaseLine"/>
    <s v="updates"/>
    <m/>
    <m/>
    <m/>
    <x v="24"/>
    <s v="Japan"/>
    <d v="2021-09-06T00:00:00"/>
    <n v="0"/>
  </r>
  <r>
    <s v="BASE"/>
    <s v="BaseLine"/>
    <s v="updates"/>
    <m/>
    <m/>
    <m/>
    <x v="25"/>
    <s v="Japan"/>
    <d v="2021-09-06T00:00:00"/>
    <n v="0"/>
  </r>
  <r>
    <s v="INCREMENTAL"/>
    <s v="Media"/>
    <m/>
    <m/>
    <m/>
    <m/>
    <x v="26"/>
    <s v="Japan"/>
    <d v="2021-09-06T00:00:00"/>
    <n v="0"/>
  </r>
  <r>
    <s v="INCREMENTAL"/>
    <s v="Media"/>
    <m/>
    <m/>
    <m/>
    <m/>
    <x v="27"/>
    <s v="Japan"/>
    <d v="2021-09-06T00:00:00"/>
    <n v="90.945156852157993"/>
  </r>
  <r>
    <s v="INCREMENTAL"/>
    <s v="Media"/>
    <m/>
    <m/>
    <m/>
    <m/>
    <x v="28"/>
    <s v="Japan"/>
    <d v="2021-09-06T00:00:00"/>
    <n v="16203.3945674764"/>
  </r>
  <r>
    <s v="INCREMENTAL"/>
    <s v="Media"/>
    <m/>
    <m/>
    <m/>
    <m/>
    <x v="0"/>
    <s v="Japan"/>
    <d v="2021-09-07T00:00:00"/>
    <n v="1585.15286801094"/>
  </r>
  <r>
    <s v="INCREMENTAL"/>
    <s v="Media"/>
    <m/>
    <m/>
    <m/>
    <m/>
    <x v="1"/>
    <s v="Japan"/>
    <d v="2021-09-07T00:00:00"/>
    <n v="0"/>
  </r>
  <r>
    <s v="INCREMENTAL"/>
    <s v="Media"/>
    <m/>
    <m/>
    <m/>
    <m/>
    <x v="2"/>
    <s v="Japan"/>
    <d v="2021-09-07T00:00:00"/>
    <n v="0"/>
  </r>
  <r>
    <s v="INCREMENTAL"/>
    <s v="Media"/>
    <m/>
    <m/>
    <m/>
    <m/>
    <x v="3"/>
    <s v="Japan"/>
    <d v="2021-09-07T00:00:00"/>
    <n v="970.31463959536404"/>
  </r>
  <r>
    <s v="BASE"/>
    <s v="BaseLine"/>
    <s v="InternalEvents"/>
    <m/>
    <m/>
    <m/>
    <x v="4"/>
    <s v="Japan"/>
    <d v="2021-09-07T00:00:00"/>
    <n v="0"/>
  </r>
  <r>
    <s v="BASE"/>
    <s v="BaseLine"/>
    <s v="InternalEvents"/>
    <m/>
    <m/>
    <m/>
    <x v="5"/>
    <s v="Japan"/>
    <d v="2021-09-07T00:00:00"/>
    <n v="0"/>
  </r>
  <r>
    <s v="BASE"/>
    <s v="BaseLine"/>
    <s v="InternalEvents"/>
    <m/>
    <m/>
    <m/>
    <x v="6"/>
    <s v="Japan"/>
    <d v="2021-09-07T00:00:00"/>
    <n v="0"/>
  </r>
  <r>
    <s v="BASE"/>
    <s v="BaseLine"/>
    <s v="InternalEvents"/>
    <m/>
    <m/>
    <m/>
    <x v="7"/>
    <s v="Japan"/>
    <d v="2021-09-07T00:00:00"/>
    <n v="0"/>
  </r>
  <r>
    <s v="BASE"/>
    <s v="BaseLine"/>
    <s v="InternalEvents"/>
    <m/>
    <m/>
    <m/>
    <x v="8"/>
    <s v="Japan"/>
    <d v="2021-09-07T00:00:00"/>
    <n v="0"/>
  </r>
  <r>
    <s v="BASE"/>
    <s v="BaseLine"/>
    <s v="InternalEvents"/>
    <m/>
    <m/>
    <m/>
    <x v="9"/>
    <s v="Japan"/>
    <d v="2021-09-07T00:00:00"/>
    <n v="0"/>
  </r>
  <r>
    <s v="BASE"/>
    <s v="BaseLine"/>
    <s v="InternalEvents"/>
    <m/>
    <m/>
    <m/>
    <x v="10"/>
    <s v="Japan"/>
    <d v="2021-09-07T00:00:00"/>
    <n v="0"/>
  </r>
  <r>
    <s v="BASE"/>
    <s v="BaseLine"/>
    <s v="InternalEvents"/>
    <m/>
    <m/>
    <m/>
    <x v="11"/>
    <s v="Japan"/>
    <d v="2021-09-07T00:00:00"/>
    <n v="0"/>
  </r>
  <r>
    <s v="BASE"/>
    <s v="BaseLine"/>
    <s v="InternalEvents"/>
    <m/>
    <m/>
    <m/>
    <x v="12"/>
    <s v="Japan"/>
    <d v="2021-09-07T00:00:00"/>
    <n v="0"/>
  </r>
  <r>
    <m/>
    <m/>
    <m/>
    <m/>
    <m/>
    <m/>
    <x v="13"/>
    <s v="Japan"/>
    <d v="2021-09-07T00:00:00"/>
    <n v="-26474.6341607389"/>
  </r>
  <r>
    <s v="INCREMENTAL"/>
    <s v="Media"/>
    <m/>
    <m/>
    <m/>
    <m/>
    <x v="14"/>
    <s v="Japan"/>
    <d v="2021-09-07T00:00:00"/>
    <n v="0"/>
  </r>
  <r>
    <s v="BASE"/>
    <s v="BaseLine"/>
    <s v="InternalEvents"/>
    <m/>
    <m/>
    <m/>
    <x v="15"/>
    <s v="Japan"/>
    <d v="2021-09-07T00:00:00"/>
    <n v="0"/>
  </r>
  <r>
    <s v="BASE"/>
    <s v="BaseLine"/>
    <s v="InternalEvents"/>
    <m/>
    <m/>
    <m/>
    <x v="16"/>
    <s v="Japan"/>
    <d v="2021-09-07T00:00:00"/>
    <n v="0"/>
  </r>
  <r>
    <s v="INCREMENTAL"/>
    <s v="Media"/>
    <m/>
    <m/>
    <m/>
    <m/>
    <x v="17"/>
    <s v="Japan"/>
    <d v="2021-09-07T00:00:00"/>
    <n v="0"/>
  </r>
  <r>
    <s v="INCREMENTAL"/>
    <s v="Media"/>
    <m/>
    <m/>
    <m/>
    <m/>
    <x v="18"/>
    <s v="Japan"/>
    <d v="2021-09-07T00:00:00"/>
    <n v="0"/>
  </r>
  <r>
    <s v="INCREMENTAL"/>
    <s v="Media"/>
    <m/>
    <m/>
    <m/>
    <m/>
    <x v="19"/>
    <s v="Japan"/>
    <d v="2021-09-07T00:00:00"/>
    <n v="55209.5161398653"/>
  </r>
  <r>
    <s v="BASE"/>
    <s v="BaseLine"/>
    <s v="updates"/>
    <m/>
    <m/>
    <m/>
    <x v="20"/>
    <s v="Japan"/>
    <d v="2021-09-07T00:00:00"/>
    <n v="0"/>
  </r>
  <r>
    <s v="BASE"/>
    <s v="BaseLine"/>
    <s v="updates"/>
    <m/>
    <m/>
    <m/>
    <x v="21"/>
    <s v="Japan"/>
    <d v="2021-09-07T00:00:00"/>
    <n v="0"/>
  </r>
  <r>
    <s v="BASE"/>
    <s v="BaseLine"/>
    <s v="updates"/>
    <m/>
    <m/>
    <m/>
    <x v="22"/>
    <s v="Japan"/>
    <d v="2021-09-07T00:00:00"/>
    <n v="0"/>
  </r>
  <r>
    <s v="BASE"/>
    <s v="BaseLine"/>
    <s v="updates"/>
    <m/>
    <m/>
    <m/>
    <x v="23"/>
    <s v="Japan"/>
    <d v="2021-09-07T00:00:00"/>
    <n v="0"/>
  </r>
  <r>
    <s v="BASE"/>
    <s v="BaseLine"/>
    <s v="updates"/>
    <m/>
    <m/>
    <m/>
    <x v="24"/>
    <s v="Japan"/>
    <d v="2021-09-07T00:00:00"/>
    <n v="0"/>
  </r>
  <r>
    <s v="BASE"/>
    <s v="BaseLine"/>
    <s v="updates"/>
    <m/>
    <m/>
    <m/>
    <x v="25"/>
    <s v="Japan"/>
    <d v="2021-09-07T00:00:00"/>
    <n v="0"/>
  </r>
  <r>
    <s v="INCREMENTAL"/>
    <s v="Media"/>
    <m/>
    <m/>
    <m/>
    <m/>
    <x v="26"/>
    <s v="Japan"/>
    <d v="2021-09-07T00:00:00"/>
    <n v="0"/>
  </r>
  <r>
    <s v="INCREMENTAL"/>
    <s v="Media"/>
    <m/>
    <m/>
    <m/>
    <m/>
    <x v="27"/>
    <s v="Japan"/>
    <d v="2021-09-07T00:00:00"/>
    <n v="0"/>
  </r>
  <r>
    <s v="INCREMENTAL"/>
    <s v="Media"/>
    <m/>
    <m/>
    <m/>
    <m/>
    <x v="28"/>
    <s v="Japan"/>
    <d v="2021-09-07T00:00:00"/>
    <n v="15656.379474064999"/>
  </r>
  <r>
    <s v="INCREMENTAL"/>
    <s v="Media"/>
    <m/>
    <m/>
    <m/>
    <m/>
    <x v="0"/>
    <s v="Japan"/>
    <d v="2021-09-08T00:00:00"/>
    <n v="1568.4421180862601"/>
  </r>
  <r>
    <s v="INCREMENTAL"/>
    <s v="Media"/>
    <m/>
    <m/>
    <m/>
    <m/>
    <x v="1"/>
    <s v="Japan"/>
    <d v="2021-09-08T00:00:00"/>
    <n v="0"/>
  </r>
  <r>
    <s v="INCREMENTAL"/>
    <s v="Media"/>
    <m/>
    <m/>
    <m/>
    <m/>
    <x v="2"/>
    <s v="Japan"/>
    <d v="2021-09-08T00:00:00"/>
    <n v="0"/>
  </r>
  <r>
    <s v="INCREMENTAL"/>
    <s v="Media"/>
    <m/>
    <m/>
    <m/>
    <m/>
    <x v="3"/>
    <s v="Japan"/>
    <d v="2021-09-08T00:00:00"/>
    <n v="977.08128324915401"/>
  </r>
  <r>
    <s v="BASE"/>
    <s v="BaseLine"/>
    <s v="InternalEvents"/>
    <m/>
    <m/>
    <m/>
    <x v="4"/>
    <s v="Japan"/>
    <d v="2021-09-08T00:00:00"/>
    <n v="0"/>
  </r>
  <r>
    <s v="BASE"/>
    <s v="BaseLine"/>
    <s v="InternalEvents"/>
    <m/>
    <m/>
    <m/>
    <x v="5"/>
    <s v="Japan"/>
    <d v="2021-09-08T00:00:00"/>
    <n v="0"/>
  </r>
  <r>
    <s v="BASE"/>
    <s v="BaseLine"/>
    <s v="InternalEvents"/>
    <m/>
    <m/>
    <m/>
    <x v="6"/>
    <s v="Japan"/>
    <d v="2021-09-08T00:00:00"/>
    <n v="0"/>
  </r>
  <r>
    <s v="BASE"/>
    <s v="BaseLine"/>
    <s v="InternalEvents"/>
    <m/>
    <m/>
    <m/>
    <x v="7"/>
    <s v="Japan"/>
    <d v="2021-09-08T00:00:00"/>
    <n v="0"/>
  </r>
  <r>
    <s v="BASE"/>
    <s v="BaseLine"/>
    <s v="InternalEvents"/>
    <m/>
    <m/>
    <m/>
    <x v="8"/>
    <s v="Japan"/>
    <d v="2021-09-08T00:00:00"/>
    <n v="0"/>
  </r>
  <r>
    <s v="BASE"/>
    <s v="BaseLine"/>
    <s v="InternalEvents"/>
    <m/>
    <m/>
    <m/>
    <x v="9"/>
    <s v="Japan"/>
    <d v="2021-09-08T00:00:00"/>
    <n v="0"/>
  </r>
  <r>
    <s v="BASE"/>
    <s v="BaseLine"/>
    <s v="InternalEvents"/>
    <m/>
    <m/>
    <m/>
    <x v="10"/>
    <s v="Japan"/>
    <d v="2021-09-08T00:00:00"/>
    <n v="0"/>
  </r>
  <r>
    <s v="BASE"/>
    <s v="BaseLine"/>
    <s v="InternalEvents"/>
    <m/>
    <m/>
    <m/>
    <x v="11"/>
    <s v="Japan"/>
    <d v="2021-09-08T00:00:00"/>
    <n v="0"/>
  </r>
  <r>
    <s v="BASE"/>
    <s v="BaseLine"/>
    <s v="InternalEvents"/>
    <m/>
    <m/>
    <m/>
    <x v="12"/>
    <s v="Japan"/>
    <d v="2021-09-08T00:00:00"/>
    <n v="0"/>
  </r>
  <r>
    <m/>
    <m/>
    <m/>
    <m/>
    <m/>
    <m/>
    <x v="13"/>
    <s v="Japan"/>
    <d v="2021-09-08T00:00:00"/>
    <n v="-26474.6341607389"/>
  </r>
  <r>
    <s v="INCREMENTAL"/>
    <s v="Media"/>
    <m/>
    <m/>
    <m/>
    <m/>
    <x v="14"/>
    <s v="Japan"/>
    <d v="2021-09-08T00:00:00"/>
    <n v="0"/>
  </r>
  <r>
    <s v="BASE"/>
    <s v="BaseLine"/>
    <s v="InternalEvents"/>
    <m/>
    <m/>
    <m/>
    <x v="15"/>
    <s v="Japan"/>
    <d v="2021-09-08T00:00:00"/>
    <n v="0"/>
  </r>
  <r>
    <s v="BASE"/>
    <s v="BaseLine"/>
    <s v="InternalEvents"/>
    <m/>
    <m/>
    <m/>
    <x v="16"/>
    <s v="Japan"/>
    <d v="2021-09-08T00:00:00"/>
    <n v="0"/>
  </r>
  <r>
    <s v="INCREMENTAL"/>
    <s v="Media"/>
    <m/>
    <m/>
    <m/>
    <m/>
    <x v="17"/>
    <s v="Japan"/>
    <d v="2021-09-08T00:00:00"/>
    <n v="0"/>
  </r>
  <r>
    <s v="INCREMENTAL"/>
    <s v="Media"/>
    <m/>
    <m/>
    <m/>
    <m/>
    <x v="18"/>
    <s v="Japan"/>
    <d v="2021-09-08T00:00:00"/>
    <n v="0"/>
  </r>
  <r>
    <s v="INCREMENTAL"/>
    <s v="Media"/>
    <m/>
    <m/>
    <m/>
    <m/>
    <x v="19"/>
    <s v="Japan"/>
    <d v="2021-09-08T00:00:00"/>
    <n v="55766.916485410104"/>
  </r>
  <r>
    <s v="BASE"/>
    <s v="BaseLine"/>
    <s v="updates"/>
    <m/>
    <m/>
    <m/>
    <x v="20"/>
    <s v="Japan"/>
    <d v="2021-09-08T00:00:00"/>
    <n v="0"/>
  </r>
  <r>
    <s v="BASE"/>
    <s v="BaseLine"/>
    <s v="updates"/>
    <m/>
    <m/>
    <m/>
    <x v="21"/>
    <s v="Japan"/>
    <d v="2021-09-08T00:00:00"/>
    <n v="0"/>
  </r>
  <r>
    <s v="BASE"/>
    <s v="BaseLine"/>
    <s v="updates"/>
    <m/>
    <m/>
    <m/>
    <x v="22"/>
    <s v="Japan"/>
    <d v="2021-09-08T00:00:00"/>
    <n v="0"/>
  </r>
  <r>
    <s v="BASE"/>
    <s v="BaseLine"/>
    <s v="updates"/>
    <m/>
    <m/>
    <m/>
    <x v="23"/>
    <s v="Japan"/>
    <d v="2021-09-08T00:00:00"/>
    <n v="0"/>
  </r>
  <r>
    <s v="BASE"/>
    <s v="BaseLine"/>
    <s v="updates"/>
    <m/>
    <m/>
    <m/>
    <x v="24"/>
    <s v="Japan"/>
    <d v="2021-09-08T00:00:00"/>
    <n v="0"/>
  </r>
  <r>
    <s v="BASE"/>
    <s v="BaseLine"/>
    <s v="updates"/>
    <m/>
    <m/>
    <m/>
    <x v="25"/>
    <s v="Japan"/>
    <d v="2021-09-08T00:00:00"/>
    <n v="0"/>
  </r>
  <r>
    <s v="INCREMENTAL"/>
    <s v="Media"/>
    <m/>
    <m/>
    <m/>
    <m/>
    <x v="26"/>
    <s v="Japan"/>
    <d v="2021-09-08T00:00:00"/>
    <n v="0"/>
  </r>
  <r>
    <s v="INCREMENTAL"/>
    <s v="Media"/>
    <m/>
    <m/>
    <m/>
    <m/>
    <x v="27"/>
    <s v="Japan"/>
    <d v="2021-09-08T00:00:00"/>
    <n v="0"/>
  </r>
  <r>
    <s v="INCREMENTAL"/>
    <s v="Media"/>
    <m/>
    <m/>
    <m/>
    <m/>
    <x v="28"/>
    <s v="Japan"/>
    <d v="2021-09-08T00:00:00"/>
    <n v="16131.1755261942"/>
  </r>
  <r>
    <s v="INCREMENTAL"/>
    <s v="Media"/>
    <m/>
    <m/>
    <m/>
    <m/>
    <x v="0"/>
    <s v="Japan"/>
    <d v="2021-09-09T00:00:00"/>
    <n v="1542.3450593089201"/>
  </r>
  <r>
    <s v="INCREMENTAL"/>
    <s v="Media"/>
    <m/>
    <m/>
    <m/>
    <m/>
    <x v="1"/>
    <s v="Japan"/>
    <d v="2021-09-09T00:00:00"/>
    <n v="0"/>
  </r>
  <r>
    <s v="INCREMENTAL"/>
    <s v="Media"/>
    <m/>
    <m/>
    <m/>
    <m/>
    <x v="2"/>
    <s v="Japan"/>
    <d v="2021-09-09T00:00:00"/>
    <n v="0"/>
  </r>
  <r>
    <s v="INCREMENTAL"/>
    <s v="Media"/>
    <m/>
    <m/>
    <m/>
    <m/>
    <x v="3"/>
    <s v="Japan"/>
    <d v="2021-09-09T00:00:00"/>
    <n v="956.06572772892196"/>
  </r>
  <r>
    <s v="BASE"/>
    <s v="BaseLine"/>
    <s v="InternalEvents"/>
    <m/>
    <m/>
    <m/>
    <x v="4"/>
    <s v="Japan"/>
    <d v="2021-09-09T00:00:00"/>
    <n v="0"/>
  </r>
  <r>
    <s v="BASE"/>
    <s v="BaseLine"/>
    <s v="InternalEvents"/>
    <m/>
    <m/>
    <m/>
    <x v="5"/>
    <s v="Japan"/>
    <d v="2021-09-09T00:00:00"/>
    <n v="0"/>
  </r>
  <r>
    <s v="BASE"/>
    <s v="BaseLine"/>
    <s v="InternalEvents"/>
    <m/>
    <m/>
    <m/>
    <x v="6"/>
    <s v="Japan"/>
    <d v="2021-09-09T00:00:00"/>
    <n v="0"/>
  </r>
  <r>
    <s v="BASE"/>
    <s v="BaseLine"/>
    <s v="InternalEvents"/>
    <m/>
    <m/>
    <m/>
    <x v="7"/>
    <s v="Japan"/>
    <d v="2021-09-09T00:00:00"/>
    <n v="0"/>
  </r>
  <r>
    <s v="BASE"/>
    <s v="BaseLine"/>
    <s v="InternalEvents"/>
    <m/>
    <m/>
    <m/>
    <x v="8"/>
    <s v="Japan"/>
    <d v="2021-09-09T00:00:00"/>
    <n v="0"/>
  </r>
  <r>
    <s v="BASE"/>
    <s v="BaseLine"/>
    <s v="InternalEvents"/>
    <m/>
    <m/>
    <m/>
    <x v="9"/>
    <s v="Japan"/>
    <d v="2021-09-09T00:00:00"/>
    <n v="0"/>
  </r>
  <r>
    <s v="BASE"/>
    <s v="BaseLine"/>
    <s v="InternalEvents"/>
    <m/>
    <m/>
    <m/>
    <x v="10"/>
    <s v="Japan"/>
    <d v="2021-09-09T00:00:00"/>
    <n v="0"/>
  </r>
  <r>
    <s v="BASE"/>
    <s v="BaseLine"/>
    <s v="InternalEvents"/>
    <m/>
    <m/>
    <m/>
    <x v="11"/>
    <s v="Japan"/>
    <d v="2021-09-09T00:00:00"/>
    <n v="0"/>
  </r>
  <r>
    <s v="BASE"/>
    <s v="BaseLine"/>
    <s v="InternalEvents"/>
    <m/>
    <m/>
    <m/>
    <x v="12"/>
    <s v="Japan"/>
    <d v="2021-09-09T00:00:00"/>
    <n v="0"/>
  </r>
  <r>
    <m/>
    <m/>
    <m/>
    <m/>
    <m/>
    <m/>
    <x v="13"/>
    <s v="Japan"/>
    <d v="2021-09-09T00:00:00"/>
    <n v="-26474.6341607389"/>
  </r>
  <r>
    <s v="INCREMENTAL"/>
    <s v="Media"/>
    <m/>
    <m/>
    <m/>
    <m/>
    <x v="14"/>
    <s v="Japan"/>
    <d v="2021-09-09T00:00:00"/>
    <n v="0"/>
  </r>
  <r>
    <s v="BASE"/>
    <s v="BaseLine"/>
    <s v="InternalEvents"/>
    <m/>
    <m/>
    <m/>
    <x v="15"/>
    <s v="Japan"/>
    <d v="2021-09-09T00:00:00"/>
    <n v="0"/>
  </r>
  <r>
    <s v="BASE"/>
    <s v="BaseLine"/>
    <s v="InternalEvents"/>
    <m/>
    <m/>
    <m/>
    <x v="16"/>
    <s v="Japan"/>
    <d v="2021-09-09T00:00:00"/>
    <n v="0"/>
  </r>
  <r>
    <s v="INCREMENTAL"/>
    <s v="Media"/>
    <m/>
    <m/>
    <m/>
    <m/>
    <x v="17"/>
    <s v="Japan"/>
    <d v="2021-09-09T00:00:00"/>
    <n v="0"/>
  </r>
  <r>
    <s v="INCREMENTAL"/>
    <s v="Media"/>
    <m/>
    <m/>
    <m/>
    <m/>
    <x v="18"/>
    <s v="Japan"/>
    <d v="2021-09-09T00:00:00"/>
    <n v="0"/>
  </r>
  <r>
    <s v="INCREMENTAL"/>
    <s v="Media"/>
    <m/>
    <m/>
    <m/>
    <m/>
    <x v="19"/>
    <s v="Japan"/>
    <d v="2021-09-09T00:00:00"/>
    <n v="52541.172277431797"/>
  </r>
  <r>
    <s v="BASE"/>
    <s v="BaseLine"/>
    <s v="updates"/>
    <m/>
    <m/>
    <m/>
    <x v="20"/>
    <s v="Japan"/>
    <d v="2021-09-09T00:00:00"/>
    <n v="0"/>
  </r>
  <r>
    <s v="BASE"/>
    <s v="BaseLine"/>
    <s v="updates"/>
    <m/>
    <m/>
    <m/>
    <x v="21"/>
    <s v="Japan"/>
    <d v="2021-09-09T00:00:00"/>
    <n v="0"/>
  </r>
  <r>
    <s v="BASE"/>
    <s v="BaseLine"/>
    <s v="updates"/>
    <m/>
    <m/>
    <m/>
    <x v="22"/>
    <s v="Japan"/>
    <d v="2021-09-09T00:00:00"/>
    <n v="0"/>
  </r>
  <r>
    <s v="BASE"/>
    <s v="BaseLine"/>
    <s v="updates"/>
    <m/>
    <m/>
    <m/>
    <x v="23"/>
    <s v="Japan"/>
    <d v="2021-09-09T00:00:00"/>
    <n v="0"/>
  </r>
  <r>
    <s v="BASE"/>
    <s v="BaseLine"/>
    <s v="updates"/>
    <m/>
    <m/>
    <m/>
    <x v="24"/>
    <s v="Japan"/>
    <d v="2021-09-09T00:00:00"/>
    <n v="0"/>
  </r>
  <r>
    <s v="BASE"/>
    <s v="BaseLine"/>
    <s v="updates"/>
    <m/>
    <m/>
    <m/>
    <x v="25"/>
    <s v="Japan"/>
    <d v="2021-09-09T00:00:00"/>
    <n v="0"/>
  </r>
  <r>
    <s v="INCREMENTAL"/>
    <s v="Media"/>
    <m/>
    <m/>
    <m/>
    <m/>
    <x v="26"/>
    <s v="Japan"/>
    <d v="2021-09-09T00:00:00"/>
    <n v="0"/>
  </r>
  <r>
    <s v="INCREMENTAL"/>
    <s v="Media"/>
    <m/>
    <m/>
    <m/>
    <m/>
    <x v="27"/>
    <s v="Japan"/>
    <d v="2021-09-09T00:00:00"/>
    <n v="0"/>
  </r>
  <r>
    <s v="INCREMENTAL"/>
    <s v="Media"/>
    <m/>
    <m/>
    <m/>
    <m/>
    <x v="28"/>
    <s v="Japan"/>
    <d v="2021-09-09T00:00:00"/>
    <n v="14903.659656281199"/>
  </r>
  <r>
    <s v="INCREMENTAL"/>
    <s v="Media"/>
    <m/>
    <m/>
    <m/>
    <m/>
    <x v="0"/>
    <s v="Japan"/>
    <d v="2021-09-10T00:00:00"/>
    <n v="1526.39656642823"/>
  </r>
  <r>
    <s v="INCREMENTAL"/>
    <s v="Media"/>
    <m/>
    <m/>
    <m/>
    <m/>
    <x v="1"/>
    <s v="Japan"/>
    <d v="2021-09-10T00:00:00"/>
    <n v="0"/>
  </r>
  <r>
    <s v="INCREMENTAL"/>
    <s v="Media"/>
    <m/>
    <m/>
    <m/>
    <m/>
    <x v="2"/>
    <s v="Japan"/>
    <d v="2021-09-10T00:00:00"/>
    <n v="0"/>
  </r>
  <r>
    <s v="INCREMENTAL"/>
    <s v="Media"/>
    <m/>
    <m/>
    <m/>
    <m/>
    <x v="3"/>
    <s v="Japan"/>
    <d v="2021-09-10T00:00:00"/>
    <n v="945.09455978472499"/>
  </r>
  <r>
    <s v="BASE"/>
    <s v="BaseLine"/>
    <s v="InternalEvents"/>
    <m/>
    <m/>
    <m/>
    <x v="4"/>
    <s v="Japan"/>
    <d v="2021-09-10T00:00:00"/>
    <n v="0"/>
  </r>
  <r>
    <s v="BASE"/>
    <s v="BaseLine"/>
    <s v="InternalEvents"/>
    <m/>
    <m/>
    <m/>
    <x v="5"/>
    <s v="Japan"/>
    <d v="2021-09-10T00:00:00"/>
    <n v="0"/>
  </r>
  <r>
    <s v="BASE"/>
    <s v="BaseLine"/>
    <s v="InternalEvents"/>
    <m/>
    <m/>
    <m/>
    <x v="6"/>
    <s v="Japan"/>
    <d v="2021-09-10T00:00:00"/>
    <n v="0"/>
  </r>
  <r>
    <s v="BASE"/>
    <s v="BaseLine"/>
    <s v="InternalEvents"/>
    <m/>
    <m/>
    <m/>
    <x v="7"/>
    <s v="Japan"/>
    <d v="2021-09-10T00:00:00"/>
    <n v="0"/>
  </r>
  <r>
    <s v="BASE"/>
    <s v="BaseLine"/>
    <s v="InternalEvents"/>
    <m/>
    <m/>
    <m/>
    <x v="8"/>
    <s v="Japan"/>
    <d v="2021-09-10T00:00:00"/>
    <n v="0"/>
  </r>
  <r>
    <s v="BASE"/>
    <s v="BaseLine"/>
    <s v="InternalEvents"/>
    <m/>
    <m/>
    <m/>
    <x v="9"/>
    <s v="Japan"/>
    <d v="2021-09-10T00:00:00"/>
    <n v="0"/>
  </r>
  <r>
    <s v="BASE"/>
    <s v="BaseLine"/>
    <s v="InternalEvents"/>
    <m/>
    <m/>
    <m/>
    <x v="10"/>
    <s v="Japan"/>
    <d v="2021-09-10T00:00:00"/>
    <n v="0"/>
  </r>
  <r>
    <s v="BASE"/>
    <s v="BaseLine"/>
    <s v="InternalEvents"/>
    <m/>
    <m/>
    <m/>
    <x v="11"/>
    <s v="Japan"/>
    <d v="2021-09-10T00:00:00"/>
    <n v="0"/>
  </r>
  <r>
    <s v="BASE"/>
    <s v="BaseLine"/>
    <s v="InternalEvents"/>
    <m/>
    <m/>
    <m/>
    <x v="12"/>
    <s v="Japan"/>
    <d v="2021-09-10T00:00:00"/>
    <n v="0"/>
  </r>
  <r>
    <m/>
    <m/>
    <m/>
    <m/>
    <m/>
    <m/>
    <x v="13"/>
    <s v="Japan"/>
    <d v="2021-09-10T00:00:00"/>
    <n v="-26474.6341607389"/>
  </r>
  <r>
    <s v="INCREMENTAL"/>
    <s v="Media"/>
    <m/>
    <m/>
    <m/>
    <m/>
    <x v="14"/>
    <s v="Japan"/>
    <d v="2021-09-10T00:00:00"/>
    <n v="0"/>
  </r>
  <r>
    <s v="BASE"/>
    <s v="BaseLine"/>
    <s v="InternalEvents"/>
    <m/>
    <m/>
    <m/>
    <x v="15"/>
    <s v="Japan"/>
    <d v="2021-09-10T00:00:00"/>
    <n v="0"/>
  </r>
  <r>
    <s v="BASE"/>
    <s v="BaseLine"/>
    <s v="InternalEvents"/>
    <m/>
    <m/>
    <m/>
    <x v="16"/>
    <s v="Japan"/>
    <d v="2021-09-10T00:00:00"/>
    <n v="0"/>
  </r>
  <r>
    <s v="INCREMENTAL"/>
    <s v="Media"/>
    <m/>
    <m/>
    <m/>
    <m/>
    <x v="17"/>
    <s v="Japan"/>
    <d v="2021-09-10T00:00:00"/>
    <n v="0"/>
  </r>
  <r>
    <s v="INCREMENTAL"/>
    <s v="Media"/>
    <m/>
    <m/>
    <m/>
    <m/>
    <x v="18"/>
    <s v="Japan"/>
    <d v="2021-09-10T00:00:00"/>
    <n v="0"/>
  </r>
  <r>
    <s v="INCREMENTAL"/>
    <s v="Media"/>
    <m/>
    <m/>
    <m/>
    <m/>
    <x v="19"/>
    <s v="Japan"/>
    <d v="2021-09-10T00:00:00"/>
    <n v="50129.505005747997"/>
  </r>
  <r>
    <s v="BASE"/>
    <s v="BaseLine"/>
    <s v="updates"/>
    <m/>
    <m/>
    <m/>
    <x v="20"/>
    <s v="Japan"/>
    <d v="2021-09-10T00:00:00"/>
    <n v="0"/>
  </r>
  <r>
    <s v="BASE"/>
    <s v="BaseLine"/>
    <s v="updates"/>
    <m/>
    <m/>
    <m/>
    <x v="21"/>
    <s v="Japan"/>
    <d v="2021-09-10T00:00:00"/>
    <n v="0"/>
  </r>
  <r>
    <s v="BASE"/>
    <s v="BaseLine"/>
    <s v="updates"/>
    <m/>
    <m/>
    <m/>
    <x v="22"/>
    <s v="Japan"/>
    <d v="2021-09-10T00:00:00"/>
    <n v="0"/>
  </r>
  <r>
    <s v="BASE"/>
    <s v="BaseLine"/>
    <s v="updates"/>
    <m/>
    <m/>
    <m/>
    <x v="23"/>
    <s v="Japan"/>
    <d v="2021-09-10T00:00:00"/>
    <n v="0"/>
  </r>
  <r>
    <s v="BASE"/>
    <s v="BaseLine"/>
    <s v="updates"/>
    <m/>
    <m/>
    <m/>
    <x v="24"/>
    <s v="Japan"/>
    <d v="2021-09-10T00:00:00"/>
    <n v="0"/>
  </r>
  <r>
    <s v="BASE"/>
    <s v="BaseLine"/>
    <s v="updates"/>
    <m/>
    <m/>
    <m/>
    <x v="25"/>
    <s v="Japan"/>
    <d v="2021-09-10T00:00:00"/>
    <n v="0"/>
  </r>
  <r>
    <s v="INCREMENTAL"/>
    <s v="Media"/>
    <m/>
    <m/>
    <m/>
    <m/>
    <x v="26"/>
    <s v="Japan"/>
    <d v="2021-09-10T00:00:00"/>
    <n v="0"/>
  </r>
  <r>
    <s v="INCREMENTAL"/>
    <s v="Media"/>
    <m/>
    <m/>
    <m/>
    <m/>
    <x v="27"/>
    <s v="Japan"/>
    <d v="2021-09-10T00:00:00"/>
    <n v="0"/>
  </r>
  <r>
    <s v="INCREMENTAL"/>
    <s v="Media"/>
    <m/>
    <m/>
    <m/>
    <m/>
    <x v="28"/>
    <s v="Japan"/>
    <d v="2021-09-10T00:00:00"/>
    <n v="15622.7966716547"/>
  </r>
  <r>
    <s v="INCREMENTAL"/>
    <s v="Media"/>
    <m/>
    <m/>
    <m/>
    <m/>
    <x v="0"/>
    <s v="Japan"/>
    <d v="2021-09-11T00:00:00"/>
    <n v="1502.45889875938"/>
  </r>
  <r>
    <s v="INCREMENTAL"/>
    <s v="Media"/>
    <m/>
    <m/>
    <m/>
    <m/>
    <x v="1"/>
    <s v="Japan"/>
    <d v="2021-09-11T00:00:00"/>
    <n v="0"/>
  </r>
  <r>
    <s v="INCREMENTAL"/>
    <s v="Media"/>
    <m/>
    <m/>
    <m/>
    <m/>
    <x v="2"/>
    <s v="Japan"/>
    <d v="2021-09-11T00:00:00"/>
    <n v="0"/>
  </r>
  <r>
    <s v="INCREMENTAL"/>
    <s v="Media"/>
    <m/>
    <m/>
    <m/>
    <m/>
    <x v="3"/>
    <s v="Japan"/>
    <d v="2021-09-11T00:00:00"/>
    <n v="983.04577059215603"/>
  </r>
  <r>
    <s v="BASE"/>
    <s v="BaseLine"/>
    <s v="InternalEvents"/>
    <m/>
    <m/>
    <m/>
    <x v="4"/>
    <s v="Japan"/>
    <d v="2021-09-11T00:00:00"/>
    <n v="0"/>
  </r>
  <r>
    <s v="BASE"/>
    <s v="BaseLine"/>
    <s v="InternalEvents"/>
    <m/>
    <m/>
    <m/>
    <x v="5"/>
    <s v="Japan"/>
    <d v="2021-09-11T00:00:00"/>
    <n v="0"/>
  </r>
  <r>
    <s v="BASE"/>
    <s v="BaseLine"/>
    <s v="InternalEvents"/>
    <m/>
    <m/>
    <m/>
    <x v="6"/>
    <s v="Japan"/>
    <d v="2021-09-11T00:00:00"/>
    <n v="0"/>
  </r>
  <r>
    <s v="BASE"/>
    <s v="BaseLine"/>
    <s v="InternalEvents"/>
    <m/>
    <m/>
    <m/>
    <x v="7"/>
    <s v="Japan"/>
    <d v="2021-09-11T00:00:00"/>
    <n v="0"/>
  </r>
  <r>
    <s v="BASE"/>
    <s v="BaseLine"/>
    <s v="InternalEvents"/>
    <m/>
    <m/>
    <m/>
    <x v="8"/>
    <s v="Japan"/>
    <d v="2021-09-11T00:00:00"/>
    <n v="0"/>
  </r>
  <r>
    <s v="BASE"/>
    <s v="BaseLine"/>
    <s v="InternalEvents"/>
    <m/>
    <m/>
    <m/>
    <x v="9"/>
    <s v="Japan"/>
    <d v="2021-09-11T00:00:00"/>
    <n v="0"/>
  </r>
  <r>
    <s v="BASE"/>
    <s v="BaseLine"/>
    <s v="InternalEvents"/>
    <m/>
    <m/>
    <m/>
    <x v="10"/>
    <s v="Japan"/>
    <d v="2021-09-11T00:00:00"/>
    <n v="0"/>
  </r>
  <r>
    <s v="BASE"/>
    <s v="BaseLine"/>
    <s v="InternalEvents"/>
    <m/>
    <m/>
    <m/>
    <x v="11"/>
    <s v="Japan"/>
    <d v="2021-09-11T00:00:00"/>
    <n v="0"/>
  </r>
  <r>
    <s v="BASE"/>
    <s v="BaseLine"/>
    <s v="InternalEvents"/>
    <m/>
    <m/>
    <m/>
    <x v="12"/>
    <s v="Japan"/>
    <d v="2021-09-11T00:00:00"/>
    <n v="0"/>
  </r>
  <r>
    <m/>
    <m/>
    <m/>
    <m/>
    <m/>
    <m/>
    <x v="13"/>
    <s v="Japan"/>
    <d v="2021-09-11T00:00:00"/>
    <n v="-26474.6341607389"/>
  </r>
  <r>
    <s v="INCREMENTAL"/>
    <s v="Media"/>
    <m/>
    <m/>
    <m/>
    <m/>
    <x v="14"/>
    <s v="Japan"/>
    <d v="2021-09-11T00:00:00"/>
    <n v="0"/>
  </r>
  <r>
    <s v="BASE"/>
    <s v="BaseLine"/>
    <s v="InternalEvents"/>
    <m/>
    <m/>
    <m/>
    <x v="15"/>
    <s v="Japan"/>
    <d v="2021-09-11T00:00:00"/>
    <n v="0"/>
  </r>
  <r>
    <s v="BASE"/>
    <s v="BaseLine"/>
    <s v="InternalEvents"/>
    <m/>
    <m/>
    <m/>
    <x v="16"/>
    <s v="Japan"/>
    <d v="2021-09-11T00:00:00"/>
    <n v="0"/>
  </r>
  <r>
    <s v="INCREMENTAL"/>
    <s v="Media"/>
    <m/>
    <m/>
    <m/>
    <m/>
    <x v="17"/>
    <s v="Japan"/>
    <d v="2021-09-11T00:00:00"/>
    <n v="0"/>
  </r>
  <r>
    <s v="INCREMENTAL"/>
    <s v="Media"/>
    <m/>
    <m/>
    <m/>
    <m/>
    <x v="18"/>
    <s v="Japan"/>
    <d v="2021-09-11T00:00:00"/>
    <n v="0"/>
  </r>
  <r>
    <s v="INCREMENTAL"/>
    <s v="Media"/>
    <m/>
    <m/>
    <m/>
    <m/>
    <x v="19"/>
    <s v="Japan"/>
    <d v="2021-09-11T00:00:00"/>
    <n v="49953.390308017399"/>
  </r>
  <r>
    <s v="BASE"/>
    <s v="BaseLine"/>
    <s v="updates"/>
    <m/>
    <m/>
    <m/>
    <x v="20"/>
    <s v="Japan"/>
    <d v="2021-09-11T00:00:00"/>
    <n v="0"/>
  </r>
  <r>
    <s v="BASE"/>
    <s v="BaseLine"/>
    <s v="updates"/>
    <m/>
    <m/>
    <m/>
    <x v="21"/>
    <s v="Japan"/>
    <d v="2021-09-11T00:00:00"/>
    <n v="0"/>
  </r>
  <r>
    <s v="BASE"/>
    <s v="BaseLine"/>
    <s v="updates"/>
    <m/>
    <m/>
    <m/>
    <x v="22"/>
    <s v="Japan"/>
    <d v="2021-09-11T00:00:00"/>
    <n v="0"/>
  </r>
  <r>
    <s v="BASE"/>
    <s v="BaseLine"/>
    <s v="updates"/>
    <m/>
    <m/>
    <m/>
    <x v="23"/>
    <s v="Japan"/>
    <d v="2021-09-11T00:00:00"/>
    <n v="0"/>
  </r>
  <r>
    <s v="BASE"/>
    <s v="BaseLine"/>
    <s v="updates"/>
    <m/>
    <m/>
    <m/>
    <x v="24"/>
    <s v="Japan"/>
    <d v="2021-09-11T00:00:00"/>
    <n v="0"/>
  </r>
  <r>
    <s v="BASE"/>
    <s v="BaseLine"/>
    <s v="updates"/>
    <m/>
    <m/>
    <m/>
    <x v="25"/>
    <s v="Japan"/>
    <d v="2021-09-11T00:00:00"/>
    <n v="0"/>
  </r>
  <r>
    <s v="INCREMENTAL"/>
    <s v="Media"/>
    <m/>
    <m/>
    <m/>
    <m/>
    <x v="26"/>
    <s v="Japan"/>
    <d v="2021-09-11T00:00:00"/>
    <n v="0"/>
  </r>
  <r>
    <s v="INCREMENTAL"/>
    <s v="Media"/>
    <m/>
    <m/>
    <m/>
    <m/>
    <x v="27"/>
    <s v="Japan"/>
    <d v="2021-09-11T00:00:00"/>
    <n v="0"/>
  </r>
  <r>
    <s v="INCREMENTAL"/>
    <s v="Media"/>
    <m/>
    <m/>
    <m/>
    <m/>
    <x v="28"/>
    <s v="Japan"/>
    <d v="2021-09-11T00:00:00"/>
    <n v="19325.921622961199"/>
  </r>
  <r>
    <s v="INCREMENTAL"/>
    <s v="Media"/>
    <m/>
    <m/>
    <m/>
    <m/>
    <x v="0"/>
    <s v="Japan"/>
    <d v="2021-09-12T00:00:00"/>
    <n v="1512.1147269902599"/>
  </r>
  <r>
    <s v="INCREMENTAL"/>
    <s v="Media"/>
    <m/>
    <m/>
    <m/>
    <m/>
    <x v="1"/>
    <s v="Japan"/>
    <d v="2021-09-12T00:00:00"/>
    <n v="0"/>
  </r>
  <r>
    <s v="INCREMENTAL"/>
    <s v="Media"/>
    <m/>
    <m/>
    <m/>
    <m/>
    <x v="2"/>
    <s v="Japan"/>
    <d v="2021-09-12T00:00:00"/>
    <n v="0"/>
  </r>
  <r>
    <s v="INCREMENTAL"/>
    <s v="Media"/>
    <m/>
    <m/>
    <m/>
    <m/>
    <x v="3"/>
    <s v="Japan"/>
    <d v="2021-09-12T00:00:00"/>
    <n v="1014.3853236682299"/>
  </r>
  <r>
    <s v="BASE"/>
    <s v="BaseLine"/>
    <s v="InternalEvents"/>
    <m/>
    <m/>
    <m/>
    <x v="4"/>
    <s v="Japan"/>
    <d v="2021-09-12T00:00:00"/>
    <n v="0"/>
  </r>
  <r>
    <s v="BASE"/>
    <s v="BaseLine"/>
    <s v="InternalEvents"/>
    <m/>
    <m/>
    <m/>
    <x v="5"/>
    <s v="Japan"/>
    <d v="2021-09-12T00:00:00"/>
    <n v="0"/>
  </r>
  <r>
    <s v="BASE"/>
    <s v="BaseLine"/>
    <s v="InternalEvents"/>
    <m/>
    <m/>
    <m/>
    <x v="6"/>
    <s v="Japan"/>
    <d v="2021-09-12T00:00:00"/>
    <n v="0"/>
  </r>
  <r>
    <s v="BASE"/>
    <s v="BaseLine"/>
    <s v="InternalEvents"/>
    <m/>
    <m/>
    <m/>
    <x v="7"/>
    <s v="Japan"/>
    <d v="2021-09-12T00:00:00"/>
    <n v="0"/>
  </r>
  <r>
    <s v="BASE"/>
    <s v="BaseLine"/>
    <s v="InternalEvents"/>
    <m/>
    <m/>
    <m/>
    <x v="8"/>
    <s v="Japan"/>
    <d v="2021-09-12T00:00:00"/>
    <n v="0"/>
  </r>
  <r>
    <s v="BASE"/>
    <s v="BaseLine"/>
    <s v="InternalEvents"/>
    <m/>
    <m/>
    <m/>
    <x v="9"/>
    <s v="Japan"/>
    <d v="2021-09-12T00:00:00"/>
    <n v="0"/>
  </r>
  <r>
    <s v="BASE"/>
    <s v="BaseLine"/>
    <s v="InternalEvents"/>
    <m/>
    <m/>
    <m/>
    <x v="10"/>
    <s v="Japan"/>
    <d v="2021-09-12T00:00:00"/>
    <n v="0"/>
  </r>
  <r>
    <s v="BASE"/>
    <s v="BaseLine"/>
    <s v="InternalEvents"/>
    <m/>
    <m/>
    <m/>
    <x v="11"/>
    <s v="Japan"/>
    <d v="2021-09-12T00:00:00"/>
    <n v="0"/>
  </r>
  <r>
    <s v="BASE"/>
    <s v="BaseLine"/>
    <s v="InternalEvents"/>
    <m/>
    <m/>
    <m/>
    <x v="12"/>
    <s v="Japan"/>
    <d v="2021-09-12T00:00:00"/>
    <n v="0"/>
  </r>
  <r>
    <m/>
    <m/>
    <m/>
    <m/>
    <m/>
    <m/>
    <x v="13"/>
    <s v="Japan"/>
    <d v="2021-09-12T00:00:00"/>
    <n v="-26474.6341607389"/>
  </r>
  <r>
    <s v="INCREMENTAL"/>
    <s v="Media"/>
    <m/>
    <m/>
    <m/>
    <m/>
    <x v="14"/>
    <s v="Japan"/>
    <d v="2021-09-12T00:00:00"/>
    <n v="0"/>
  </r>
  <r>
    <s v="BASE"/>
    <s v="BaseLine"/>
    <s v="InternalEvents"/>
    <m/>
    <m/>
    <m/>
    <x v="15"/>
    <s v="Japan"/>
    <d v="2021-09-12T00:00:00"/>
    <n v="0"/>
  </r>
  <r>
    <s v="BASE"/>
    <s v="BaseLine"/>
    <s v="InternalEvents"/>
    <m/>
    <m/>
    <m/>
    <x v="16"/>
    <s v="Japan"/>
    <d v="2021-09-12T00:00:00"/>
    <n v="0"/>
  </r>
  <r>
    <s v="INCREMENTAL"/>
    <s v="Media"/>
    <m/>
    <m/>
    <m/>
    <m/>
    <x v="17"/>
    <s v="Japan"/>
    <d v="2021-09-12T00:00:00"/>
    <n v="0"/>
  </r>
  <r>
    <s v="INCREMENTAL"/>
    <s v="Media"/>
    <m/>
    <m/>
    <m/>
    <m/>
    <x v="18"/>
    <s v="Japan"/>
    <d v="2021-09-12T00:00:00"/>
    <n v="0"/>
  </r>
  <r>
    <s v="INCREMENTAL"/>
    <s v="Media"/>
    <m/>
    <m/>
    <m/>
    <m/>
    <x v="19"/>
    <s v="Japan"/>
    <d v="2021-09-12T00:00:00"/>
    <n v="51378.489457270502"/>
  </r>
  <r>
    <s v="BASE"/>
    <s v="BaseLine"/>
    <s v="updates"/>
    <m/>
    <m/>
    <m/>
    <x v="20"/>
    <s v="Japan"/>
    <d v="2021-09-12T00:00:00"/>
    <n v="0"/>
  </r>
  <r>
    <s v="BASE"/>
    <s v="BaseLine"/>
    <s v="updates"/>
    <m/>
    <m/>
    <m/>
    <x v="21"/>
    <s v="Japan"/>
    <d v="2021-09-12T00:00:00"/>
    <n v="0"/>
  </r>
  <r>
    <s v="BASE"/>
    <s v="BaseLine"/>
    <s v="updates"/>
    <m/>
    <m/>
    <m/>
    <x v="22"/>
    <s v="Japan"/>
    <d v="2021-09-12T00:00:00"/>
    <n v="0"/>
  </r>
  <r>
    <s v="BASE"/>
    <s v="BaseLine"/>
    <s v="updates"/>
    <m/>
    <m/>
    <m/>
    <x v="23"/>
    <s v="Japan"/>
    <d v="2021-09-12T00:00:00"/>
    <n v="0"/>
  </r>
  <r>
    <s v="BASE"/>
    <s v="BaseLine"/>
    <s v="updates"/>
    <m/>
    <m/>
    <m/>
    <x v="24"/>
    <s v="Japan"/>
    <d v="2021-09-12T00:00:00"/>
    <n v="0"/>
  </r>
  <r>
    <s v="BASE"/>
    <s v="BaseLine"/>
    <s v="updates"/>
    <m/>
    <m/>
    <m/>
    <x v="25"/>
    <s v="Japan"/>
    <d v="2021-09-12T00:00:00"/>
    <n v="0"/>
  </r>
  <r>
    <s v="INCREMENTAL"/>
    <s v="Media"/>
    <m/>
    <m/>
    <m/>
    <m/>
    <x v="26"/>
    <s v="Japan"/>
    <d v="2021-09-12T00:00:00"/>
    <n v="0"/>
  </r>
  <r>
    <s v="INCREMENTAL"/>
    <s v="Media"/>
    <m/>
    <m/>
    <m/>
    <m/>
    <x v="27"/>
    <s v="Japan"/>
    <d v="2021-09-12T00:00:00"/>
    <n v="0"/>
  </r>
  <r>
    <s v="INCREMENTAL"/>
    <s v="Media"/>
    <m/>
    <m/>
    <m/>
    <m/>
    <x v="28"/>
    <s v="Japan"/>
    <d v="2021-09-12T00:00:00"/>
    <n v="18136.185368214901"/>
  </r>
  <r>
    <s v="INCREMENTAL"/>
    <s v="Media"/>
    <m/>
    <m/>
    <m/>
    <m/>
    <x v="0"/>
    <s v="Japan"/>
    <d v="2021-09-13T00:00:00"/>
    <n v="1500.0191413433899"/>
  </r>
  <r>
    <s v="INCREMENTAL"/>
    <s v="Media"/>
    <m/>
    <m/>
    <m/>
    <m/>
    <x v="1"/>
    <s v="Japan"/>
    <d v="2021-09-13T00:00:00"/>
    <n v="0"/>
  </r>
  <r>
    <s v="INCREMENTAL"/>
    <s v="Media"/>
    <m/>
    <m/>
    <m/>
    <m/>
    <x v="2"/>
    <s v="Japan"/>
    <d v="2021-09-13T00:00:00"/>
    <n v="0"/>
  </r>
  <r>
    <s v="INCREMENTAL"/>
    <s v="Media"/>
    <m/>
    <m/>
    <m/>
    <m/>
    <x v="3"/>
    <s v="Japan"/>
    <d v="2021-09-13T00:00:00"/>
    <n v="1084.6215391549699"/>
  </r>
  <r>
    <s v="BASE"/>
    <s v="BaseLine"/>
    <s v="InternalEvents"/>
    <m/>
    <m/>
    <m/>
    <x v="4"/>
    <s v="Japan"/>
    <d v="2021-09-13T00:00:00"/>
    <n v="0"/>
  </r>
  <r>
    <s v="BASE"/>
    <s v="BaseLine"/>
    <s v="InternalEvents"/>
    <m/>
    <m/>
    <m/>
    <x v="5"/>
    <s v="Japan"/>
    <d v="2021-09-13T00:00:00"/>
    <n v="0"/>
  </r>
  <r>
    <s v="BASE"/>
    <s v="BaseLine"/>
    <s v="InternalEvents"/>
    <m/>
    <m/>
    <m/>
    <x v="6"/>
    <s v="Japan"/>
    <d v="2021-09-13T00:00:00"/>
    <n v="0"/>
  </r>
  <r>
    <s v="BASE"/>
    <s v="BaseLine"/>
    <s v="InternalEvents"/>
    <m/>
    <m/>
    <m/>
    <x v="7"/>
    <s v="Japan"/>
    <d v="2021-09-13T00:00:00"/>
    <n v="0"/>
  </r>
  <r>
    <s v="BASE"/>
    <s v="BaseLine"/>
    <s v="InternalEvents"/>
    <m/>
    <m/>
    <m/>
    <x v="8"/>
    <s v="Japan"/>
    <d v="2021-09-13T00:00:00"/>
    <n v="0"/>
  </r>
  <r>
    <s v="BASE"/>
    <s v="BaseLine"/>
    <s v="InternalEvents"/>
    <m/>
    <m/>
    <m/>
    <x v="9"/>
    <s v="Japan"/>
    <d v="2021-09-13T00:00:00"/>
    <n v="0"/>
  </r>
  <r>
    <s v="BASE"/>
    <s v="BaseLine"/>
    <s v="InternalEvents"/>
    <m/>
    <m/>
    <m/>
    <x v="10"/>
    <s v="Japan"/>
    <d v="2021-09-13T00:00:00"/>
    <n v="0"/>
  </r>
  <r>
    <s v="BASE"/>
    <s v="BaseLine"/>
    <s v="InternalEvents"/>
    <m/>
    <m/>
    <m/>
    <x v="11"/>
    <s v="Japan"/>
    <d v="2021-09-13T00:00:00"/>
    <n v="92287.7324576807"/>
  </r>
  <r>
    <s v="BASE"/>
    <s v="BaseLine"/>
    <s v="InternalEvents"/>
    <m/>
    <m/>
    <m/>
    <x v="12"/>
    <s v="Japan"/>
    <d v="2021-09-13T00:00:00"/>
    <n v="0"/>
  </r>
  <r>
    <m/>
    <m/>
    <m/>
    <m/>
    <m/>
    <m/>
    <x v="13"/>
    <s v="Japan"/>
    <d v="2021-09-13T00:00:00"/>
    <n v="-26474.6341607389"/>
  </r>
  <r>
    <s v="INCREMENTAL"/>
    <s v="Media"/>
    <m/>
    <m/>
    <m/>
    <m/>
    <x v="14"/>
    <s v="Japan"/>
    <d v="2021-09-13T00:00:00"/>
    <n v="0"/>
  </r>
  <r>
    <s v="BASE"/>
    <s v="BaseLine"/>
    <s v="InternalEvents"/>
    <m/>
    <m/>
    <m/>
    <x v="15"/>
    <s v="Japan"/>
    <d v="2021-09-13T00:00:00"/>
    <n v="0"/>
  </r>
  <r>
    <s v="BASE"/>
    <s v="BaseLine"/>
    <s v="InternalEvents"/>
    <m/>
    <m/>
    <m/>
    <x v="16"/>
    <s v="Japan"/>
    <d v="2021-09-13T00:00:00"/>
    <n v="0"/>
  </r>
  <r>
    <s v="INCREMENTAL"/>
    <s v="Media"/>
    <m/>
    <m/>
    <m/>
    <m/>
    <x v="17"/>
    <s v="Japan"/>
    <d v="2021-09-13T00:00:00"/>
    <n v="0"/>
  </r>
  <r>
    <s v="INCREMENTAL"/>
    <s v="Media"/>
    <m/>
    <m/>
    <m/>
    <m/>
    <x v="18"/>
    <s v="Japan"/>
    <d v="2021-09-13T00:00:00"/>
    <n v="0"/>
  </r>
  <r>
    <s v="INCREMENTAL"/>
    <s v="Media"/>
    <m/>
    <m/>
    <m/>
    <m/>
    <x v="19"/>
    <s v="Japan"/>
    <d v="2021-09-13T00:00:00"/>
    <n v="50639.811244885299"/>
  </r>
  <r>
    <s v="BASE"/>
    <s v="BaseLine"/>
    <s v="updates"/>
    <m/>
    <m/>
    <m/>
    <x v="20"/>
    <s v="Japan"/>
    <d v="2021-09-13T00:00:00"/>
    <n v="0"/>
  </r>
  <r>
    <s v="BASE"/>
    <s v="BaseLine"/>
    <s v="updates"/>
    <m/>
    <m/>
    <m/>
    <x v="21"/>
    <s v="Japan"/>
    <d v="2021-09-13T00:00:00"/>
    <n v="0"/>
  </r>
  <r>
    <s v="BASE"/>
    <s v="BaseLine"/>
    <s v="updates"/>
    <m/>
    <m/>
    <m/>
    <x v="22"/>
    <s v="Japan"/>
    <d v="2021-09-13T00:00:00"/>
    <n v="0"/>
  </r>
  <r>
    <s v="BASE"/>
    <s v="BaseLine"/>
    <s v="updates"/>
    <m/>
    <m/>
    <m/>
    <x v="23"/>
    <s v="Japan"/>
    <d v="2021-09-13T00:00:00"/>
    <n v="0"/>
  </r>
  <r>
    <s v="BASE"/>
    <s v="BaseLine"/>
    <s v="updates"/>
    <m/>
    <m/>
    <m/>
    <x v="24"/>
    <s v="Japan"/>
    <d v="2021-09-13T00:00:00"/>
    <n v="0"/>
  </r>
  <r>
    <s v="BASE"/>
    <s v="BaseLine"/>
    <s v="updates"/>
    <m/>
    <m/>
    <m/>
    <x v="25"/>
    <s v="Japan"/>
    <d v="2021-09-13T00:00:00"/>
    <n v="0"/>
  </r>
  <r>
    <s v="INCREMENTAL"/>
    <s v="Media"/>
    <m/>
    <m/>
    <m/>
    <m/>
    <x v="26"/>
    <s v="Japan"/>
    <d v="2021-09-13T00:00:00"/>
    <n v="0"/>
  </r>
  <r>
    <s v="INCREMENTAL"/>
    <s v="Media"/>
    <m/>
    <m/>
    <m/>
    <m/>
    <x v="27"/>
    <s v="Japan"/>
    <d v="2021-09-13T00:00:00"/>
    <n v="0"/>
  </r>
  <r>
    <s v="INCREMENTAL"/>
    <s v="Media"/>
    <m/>
    <m/>
    <m/>
    <m/>
    <x v="28"/>
    <s v="Japan"/>
    <d v="2021-09-13T00:00:00"/>
    <n v="15743.268615791399"/>
  </r>
  <r>
    <s v="INCREMENTAL"/>
    <s v="Media"/>
    <m/>
    <m/>
    <m/>
    <m/>
    <x v="0"/>
    <s v="Japan"/>
    <d v="2021-09-14T00:00:00"/>
    <n v="1491.8033570760699"/>
  </r>
  <r>
    <s v="INCREMENTAL"/>
    <s v="Media"/>
    <m/>
    <m/>
    <m/>
    <m/>
    <x v="1"/>
    <s v="Japan"/>
    <d v="2021-09-14T00:00:00"/>
    <n v="0"/>
  </r>
  <r>
    <s v="INCREMENTAL"/>
    <s v="Media"/>
    <m/>
    <m/>
    <m/>
    <m/>
    <x v="2"/>
    <s v="Japan"/>
    <d v="2021-09-14T00:00:00"/>
    <n v="0"/>
  </r>
  <r>
    <s v="INCREMENTAL"/>
    <s v="Media"/>
    <m/>
    <m/>
    <m/>
    <m/>
    <x v="3"/>
    <s v="Japan"/>
    <d v="2021-09-14T00:00:00"/>
    <n v="1115.0816944831899"/>
  </r>
  <r>
    <s v="BASE"/>
    <s v="BaseLine"/>
    <s v="InternalEvents"/>
    <m/>
    <m/>
    <m/>
    <x v="4"/>
    <s v="Japan"/>
    <d v="2021-09-14T00:00:00"/>
    <n v="0"/>
  </r>
  <r>
    <s v="BASE"/>
    <s v="BaseLine"/>
    <s v="InternalEvents"/>
    <m/>
    <m/>
    <m/>
    <x v="5"/>
    <s v="Japan"/>
    <d v="2021-09-14T00:00:00"/>
    <n v="0"/>
  </r>
  <r>
    <s v="BASE"/>
    <s v="BaseLine"/>
    <s v="InternalEvents"/>
    <m/>
    <m/>
    <m/>
    <x v="6"/>
    <s v="Japan"/>
    <d v="2021-09-14T00:00:00"/>
    <n v="0"/>
  </r>
  <r>
    <s v="BASE"/>
    <s v="BaseLine"/>
    <s v="InternalEvents"/>
    <m/>
    <m/>
    <m/>
    <x v="7"/>
    <s v="Japan"/>
    <d v="2021-09-14T00:00:00"/>
    <n v="0"/>
  </r>
  <r>
    <s v="BASE"/>
    <s v="BaseLine"/>
    <s v="InternalEvents"/>
    <m/>
    <m/>
    <m/>
    <x v="8"/>
    <s v="Japan"/>
    <d v="2021-09-14T00:00:00"/>
    <n v="0"/>
  </r>
  <r>
    <s v="BASE"/>
    <s v="BaseLine"/>
    <s v="InternalEvents"/>
    <m/>
    <m/>
    <m/>
    <x v="9"/>
    <s v="Japan"/>
    <d v="2021-09-14T00:00:00"/>
    <n v="0"/>
  </r>
  <r>
    <s v="BASE"/>
    <s v="BaseLine"/>
    <s v="InternalEvents"/>
    <m/>
    <m/>
    <m/>
    <x v="10"/>
    <s v="Japan"/>
    <d v="2021-09-14T00:00:00"/>
    <n v="0"/>
  </r>
  <r>
    <s v="BASE"/>
    <s v="BaseLine"/>
    <s v="InternalEvents"/>
    <m/>
    <m/>
    <m/>
    <x v="11"/>
    <s v="Japan"/>
    <d v="2021-09-14T00:00:00"/>
    <n v="41467.551225937001"/>
  </r>
  <r>
    <s v="BASE"/>
    <s v="BaseLine"/>
    <s v="InternalEvents"/>
    <m/>
    <m/>
    <m/>
    <x v="12"/>
    <s v="Japan"/>
    <d v="2021-09-14T00:00:00"/>
    <n v="0"/>
  </r>
  <r>
    <m/>
    <m/>
    <m/>
    <m/>
    <m/>
    <m/>
    <x v="13"/>
    <s v="Japan"/>
    <d v="2021-09-14T00:00:00"/>
    <n v="-26474.6341607389"/>
  </r>
  <r>
    <s v="INCREMENTAL"/>
    <s v="Media"/>
    <m/>
    <m/>
    <m/>
    <m/>
    <x v="14"/>
    <s v="Japan"/>
    <d v="2021-09-14T00:00:00"/>
    <n v="0"/>
  </r>
  <r>
    <s v="BASE"/>
    <s v="BaseLine"/>
    <s v="InternalEvents"/>
    <m/>
    <m/>
    <m/>
    <x v="15"/>
    <s v="Japan"/>
    <d v="2021-09-14T00:00:00"/>
    <n v="0"/>
  </r>
  <r>
    <s v="BASE"/>
    <s v="BaseLine"/>
    <s v="InternalEvents"/>
    <m/>
    <m/>
    <m/>
    <x v="16"/>
    <s v="Japan"/>
    <d v="2021-09-14T00:00:00"/>
    <n v="0"/>
  </r>
  <r>
    <s v="INCREMENTAL"/>
    <s v="Media"/>
    <m/>
    <m/>
    <m/>
    <m/>
    <x v="17"/>
    <s v="Japan"/>
    <d v="2021-09-14T00:00:00"/>
    <n v="0"/>
  </r>
  <r>
    <s v="INCREMENTAL"/>
    <s v="Media"/>
    <m/>
    <m/>
    <m/>
    <m/>
    <x v="18"/>
    <s v="Japan"/>
    <d v="2021-09-14T00:00:00"/>
    <n v="0"/>
  </r>
  <r>
    <s v="INCREMENTAL"/>
    <s v="Media"/>
    <m/>
    <m/>
    <m/>
    <m/>
    <x v="19"/>
    <s v="Japan"/>
    <d v="2021-09-14T00:00:00"/>
    <n v="50031.728687541501"/>
  </r>
  <r>
    <s v="BASE"/>
    <s v="BaseLine"/>
    <s v="updates"/>
    <m/>
    <m/>
    <m/>
    <x v="20"/>
    <s v="Japan"/>
    <d v="2021-09-14T00:00:00"/>
    <n v="0"/>
  </r>
  <r>
    <s v="BASE"/>
    <s v="BaseLine"/>
    <s v="updates"/>
    <m/>
    <m/>
    <m/>
    <x v="21"/>
    <s v="Japan"/>
    <d v="2021-09-14T00:00:00"/>
    <n v="0"/>
  </r>
  <r>
    <s v="BASE"/>
    <s v="BaseLine"/>
    <s v="updates"/>
    <m/>
    <m/>
    <m/>
    <x v="22"/>
    <s v="Japan"/>
    <d v="2021-09-14T00:00:00"/>
    <n v="0"/>
  </r>
  <r>
    <s v="BASE"/>
    <s v="BaseLine"/>
    <s v="updates"/>
    <m/>
    <m/>
    <m/>
    <x v="23"/>
    <s v="Japan"/>
    <d v="2021-09-14T00:00:00"/>
    <n v="0"/>
  </r>
  <r>
    <s v="BASE"/>
    <s v="BaseLine"/>
    <s v="updates"/>
    <m/>
    <m/>
    <m/>
    <x v="24"/>
    <s v="Japan"/>
    <d v="2021-09-14T00:00:00"/>
    <n v="0"/>
  </r>
  <r>
    <s v="BASE"/>
    <s v="BaseLine"/>
    <s v="updates"/>
    <m/>
    <m/>
    <m/>
    <x v="25"/>
    <s v="Japan"/>
    <d v="2021-09-14T00:00:00"/>
    <n v="0"/>
  </r>
  <r>
    <s v="INCREMENTAL"/>
    <s v="Media"/>
    <m/>
    <m/>
    <m/>
    <m/>
    <x v="26"/>
    <s v="Japan"/>
    <d v="2021-09-14T00:00:00"/>
    <n v="0"/>
  </r>
  <r>
    <s v="INCREMENTAL"/>
    <s v="Media"/>
    <m/>
    <m/>
    <m/>
    <m/>
    <x v="27"/>
    <s v="Japan"/>
    <d v="2021-09-14T00:00:00"/>
    <n v="0"/>
  </r>
  <r>
    <s v="INCREMENTAL"/>
    <s v="Media"/>
    <m/>
    <m/>
    <m/>
    <m/>
    <x v="28"/>
    <s v="Japan"/>
    <d v="2021-09-14T00:00:00"/>
    <n v="15851.4842924526"/>
  </r>
  <r>
    <s v="INCREMENTAL"/>
    <s v="Media"/>
    <m/>
    <m/>
    <m/>
    <m/>
    <x v="0"/>
    <s v="Japan"/>
    <d v="2021-09-15T00:00:00"/>
    <n v="1560.6141117510699"/>
  </r>
  <r>
    <s v="INCREMENTAL"/>
    <s v="Media"/>
    <m/>
    <m/>
    <m/>
    <m/>
    <x v="1"/>
    <s v="Japan"/>
    <d v="2021-09-15T00:00:00"/>
    <n v="0"/>
  </r>
  <r>
    <s v="INCREMENTAL"/>
    <s v="Media"/>
    <m/>
    <m/>
    <m/>
    <m/>
    <x v="2"/>
    <s v="Japan"/>
    <d v="2021-09-15T00:00:00"/>
    <n v="0"/>
  </r>
  <r>
    <s v="INCREMENTAL"/>
    <s v="Media"/>
    <m/>
    <m/>
    <m/>
    <m/>
    <x v="3"/>
    <s v="Japan"/>
    <d v="2021-09-15T00:00:00"/>
    <n v="1193.2838598744199"/>
  </r>
  <r>
    <s v="BASE"/>
    <s v="BaseLine"/>
    <s v="InternalEvents"/>
    <m/>
    <m/>
    <m/>
    <x v="4"/>
    <s v="Japan"/>
    <d v="2021-09-15T00:00:00"/>
    <n v="0"/>
  </r>
  <r>
    <s v="BASE"/>
    <s v="BaseLine"/>
    <s v="InternalEvents"/>
    <m/>
    <m/>
    <m/>
    <x v="5"/>
    <s v="Japan"/>
    <d v="2021-09-15T00:00:00"/>
    <n v="0"/>
  </r>
  <r>
    <s v="BASE"/>
    <s v="BaseLine"/>
    <s v="InternalEvents"/>
    <m/>
    <m/>
    <m/>
    <x v="6"/>
    <s v="Japan"/>
    <d v="2021-09-15T00:00:00"/>
    <n v="0"/>
  </r>
  <r>
    <s v="BASE"/>
    <s v="BaseLine"/>
    <s v="InternalEvents"/>
    <m/>
    <m/>
    <m/>
    <x v="7"/>
    <s v="Japan"/>
    <d v="2021-09-15T00:00:00"/>
    <n v="0"/>
  </r>
  <r>
    <s v="BASE"/>
    <s v="BaseLine"/>
    <s v="InternalEvents"/>
    <m/>
    <m/>
    <m/>
    <x v="8"/>
    <s v="Japan"/>
    <d v="2021-09-15T00:00:00"/>
    <n v="0"/>
  </r>
  <r>
    <s v="BASE"/>
    <s v="BaseLine"/>
    <s v="InternalEvents"/>
    <m/>
    <m/>
    <m/>
    <x v="9"/>
    <s v="Japan"/>
    <d v="2021-09-15T00:00:00"/>
    <n v="0"/>
  </r>
  <r>
    <s v="BASE"/>
    <s v="BaseLine"/>
    <s v="InternalEvents"/>
    <m/>
    <m/>
    <m/>
    <x v="10"/>
    <s v="Japan"/>
    <d v="2021-09-15T00:00:00"/>
    <n v="0"/>
  </r>
  <r>
    <s v="BASE"/>
    <s v="BaseLine"/>
    <s v="InternalEvents"/>
    <m/>
    <m/>
    <m/>
    <x v="11"/>
    <s v="Japan"/>
    <d v="2021-09-15T00:00:00"/>
    <n v="0"/>
  </r>
  <r>
    <s v="BASE"/>
    <s v="BaseLine"/>
    <s v="InternalEvents"/>
    <m/>
    <m/>
    <m/>
    <x v="12"/>
    <s v="Japan"/>
    <d v="2021-09-15T00:00:00"/>
    <n v="0"/>
  </r>
  <r>
    <m/>
    <m/>
    <m/>
    <m/>
    <m/>
    <m/>
    <x v="13"/>
    <s v="Japan"/>
    <d v="2021-09-15T00:00:00"/>
    <n v="-26474.6341607389"/>
  </r>
  <r>
    <s v="INCREMENTAL"/>
    <s v="Media"/>
    <m/>
    <m/>
    <m/>
    <m/>
    <x v="14"/>
    <s v="Japan"/>
    <d v="2021-09-15T00:00:00"/>
    <n v="0"/>
  </r>
  <r>
    <s v="BASE"/>
    <s v="BaseLine"/>
    <s v="InternalEvents"/>
    <m/>
    <m/>
    <m/>
    <x v="15"/>
    <s v="Japan"/>
    <d v="2021-09-15T00:00:00"/>
    <n v="0"/>
  </r>
  <r>
    <s v="BASE"/>
    <s v="BaseLine"/>
    <s v="InternalEvents"/>
    <m/>
    <m/>
    <m/>
    <x v="16"/>
    <s v="Japan"/>
    <d v="2021-09-15T00:00:00"/>
    <n v="0"/>
  </r>
  <r>
    <s v="INCREMENTAL"/>
    <s v="Media"/>
    <m/>
    <m/>
    <m/>
    <m/>
    <x v="17"/>
    <s v="Japan"/>
    <d v="2021-09-15T00:00:00"/>
    <n v="0"/>
  </r>
  <r>
    <s v="INCREMENTAL"/>
    <s v="Media"/>
    <m/>
    <m/>
    <m/>
    <m/>
    <x v="18"/>
    <s v="Japan"/>
    <d v="2021-09-15T00:00:00"/>
    <n v="0"/>
  </r>
  <r>
    <s v="INCREMENTAL"/>
    <s v="Media"/>
    <m/>
    <m/>
    <m/>
    <m/>
    <x v="19"/>
    <s v="Japan"/>
    <d v="2021-09-15T00:00:00"/>
    <n v="47947.369363145001"/>
  </r>
  <r>
    <s v="BASE"/>
    <s v="BaseLine"/>
    <s v="updates"/>
    <m/>
    <m/>
    <m/>
    <x v="20"/>
    <s v="Japan"/>
    <d v="2021-09-15T00:00:00"/>
    <n v="0"/>
  </r>
  <r>
    <s v="BASE"/>
    <s v="BaseLine"/>
    <s v="updates"/>
    <m/>
    <m/>
    <m/>
    <x v="21"/>
    <s v="Japan"/>
    <d v="2021-09-15T00:00:00"/>
    <n v="0"/>
  </r>
  <r>
    <s v="BASE"/>
    <s v="BaseLine"/>
    <s v="updates"/>
    <m/>
    <m/>
    <m/>
    <x v="22"/>
    <s v="Japan"/>
    <d v="2021-09-15T00:00:00"/>
    <n v="0"/>
  </r>
  <r>
    <s v="BASE"/>
    <s v="BaseLine"/>
    <s v="updates"/>
    <m/>
    <m/>
    <m/>
    <x v="23"/>
    <s v="Japan"/>
    <d v="2021-09-15T00:00:00"/>
    <n v="0"/>
  </r>
  <r>
    <s v="BASE"/>
    <s v="BaseLine"/>
    <s v="updates"/>
    <m/>
    <m/>
    <m/>
    <x v="24"/>
    <s v="Japan"/>
    <d v="2021-09-15T00:00:00"/>
    <n v="0"/>
  </r>
  <r>
    <s v="BASE"/>
    <s v="BaseLine"/>
    <s v="updates"/>
    <m/>
    <m/>
    <m/>
    <x v="25"/>
    <s v="Japan"/>
    <d v="2021-09-15T00:00:00"/>
    <n v="0"/>
  </r>
  <r>
    <s v="INCREMENTAL"/>
    <s v="Media"/>
    <m/>
    <m/>
    <m/>
    <m/>
    <x v="26"/>
    <s v="Japan"/>
    <d v="2021-09-15T00:00:00"/>
    <n v="0"/>
  </r>
  <r>
    <s v="INCREMENTAL"/>
    <s v="Media"/>
    <m/>
    <m/>
    <m/>
    <m/>
    <x v="27"/>
    <s v="Japan"/>
    <d v="2021-09-15T00:00:00"/>
    <n v="0"/>
  </r>
  <r>
    <s v="INCREMENTAL"/>
    <s v="Media"/>
    <m/>
    <m/>
    <m/>
    <m/>
    <x v="28"/>
    <s v="Japan"/>
    <d v="2021-09-15T00:00:00"/>
    <n v="15352.167327958599"/>
  </r>
  <r>
    <s v="INCREMENTAL"/>
    <s v="Media"/>
    <m/>
    <m/>
    <m/>
    <m/>
    <x v="0"/>
    <s v="Japan"/>
    <d v="2021-09-16T00:00:00"/>
    <n v="1627.41435363756"/>
  </r>
  <r>
    <s v="INCREMENTAL"/>
    <s v="Media"/>
    <m/>
    <m/>
    <m/>
    <m/>
    <x v="1"/>
    <s v="Japan"/>
    <d v="2021-09-16T00:00:00"/>
    <n v="0"/>
  </r>
  <r>
    <s v="INCREMENTAL"/>
    <s v="Media"/>
    <m/>
    <m/>
    <m/>
    <m/>
    <x v="2"/>
    <s v="Japan"/>
    <d v="2021-09-16T00:00:00"/>
    <n v="0"/>
  </r>
  <r>
    <s v="INCREMENTAL"/>
    <s v="Media"/>
    <m/>
    <m/>
    <m/>
    <m/>
    <x v="3"/>
    <s v="Japan"/>
    <d v="2021-09-16T00:00:00"/>
    <n v="1320.4799567903301"/>
  </r>
  <r>
    <s v="BASE"/>
    <s v="BaseLine"/>
    <s v="InternalEvents"/>
    <m/>
    <m/>
    <m/>
    <x v="4"/>
    <s v="Japan"/>
    <d v="2021-09-16T00:00:00"/>
    <n v="0"/>
  </r>
  <r>
    <s v="BASE"/>
    <s v="BaseLine"/>
    <s v="InternalEvents"/>
    <m/>
    <m/>
    <m/>
    <x v="5"/>
    <s v="Japan"/>
    <d v="2021-09-16T00:00:00"/>
    <n v="0"/>
  </r>
  <r>
    <s v="BASE"/>
    <s v="BaseLine"/>
    <s v="InternalEvents"/>
    <m/>
    <m/>
    <m/>
    <x v="6"/>
    <s v="Japan"/>
    <d v="2021-09-16T00:00:00"/>
    <n v="0"/>
  </r>
  <r>
    <s v="BASE"/>
    <s v="BaseLine"/>
    <s v="InternalEvents"/>
    <m/>
    <m/>
    <m/>
    <x v="7"/>
    <s v="Japan"/>
    <d v="2021-09-16T00:00:00"/>
    <n v="0"/>
  </r>
  <r>
    <s v="BASE"/>
    <s v="BaseLine"/>
    <s v="InternalEvents"/>
    <m/>
    <m/>
    <m/>
    <x v="8"/>
    <s v="Japan"/>
    <d v="2021-09-16T00:00:00"/>
    <n v="0"/>
  </r>
  <r>
    <s v="BASE"/>
    <s v="BaseLine"/>
    <s v="InternalEvents"/>
    <m/>
    <m/>
    <m/>
    <x v="9"/>
    <s v="Japan"/>
    <d v="2021-09-16T00:00:00"/>
    <n v="0"/>
  </r>
  <r>
    <s v="BASE"/>
    <s v="BaseLine"/>
    <s v="InternalEvents"/>
    <m/>
    <m/>
    <m/>
    <x v="10"/>
    <s v="Japan"/>
    <d v="2021-09-16T00:00:00"/>
    <n v="0"/>
  </r>
  <r>
    <s v="BASE"/>
    <s v="BaseLine"/>
    <s v="InternalEvents"/>
    <m/>
    <m/>
    <m/>
    <x v="11"/>
    <s v="Japan"/>
    <d v="2021-09-16T00:00:00"/>
    <n v="0"/>
  </r>
  <r>
    <s v="BASE"/>
    <s v="BaseLine"/>
    <s v="InternalEvents"/>
    <m/>
    <m/>
    <m/>
    <x v="12"/>
    <s v="Japan"/>
    <d v="2021-09-16T00:00:00"/>
    <n v="0"/>
  </r>
  <r>
    <m/>
    <m/>
    <m/>
    <m/>
    <m/>
    <m/>
    <x v="13"/>
    <s v="Japan"/>
    <d v="2021-09-16T00:00:00"/>
    <n v="-26474.6341607389"/>
  </r>
  <r>
    <s v="INCREMENTAL"/>
    <s v="Media"/>
    <m/>
    <m/>
    <m/>
    <m/>
    <x v="14"/>
    <s v="Japan"/>
    <d v="2021-09-16T00:00:00"/>
    <n v="0"/>
  </r>
  <r>
    <s v="BASE"/>
    <s v="BaseLine"/>
    <s v="InternalEvents"/>
    <m/>
    <m/>
    <m/>
    <x v="15"/>
    <s v="Japan"/>
    <d v="2021-09-16T00:00:00"/>
    <n v="0"/>
  </r>
  <r>
    <s v="BASE"/>
    <s v="BaseLine"/>
    <s v="InternalEvents"/>
    <m/>
    <m/>
    <m/>
    <x v="16"/>
    <s v="Japan"/>
    <d v="2021-09-16T00:00:00"/>
    <n v="0"/>
  </r>
  <r>
    <s v="INCREMENTAL"/>
    <s v="Media"/>
    <m/>
    <m/>
    <m/>
    <m/>
    <x v="17"/>
    <s v="Japan"/>
    <d v="2021-09-16T00:00:00"/>
    <n v="0"/>
  </r>
  <r>
    <s v="INCREMENTAL"/>
    <s v="Media"/>
    <m/>
    <m/>
    <m/>
    <m/>
    <x v="18"/>
    <s v="Japan"/>
    <d v="2021-09-16T00:00:00"/>
    <n v="0"/>
  </r>
  <r>
    <s v="INCREMENTAL"/>
    <s v="Media"/>
    <m/>
    <m/>
    <m/>
    <m/>
    <x v="19"/>
    <s v="Japan"/>
    <d v="2021-09-16T00:00:00"/>
    <n v="46082.275150972499"/>
  </r>
  <r>
    <s v="BASE"/>
    <s v="BaseLine"/>
    <s v="updates"/>
    <m/>
    <m/>
    <m/>
    <x v="20"/>
    <s v="Japan"/>
    <d v="2021-09-16T00:00:00"/>
    <n v="0"/>
  </r>
  <r>
    <s v="BASE"/>
    <s v="BaseLine"/>
    <s v="updates"/>
    <m/>
    <m/>
    <m/>
    <x v="21"/>
    <s v="Japan"/>
    <d v="2021-09-16T00:00:00"/>
    <n v="0"/>
  </r>
  <r>
    <s v="BASE"/>
    <s v="BaseLine"/>
    <s v="updates"/>
    <m/>
    <m/>
    <m/>
    <x v="22"/>
    <s v="Japan"/>
    <d v="2021-09-16T00:00:00"/>
    <n v="0"/>
  </r>
  <r>
    <s v="BASE"/>
    <s v="BaseLine"/>
    <s v="updates"/>
    <m/>
    <m/>
    <m/>
    <x v="23"/>
    <s v="Japan"/>
    <d v="2021-09-16T00:00:00"/>
    <n v="0"/>
  </r>
  <r>
    <s v="BASE"/>
    <s v="BaseLine"/>
    <s v="updates"/>
    <m/>
    <m/>
    <m/>
    <x v="24"/>
    <s v="Japan"/>
    <d v="2021-09-16T00:00:00"/>
    <n v="0"/>
  </r>
  <r>
    <s v="BASE"/>
    <s v="BaseLine"/>
    <s v="updates"/>
    <m/>
    <m/>
    <m/>
    <x v="25"/>
    <s v="Japan"/>
    <d v="2021-09-16T00:00:00"/>
    <n v="0"/>
  </r>
  <r>
    <s v="INCREMENTAL"/>
    <s v="Media"/>
    <m/>
    <m/>
    <m/>
    <m/>
    <x v="26"/>
    <s v="Japan"/>
    <d v="2021-09-16T00:00:00"/>
    <n v="0"/>
  </r>
  <r>
    <s v="INCREMENTAL"/>
    <s v="Media"/>
    <m/>
    <m/>
    <m/>
    <m/>
    <x v="27"/>
    <s v="Japan"/>
    <d v="2021-09-16T00:00:00"/>
    <n v="0"/>
  </r>
  <r>
    <s v="INCREMENTAL"/>
    <s v="Media"/>
    <m/>
    <m/>
    <m/>
    <m/>
    <x v="28"/>
    <s v="Japan"/>
    <d v="2021-09-16T00:00:00"/>
    <n v="14861.7038912023"/>
  </r>
  <r>
    <s v="INCREMENTAL"/>
    <s v="Media"/>
    <m/>
    <m/>
    <m/>
    <m/>
    <x v="0"/>
    <s v="Japan"/>
    <d v="2021-09-17T00:00:00"/>
    <n v="1675.0629998936799"/>
  </r>
  <r>
    <s v="INCREMENTAL"/>
    <s v="Media"/>
    <m/>
    <m/>
    <m/>
    <m/>
    <x v="1"/>
    <s v="Japan"/>
    <d v="2021-09-17T00:00:00"/>
    <n v="0"/>
  </r>
  <r>
    <s v="INCREMENTAL"/>
    <s v="Media"/>
    <m/>
    <m/>
    <m/>
    <m/>
    <x v="2"/>
    <s v="Japan"/>
    <d v="2021-09-17T00:00:00"/>
    <n v="0"/>
  </r>
  <r>
    <s v="INCREMENTAL"/>
    <s v="Media"/>
    <m/>
    <m/>
    <m/>
    <m/>
    <x v="3"/>
    <s v="Japan"/>
    <d v="2021-09-17T00:00:00"/>
    <n v="1409.16129361764"/>
  </r>
  <r>
    <s v="BASE"/>
    <s v="BaseLine"/>
    <s v="InternalEvents"/>
    <m/>
    <m/>
    <m/>
    <x v="4"/>
    <s v="Japan"/>
    <d v="2021-09-17T00:00:00"/>
    <n v="0"/>
  </r>
  <r>
    <s v="BASE"/>
    <s v="BaseLine"/>
    <s v="InternalEvents"/>
    <m/>
    <m/>
    <m/>
    <x v="5"/>
    <s v="Japan"/>
    <d v="2021-09-17T00:00:00"/>
    <n v="0"/>
  </r>
  <r>
    <s v="BASE"/>
    <s v="BaseLine"/>
    <s v="InternalEvents"/>
    <m/>
    <m/>
    <m/>
    <x v="6"/>
    <s v="Japan"/>
    <d v="2021-09-17T00:00:00"/>
    <n v="0"/>
  </r>
  <r>
    <s v="BASE"/>
    <s v="BaseLine"/>
    <s v="InternalEvents"/>
    <m/>
    <m/>
    <m/>
    <x v="7"/>
    <s v="Japan"/>
    <d v="2021-09-17T00:00:00"/>
    <n v="0"/>
  </r>
  <r>
    <s v="BASE"/>
    <s v="BaseLine"/>
    <s v="InternalEvents"/>
    <m/>
    <m/>
    <m/>
    <x v="8"/>
    <s v="Japan"/>
    <d v="2021-09-17T00:00:00"/>
    <n v="0"/>
  </r>
  <r>
    <s v="BASE"/>
    <s v="BaseLine"/>
    <s v="InternalEvents"/>
    <m/>
    <m/>
    <m/>
    <x v="9"/>
    <s v="Japan"/>
    <d v="2021-09-17T00:00:00"/>
    <n v="0"/>
  </r>
  <r>
    <s v="BASE"/>
    <s v="BaseLine"/>
    <s v="InternalEvents"/>
    <m/>
    <m/>
    <m/>
    <x v="10"/>
    <s v="Japan"/>
    <d v="2021-09-17T00:00:00"/>
    <n v="0"/>
  </r>
  <r>
    <s v="BASE"/>
    <s v="BaseLine"/>
    <s v="InternalEvents"/>
    <m/>
    <m/>
    <m/>
    <x v="11"/>
    <s v="Japan"/>
    <d v="2021-09-17T00:00:00"/>
    <n v="0"/>
  </r>
  <r>
    <s v="BASE"/>
    <s v="BaseLine"/>
    <s v="InternalEvents"/>
    <m/>
    <m/>
    <m/>
    <x v="12"/>
    <s v="Japan"/>
    <d v="2021-09-17T00:00:00"/>
    <n v="0"/>
  </r>
  <r>
    <m/>
    <m/>
    <m/>
    <m/>
    <m/>
    <m/>
    <x v="13"/>
    <s v="Japan"/>
    <d v="2021-09-17T00:00:00"/>
    <n v="-26474.6341607389"/>
  </r>
  <r>
    <s v="INCREMENTAL"/>
    <s v="Media"/>
    <m/>
    <m/>
    <m/>
    <m/>
    <x v="14"/>
    <s v="Japan"/>
    <d v="2021-09-17T00:00:00"/>
    <n v="0"/>
  </r>
  <r>
    <s v="BASE"/>
    <s v="BaseLine"/>
    <s v="InternalEvents"/>
    <m/>
    <m/>
    <m/>
    <x v="15"/>
    <s v="Japan"/>
    <d v="2021-09-17T00:00:00"/>
    <n v="0"/>
  </r>
  <r>
    <s v="BASE"/>
    <s v="BaseLine"/>
    <s v="InternalEvents"/>
    <m/>
    <m/>
    <m/>
    <x v="16"/>
    <s v="Japan"/>
    <d v="2021-09-17T00:00:00"/>
    <n v="0"/>
  </r>
  <r>
    <s v="INCREMENTAL"/>
    <s v="Media"/>
    <m/>
    <m/>
    <m/>
    <m/>
    <x v="17"/>
    <s v="Japan"/>
    <d v="2021-09-17T00:00:00"/>
    <n v="0"/>
  </r>
  <r>
    <s v="INCREMENTAL"/>
    <s v="Media"/>
    <m/>
    <m/>
    <m/>
    <m/>
    <x v="18"/>
    <s v="Japan"/>
    <d v="2021-09-17T00:00:00"/>
    <n v="0"/>
  </r>
  <r>
    <s v="INCREMENTAL"/>
    <s v="Media"/>
    <m/>
    <m/>
    <m/>
    <m/>
    <x v="19"/>
    <s v="Japan"/>
    <d v="2021-09-17T00:00:00"/>
    <n v="45425.267397377698"/>
  </r>
  <r>
    <s v="BASE"/>
    <s v="BaseLine"/>
    <s v="updates"/>
    <m/>
    <m/>
    <m/>
    <x v="20"/>
    <s v="Japan"/>
    <d v="2021-09-17T00:00:00"/>
    <n v="0"/>
  </r>
  <r>
    <s v="BASE"/>
    <s v="BaseLine"/>
    <s v="updates"/>
    <m/>
    <m/>
    <m/>
    <x v="21"/>
    <s v="Japan"/>
    <d v="2021-09-17T00:00:00"/>
    <n v="0"/>
  </r>
  <r>
    <s v="BASE"/>
    <s v="BaseLine"/>
    <s v="updates"/>
    <m/>
    <m/>
    <m/>
    <x v="22"/>
    <s v="Japan"/>
    <d v="2021-09-17T00:00:00"/>
    <n v="0"/>
  </r>
  <r>
    <s v="BASE"/>
    <s v="BaseLine"/>
    <s v="updates"/>
    <m/>
    <m/>
    <m/>
    <x v="23"/>
    <s v="Japan"/>
    <d v="2021-09-17T00:00:00"/>
    <n v="0"/>
  </r>
  <r>
    <s v="BASE"/>
    <s v="BaseLine"/>
    <s v="updates"/>
    <m/>
    <m/>
    <m/>
    <x v="24"/>
    <s v="Japan"/>
    <d v="2021-09-17T00:00:00"/>
    <n v="0"/>
  </r>
  <r>
    <s v="BASE"/>
    <s v="BaseLine"/>
    <s v="updates"/>
    <m/>
    <m/>
    <m/>
    <x v="25"/>
    <s v="Japan"/>
    <d v="2021-09-17T00:00:00"/>
    <n v="0"/>
  </r>
  <r>
    <s v="INCREMENTAL"/>
    <s v="Media"/>
    <m/>
    <m/>
    <m/>
    <m/>
    <x v="26"/>
    <s v="Japan"/>
    <d v="2021-09-17T00:00:00"/>
    <n v="0"/>
  </r>
  <r>
    <s v="INCREMENTAL"/>
    <s v="Media"/>
    <m/>
    <m/>
    <m/>
    <m/>
    <x v="27"/>
    <s v="Japan"/>
    <d v="2021-09-17T00:00:00"/>
    <n v="0"/>
  </r>
  <r>
    <s v="INCREMENTAL"/>
    <s v="Media"/>
    <m/>
    <m/>
    <m/>
    <m/>
    <x v="28"/>
    <s v="Japan"/>
    <d v="2021-09-17T00:00:00"/>
    <n v="16919.991159579102"/>
  </r>
  <r>
    <s v="INCREMENTAL"/>
    <s v="Media"/>
    <m/>
    <m/>
    <m/>
    <m/>
    <x v="0"/>
    <s v="Japan"/>
    <d v="2021-09-18T00:00:00"/>
    <n v="1676.59885021471"/>
  </r>
  <r>
    <s v="INCREMENTAL"/>
    <s v="Media"/>
    <m/>
    <m/>
    <m/>
    <m/>
    <x v="1"/>
    <s v="Japan"/>
    <d v="2021-09-18T00:00:00"/>
    <n v="0"/>
  </r>
  <r>
    <s v="INCREMENTAL"/>
    <s v="Media"/>
    <m/>
    <m/>
    <m/>
    <m/>
    <x v="2"/>
    <s v="Japan"/>
    <d v="2021-09-18T00:00:00"/>
    <n v="0"/>
  </r>
  <r>
    <s v="INCREMENTAL"/>
    <s v="Media"/>
    <m/>
    <m/>
    <m/>
    <m/>
    <x v="3"/>
    <s v="Japan"/>
    <d v="2021-09-18T00:00:00"/>
    <n v="1442.6120114570599"/>
  </r>
  <r>
    <s v="BASE"/>
    <s v="BaseLine"/>
    <s v="InternalEvents"/>
    <m/>
    <m/>
    <m/>
    <x v="4"/>
    <s v="Japan"/>
    <d v="2021-09-18T00:00:00"/>
    <n v="0"/>
  </r>
  <r>
    <s v="BASE"/>
    <s v="BaseLine"/>
    <s v="InternalEvents"/>
    <m/>
    <m/>
    <m/>
    <x v="5"/>
    <s v="Japan"/>
    <d v="2021-09-18T00:00:00"/>
    <n v="0"/>
  </r>
  <r>
    <s v="BASE"/>
    <s v="BaseLine"/>
    <s v="InternalEvents"/>
    <m/>
    <m/>
    <m/>
    <x v="6"/>
    <s v="Japan"/>
    <d v="2021-09-18T00:00:00"/>
    <n v="0"/>
  </r>
  <r>
    <s v="BASE"/>
    <s v="BaseLine"/>
    <s v="InternalEvents"/>
    <m/>
    <m/>
    <m/>
    <x v="7"/>
    <s v="Japan"/>
    <d v="2021-09-18T00:00:00"/>
    <n v="0"/>
  </r>
  <r>
    <s v="BASE"/>
    <s v="BaseLine"/>
    <s v="InternalEvents"/>
    <m/>
    <m/>
    <m/>
    <x v="8"/>
    <s v="Japan"/>
    <d v="2021-09-18T00:00:00"/>
    <n v="0"/>
  </r>
  <r>
    <s v="BASE"/>
    <s v="BaseLine"/>
    <s v="InternalEvents"/>
    <m/>
    <m/>
    <m/>
    <x v="9"/>
    <s v="Japan"/>
    <d v="2021-09-18T00:00:00"/>
    <n v="0"/>
  </r>
  <r>
    <s v="BASE"/>
    <s v="BaseLine"/>
    <s v="InternalEvents"/>
    <m/>
    <m/>
    <m/>
    <x v="10"/>
    <s v="Japan"/>
    <d v="2021-09-18T00:00:00"/>
    <n v="0"/>
  </r>
  <r>
    <s v="BASE"/>
    <s v="BaseLine"/>
    <s v="InternalEvents"/>
    <m/>
    <m/>
    <m/>
    <x v="11"/>
    <s v="Japan"/>
    <d v="2021-09-18T00:00:00"/>
    <n v="0"/>
  </r>
  <r>
    <s v="BASE"/>
    <s v="BaseLine"/>
    <s v="InternalEvents"/>
    <m/>
    <m/>
    <m/>
    <x v="12"/>
    <s v="Japan"/>
    <d v="2021-09-18T00:00:00"/>
    <n v="0"/>
  </r>
  <r>
    <m/>
    <m/>
    <m/>
    <m/>
    <m/>
    <m/>
    <x v="13"/>
    <s v="Japan"/>
    <d v="2021-09-18T00:00:00"/>
    <n v="-26474.6341607389"/>
  </r>
  <r>
    <s v="INCREMENTAL"/>
    <s v="Media"/>
    <m/>
    <m/>
    <m/>
    <m/>
    <x v="14"/>
    <s v="Japan"/>
    <d v="2021-09-18T00:00:00"/>
    <n v="0"/>
  </r>
  <r>
    <s v="BASE"/>
    <s v="BaseLine"/>
    <s v="InternalEvents"/>
    <m/>
    <m/>
    <m/>
    <x v="15"/>
    <s v="Japan"/>
    <d v="2021-09-18T00:00:00"/>
    <n v="0"/>
  </r>
  <r>
    <s v="BASE"/>
    <s v="BaseLine"/>
    <s v="InternalEvents"/>
    <m/>
    <m/>
    <m/>
    <x v="16"/>
    <s v="Japan"/>
    <d v="2021-09-18T00:00:00"/>
    <n v="0"/>
  </r>
  <r>
    <s v="INCREMENTAL"/>
    <s v="Media"/>
    <m/>
    <m/>
    <m/>
    <m/>
    <x v="17"/>
    <s v="Japan"/>
    <d v="2021-09-18T00:00:00"/>
    <n v="0"/>
  </r>
  <r>
    <s v="INCREMENTAL"/>
    <s v="Media"/>
    <m/>
    <m/>
    <m/>
    <m/>
    <x v="18"/>
    <s v="Japan"/>
    <d v="2021-09-18T00:00:00"/>
    <n v="0"/>
  </r>
  <r>
    <s v="INCREMENTAL"/>
    <s v="Media"/>
    <m/>
    <m/>
    <m/>
    <m/>
    <x v="19"/>
    <s v="Japan"/>
    <d v="2021-09-18T00:00:00"/>
    <n v="45800.306321843702"/>
  </r>
  <r>
    <s v="BASE"/>
    <s v="BaseLine"/>
    <s v="updates"/>
    <m/>
    <m/>
    <m/>
    <x v="20"/>
    <s v="Japan"/>
    <d v="2021-09-18T00:00:00"/>
    <n v="0"/>
  </r>
  <r>
    <s v="BASE"/>
    <s v="BaseLine"/>
    <s v="updates"/>
    <m/>
    <m/>
    <m/>
    <x v="21"/>
    <s v="Japan"/>
    <d v="2021-09-18T00:00:00"/>
    <n v="0"/>
  </r>
  <r>
    <s v="BASE"/>
    <s v="BaseLine"/>
    <s v="updates"/>
    <m/>
    <m/>
    <m/>
    <x v="22"/>
    <s v="Japan"/>
    <d v="2021-09-18T00:00:00"/>
    <n v="0"/>
  </r>
  <r>
    <s v="BASE"/>
    <s v="BaseLine"/>
    <s v="updates"/>
    <m/>
    <m/>
    <m/>
    <x v="23"/>
    <s v="Japan"/>
    <d v="2021-09-18T00:00:00"/>
    <n v="0"/>
  </r>
  <r>
    <s v="BASE"/>
    <s v="BaseLine"/>
    <s v="updates"/>
    <m/>
    <m/>
    <m/>
    <x v="24"/>
    <s v="Japan"/>
    <d v="2021-09-18T00:00:00"/>
    <n v="0"/>
  </r>
  <r>
    <s v="BASE"/>
    <s v="BaseLine"/>
    <s v="updates"/>
    <m/>
    <m/>
    <m/>
    <x v="25"/>
    <s v="Japan"/>
    <d v="2021-09-18T00:00:00"/>
    <n v="0"/>
  </r>
  <r>
    <s v="INCREMENTAL"/>
    <s v="Media"/>
    <m/>
    <m/>
    <m/>
    <m/>
    <x v="26"/>
    <s v="Japan"/>
    <d v="2021-09-18T00:00:00"/>
    <n v="0"/>
  </r>
  <r>
    <s v="INCREMENTAL"/>
    <s v="Media"/>
    <m/>
    <m/>
    <m/>
    <m/>
    <x v="27"/>
    <s v="Japan"/>
    <d v="2021-09-18T00:00:00"/>
    <n v="0"/>
  </r>
  <r>
    <s v="INCREMENTAL"/>
    <s v="Media"/>
    <m/>
    <m/>
    <m/>
    <m/>
    <x v="28"/>
    <s v="Japan"/>
    <d v="2021-09-18T00:00:00"/>
    <n v="20317.619399308001"/>
  </r>
  <r>
    <s v="INCREMENTAL"/>
    <s v="Media"/>
    <m/>
    <m/>
    <m/>
    <m/>
    <x v="0"/>
    <s v="Japan"/>
    <d v="2021-09-19T00:00:00"/>
    <n v="1693.83077595489"/>
  </r>
  <r>
    <s v="INCREMENTAL"/>
    <s v="Media"/>
    <m/>
    <m/>
    <m/>
    <m/>
    <x v="1"/>
    <s v="Japan"/>
    <d v="2021-09-19T00:00:00"/>
    <n v="0"/>
  </r>
  <r>
    <s v="INCREMENTAL"/>
    <s v="Media"/>
    <m/>
    <m/>
    <m/>
    <m/>
    <x v="2"/>
    <s v="Japan"/>
    <d v="2021-09-19T00:00:00"/>
    <n v="0"/>
  </r>
  <r>
    <s v="INCREMENTAL"/>
    <s v="Media"/>
    <m/>
    <m/>
    <m/>
    <m/>
    <x v="3"/>
    <s v="Japan"/>
    <d v="2021-09-19T00:00:00"/>
    <n v="1645.47250685219"/>
  </r>
  <r>
    <s v="BASE"/>
    <s v="BaseLine"/>
    <s v="InternalEvents"/>
    <m/>
    <m/>
    <m/>
    <x v="4"/>
    <s v="Japan"/>
    <d v="2021-09-19T00:00:00"/>
    <n v="0"/>
  </r>
  <r>
    <s v="BASE"/>
    <s v="BaseLine"/>
    <s v="InternalEvents"/>
    <m/>
    <m/>
    <m/>
    <x v="5"/>
    <s v="Japan"/>
    <d v="2021-09-19T00:00:00"/>
    <n v="0"/>
  </r>
  <r>
    <s v="BASE"/>
    <s v="BaseLine"/>
    <s v="InternalEvents"/>
    <m/>
    <m/>
    <m/>
    <x v="6"/>
    <s v="Japan"/>
    <d v="2021-09-19T00:00:00"/>
    <n v="0"/>
  </r>
  <r>
    <s v="BASE"/>
    <s v="BaseLine"/>
    <s v="InternalEvents"/>
    <m/>
    <m/>
    <m/>
    <x v="7"/>
    <s v="Japan"/>
    <d v="2021-09-19T00:00:00"/>
    <n v="0"/>
  </r>
  <r>
    <s v="BASE"/>
    <s v="BaseLine"/>
    <s v="InternalEvents"/>
    <m/>
    <m/>
    <m/>
    <x v="8"/>
    <s v="Japan"/>
    <d v="2021-09-19T00:00:00"/>
    <n v="0"/>
  </r>
  <r>
    <s v="BASE"/>
    <s v="BaseLine"/>
    <s v="InternalEvents"/>
    <m/>
    <m/>
    <m/>
    <x v="9"/>
    <s v="Japan"/>
    <d v="2021-09-19T00:00:00"/>
    <n v="0"/>
  </r>
  <r>
    <s v="BASE"/>
    <s v="BaseLine"/>
    <s v="InternalEvents"/>
    <m/>
    <m/>
    <m/>
    <x v="10"/>
    <s v="Japan"/>
    <d v="2021-09-19T00:00:00"/>
    <n v="0"/>
  </r>
  <r>
    <s v="BASE"/>
    <s v="BaseLine"/>
    <s v="InternalEvents"/>
    <m/>
    <m/>
    <m/>
    <x v="11"/>
    <s v="Japan"/>
    <d v="2021-09-19T00:00:00"/>
    <n v="0"/>
  </r>
  <r>
    <s v="BASE"/>
    <s v="BaseLine"/>
    <s v="InternalEvents"/>
    <m/>
    <m/>
    <m/>
    <x v="12"/>
    <s v="Japan"/>
    <d v="2021-09-19T00:00:00"/>
    <n v="0"/>
  </r>
  <r>
    <m/>
    <m/>
    <m/>
    <m/>
    <m/>
    <m/>
    <x v="13"/>
    <s v="Japan"/>
    <d v="2021-09-19T00:00:00"/>
    <n v="-26474.6341607389"/>
  </r>
  <r>
    <s v="INCREMENTAL"/>
    <s v="Media"/>
    <m/>
    <m/>
    <m/>
    <m/>
    <x v="14"/>
    <s v="Japan"/>
    <d v="2021-09-19T00:00:00"/>
    <n v="0"/>
  </r>
  <r>
    <s v="BASE"/>
    <s v="BaseLine"/>
    <s v="InternalEvents"/>
    <m/>
    <m/>
    <m/>
    <x v="15"/>
    <s v="Japan"/>
    <d v="2021-09-19T00:00:00"/>
    <n v="0"/>
  </r>
  <r>
    <s v="BASE"/>
    <s v="BaseLine"/>
    <s v="InternalEvents"/>
    <m/>
    <m/>
    <m/>
    <x v="16"/>
    <s v="Japan"/>
    <d v="2021-09-19T00:00:00"/>
    <n v="0"/>
  </r>
  <r>
    <s v="INCREMENTAL"/>
    <s v="Media"/>
    <m/>
    <m/>
    <m/>
    <m/>
    <x v="17"/>
    <s v="Japan"/>
    <d v="2021-09-19T00:00:00"/>
    <n v="0"/>
  </r>
  <r>
    <s v="INCREMENTAL"/>
    <s v="Media"/>
    <m/>
    <m/>
    <m/>
    <m/>
    <x v="18"/>
    <s v="Japan"/>
    <d v="2021-09-19T00:00:00"/>
    <n v="0"/>
  </r>
  <r>
    <s v="INCREMENTAL"/>
    <s v="Media"/>
    <m/>
    <m/>
    <m/>
    <m/>
    <x v="19"/>
    <s v="Japan"/>
    <d v="2021-09-19T00:00:00"/>
    <n v="42486.240234926401"/>
  </r>
  <r>
    <s v="BASE"/>
    <s v="BaseLine"/>
    <s v="updates"/>
    <m/>
    <m/>
    <m/>
    <x v="20"/>
    <s v="Japan"/>
    <d v="2021-09-19T00:00:00"/>
    <n v="0"/>
  </r>
  <r>
    <s v="BASE"/>
    <s v="BaseLine"/>
    <s v="updates"/>
    <m/>
    <m/>
    <m/>
    <x v="21"/>
    <s v="Japan"/>
    <d v="2021-09-19T00:00:00"/>
    <n v="0"/>
  </r>
  <r>
    <s v="BASE"/>
    <s v="BaseLine"/>
    <s v="updates"/>
    <m/>
    <m/>
    <m/>
    <x v="22"/>
    <s v="Japan"/>
    <d v="2021-09-19T00:00:00"/>
    <n v="0"/>
  </r>
  <r>
    <s v="BASE"/>
    <s v="BaseLine"/>
    <s v="updates"/>
    <m/>
    <m/>
    <m/>
    <x v="23"/>
    <s v="Japan"/>
    <d v="2021-09-19T00:00:00"/>
    <n v="0"/>
  </r>
  <r>
    <s v="BASE"/>
    <s v="BaseLine"/>
    <s v="updates"/>
    <m/>
    <m/>
    <m/>
    <x v="24"/>
    <s v="Japan"/>
    <d v="2021-09-19T00:00:00"/>
    <n v="0"/>
  </r>
  <r>
    <s v="BASE"/>
    <s v="BaseLine"/>
    <s v="updates"/>
    <m/>
    <m/>
    <m/>
    <x v="25"/>
    <s v="Japan"/>
    <d v="2021-09-19T00:00:00"/>
    <n v="0"/>
  </r>
  <r>
    <s v="INCREMENTAL"/>
    <s v="Media"/>
    <m/>
    <m/>
    <m/>
    <m/>
    <x v="26"/>
    <s v="Japan"/>
    <d v="2021-09-19T00:00:00"/>
    <n v="0"/>
  </r>
  <r>
    <s v="INCREMENTAL"/>
    <s v="Media"/>
    <m/>
    <m/>
    <m/>
    <m/>
    <x v="27"/>
    <s v="Japan"/>
    <d v="2021-09-19T00:00:00"/>
    <n v="0"/>
  </r>
  <r>
    <s v="INCREMENTAL"/>
    <s v="Media"/>
    <m/>
    <m/>
    <m/>
    <m/>
    <x v="28"/>
    <s v="Japan"/>
    <d v="2021-09-19T00:00:00"/>
    <n v="21180.891624797401"/>
  </r>
  <r>
    <s v="INCREMENTAL"/>
    <s v="Media"/>
    <m/>
    <m/>
    <m/>
    <m/>
    <x v="0"/>
    <s v="Japan"/>
    <d v="2021-09-20T00:00:00"/>
    <n v="1711.7015733979399"/>
  </r>
  <r>
    <s v="INCREMENTAL"/>
    <s v="Media"/>
    <m/>
    <m/>
    <m/>
    <m/>
    <x v="1"/>
    <s v="Japan"/>
    <d v="2021-09-20T00:00:00"/>
    <n v="0"/>
  </r>
  <r>
    <s v="INCREMENTAL"/>
    <s v="Media"/>
    <m/>
    <m/>
    <m/>
    <m/>
    <x v="2"/>
    <s v="Japan"/>
    <d v="2021-09-20T00:00:00"/>
    <n v="0"/>
  </r>
  <r>
    <s v="INCREMENTAL"/>
    <s v="Media"/>
    <m/>
    <m/>
    <m/>
    <m/>
    <x v="3"/>
    <s v="Japan"/>
    <d v="2021-09-20T00:00:00"/>
    <n v="1782.5844113814901"/>
  </r>
  <r>
    <s v="BASE"/>
    <s v="BaseLine"/>
    <s v="InternalEvents"/>
    <m/>
    <m/>
    <m/>
    <x v="4"/>
    <s v="Japan"/>
    <d v="2021-09-20T00:00:00"/>
    <n v="0"/>
  </r>
  <r>
    <s v="BASE"/>
    <s v="BaseLine"/>
    <s v="InternalEvents"/>
    <m/>
    <m/>
    <m/>
    <x v="5"/>
    <s v="Japan"/>
    <d v="2021-09-20T00:00:00"/>
    <n v="0"/>
  </r>
  <r>
    <s v="BASE"/>
    <s v="BaseLine"/>
    <s v="InternalEvents"/>
    <m/>
    <m/>
    <m/>
    <x v="6"/>
    <s v="Japan"/>
    <d v="2021-09-20T00:00:00"/>
    <n v="0"/>
  </r>
  <r>
    <s v="BASE"/>
    <s v="BaseLine"/>
    <s v="InternalEvents"/>
    <m/>
    <m/>
    <m/>
    <x v="7"/>
    <s v="Japan"/>
    <d v="2021-09-20T00:00:00"/>
    <n v="0"/>
  </r>
  <r>
    <s v="BASE"/>
    <s v="BaseLine"/>
    <s v="InternalEvents"/>
    <m/>
    <m/>
    <m/>
    <x v="8"/>
    <s v="Japan"/>
    <d v="2021-09-20T00:00:00"/>
    <n v="0"/>
  </r>
  <r>
    <s v="BASE"/>
    <s v="BaseLine"/>
    <s v="InternalEvents"/>
    <m/>
    <m/>
    <m/>
    <x v="9"/>
    <s v="Japan"/>
    <d v="2021-09-20T00:00:00"/>
    <n v="0"/>
  </r>
  <r>
    <s v="BASE"/>
    <s v="BaseLine"/>
    <s v="InternalEvents"/>
    <m/>
    <m/>
    <m/>
    <x v="10"/>
    <s v="Japan"/>
    <d v="2021-09-20T00:00:00"/>
    <n v="0"/>
  </r>
  <r>
    <s v="BASE"/>
    <s v="BaseLine"/>
    <s v="InternalEvents"/>
    <m/>
    <m/>
    <m/>
    <x v="11"/>
    <s v="Japan"/>
    <d v="2021-09-20T00:00:00"/>
    <n v="0"/>
  </r>
  <r>
    <s v="BASE"/>
    <s v="BaseLine"/>
    <s v="InternalEvents"/>
    <m/>
    <m/>
    <m/>
    <x v="12"/>
    <s v="Japan"/>
    <d v="2021-09-20T00:00:00"/>
    <n v="0"/>
  </r>
  <r>
    <m/>
    <m/>
    <m/>
    <m/>
    <m/>
    <m/>
    <x v="13"/>
    <s v="Japan"/>
    <d v="2021-09-20T00:00:00"/>
    <n v="-26474.6341607389"/>
  </r>
  <r>
    <s v="INCREMENTAL"/>
    <s v="Media"/>
    <m/>
    <m/>
    <m/>
    <m/>
    <x v="14"/>
    <s v="Japan"/>
    <d v="2021-09-20T00:00:00"/>
    <n v="0"/>
  </r>
  <r>
    <s v="BASE"/>
    <s v="BaseLine"/>
    <s v="InternalEvents"/>
    <m/>
    <m/>
    <m/>
    <x v="15"/>
    <s v="Japan"/>
    <d v="2021-09-20T00:00:00"/>
    <n v="0"/>
  </r>
  <r>
    <s v="BASE"/>
    <s v="BaseLine"/>
    <s v="InternalEvents"/>
    <m/>
    <m/>
    <m/>
    <x v="16"/>
    <s v="Japan"/>
    <d v="2021-09-20T00:00:00"/>
    <n v="0"/>
  </r>
  <r>
    <s v="INCREMENTAL"/>
    <s v="Media"/>
    <m/>
    <m/>
    <m/>
    <m/>
    <x v="17"/>
    <s v="Japan"/>
    <d v="2021-09-20T00:00:00"/>
    <n v="0"/>
  </r>
  <r>
    <s v="INCREMENTAL"/>
    <s v="Media"/>
    <m/>
    <m/>
    <m/>
    <m/>
    <x v="18"/>
    <s v="Japan"/>
    <d v="2021-09-20T00:00:00"/>
    <n v="0"/>
  </r>
  <r>
    <s v="INCREMENTAL"/>
    <s v="Media"/>
    <m/>
    <m/>
    <m/>
    <m/>
    <x v="19"/>
    <s v="Japan"/>
    <d v="2021-09-20T00:00:00"/>
    <n v="41186.563663559296"/>
  </r>
  <r>
    <s v="BASE"/>
    <s v="BaseLine"/>
    <s v="updates"/>
    <m/>
    <m/>
    <m/>
    <x v="20"/>
    <s v="Japan"/>
    <d v="2021-09-20T00:00:00"/>
    <n v="0"/>
  </r>
  <r>
    <s v="BASE"/>
    <s v="BaseLine"/>
    <s v="updates"/>
    <m/>
    <m/>
    <m/>
    <x v="21"/>
    <s v="Japan"/>
    <d v="2021-09-20T00:00:00"/>
    <n v="0"/>
  </r>
  <r>
    <s v="BASE"/>
    <s v="BaseLine"/>
    <s v="updates"/>
    <m/>
    <m/>
    <m/>
    <x v="22"/>
    <s v="Japan"/>
    <d v="2021-09-20T00:00:00"/>
    <n v="0"/>
  </r>
  <r>
    <s v="BASE"/>
    <s v="BaseLine"/>
    <s v="updates"/>
    <m/>
    <m/>
    <m/>
    <x v="23"/>
    <s v="Japan"/>
    <d v="2021-09-20T00:00:00"/>
    <n v="0"/>
  </r>
  <r>
    <s v="BASE"/>
    <s v="BaseLine"/>
    <s v="updates"/>
    <m/>
    <m/>
    <m/>
    <x v="24"/>
    <s v="Japan"/>
    <d v="2021-09-20T00:00:00"/>
    <n v="0"/>
  </r>
  <r>
    <s v="BASE"/>
    <s v="BaseLine"/>
    <s v="updates"/>
    <m/>
    <m/>
    <m/>
    <x v="25"/>
    <s v="Japan"/>
    <d v="2021-09-20T00:00:00"/>
    <n v="0"/>
  </r>
  <r>
    <s v="INCREMENTAL"/>
    <s v="Media"/>
    <m/>
    <m/>
    <m/>
    <m/>
    <x v="26"/>
    <s v="Japan"/>
    <d v="2021-09-20T00:00:00"/>
    <n v="0"/>
  </r>
  <r>
    <s v="INCREMENTAL"/>
    <s v="Media"/>
    <m/>
    <m/>
    <m/>
    <m/>
    <x v="27"/>
    <s v="Japan"/>
    <d v="2021-09-20T00:00:00"/>
    <n v="0"/>
  </r>
  <r>
    <s v="INCREMENTAL"/>
    <s v="Media"/>
    <m/>
    <m/>
    <m/>
    <m/>
    <x v="28"/>
    <s v="Japan"/>
    <d v="2021-09-20T00:00:00"/>
    <n v="23847.2440717799"/>
  </r>
  <r>
    <s v="INCREMENTAL"/>
    <s v="Media"/>
    <m/>
    <m/>
    <m/>
    <m/>
    <x v="0"/>
    <s v="Japan"/>
    <d v="2021-09-21T00:00:00"/>
    <n v="1747.8677764100401"/>
  </r>
  <r>
    <s v="INCREMENTAL"/>
    <s v="Media"/>
    <m/>
    <m/>
    <m/>
    <m/>
    <x v="1"/>
    <s v="Japan"/>
    <d v="2021-09-21T00:00:00"/>
    <n v="0"/>
  </r>
  <r>
    <s v="INCREMENTAL"/>
    <s v="Media"/>
    <m/>
    <m/>
    <m/>
    <m/>
    <x v="2"/>
    <s v="Japan"/>
    <d v="2021-09-21T00:00:00"/>
    <n v="0"/>
  </r>
  <r>
    <s v="INCREMENTAL"/>
    <s v="Media"/>
    <m/>
    <m/>
    <m/>
    <m/>
    <x v="3"/>
    <s v="Japan"/>
    <d v="2021-09-21T00:00:00"/>
    <n v="1897.8662356965799"/>
  </r>
  <r>
    <s v="BASE"/>
    <s v="BaseLine"/>
    <s v="InternalEvents"/>
    <m/>
    <m/>
    <m/>
    <x v="4"/>
    <s v="Japan"/>
    <d v="2021-09-21T00:00:00"/>
    <n v="0"/>
  </r>
  <r>
    <s v="BASE"/>
    <s v="BaseLine"/>
    <s v="InternalEvents"/>
    <m/>
    <m/>
    <m/>
    <x v="5"/>
    <s v="Japan"/>
    <d v="2021-09-21T00:00:00"/>
    <n v="0"/>
  </r>
  <r>
    <s v="BASE"/>
    <s v="BaseLine"/>
    <s v="InternalEvents"/>
    <m/>
    <m/>
    <m/>
    <x v="6"/>
    <s v="Japan"/>
    <d v="2021-09-21T00:00:00"/>
    <n v="0"/>
  </r>
  <r>
    <s v="BASE"/>
    <s v="BaseLine"/>
    <s v="InternalEvents"/>
    <m/>
    <m/>
    <m/>
    <x v="7"/>
    <s v="Japan"/>
    <d v="2021-09-21T00:00:00"/>
    <n v="0"/>
  </r>
  <r>
    <s v="BASE"/>
    <s v="BaseLine"/>
    <s v="InternalEvents"/>
    <m/>
    <m/>
    <m/>
    <x v="8"/>
    <s v="Japan"/>
    <d v="2021-09-21T00:00:00"/>
    <n v="0"/>
  </r>
  <r>
    <s v="BASE"/>
    <s v="BaseLine"/>
    <s v="InternalEvents"/>
    <m/>
    <m/>
    <m/>
    <x v="9"/>
    <s v="Japan"/>
    <d v="2021-09-21T00:00:00"/>
    <n v="0"/>
  </r>
  <r>
    <s v="BASE"/>
    <s v="BaseLine"/>
    <s v="InternalEvents"/>
    <m/>
    <m/>
    <m/>
    <x v="10"/>
    <s v="Japan"/>
    <d v="2021-09-21T00:00:00"/>
    <n v="0"/>
  </r>
  <r>
    <s v="BASE"/>
    <s v="BaseLine"/>
    <s v="InternalEvents"/>
    <m/>
    <m/>
    <m/>
    <x v="11"/>
    <s v="Japan"/>
    <d v="2021-09-21T00:00:00"/>
    <n v="0"/>
  </r>
  <r>
    <s v="BASE"/>
    <s v="BaseLine"/>
    <s v="InternalEvents"/>
    <m/>
    <m/>
    <m/>
    <x v="12"/>
    <s v="Japan"/>
    <d v="2021-09-21T00:00:00"/>
    <n v="0"/>
  </r>
  <r>
    <m/>
    <m/>
    <m/>
    <m/>
    <m/>
    <m/>
    <x v="13"/>
    <s v="Japan"/>
    <d v="2021-09-21T00:00:00"/>
    <n v="-26474.6341607389"/>
  </r>
  <r>
    <s v="INCREMENTAL"/>
    <s v="Media"/>
    <m/>
    <m/>
    <m/>
    <m/>
    <x v="14"/>
    <s v="Japan"/>
    <d v="2021-09-21T00:00:00"/>
    <n v="0"/>
  </r>
  <r>
    <s v="BASE"/>
    <s v="BaseLine"/>
    <s v="InternalEvents"/>
    <m/>
    <m/>
    <m/>
    <x v="15"/>
    <s v="Japan"/>
    <d v="2021-09-21T00:00:00"/>
    <n v="0"/>
  </r>
  <r>
    <s v="BASE"/>
    <s v="BaseLine"/>
    <s v="InternalEvents"/>
    <m/>
    <m/>
    <m/>
    <x v="16"/>
    <s v="Japan"/>
    <d v="2021-09-21T00:00:00"/>
    <n v="0"/>
  </r>
  <r>
    <s v="INCREMENTAL"/>
    <s v="Media"/>
    <m/>
    <m/>
    <m/>
    <m/>
    <x v="17"/>
    <s v="Japan"/>
    <d v="2021-09-21T00:00:00"/>
    <n v="0"/>
  </r>
  <r>
    <s v="INCREMENTAL"/>
    <s v="Media"/>
    <m/>
    <m/>
    <m/>
    <m/>
    <x v="18"/>
    <s v="Japan"/>
    <d v="2021-09-21T00:00:00"/>
    <n v="0"/>
  </r>
  <r>
    <s v="INCREMENTAL"/>
    <s v="Media"/>
    <m/>
    <m/>
    <m/>
    <m/>
    <x v="19"/>
    <s v="Japan"/>
    <d v="2021-09-21T00:00:00"/>
    <n v="39971.808599635697"/>
  </r>
  <r>
    <s v="BASE"/>
    <s v="BaseLine"/>
    <s v="updates"/>
    <m/>
    <m/>
    <m/>
    <x v="20"/>
    <s v="Japan"/>
    <d v="2021-09-21T00:00:00"/>
    <n v="0"/>
  </r>
  <r>
    <s v="BASE"/>
    <s v="BaseLine"/>
    <s v="updates"/>
    <m/>
    <m/>
    <m/>
    <x v="21"/>
    <s v="Japan"/>
    <d v="2021-09-21T00:00:00"/>
    <n v="0"/>
  </r>
  <r>
    <s v="BASE"/>
    <s v="BaseLine"/>
    <s v="updates"/>
    <m/>
    <m/>
    <m/>
    <x v="22"/>
    <s v="Japan"/>
    <d v="2021-09-21T00:00:00"/>
    <n v="0"/>
  </r>
  <r>
    <s v="BASE"/>
    <s v="BaseLine"/>
    <s v="updates"/>
    <m/>
    <m/>
    <m/>
    <x v="23"/>
    <s v="Japan"/>
    <d v="2021-09-21T00:00:00"/>
    <n v="0"/>
  </r>
  <r>
    <s v="BASE"/>
    <s v="BaseLine"/>
    <s v="updates"/>
    <m/>
    <m/>
    <m/>
    <x v="24"/>
    <s v="Japan"/>
    <d v="2021-09-21T00:00:00"/>
    <n v="0"/>
  </r>
  <r>
    <s v="BASE"/>
    <s v="BaseLine"/>
    <s v="updates"/>
    <m/>
    <m/>
    <m/>
    <x v="25"/>
    <s v="Japan"/>
    <d v="2021-09-21T00:00:00"/>
    <n v="0"/>
  </r>
  <r>
    <s v="INCREMENTAL"/>
    <s v="Media"/>
    <m/>
    <m/>
    <m/>
    <m/>
    <x v="26"/>
    <s v="Japan"/>
    <d v="2021-09-21T00:00:00"/>
    <n v="0"/>
  </r>
  <r>
    <s v="INCREMENTAL"/>
    <s v="Media"/>
    <m/>
    <m/>
    <m/>
    <m/>
    <x v="27"/>
    <s v="Japan"/>
    <d v="2021-09-21T00:00:00"/>
    <n v="0"/>
  </r>
  <r>
    <s v="INCREMENTAL"/>
    <s v="Media"/>
    <m/>
    <m/>
    <m/>
    <m/>
    <x v="28"/>
    <s v="Japan"/>
    <d v="2021-09-21T00:00:00"/>
    <n v="22573.7935310137"/>
  </r>
  <r>
    <s v="INCREMENTAL"/>
    <s v="Media"/>
    <m/>
    <m/>
    <m/>
    <m/>
    <x v="0"/>
    <s v="Japan"/>
    <d v="2021-09-22T00:00:00"/>
    <n v="1751.0235103407099"/>
  </r>
  <r>
    <s v="INCREMENTAL"/>
    <s v="Media"/>
    <m/>
    <m/>
    <m/>
    <m/>
    <x v="1"/>
    <s v="Japan"/>
    <d v="2021-09-22T00:00:00"/>
    <n v="0"/>
  </r>
  <r>
    <s v="INCREMENTAL"/>
    <s v="Media"/>
    <m/>
    <m/>
    <m/>
    <m/>
    <x v="2"/>
    <s v="Japan"/>
    <d v="2021-09-22T00:00:00"/>
    <n v="0"/>
  </r>
  <r>
    <s v="INCREMENTAL"/>
    <s v="Media"/>
    <m/>
    <m/>
    <m/>
    <m/>
    <x v="3"/>
    <s v="Japan"/>
    <d v="2021-09-22T00:00:00"/>
    <n v="1907.5886919120401"/>
  </r>
  <r>
    <s v="BASE"/>
    <s v="BaseLine"/>
    <s v="InternalEvents"/>
    <m/>
    <m/>
    <m/>
    <x v="4"/>
    <s v="Japan"/>
    <d v="2021-09-22T00:00:00"/>
    <n v="0"/>
  </r>
  <r>
    <s v="BASE"/>
    <s v="BaseLine"/>
    <s v="InternalEvents"/>
    <m/>
    <m/>
    <m/>
    <x v="5"/>
    <s v="Japan"/>
    <d v="2021-09-22T00:00:00"/>
    <n v="0"/>
  </r>
  <r>
    <s v="BASE"/>
    <s v="BaseLine"/>
    <s v="InternalEvents"/>
    <m/>
    <m/>
    <m/>
    <x v="6"/>
    <s v="Japan"/>
    <d v="2021-09-22T00:00:00"/>
    <n v="0"/>
  </r>
  <r>
    <s v="BASE"/>
    <s v="BaseLine"/>
    <s v="InternalEvents"/>
    <m/>
    <m/>
    <m/>
    <x v="7"/>
    <s v="Japan"/>
    <d v="2021-09-22T00:00:00"/>
    <n v="0"/>
  </r>
  <r>
    <s v="BASE"/>
    <s v="BaseLine"/>
    <s v="InternalEvents"/>
    <m/>
    <m/>
    <m/>
    <x v="8"/>
    <s v="Japan"/>
    <d v="2021-09-22T00:00:00"/>
    <n v="0"/>
  </r>
  <r>
    <s v="BASE"/>
    <s v="BaseLine"/>
    <s v="InternalEvents"/>
    <m/>
    <m/>
    <m/>
    <x v="9"/>
    <s v="Japan"/>
    <d v="2021-09-22T00:00:00"/>
    <n v="0"/>
  </r>
  <r>
    <s v="BASE"/>
    <s v="BaseLine"/>
    <s v="InternalEvents"/>
    <m/>
    <m/>
    <m/>
    <x v="10"/>
    <s v="Japan"/>
    <d v="2021-09-22T00:00:00"/>
    <n v="0"/>
  </r>
  <r>
    <s v="BASE"/>
    <s v="BaseLine"/>
    <s v="InternalEvents"/>
    <m/>
    <m/>
    <m/>
    <x v="11"/>
    <s v="Japan"/>
    <d v="2021-09-22T00:00:00"/>
    <n v="0"/>
  </r>
  <r>
    <s v="BASE"/>
    <s v="BaseLine"/>
    <s v="InternalEvents"/>
    <m/>
    <m/>
    <m/>
    <x v="12"/>
    <s v="Japan"/>
    <d v="2021-09-22T00:00:00"/>
    <n v="0"/>
  </r>
  <r>
    <m/>
    <m/>
    <m/>
    <m/>
    <m/>
    <m/>
    <x v="13"/>
    <s v="Japan"/>
    <d v="2021-09-22T00:00:00"/>
    <n v="-26474.6341607389"/>
  </r>
  <r>
    <s v="INCREMENTAL"/>
    <s v="Media"/>
    <m/>
    <m/>
    <m/>
    <m/>
    <x v="14"/>
    <s v="Japan"/>
    <d v="2021-09-22T00:00:00"/>
    <n v="0"/>
  </r>
  <r>
    <s v="BASE"/>
    <s v="BaseLine"/>
    <s v="InternalEvents"/>
    <m/>
    <m/>
    <m/>
    <x v="15"/>
    <s v="Japan"/>
    <d v="2021-09-22T00:00:00"/>
    <n v="0"/>
  </r>
  <r>
    <s v="BASE"/>
    <s v="BaseLine"/>
    <s v="InternalEvents"/>
    <m/>
    <m/>
    <m/>
    <x v="16"/>
    <s v="Japan"/>
    <d v="2021-09-22T00:00:00"/>
    <n v="0"/>
  </r>
  <r>
    <s v="INCREMENTAL"/>
    <s v="Media"/>
    <m/>
    <m/>
    <m/>
    <m/>
    <x v="17"/>
    <s v="Japan"/>
    <d v="2021-09-22T00:00:00"/>
    <n v="0"/>
  </r>
  <r>
    <s v="INCREMENTAL"/>
    <s v="Media"/>
    <m/>
    <m/>
    <m/>
    <m/>
    <x v="18"/>
    <s v="Japan"/>
    <d v="2021-09-22T00:00:00"/>
    <n v="0"/>
  </r>
  <r>
    <s v="INCREMENTAL"/>
    <s v="Media"/>
    <m/>
    <m/>
    <m/>
    <m/>
    <x v="19"/>
    <s v="Japan"/>
    <d v="2021-09-22T00:00:00"/>
    <n v="37496.533995001402"/>
  </r>
  <r>
    <s v="BASE"/>
    <s v="BaseLine"/>
    <s v="updates"/>
    <m/>
    <m/>
    <m/>
    <x v="20"/>
    <s v="Japan"/>
    <d v="2021-09-22T00:00:00"/>
    <n v="0"/>
  </r>
  <r>
    <s v="BASE"/>
    <s v="BaseLine"/>
    <s v="updates"/>
    <m/>
    <m/>
    <m/>
    <x v="21"/>
    <s v="Japan"/>
    <d v="2021-09-22T00:00:00"/>
    <n v="0"/>
  </r>
  <r>
    <s v="BASE"/>
    <s v="BaseLine"/>
    <s v="updates"/>
    <m/>
    <m/>
    <m/>
    <x v="22"/>
    <s v="Japan"/>
    <d v="2021-09-22T00:00:00"/>
    <n v="0"/>
  </r>
  <r>
    <s v="BASE"/>
    <s v="BaseLine"/>
    <s v="updates"/>
    <m/>
    <m/>
    <m/>
    <x v="23"/>
    <s v="Japan"/>
    <d v="2021-09-22T00:00:00"/>
    <n v="0"/>
  </r>
  <r>
    <s v="BASE"/>
    <s v="BaseLine"/>
    <s v="updates"/>
    <m/>
    <m/>
    <m/>
    <x v="24"/>
    <s v="Japan"/>
    <d v="2021-09-22T00:00:00"/>
    <n v="0"/>
  </r>
  <r>
    <s v="BASE"/>
    <s v="BaseLine"/>
    <s v="updates"/>
    <m/>
    <m/>
    <m/>
    <x v="25"/>
    <s v="Japan"/>
    <d v="2021-09-22T00:00:00"/>
    <n v="0"/>
  </r>
  <r>
    <s v="INCREMENTAL"/>
    <s v="Media"/>
    <m/>
    <m/>
    <m/>
    <m/>
    <x v="26"/>
    <s v="Japan"/>
    <d v="2021-09-22T00:00:00"/>
    <n v="0"/>
  </r>
  <r>
    <s v="INCREMENTAL"/>
    <s v="Media"/>
    <m/>
    <m/>
    <m/>
    <m/>
    <x v="27"/>
    <s v="Japan"/>
    <d v="2021-09-22T00:00:00"/>
    <n v="0"/>
  </r>
  <r>
    <s v="INCREMENTAL"/>
    <s v="Media"/>
    <m/>
    <m/>
    <m/>
    <m/>
    <x v="28"/>
    <s v="Japan"/>
    <d v="2021-09-22T00:00:00"/>
    <n v="20710.8547161551"/>
  </r>
  <r>
    <s v="INCREMENTAL"/>
    <s v="Media"/>
    <m/>
    <m/>
    <m/>
    <m/>
    <x v="0"/>
    <s v="Japan"/>
    <d v="2021-09-23T00:00:00"/>
    <n v="1743.7708896925801"/>
  </r>
  <r>
    <s v="INCREMENTAL"/>
    <s v="Media"/>
    <m/>
    <m/>
    <m/>
    <m/>
    <x v="1"/>
    <s v="Japan"/>
    <d v="2021-09-23T00:00:00"/>
    <n v="0"/>
  </r>
  <r>
    <s v="INCREMENTAL"/>
    <s v="Media"/>
    <m/>
    <m/>
    <m/>
    <m/>
    <x v="2"/>
    <s v="Japan"/>
    <d v="2021-09-23T00:00:00"/>
    <n v="0"/>
  </r>
  <r>
    <s v="INCREMENTAL"/>
    <s v="Media"/>
    <m/>
    <m/>
    <m/>
    <m/>
    <x v="3"/>
    <s v="Japan"/>
    <d v="2021-09-23T00:00:00"/>
    <n v="1883.2549081939801"/>
  </r>
  <r>
    <s v="BASE"/>
    <s v="BaseLine"/>
    <s v="InternalEvents"/>
    <m/>
    <m/>
    <m/>
    <x v="4"/>
    <s v="Japan"/>
    <d v="2021-09-23T00:00:00"/>
    <n v="0"/>
  </r>
  <r>
    <s v="BASE"/>
    <s v="BaseLine"/>
    <s v="InternalEvents"/>
    <m/>
    <m/>
    <m/>
    <x v="5"/>
    <s v="Japan"/>
    <d v="2021-09-23T00:00:00"/>
    <n v="0"/>
  </r>
  <r>
    <s v="BASE"/>
    <s v="BaseLine"/>
    <s v="InternalEvents"/>
    <m/>
    <m/>
    <m/>
    <x v="6"/>
    <s v="Japan"/>
    <d v="2021-09-23T00:00:00"/>
    <n v="0"/>
  </r>
  <r>
    <s v="BASE"/>
    <s v="BaseLine"/>
    <s v="InternalEvents"/>
    <m/>
    <m/>
    <m/>
    <x v="7"/>
    <s v="Japan"/>
    <d v="2021-09-23T00:00:00"/>
    <n v="0"/>
  </r>
  <r>
    <s v="BASE"/>
    <s v="BaseLine"/>
    <s v="InternalEvents"/>
    <m/>
    <m/>
    <m/>
    <x v="8"/>
    <s v="Japan"/>
    <d v="2021-09-23T00:00:00"/>
    <n v="0"/>
  </r>
  <r>
    <s v="BASE"/>
    <s v="BaseLine"/>
    <s v="InternalEvents"/>
    <m/>
    <m/>
    <m/>
    <x v="9"/>
    <s v="Japan"/>
    <d v="2021-09-23T00:00:00"/>
    <n v="0"/>
  </r>
  <r>
    <s v="BASE"/>
    <s v="BaseLine"/>
    <s v="InternalEvents"/>
    <m/>
    <m/>
    <m/>
    <x v="10"/>
    <s v="Japan"/>
    <d v="2021-09-23T00:00:00"/>
    <n v="0"/>
  </r>
  <r>
    <s v="BASE"/>
    <s v="BaseLine"/>
    <s v="InternalEvents"/>
    <m/>
    <m/>
    <m/>
    <x v="11"/>
    <s v="Japan"/>
    <d v="2021-09-23T00:00:00"/>
    <n v="0"/>
  </r>
  <r>
    <s v="BASE"/>
    <s v="BaseLine"/>
    <s v="InternalEvents"/>
    <m/>
    <m/>
    <m/>
    <x v="12"/>
    <s v="Japan"/>
    <d v="2021-09-23T00:00:00"/>
    <n v="0"/>
  </r>
  <r>
    <m/>
    <m/>
    <m/>
    <m/>
    <m/>
    <m/>
    <x v="13"/>
    <s v="Japan"/>
    <d v="2021-09-23T00:00:00"/>
    <n v="-26474.6341607389"/>
  </r>
  <r>
    <s v="INCREMENTAL"/>
    <s v="Media"/>
    <m/>
    <m/>
    <m/>
    <m/>
    <x v="14"/>
    <s v="Japan"/>
    <d v="2021-09-23T00:00:00"/>
    <n v="0"/>
  </r>
  <r>
    <s v="BASE"/>
    <s v="BaseLine"/>
    <s v="InternalEvents"/>
    <m/>
    <m/>
    <m/>
    <x v="15"/>
    <s v="Japan"/>
    <d v="2021-09-23T00:00:00"/>
    <n v="0"/>
  </r>
  <r>
    <s v="BASE"/>
    <s v="BaseLine"/>
    <s v="InternalEvents"/>
    <m/>
    <m/>
    <m/>
    <x v="16"/>
    <s v="Japan"/>
    <d v="2021-09-23T00:00:00"/>
    <n v="0"/>
  </r>
  <r>
    <s v="INCREMENTAL"/>
    <s v="Media"/>
    <m/>
    <m/>
    <m/>
    <m/>
    <x v="17"/>
    <s v="Japan"/>
    <d v="2021-09-23T00:00:00"/>
    <n v="0"/>
  </r>
  <r>
    <s v="INCREMENTAL"/>
    <s v="Media"/>
    <m/>
    <m/>
    <m/>
    <m/>
    <x v="18"/>
    <s v="Japan"/>
    <d v="2021-09-23T00:00:00"/>
    <n v="0"/>
  </r>
  <r>
    <s v="INCREMENTAL"/>
    <s v="Media"/>
    <m/>
    <m/>
    <m/>
    <m/>
    <x v="19"/>
    <s v="Japan"/>
    <d v="2021-09-23T00:00:00"/>
    <n v="36059.646376381097"/>
  </r>
  <r>
    <s v="BASE"/>
    <s v="BaseLine"/>
    <s v="updates"/>
    <m/>
    <m/>
    <m/>
    <x v="20"/>
    <s v="Japan"/>
    <d v="2021-09-23T00:00:00"/>
    <n v="0"/>
  </r>
  <r>
    <s v="BASE"/>
    <s v="BaseLine"/>
    <s v="updates"/>
    <m/>
    <m/>
    <m/>
    <x v="21"/>
    <s v="Japan"/>
    <d v="2021-09-23T00:00:00"/>
    <n v="0"/>
  </r>
  <r>
    <s v="BASE"/>
    <s v="BaseLine"/>
    <s v="updates"/>
    <m/>
    <m/>
    <m/>
    <x v="22"/>
    <s v="Japan"/>
    <d v="2021-09-23T00:00:00"/>
    <n v="0"/>
  </r>
  <r>
    <s v="BASE"/>
    <s v="BaseLine"/>
    <s v="updates"/>
    <m/>
    <m/>
    <m/>
    <x v="23"/>
    <s v="Japan"/>
    <d v="2021-09-23T00:00:00"/>
    <n v="0"/>
  </r>
  <r>
    <s v="BASE"/>
    <s v="BaseLine"/>
    <s v="updates"/>
    <m/>
    <m/>
    <m/>
    <x v="24"/>
    <s v="Japan"/>
    <d v="2021-09-23T00:00:00"/>
    <n v="0"/>
  </r>
  <r>
    <s v="BASE"/>
    <s v="BaseLine"/>
    <s v="updates"/>
    <m/>
    <m/>
    <m/>
    <x v="25"/>
    <s v="Japan"/>
    <d v="2021-09-23T00:00:00"/>
    <n v="0"/>
  </r>
  <r>
    <s v="INCREMENTAL"/>
    <s v="Media"/>
    <m/>
    <m/>
    <m/>
    <m/>
    <x v="26"/>
    <s v="Japan"/>
    <d v="2021-09-23T00:00:00"/>
    <n v="0"/>
  </r>
  <r>
    <s v="INCREMENTAL"/>
    <s v="Media"/>
    <m/>
    <m/>
    <m/>
    <m/>
    <x v="27"/>
    <s v="Japan"/>
    <d v="2021-09-23T00:00:00"/>
    <n v="0"/>
  </r>
  <r>
    <s v="INCREMENTAL"/>
    <s v="Media"/>
    <m/>
    <m/>
    <m/>
    <m/>
    <x v="28"/>
    <s v="Japan"/>
    <d v="2021-09-23T00:00:00"/>
    <n v="19433.325891158602"/>
  </r>
  <r>
    <s v="INCREMENTAL"/>
    <s v="Media"/>
    <m/>
    <m/>
    <m/>
    <m/>
    <x v="0"/>
    <s v="Japan"/>
    <d v="2021-09-24T00:00:00"/>
    <n v="1723.9424077742301"/>
  </r>
  <r>
    <s v="INCREMENTAL"/>
    <s v="Media"/>
    <m/>
    <m/>
    <m/>
    <m/>
    <x v="1"/>
    <s v="Japan"/>
    <d v="2021-09-24T00:00:00"/>
    <n v="0"/>
  </r>
  <r>
    <s v="INCREMENTAL"/>
    <s v="Media"/>
    <m/>
    <m/>
    <m/>
    <m/>
    <x v="2"/>
    <s v="Japan"/>
    <d v="2021-09-24T00:00:00"/>
    <n v="0"/>
  </r>
  <r>
    <s v="INCREMENTAL"/>
    <s v="Media"/>
    <m/>
    <m/>
    <m/>
    <m/>
    <x v="3"/>
    <s v="Japan"/>
    <d v="2021-09-24T00:00:00"/>
    <n v="1844.0527061340799"/>
  </r>
  <r>
    <s v="BASE"/>
    <s v="BaseLine"/>
    <s v="InternalEvents"/>
    <m/>
    <m/>
    <m/>
    <x v="4"/>
    <s v="Japan"/>
    <d v="2021-09-24T00:00:00"/>
    <n v="0"/>
  </r>
  <r>
    <s v="BASE"/>
    <s v="BaseLine"/>
    <s v="InternalEvents"/>
    <m/>
    <m/>
    <m/>
    <x v="5"/>
    <s v="Japan"/>
    <d v="2021-09-24T00:00:00"/>
    <n v="0"/>
  </r>
  <r>
    <s v="BASE"/>
    <s v="BaseLine"/>
    <s v="InternalEvents"/>
    <m/>
    <m/>
    <m/>
    <x v="6"/>
    <s v="Japan"/>
    <d v="2021-09-24T00:00:00"/>
    <n v="0"/>
  </r>
  <r>
    <s v="BASE"/>
    <s v="BaseLine"/>
    <s v="InternalEvents"/>
    <m/>
    <m/>
    <m/>
    <x v="7"/>
    <s v="Japan"/>
    <d v="2021-09-24T00:00:00"/>
    <n v="0"/>
  </r>
  <r>
    <s v="BASE"/>
    <s v="BaseLine"/>
    <s v="InternalEvents"/>
    <m/>
    <m/>
    <m/>
    <x v="8"/>
    <s v="Japan"/>
    <d v="2021-09-24T00:00:00"/>
    <n v="0"/>
  </r>
  <r>
    <s v="BASE"/>
    <s v="BaseLine"/>
    <s v="InternalEvents"/>
    <m/>
    <m/>
    <m/>
    <x v="9"/>
    <s v="Japan"/>
    <d v="2021-09-24T00:00:00"/>
    <n v="0"/>
  </r>
  <r>
    <s v="BASE"/>
    <s v="BaseLine"/>
    <s v="InternalEvents"/>
    <m/>
    <m/>
    <m/>
    <x v="10"/>
    <s v="Japan"/>
    <d v="2021-09-24T00:00:00"/>
    <n v="0"/>
  </r>
  <r>
    <s v="BASE"/>
    <s v="BaseLine"/>
    <s v="InternalEvents"/>
    <m/>
    <m/>
    <m/>
    <x v="11"/>
    <s v="Japan"/>
    <d v="2021-09-24T00:00:00"/>
    <n v="0"/>
  </r>
  <r>
    <s v="BASE"/>
    <s v="BaseLine"/>
    <s v="InternalEvents"/>
    <m/>
    <m/>
    <m/>
    <x v="12"/>
    <s v="Japan"/>
    <d v="2021-09-24T00:00:00"/>
    <n v="0"/>
  </r>
  <r>
    <m/>
    <m/>
    <m/>
    <m/>
    <m/>
    <m/>
    <x v="13"/>
    <s v="Japan"/>
    <d v="2021-09-24T00:00:00"/>
    <n v="-26474.6341607389"/>
  </r>
  <r>
    <s v="INCREMENTAL"/>
    <s v="Media"/>
    <m/>
    <m/>
    <m/>
    <m/>
    <x v="14"/>
    <s v="Japan"/>
    <d v="2021-09-24T00:00:00"/>
    <n v="0"/>
  </r>
  <r>
    <s v="BASE"/>
    <s v="BaseLine"/>
    <s v="InternalEvents"/>
    <m/>
    <m/>
    <m/>
    <x v="15"/>
    <s v="Japan"/>
    <d v="2021-09-24T00:00:00"/>
    <n v="0"/>
  </r>
  <r>
    <s v="BASE"/>
    <s v="BaseLine"/>
    <s v="InternalEvents"/>
    <m/>
    <m/>
    <m/>
    <x v="16"/>
    <s v="Japan"/>
    <d v="2021-09-24T00:00:00"/>
    <n v="0"/>
  </r>
  <r>
    <s v="INCREMENTAL"/>
    <s v="Media"/>
    <m/>
    <m/>
    <m/>
    <m/>
    <x v="17"/>
    <s v="Japan"/>
    <d v="2021-09-24T00:00:00"/>
    <n v="0"/>
  </r>
  <r>
    <s v="INCREMENTAL"/>
    <s v="Media"/>
    <m/>
    <m/>
    <m/>
    <m/>
    <x v="18"/>
    <s v="Japan"/>
    <d v="2021-09-24T00:00:00"/>
    <n v="0"/>
  </r>
  <r>
    <s v="INCREMENTAL"/>
    <s v="Media"/>
    <m/>
    <m/>
    <m/>
    <m/>
    <x v="19"/>
    <s v="Japan"/>
    <d v="2021-09-24T00:00:00"/>
    <n v="35958.631090848299"/>
  </r>
  <r>
    <s v="BASE"/>
    <s v="BaseLine"/>
    <s v="updates"/>
    <m/>
    <m/>
    <m/>
    <x v="20"/>
    <s v="Japan"/>
    <d v="2021-09-24T00:00:00"/>
    <n v="0"/>
  </r>
  <r>
    <s v="BASE"/>
    <s v="BaseLine"/>
    <s v="updates"/>
    <m/>
    <m/>
    <m/>
    <x v="21"/>
    <s v="Japan"/>
    <d v="2021-09-24T00:00:00"/>
    <n v="0"/>
  </r>
  <r>
    <s v="BASE"/>
    <s v="BaseLine"/>
    <s v="updates"/>
    <m/>
    <m/>
    <m/>
    <x v="22"/>
    <s v="Japan"/>
    <d v="2021-09-24T00:00:00"/>
    <n v="0"/>
  </r>
  <r>
    <s v="BASE"/>
    <s v="BaseLine"/>
    <s v="updates"/>
    <m/>
    <m/>
    <m/>
    <x v="23"/>
    <s v="Japan"/>
    <d v="2021-09-24T00:00:00"/>
    <n v="0"/>
  </r>
  <r>
    <s v="BASE"/>
    <s v="BaseLine"/>
    <s v="updates"/>
    <m/>
    <m/>
    <m/>
    <x v="24"/>
    <s v="Japan"/>
    <d v="2021-09-24T00:00:00"/>
    <n v="0"/>
  </r>
  <r>
    <s v="BASE"/>
    <s v="BaseLine"/>
    <s v="updates"/>
    <m/>
    <m/>
    <m/>
    <x v="25"/>
    <s v="Japan"/>
    <d v="2021-09-24T00:00:00"/>
    <n v="0"/>
  </r>
  <r>
    <s v="INCREMENTAL"/>
    <s v="Media"/>
    <m/>
    <m/>
    <m/>
    <m/>
    <x v="26"/>
    <s v="Japan"/>
    <d v="2021-09-24T00:00:00"/>
    <n v="0"/>
  </r>
  <r>
    <s v="INCREMENTAL"/>
    <s v="Media"/>
    <m/>
    <m/>
    <m/>
    <m/>
    <x v="27"/>
    <s v="Japan"/>
    <d v="2021-09-24T00:00:00"/>
    <n v="0"/>
  </r>
  <r>
    <s v="INCREMENTAL"/>
    <s v="Media"/>
    <m/>
    <m/>
    <m/>
    <m/>
    <x v="28"/>
    <s v="Japan"/>
    <d v="2021-09-24T00:00:00"/>
    <n v="15973.3050487325"/>
  </r>
  <r>
    <s v="INCREMENTAL"/>
    <s v="Media"/>
    <m/>
    <m/>
    <m/>
    <m/>
    <x v="0"/>
    <s v="Japan"/>
    <d v="2021-09-25T00:00:00"/>
    <n v="1692.44141979954"/>
  </r>
  <r>
    <s v="INCREMENTAL"/>
    <s v="Media"/>
    <m/>
    <m/>
    <m/>
    <m/>
    <x v="1"/>
    <s v="Japan"/>
    <d v="2021-09-25T00:00:00"/>
    <n v="0"/>
  </r>
  <r>
    <s v="INCREMENTAL"/>
    <s v="Media"/>
    <m/>
    <m/>
    <m/>
    <m/>
    <x v="2"/>
    <s v="Japan"/>
    <d v="2021-09-25T00:00:00"/>
    <n v="0"/>
  </r>
  <r>
    <s v="INCREMENTAL"/>
    <s v="Media"/>
    <m/>
    <m/>
    <m/>
    <m/>
    <x v="3"/>
    <s v="Japan"/>
    <d v="2021-09-25T00:00:00"/>
    <n v="1878.67647647525"/>
  </r>
  <r>
    <s v="BASE"/>
    <s v="BaseLine"/>
    <s v="InternalEvents"/>
    <m/>
    <m/>
    <m/>
    <x v="4"/>
    <s v="Japan"/>
    <d v="2021-09-25T00:00:00"/>
    <n v="0"/>
  </r>
  <r>
    <s v="BASE"/>
    <s v="BaseLine"/>
    <s v="InternalEvents"/>
    <m/>
    <m/>
    <m/>
    <x v="5"/>
    <s v="Japan"/>
    <d v="2021-09-25T00:00:00"/>
    <n v="0"/>
  </r>
  <r>
    <s v="BASE"/>
    <s v="BaseLine"/>
    <s v="InternalEvents"/>
    <m/>
    <m/>
    <m/>
    <x v="6"/>
    <s v="Japan"/>
    <d v="2021-09-25T00:00:00"/>
    <n v="0"/>
  </r>
  <r>
    <s v="BASE"/>
    <s v="BaseLine"/>
    <s v="InternalEvents"/>
    <m/>
    <m/>
    <m/>
    <x v="7"/>
    <s v="Japan"/>
    <d v="2021-09-25T00:00:00"/>
    <n v="0"/>
  </r>
  <r>
    <s v="BASE"/>
    <s v="BaseLine"/>
    <s v="InternalEvents"/>
    <m/>
    <m/>
    <m/>
    <x v="8"/>
    <s v="Japan"/>
    <d v="2021-09-25T00:00:00"/>
    <n v="0"/>
  </r>
  <r>
    <s v="BASE"/>
    <s v="BaseLine"/>
    <s v="InternalEvents"/>
    <m/>
    <m/>
    <m/>
    <x v="9"/>
    <s v="Japan"/>
    <d v="2021-09-25T00:00:00"/>
    <n v="0"/>
  </r>
  <r>
    <s v="BASE"/>
    <s v="BaseLine"/>
    <s v="InternalEvents"/>
    <m/>
    <m/>
    <m/>
    <x v="10"/>
    <s v="Japan"/>
    <d v="2021-09-25T00:00:00"/>
    <n v="0"/>
  </r>
  <r>
    <s v="BASE"/>
    <s v="BaseLine"/>
    <s v="InternalEvents"/>
    <m/>
    <m/>
    <m/>
    <x v="11"/>
    <s v="Japan"/>
    <d v="2021-09-25T00:00:00"/>
    <n v="0"/>
  </r>
  <r>
    <s v="BASE"/>
    <s v="BaseLine"/>
    <s v="InternalEvents"/>
    <m/>
    <m/>
    <m/>
    <x v="12"/>
    <s v="Japan"/>
    <d v="2021-09-25T00:00:00"/>
    <n v="0"/>
  </r>
  <r>
    <m/>
    <m/>
    <m/>
    <m/>
    <m/>
    <m/>
    <x v="13"/>
    <s v="Japan"/>
    <d v="2021-09-25T00:00:00"/>
    <n v="-26474.6341607389"/>
  </r>
  <r>
    <s v="INCREMENTAL"/>
    <s v="Media"/>
    <m/>
    <m/>
    <m/>
    <m/>
    <x v="14"/>
    <s v="Japan"/>
    <d v="2021-09-25T00:00:00"/>
    <n v="0"/>
  </r>
  <r>
    <s v="BASE"/>
    <s v="BaseLine"/>
    <s v="InternalEvents"/>
    <m/>
    <m/>
    <m/>
    <x v="15"/>
    <s v="Japan"/>
    <d v="2021-09-25T00:00:00"/>
    <n v="0"/>
  </r>
  <r>
    <s v="BASE"/>
    <s v="BaseLine"/>
    <s v="InternalEvents"/>
    <m/>
    <m/>
    <m/>
    <x v="16"/>
    <s v="Japan"/>
    <d v="2021-09-25T00:00:00"/>
    <n v="0"/>
  </r>
  <r>
    <s v="INCREMENTAL"/>
    <s v="Media"/>
    <m/>
    <m/>
    <m/>
    <m/>
    <x v="17"/>
    <s v="Japan"/>
    <d v="2021-09-25T00:00:00"/>
    <n v="0"/>
  </r>
  <r>
    <s v="INCREMENTAL"/>
    <s v="Media"/>
    <m/>
    <m/>
    <m/>
    <m/>
    <x v="18"/>
    <s v="Japan"/>
    <d v="2021-09-25T00:00:00"/>
    <n v="0"/>
  </r>
  <r>
    <s v="INCREMENTAL"/>
    <s v="Media"/>
    <m/>
    <m/>
    <m/>
    <m/>
    <x v="19"/>
    <s v="Japan"/>
    <d v="2021-09-25T00:00:00"/>
    <n v="36276.948111310798"/>
  </r>
  <r>
    <s v="BASE"/>
    <s v="BaseLine"/>
    <s v="updates"/>
    <m/>
    <m/>
    <m/>
    <x v="20"/>
    <s v="Japan"/>
    <d v="2021-09-25T00:00:00"/>
    <n v="0"/>
  </r>
  <r>
    <s v="BASE"/>
    <s v="BaseLine"/>
    <s v="updates"/>
    <m/>
    <m/>
    <m/>
    <x v="21"/>
    <s v="Japan"/>
    <d v="2021-09-25T00:00:00"/>
    <n v="0"/>
  </r>
  <r>
    <s v="BASE"/>
    <s v="BaseLine"/>
    <s v="updates"/>
    <m/>
    <m/>
    <m/>
    <x v="22"/>
    <s v="Japan"/>
    <d v="2021-09-25T00:00:00"/>
    <n v="0"/>
  </r>
  <r>
    <s v="BASE"/>
    <s v="BaseLine"/>
    <s v="updates"/>
    <m/>
    <m/>
    <m/>
    <x v="23"/>
    <s v="Japan"/>
    <d v="2021-09-25T00:00:00"/>
    <n v="0"/>
  </r>
  <r>
    <s v="BASE"/>
    <s v="BaseLine"/>
    <s v="updates"/>
    <m/>
    <m/>
    <m/>
    <x v="24"/>
    <s v="Japan"/>
    <d v="2021-09-25T00:00:00"/>
    <n v="0"/>
  </r>
  <r>
    <s v="BASE"/>
    <s v="BaseLine"/>
    <s v="updates"/>
    <m/>
    <m/>
    <m/>
    <x v="25"/>
    <s v="Japan"/>
    <d v="2021-09-25T00:00:00"/>
    <n v="0"/>
  </r>
  <r>
    <s v="INCREMENTAL"/>
    <s v="Media"/>
    <m/>
    <m/>
    <m/>
    <m/>
    <x v="26"/>
    <s v="Japan"/>
    <d v="2021-09-25T00:00:00"/>
    <n v="0"/>
  </r>
  <r>
    <s v="INCREMENTAL"/>
    <s v="Media"/>
    <m/>
    <m/>
    <m/>
    <m/>
    <x v="27"/>
    <s v="Japan"/>
    <d v="2021-09-25T00:00:00"/>
    <n v="0"/>
  </r>
  <r>
    <s v="INCREMENTAL"/>
    <s v="Media"/>
    <m/>
    <m/>
    <m/>
    <m/>
    <x v="28"/>
    <s v="Japan"/>
    <d v="2021-09-25T00:00:00"/>
    <n v="16506.5891963822"/>
  </r>
  <r>
    <s v="INCREMENTAL"/>
    <s v="Media"/>
    <m/>
    <m/>
    <m/>
    <m/>
    <x v="0"/>
    <s v="Japan"/>
    <d v="2021-09-26T00:00:00"/>
    <n v="1695.7330399248699"/>
  </r>
  <r>
    <s v="INCREMENTAL"/>
    <s v="Media"/>
    <m/>
    <m/>
    <m/>
    <m/>
    <x v="1"/>
    <s v="Japan"/>
    <d v="2021-09-26T00:00:00"/>
    <n v="0"/>
  </r>
  <r>
    <s v="INCREMENTAL"/>
    <s v="Media"/>
    <m/>
    <m/>
    <m/>
    <m/>
    <x v="2"/>
    <s v="Japan"/>
    <d v="2021-09-26T00:00:00"/>
    <n v="0"/>
  </r>
  <r>
    <s v="INCREMENTAL"/>
    <s v="Media"/>
    <m/>
    <m/>
    <m/>
    <m/>
    <x v="3"/>
    <s v="Japan"/>
    <d v="2021-09-26T00:00:00"/>
    <n v="1862.5970702152399"/>
  </r>
  <r>
    <s v="BASE"/>
    <s v="BaseLine"/>
    <s v="InternalEvents"/>
    <m/>
    <m/>
    <m/>
    <x v="4"/>
    <s v="Japan"/>
    <d v="2021-09-26T00:00:00"/>
    <n v="0"/>
  </r>
  <r>
    <s v="BASE"/>
    <s v="BaseLine"/>
    <s v="InternalEvents"/>
    <m/>
    <m/>
    <m/>
    <x v="5"/>
    <s v="Japan"/>
    <d v="2021-09-26T00:00:00"/>
    <n v="0"/>
  </r>
  <r>
    <s v="BASE"/>
    <s v="BaseLine"/>
    <s v="InternalEvents"/>
    <m/>
    <m/>
    <m/>
    <x v="6"/>
    <s v="Japan"/>
    <d v="2021-09-26T00:00:00"/>
    <n v="0"/>
  </r>
  <r>
    <s v="BASE"/>
    <s v="BaseLine"/>
    <s v="InternalEvents"/>
    <m/>
    <m/>
    <m/>
    <x v="7"/>
    <s v="Japan"/>
    <d v="2021-09-26T00:00:00"/>
    <n v="0"/>
  </r>
  <r>
    <s v="BASE"/>
    <s v="BaseLine"/>
    <s v="InternalEvents"/>
    <m/>
    <m/>
    <m/>
    <x v="8"/>
    <s v="Japan"/>
    <d v="2021-09-26T00:00:00"/>
    <n v="0"/>
  </r>
  <r>
    <s v="BASE"/>
    <s v="BaseLine"/>
    <s v="InternalEvents"/>
    <m/>
    <m/>
    <m/>
    <x v="9"/>
    <s v="Japan"/>
    <d v="2021-09-26T00:00:00"/>
    <n v="0"/>
  </r>
  <r>
    <s v="BASE"/>
    <s v="BaseLine"/>
    <s v="InternalEvents"/>
    <m/>
    <m/>
    <m/>
    <x v="10"/>
    <s v="Japan"/>
    <d v="2021-09-26T00:00:00"/>
    <n v="0"/>
  </r>
  <r>
    <s v="BASE"/>
    <s v="BaseLine"/>
    <s v="InternalEvents"/>
    <m/>
    <m/>
    <m/>
    <x v="11"/>
    <s v="Japan"/>
    <d v="2021-09-26T00:00:00"/>
    <n v="0"/>
  </r>
  <r>
    <s v="BASE"/>
    <s v="BaseLine"/>
    <s v="InternalEvents"/>
    <m/>
    <m/>
    <m/>
    <x v="12"/>
    <s v="Japan"/>
    <d v="2021-09-26T00:00:00"/>
    <n v="0"/>
  </r>
  <r>
    <m/>
    <m/>
    <m/>
    <m/>
    <m/>
    <m/>
    <x v="13"/>
    <s v="Japan"/>
    <d v="2021-09-26T00:00:00"/>
    <n v="-26474.6341607389"/>
  </r>
  <r>
    <s v="INCREMENTAL"/>
    <s v="Media"/>
    <m/>
    <m/>
    <m/>
    <m/>
    <x v="14"/>
    <s v="Japan"/>
    <d v="2021-09-26T00:00:00"/>
    <n v="0"/>
  </r>
  <r>
    <s v="BASE"/>
    <s v="BaseLine"/>
    <s v="InternalEvents"/>
    <m/>
    <m/>
    <m/>
    <x v="15"/>
    <s v="Japan"/>
    <d v="2021-09-26T00:00:00"/>
    <n v="0"/>
  </r>
  <r>
    <s v="BASE"/>
    <s v="BaseLine"/>
    <s v="InternalEvents"/>
    <m/>
    <m/>
    <m/>
    <x v="16"/>
    <s v="Japan"/>
    <d v="2021-09-26T00:00:00"/>
    <n v="0"/>
  </r>
  <r>
    <s v="INCREMENTAL"/>
    <s v="Media"/>
    <m/>
    <m/>
    <m/>
    <m/>
    <x v="17"/>
    <s v="Japan"/>
    <d v="2021-09-26T00:00:00"/>
    <n v="0"/>
  </r>
  <r>
    <s v="INCREMENTAL"/>
    <s v="Media"/>
    <m/>
    <m/>
    <m/>
    <m/>
    <x v="18"/>
    <s v="Japan"/>
    <d v="2021-09-26T00:00:00"/>
    <n v="0"/>
  </r>
  <r>
    <s v="INCREMENTAL"/>
    <s v="Media"/>
    <m/>
    <m/>
    <m/>
    <m/>
    <x v="19"/>
    <s v="Japan"/>
    <d v="2021-09-26T00:00:00"/>
    <n v="36578.593657555"/>
  </r>
  <r>
    <s v="BASE"/>
    <s v="BaseLine"/>
    <s v="updates"/>
    <m/>
    <m/>
    <m/>
    <x v="20"/>
    <s v="Japan"/>
    <d v="2021-09-26T00:00:00"/>
    <n v="0"/>
  </r>
  <r>
    <s v="BASE"/>
    <s v="BaseLine"/>
    <s v="updates"/>
    <m/>
    <m/>
    <m/>
    <x v="21"/>
    <s v="Japan"/>
    <d v="2021-09-26T00:00:00"/>
    <n v="0"/>
  </r>
  <r>
    <s v="BASE"/>
    <s v="BaseLine"/>
    <s v="updates"/>
    <m/>
    <m/>
    <m/>
    <x v="22"/>
    <s v="Japan"/>
    <d v="2021-09-26T00:00:00"/>
    <n v="0"/>
  </r>
  <r>
    <s v="BASE"/>
    <s v="BaseLine"/>
    <s v="updates"/>
    <m/>
    <m/>
    <m/>
    <x v="23"/>
    <s v="Japan"/>
    <d v="2021-09-26T00:00:00"/>
    <n v="0"/>
  </r>
  <r>
    <s v="BASE"/>
    <s v="BaseLine"/>
    <s v="updates"/>
    <m/>
    <m/>
    <m/>
    <x v="24"/>
    <s v="Japan"/>
    <d v="2021-09-26T00:00:00"/>
    <n v="0"/>
  </r>
  <r>
    <s v="BASE"/>
    <s v="BaseLine"/>
    <s v="updates"/>
    <m/>
    <m/>
    <m/>
    <x v="25"/>
    <s v="Japan"/>
    <d v="2021-09-26T00:00:00"/>
    <n v="0"/>
  </r>
  <r>
    <s v="INCREMENTAL"/>
    <s v="Media"/>
    <m/>
    <m/>
    <m/>
    <m/>
    <x v="26"/>
    <s v="Japan"/>
    <d v="2021-09-26T00:00:00"/>
    <n v="0"/>
  </r>
  <r>
    <s v="INCREMENTAL"/>
    <s v="Media"/>
    <m/>
    <m/>
    <m/>
    <m/>
    <x v="27"/>
    <s v="Japan"/>
    <d v="2021-09-26T00:00:00"/>
    <n v="0"/>
  </r>
  <r>
    <s v="INCREMENTAL"/>
    <s v="Media"/>
    <m/>
    <m/>
    <m/>
    <m/>
    <x v="28"/>
    <s v="Japan"/>
    <d v="2021-09-26T00:00:00"/>
    <n v="21301.711874553701"/>
  </r>
  <r>
    <s v="INCREMENTAL"/>
    <s v="Media"/>
    <m/>
    <m/>
    <m/>
    <m/>
    <x v="0"/>
    <s v="Japan"/>
    <d v="2021-09-27T00:00:00"/>
    <n v="1706.5093039682699"/>
  </r>
  <r>
    <s v="INCREMENTAL"/>
    <s v="Media"/>
    <m/>
    <m/>
    <m/>
    <m/>
    <x v="1"/>
    <s v="Japan"/>
    <d v="2021-09-27T00:00:00"/>
    <n v="0"/>
  </r>
  <r>
    <s v="INCREMENTAL"/>
    <s v="Media"/>
    <m/>
    <m/>
    <m/>
    <m/>
    <x v="2"/>
    <s v="Japan"/>
    <d v="2021-09-27T00:00:00"/>
    <n v="0"/>
  </r>
  <r>
    <s v="INCREMENTAL"/>
    <s v="Media"/>
    <m/>
    <m/>
    <m/>
    <m/>
    <x v="3"/>
    <s v="Japan"/>
    <d v="2021-09-27T00:00:00"/>
    <n v="1821.92038841932"/>
  </r>
  <r>
    <s v="BASE"/>
    <s v="BaseLine"/>
    <s v="InternalEvents"/>
    <m/>
    <m/>
    <m/>
    <x v="4"/>
    <s v="Japan"/>
    <d v="2021-09-27T00:00:00"/>
    <n v="0"/>
  </r>
  <r>
    <s v="BASE"/>
    <s v="BaseLine"/>
    <s v="InternalEvents"/>
    <m/>
    <m/>
    <m/>
    <x v="5"/>
    <s v="Japan"/>
    <d v="2021-09-27T00:00:00"/>
    <n v="0"/>
  </r>
  <r>
    <s v="BASE"/>
    <s v="BaseLine"/>
    <s v="InternalEvents"/>
    <m/>
    <m/>
    <m/>
    <x v="6"/>
    <s v="Japan"/>
    <d v="2021-09-27T00:00:00"/>
    <n v="0"/>
  </r>
  <r>
    <s v="BASE"/>
    <s v="BaseLine"/>
    <s v="InternalEvents"/>
    <m/>
    <m/>
    <m/>
    <x v="7"/>
    <s v="Japan"/>
    <d v="2021-09-27T00:00:00"/>
    <n v="0"/>
  </r>
  <r>
    <s v="BASE"/>
    <s v="BaseLine"/>
    <s v="InternalEvents"/>
    <m/>
    <m/>
    <m/>
    <x v="8"/>
    <s v="Japan"/>
    <d v="2021-09-27T00:00:00"/>
    <n v="0"/>
  </r>
  <r>
    <s v="BASE"/>
    <s v="BaseLine"/>
    <s v="InternalEvents"/>
    <m/>
    <m/>
    <m/>
    <x v="9"/>
    <s v="Japan"/>
    <d v="2021-09-27T00:00:00"/>
    <n v="0"/>
  </r>
  <r>
    <s v="BASE"/>
    <s v="BaseLine"/>
    <s v="InternalEvents"/>
    <m/>
    <m/>
    <m/>
    <x v="10"/>
    <s v="Japan"/>
    <d v="2021-09-27T00:00:00"/>
    <n v="0"/>
  </r>
  <r>
    <s v="BASE"/>
    <s v="BaseLine"/>
    <s v="InternalEvents"/>
    <m/>
    <m/>
    <m/>
    <x v="11"/>
    <s v="Japan"/>
    <d v="2021-09-27T00:00:00"/>
    <n v="0"/>
  </r>
  <r>
    <s v="BASE"/>
    <s v="BaseLine"/>
    <s v="InternalEvents"/>
    <m/>
    <m/>
    <m/>
    <x v="12"/>
    <s v="Japan"/>
    <d v="2021-09-27T00:00:00"/>
    <n v="0"/>
  </r>
  <r>
    <m/>
    <m/>
    <m/>
    <m/>
    <m/>
    <m/>
    <x v="13"/>
    <s v="Japan"/>
    <d v="2021-09-27T00:00:00"/>
    <n v="-26474.6341607389"/>
  </r>
  <r>
    <s v="INCREMENTAL"/>
    <s v="Media"/>
    <m/>
    <m/>
    <m/>
    <m/>
    <x v="14"/>
    <s v="Japan"/>
    <d v="2021-09-27T00:00:00"/>
    <n v="0"/>
  </r>
  <r>
    <s v="BASE"/>
    <s v="BaseLine"/>
    <s v="InternalEvents"/>
    <m/>
    <m/>
    <m/>
    <x v="15"/>
    <s v="Japan"/>
    <d v="2021-09-27T00:00:00"/>
    <n v="0"/>
  </r>
  <r>
    <s v="BASE"/>
    <s v="BaseLine"/>
    <s v="InternalEvents"/>
    <m/>
    <m/>
    <m/>
    <x v="16"/>
    <s v="Japan"/>
    <d v="2021-09-27T00:00:00"/>
    <n v="0"/>
  </r>
  <r>
    <s v="INCREMENTAL"/>
    <s v="Media"/>
    <m/>
    <m/>
    <m/>
    <m/>
    <x v="17"/>
    <s v="Japan"/>
    <d v="2021-09-27T00:00:00"/>
    <n v="0"/>
  </r>
  <r>
    <s v="INCREMENTAL"/>
    <s v="Media"/>
    <m/>
    <m/>
    <m/>
    <m/>
    <x v="18"/>
    <s v="Japan"/>
    <d v="2021-09-27T00:00:00"/>
    <n v="0"/>
  </r>
  <r>
    <s v="INCREMENTAL"/>
    <s v="Media"/>
    <m/>
    <m/>
    <m/>
    <m/>
    <x v="19"/>
    <s v="Japan"/>
    <d v="2021-09-27T00:00:00"/>
    <n v="37136.6750197289"/>
  </r>
  <r>
    <s v="BASE"/>
    <s v="BaseLine"/>
    <s v="updates"/>
    <m/>
    <m/>
    <m/>
    <x v="20"/>
    <s v="Japan"/>
    <d v="2021-09-27T00:00:00"/>
    <n v="0"/>
  </r>
  <r>
    <s v="BASE"/>
    <s v="BaseLine"/>
    <s v="updates"/>
    <m/>
    <m/>
    <m/>
    <x v="21"/>
    <s v="Japan"/>
    <d v="2021-09-27T00:00:00"/>
    <n v="0"/>
  </r>
  <r>
    <s v="BASE"/>
    <s v="BaseLine"/>
    <s v="updates"/>
    <m/>
    <m/>
    <m/>
    <x v="22"/>
    <s v="Japan"/>
    <d v="2021-09-27T00:00:00"/>
    <n v="0"/>
  </r>
  <r>
    <s v="BASE"/>
    <s v="BaseLine"/>
    <s v="updates"/>
    <m/>
    <m/>
    <m/>
    <x v="23"/>
    <s v="Japan"/>
    <d v="2021-09-27T00:00:00"/>
    <n v="0"/>
  </r>
  <r>
    <s v="BASE"/>
    <s v="BaseLine"/>
    <s v="updates"/>
    <m/>
    <m/>
    <m/>
    <x v="24"/>
    <s v="Japan"/>
    <d v="2021-09-27T00:00:00"/>
    <n v="0"/>
  </r>
  <r>
    <s v="BASE"/>
    <s v="BaseLine"/>
    <s v="updates"/>
    <m/>
    <m/>
    <m/>
    <x v="25"/>
    <s v="Japan"/>
    <d v="2021-09-27T00:00:00"/>
    <n v="0"/>
  </r>
  <r>
    <s v="INCREMENTAL"/>
    <s v="Media"/>
    <m/>
    <m/>
    <m/>
    <m/>
    <x v="26"/>
    <s v="Japan"/>
    <d v="2021-09-27T00:00:00"/>
    <n v="0"/>
  </r>
  <r>
    <s v="INCREMENTAL"/>
    <s v="Media"/>
    <m/>
    <m/>
    <m/>
    <m/>
    <x v="27"/>
    <s v="Japan"/>
    <d v="2021-09-27T00:00:00"/>
    <n v="0"/>
  </r>
  <r>
    <s v="INCREMENTAL"/>
    <s v="Media"/>
    <m/>
    <m/>
    <m/>
    <m/>
    <x v="28"/>
    <s v="Japan"/>
    <d v="2021-09-27T00:00:00"/>
    <n v="23446.994572410102"/>
  </r>
  <r>
    <s v="INCREMENTAL"/>
    <s v="Media"/>
    <m/>
    <m/>
    <m/>
    <m/>
    <x v="0"/>
    <s v="Japan"/>
    <d v="2021-09-28T00:00:00"/>
    <n v="1719.1539283418999"/>
  </r>
  <r>
    <s v="INCREMENTAL"/>
    <s v="Media"/>
    <m/>
    <m/>
    <m/>
    <m/>
    <x v="1"/>
    <s v="Japan"/>
    <d v="2021-09-28T00:00:00"/>
    <n v="0"/>
  </r>
  <r>
    <s v="INCREMENTAL"/>
    <s v="Media"/>
    <m/>
    <m/>
    <m/>
    <m/>
    <x v="2"/>
    <s v="Japan"/>
    <d v="2021-09-28T00:00:00"/>
    <n v="0"/>
  </r>
  <r>
    <s v="INCREMENTAL"/>
    <s v="Media"/>
    <m/>
    <m/>
    <m/>
    <m/>
    <x v="3"/>
    <s v="Japan"/>
    <d v="2021-09-28T00:00:00"/>
    <n v="1811.0896799008599"/>
  </r>
  <r>
    <s v="BASE"/>
    <s v="BaseLine"/>
    <s v="InternalEvents"/>
    <m/>
    <m/>
    <m/>
    <x v="4"/>
    <s v="Japan"/>
    <d v="2021-09-28T00:00:00"/>
    <n v="0"/>
  </r>
  <r>
    <s v="BASE"/>
    <s v="BaseLine"/>
    <s v="InternalEvents"/>
    <m/>
    <m/>
    <m/>
    <x v="5"/>
    <s v="Japan"/>
    <d v="2021-09-28T00:00:00"/>
    <n v="0"/>
  </r>
  <r>
    <s v="BASE"/>
    <s v="BaseLine"/>
    <s v="InternalEvents"/>
    <m/>
    <m/>
    <m/>
    <x v="6"/>
    <s v="Japan"/>
    <d v="2021-09-28T00:00:00"/>
    <n v="0"/>
  </r>
  <r>
    <s v="BASE"/>
    <s v="BaseLine"/>
    <s v="InternalEvents"/>
    <m/>
    <m/>
    <m/>
    <x v="7"/>
    <s v="Japan"/>
    <d v="2021-09-28T00:00:00"/>
    <n v="0"/>
  </r>
  <r>
    <s v="BASE"/>
    <s v="BaseLine"/>
    <s v="InternalEvents"/>
    <m/>
    <m/>
    <m/>
    <x v="8"/>
    <s v="Japan"/>
    <d v="2021-09-28T00:00:00"/>
    <n v="0"/>
  </r>
  <r>
    <s v="BASE"/>
    <s v="BaseLine"/>
    <s v="InternalEvents"/>
    <m/>
    <m/>
    <m/>
    <x v="9"/>
    <s v="Japan"/>
    <d v="2021-09-28T00:00:00"/>
    <n v="0"/>
  </r>
  <r>
    <s v="BASE"/>
    <s v="BaseLine"/>
    <s v="InternalEvents"/>
    <m/>
    <m/>
    <m/>
    <x v="10"/>
    <s v="Japan"/>
    <d v="2021-09-28T00:00:00"/>
    <n v="0"/>
  </r>
  <r>
    <s v="BASE"/>
    <s v="BaseLine"/>
    <s v="InternalEvents"/>
    <m/>
    <m/>
    <m/>
    <x v="11"/>
    <s v="Japan"/>
    <d v="2021-09-28T00:00:00"/>
    <n v="0"/>
  </r>
  <r>
    <s v="BASE"/>
    <s v="BaseLine"/>
    <s v="InternalEvents"/>
    <m/>
    <m/>
    <m/>
    <x v="12"/>
    <s v="Japan"/>
    <d v="2021-09-28T00:00:00"/>
    <n v="0"/>
  </r>
  <r>
    <m/>
    <m/>
    <m/>
    <m/>
    <m/>
    <m/>
    <x v="13"/>
    <s v="Japan"/>
    <d v="2021-09-28T00:00:00"/>
    <n v="-26474.6341607389"/>
  </r>
  <r>
    <s v="INCREMENTAL"/>
    <s v="Media"/>
    <m/>
    <m/>
    <m/>
    <m/>
    <x v="14"/>
    <s v="Japan"/>
    <d v="2021-09-28T00:00:00"/>
    <n v="0"/>
  </r>
  <r>
    <s v="BASE"/>
    <s v="BaseLine"/>
    <s v="InternalEvents"/>
    <m/>
    <m/>
    <m/>
    <x v="15"/>
    <s v="Japan"/>
    <d v="2021-09-28T00:00:00"/>
    <n v="0"/>
  </r>
  <r>
    <s v="BASE"/>
    <s v="BaseLine"/>
    <s v="InternalEvents"/>
    <m/>
    <m/>
    <m/>
    <x v="16"/>
    <s v="Japan"/>
    <d v="2021-09-28T00:00:00"/>
    <n v="0"/>
  </r>
  <r>
    <s v="INCREMENTAL"/>
    <s v="Media"/>
    <m/>
    <m/>
    <m/>
    <m/>
    <x v="17"/>
    <s v="Japan"/>
    <d v="2021-09-28T00:00:00"/>
    <n v="0"/>
  </r>
  <r>
    <s v="INCREMENTAL"/>
    <s v="Media"/>
    <m/>
    <m/>
    <m/>
    <m/>
    <x v="18"/>
    <s v="Japan"/>
    <d v="2021-09-28T00:00:00"/>
    <n v="0"/>
  </r>
  <r>
    <s v="INCREMENTAL"/>
    <s v="Media"/>
    <m/>
    <m/>
    <m/>
    <m/>
    <x v="19"/>
    <s v="Japan"/>
    <d v="2021-09-28T00:00:00"/>
    <n v="37091.315039986097"/>
  </r>
  <r>
    <s v="BASE"/>
    <s v="BaseLine"/>
    <s v="updates"/>
    <m/>
    <m/>
    <m/>
    <x v="20"/>
    <s v="Japan"/>
    <d v="2021-09-28T00:00:00"/>
    <n v="0"/>
  </r>
  <r>
    <s v="BASE"/>
    <s v="BaseLine"/>
    <s v="updates"/>
    <m/>
    <m/>
    <m/>
    <x v="21"/>
    <s v="Japan"/>
    <d v="2021-09-28T00:00:00"/>
    <n v="0"/>
  </r>
  <r>
    <s v="BASE"/>
    <s v="BaseLine"/>
    <s v="updates"/>
    <m/>
    <m/>
    <m/>
    <x v="22"/>
    <s v="Japan"/>
    <d v="2021-09-28T00:00:00"/>
    <n v="0"/>
  </r>
  <r>
    <s v="BASE"/>
    <s v="BaseLine"/>
    <s v="updates"/>
    <m/>
    <m/>
    <m/>
    <x v="23"/>
    <s v="Japan"/>
    <d v="2021-09-28T00:00:00"/>
    <n v="0"/>
  </r>
  <r>
    <s v="BASE"/>
    <s v="BaseLine"/>
    <s v="updates"/>
    <m/>
    <m/>
    <m/>
    <x v="24"/>
    <s v="Japan"/>
    <d v="2021-09-28T00:00:00"/>
    <n v="0"/>
  </r>
  <r>
    <s v="BASE"/>
    <s v="BaseLine"/>
    <s v="updates"/>
    <m/>
    <m/>
    <m/>
    <x v="25"/>
    <s v="Japan"/>
    <d v="2021-09-28T00:00:00"/>
    <n v="307958.89669097902"/>
  </r>
  <r>
    <s v="INCREMENTAL"/>
    <s v="Media"/>
    <m/>
    <m/>
    <m/>
    <m/>
    <x v="26"/>
    <s v="Japan"/>
    <d v="2021-09-28T00:00:00"/>
    <n v="0"/>
  </r>
  <r>
    <s v="INCREMENTAL"/>
    <s v="Media"/>
    <m/>
    <m/>
    <m/>
    <m/>
    <x v="27"/>
    <s v="Japan"/>
    <d v="2021-09-28T00:00:00"/>
    <n v="0"/>
  </r>
  <r>
    <s v="INCREMENTAL"/>
    <s v="Media"/>
    <m/>
    <m/>
    <m/>
    <m/>
    <x v="28"/>
    <s v="Japan"/>
    <d v="2021-09-28T00:00:00"/>
    <n v="36185.9101936851"/>
  </r>
  <r>
    <s v="INCREMENTAL"/>
    <s v="Media"/>
    <m/>
    <m/>
    <m/>
    <m/>
    <x v="0"/>
    <s v="Japan"/>
    <d v="2021-09-29T00:00:00"/>
    <n v="1778.99769364709"/>
  </r>
  <r>
    <s v="INCREMENTAL"/>
    <s v="Media"/>
    <m/>
    <m/>
    <m/>
    <m/>
    <x v="1"/>
    <s v="Japan"/>
    <d v="2021-09-29T00:00:00"/>
    <n v="0"/>
  </r>
  <r>
    <s v="INCREMENTAL"/>
    <s v="Media"/>
    <m/>
    <m/>
    <m/>
    <m/>
    <x v="2"/>
    <s v="Japan"/>
    <d v="2021-09-29T00:00:00"/>
    <n v="0"/>
  </r>
  <r>
    <s v="INCREMENTAL"/>
    <s v="Media"/>
    <m/>
    <m/>
    <m/>
    <m/>
    <x v="3"/>
    <s v="Japan"/>
    <d v="2021-09-29T00:00:00"/>
    <n v="1795.2697737886101"/>
  </r>
  <r>
    <s v="BASE"/>
    <s v="BaseLine"/>
    <s v="InternalEvents"/>
    <m/>
    <m/>
    <m/>
    <x v="4"/>
    <s v="Japan"/>
    <d v="2021-09-29T00:00:00"/>
    <n v="0"/>
  </r>
  <r>
    <s v="BASE"/>
    <s v="BaseLine"/>
    <s v="InternalEvents"/>
    <m/>
    <m/>
    <m/>
    <x v="5"/>
    <s v="Japan"/>
    <d v="2021-09-29T00:00:00"/>
    <n v="0"/>
  </r>
  <r>
    <s v="BASE"/>
    <s v="BaseLine"/>
    <s v="InternalEvents"/>
    <m/>
    <m/>
    <m/>
    <x v="6"/>
    <s v="Japan"/>
    <d v="2021-09-29T00:00:00"/>
    <n v="0"/>
  </r>
  <r>
    <s v="BASE"/>
    <s v="BaseLine"/>
    <s v="InternalEvents"/>
    <m/>
    <m/>
    <m/>
    <x v="7"/>
    <s v="Japan"/>
    <d v="2021-09-29T00:00:00"/>
    <n v="0"/>
  </r>
  <r>
    <s v="BASE"/>
    <s v="BaseLine"/>
    <s v="InternalEvents"/>
    <m/>
    <m/>
    <m/>
    <x v="8"/>
    <s v="Japan"/>
    <d v="2021-09-29T00:00:00"/>
    <n v="0"/>
  </r>
  <r>
    <s v="BASE"/>
    <s v="BaseLine"/>
    <s v="InternalEvents"/>
    <m/>
    <m/>
    <m/>
    <x v="9"/>
    <s v="Japan"/>
    <d v="2021-09-29T00:00:00"/>
    <n v="0"/>
  </r>
  <r>
    <s v="BASE"/>
    <s v="BaseLine"/>
    <s v="InternalEvents"/>
    <m/>
    <m/>
    <m/>
    <x v="10"/>
    <s v="Japan"/>
    <d v="2021-09-29T00:00:00"/>
    <n v="0"/>
  </r>
  <r>
    <s v="BASE"/>
    <s v="BaseLine"/>
    <s v="InternalEvents"/>
    <m/>
    <m/>
    <m/>
    <x v="11"/>
    <s v="Japan"/>
    <d v="2021-09-29T00:00:00"/>
    <n v="0"/>
  </r>
  <r>
    <s v="BASE"/>
    <s v="BaseLine"/>
    <s v="InternalEvents"/>
    <m/>
    <m/>
    <m/>
    <x v="12"/>
    <s v="Japan"/>
    <d v="2021-09-29T00:00:00"/>
    <n v="0"/>
  </r>
  <r>
    <m/>
    <m/>
    <m/>
    <m/>
    <m/>
    <m/>
    <x v="13"/>
    <s v="Japan"/>
    <d v="2021-09-29T00:00:00"/>
    <n v="-26474.6341607389"/>
  </r>
  <r>
    <s v="INCREMENTAL"/>
    <s v="Media"/>
    <m/>
    <m/>
    <m/>
    <m/>
    <x v="14"/>
    <s v="Japan"/>
    <d v="2021-09-29T00:00:00"/>
    <n v="0"/>
  </r>
  <r>
    <s v="BASE"/>
    <s v="BaseLine"/>
    <s v="InternalEvents"/>
    <m/>
    <m/>
    <m/>
    <x v="15"/>
    <s v="Japan"/>
    <d v="2021-09-29T00:00:00"/>
    <n v="0"/>
  </r>
  <r>
    <s v="BASE"/>
    <s v="BaseLine"/>
    <s v="InternalEvents"/>
    <m/>
    <m/>
    <m/>
    <x v="16"/>
    <s v="Japan"/>
    <d v="2021-09-29T00:00:00"/>
    <n v="0"/>
  </r>
  <r>
    <s v="INCREMENTAL"/>
    <s v="Media"/>
    <m/>
    <m/>
    <m/>
    <m/>
    <x v="17"/>
    <s v="Japan"/>
    <d v="2021-09-29T00:00:00"/>
    <n v="0"/>
  </r>
  <r>
    <s v="INCREMENTAL"/>
    <s v="Media"/>
    <m/>
    <m/>
    <m/>
    <m/>
    <x v="18"/>
    <s v="Japan"/>
    <d v="2021-09-29T00:00:00"/>
    <n v="0"/>
  </r>
  <r>
    <s v="INCREMENTAL"/>
    <s v="Media"/>
    <m/>
    <m/>
    <m/>
    <m/>
    <x v="19"/>
    <s v="Japan"/>
    <d v="2021-09-29T00:00:00"/>
    <n v="35350.123182132797"/>
  </r>
  <r>
    <s v="BASE"/>
    <s v="BaseLine"/>
    <s v="updates"/>
    <m/>
    <m/>
    <m/>
    <x v="20"/>
    <s v="Japan"/>
    <d v="2021-09-29T00:00:00"/>
    <n v="0"/>
  </r>
  <r>
    <s v="BASE"/>
    <s v="BaseLine"/>
    <s v="updates"/>
    <m/>
    <m/>
    <m/>
    <x v="21"/>
    <s v="Japan"/>
    <d v="2021-09-29T00:00:00"/>
    <n v="0"/>
  </r>
  <r>
    <s v="BASE"/>
    <s v="BaseLine"/>
    <s v="updates"/>
    <m/>
    <m/>
    <m/>
    <x v="22"/>
    <s v="Japan"/>
    <d v="2021-09-29T00:00:00"/>
    <n v="0"/>
  </r>
  <r>
    <s v="BASE"/>
    <s v="BaseLine"/>
    <s v="updates"/>
    <m/>
    <m/>
    <m/>
    <x v="23"/>
    <s v="Japan"/>
    <d v="2021-09-29T00:00:00"/>
    <n v="0"/>
  </r>
  <r>
    <s v="BASE"/>
    <s v="BaseLine"/>
    <s v="updates"/>
    <m/>
    <m/>
    <m/>
    <x v="24"/>
    <s v="Japan"/>
    <d v="2021-09-29T00:00:00"/>
    <n v="0"/>
  </r>
  <r>
    <s v="BASE"/>
    <s v="BaseLine"/>
    <s v="updates"/>
    <m/>
    <m/>
    <m/>
    <x v="25"/>
    <s v="Japan"/>
    <d v="2021-09-29T00:00:00"/>
    <n v="138374.85204083999"/>
  </r>
  <r>
    <s v="INCREMENTAL"/>
    <s v="Media"/>
    <m/>
    <m/>
    <m/>
    <m/>
    <x v="26"/>
    <s v="Japan"/>
    <d v="2021-09-29T00:00:00"/>
    <n v="0"/>
  </r>
  <r>
    <s v="INCREMENTAL"/>
    <s v="Media"/>
    <m/>
    <m/>
    <m/>
    <m/>
    <x v="27"/>
    <s v="Japan"/>
    <d v="2021-09-29T00:00:00"/>
    <n v="0"/>
  </r>
  <r>
    <s v="INCREMENTAL"/>
    <s v="Media"/>
    <m/>
    <m/>
    <m/>
    <m/>
    <x v="28"/>
    <s v="Japan"/>
    <d v="2021-09-29T00:00:00"/>
    <n v="29712.740821648698"/>
  </r>
  <r>
    <s v="INCREMENTAL"/>
    <s v="Media"/>
    <m/>
    <m/>
    <m/>
    <m/>
    <x v="0"/>
    <s v="Japan"/>
    <d v="2021-09-30T00:00:00"/>
    <n v="1858.817137625"/>
  </r>
  <r>
    <s v="INCREMENTAL"/>
    <s v="Media"/>
    <m/>
    <m/>
    <m/>
    <m/>
    <x v="1"/>
    <s v="Japan"/>
    <d v="2021-09-30T00:00:00"/>
    <n v="0"/>
  </r>
  <r>
    <s v="INCREMENTAL"/>
    <s v="Media"/>
    <m/>
    <m/>
    <m/>
    <m/>
    <x v="2"/>
    <s v="Japan"/>
    <d v="2021-09-30T00:00:00"/>
    <n v="0"/>
  </r>
  <r>
    <s v="INCREMENTAL"/>
    <s v="Media"/>
    <m/>
    <m/>
    <m/>
    <m/>
    <x v="3"/>
    <s v="Japan"/>
    <d v="2021-09-30T00:00:00"/>
    <n v="1765.67775354172"/>
  </r>
  <r>
    <s v="BASE"/>
    <s v="BaseLine"/>
    <s v="InternalEvents"/>
    <m/>
    <m/>
    <m/>
    <x v="4"/>
    <s v="Japan"/>
    <d v="2021-09-30T00:00:00"/>
    <n v="0"/>
  </r>
  <r>
    <s v="BASE"/>
    <s v="BaseLine"/>
    <s v="InternalEvents"/>
    <m/>
    <m/>
    <m/>
    <x v="5"/>
    <s v="Japan"/>
    <d v="2021-09-30T00:00:00"/>
    <n v="0"/>
  </r>
  <r>
    <s v="BASE"/>
    <s v="BaseLine"/>
    <s v="InternalEvents"/>
    <m/>
    <m/>
    <m/>
    <x v="6"/>
    <s v="Japan"/>
    <d v="2021-09-30T00:00:00"/>
    <n v="0"/>
  </r>
  <r>
    <s v="BASE"/>
    <s v="BaseLine"/>
    <s v="InternalEvents"/>
    <m/>
    <m/>
    <m/>
    <x v="7"/>
    <s v="Japan"/>
    <d v="2021-09-30T00:00:00"/>
    <n v="0"/>
  </r>
  <r>
    <s v="BASE"/>
    <s v="BaseLine"/>
    <s v="InternalEvents"/>
    <m/>
    <m/>
    <m/>
    <x v="8"/>
    <s v="Japan"/>
    <d v="2021-09-30T00:00:00"/>
    <n v="0"/>
  </r>
  <r>
    <s v="BASE"/>
    <s v="BaseLine"/>
    <s v="InternalEvents"/>
    <m/>
    <m/>
    <m/>
    <x v="9"/>
    <s v="Japan"/>
    <d v="2021-09-30T00:00:00"/>
    <n v="0"/>
  </r>
  <r>
    <s v="BASE"/>
    <s v="BaseLine"/>
    <s v="InternalEvents"/>
    <m/>
    <m/>
    <m/>
    <x v="10"/>
    <s v="Japan"/>
    <d v="2021-09-30T00:00:00"/>
    <n v="0"/>
  </r>
  <r>
    <s v="BASE"/>
    <s v="BaseLine"/>
    <s v="InternalEvents"/>
    <m/>
    <m/>
    <m/>
    <x v="11"/>
    <s v="Japan"/>
    <d v="2021-09-30T00:00:00"/>
    <n v="0"/>
  </r>
  <r>
    <s v="BASE"/>
    <s v="BaseLine"/>
    <s v="InternalEvents"/>
    <m/>
    <m/>
    <m/>
    <x v="12"/>
    <s v="Japan"/>
    <d v="2021-09-30T00:00:00"/>
    <n v="0"/>
  </r>
  <r>
    <m/>
    <m/>
    <m/>
    <m/>
    <m/>
    <m/>
    <x v="13"/>
    <s v="Japan"/>
    <d v="2021-09-30T00:00:00"/>
    <n v="-26474.6341607389"/>
  </r>
  <r>
    <s v="INCREMENTAL"/>
    <s v="Media"/>
    <m/>
    <m/>
    <m/>
    <m/>
    <x v="14"/>
    <s v="Japan"/>
    <d v="2021-09-30T00:00:00"/>
    <n v="0"/>
  </r>
  <r>
    <s v="BASE"/>
    <s v="BaseLine"/>
    <s v="InternalEvents"/>
    <m/>
    <m/>
    <m/>
    <x v="15"/>
    <s v="Japan"/>
    <d v="2021-09-30T00:00:00"/>
    <n v="0"/>
  </r>
  <r>
    <s v="BASE"/>
    <s v="BaseLine"/>
    <s v="InternalEvents"/>
    <m/>
    <m/>
    <m/>
    <x v="16"/>
    <s v="Japan"/>
    <d v="2021-09-30T00:00:00"/>
    <n v="0"/>
  </r>
  <r>
    <s v="INCREMENTAL"/>
    <s v="Media"/>
    <m/>
    <m/>
    <m/>
    <m/>
    <x v="17"/>
    <s v="Japan"/>
    <d v="2021-09-30T00:00:00"/>
    <n v="0"/>
  </r>
  <r>
    <s v="INCREMENTAL"/>
    <s v="Media"/>
    <m/>
    <m/>
    <m/>
    <m/>
    <x v="18"/>
    <s v="Japan"/>
    <d v="2021-09-30T00:00:00"/>
    <n v="0"/>
  </r>
  <r>
    <s v="INCREMENTAL"/>
    <s v="Media"/>
    <m/>
    <m/>
    <m/>
    <m/>
    <x v="19"/>
    <s v="Japan"/>
    <d v="2021-09-30T00:00:00"/>
    <n v="35764.303093620198"/>
  </r>
  <r>
    <s v="BASE"/>
    <s v="BaseLine"/>
    <s v="updates"/>
    <m/>
    <m/>
    <m/>
    <x v="20"/>
    <s v="Japan"/>
    <d v="2021-09-30T00:00:00"/>
    <n v="0"/>
  </r>
  <r>
    <s v="BASE"/>
    <s v="BaseLine"/>
    <s v="updates"/>
    <m/>
    <m/>
    <m/>
    <x v="21"/>
    <s v="Japan"/>
    <d v="2021-09-30T00:00:00"/>
    <n v="0"/>
  </r>
  <r>
    <s v="BASE"/>
    <s v="BaseLine"/>
    <s v="updates"/>
    <m/>
    <m/>
    <m/>
    <x v="22"/>
    <s v="Japan"/>
    <d v="2021-09-30T00:00:00"/>
    <n v="0"/>
  </r>
  <r>
    <s v="BASE"/>
    <s v="BaseLine"/>
    <s v="updates"/>
    <m/>
    <m/>
    <m/>
    <x v="23"/>
    <s v="Japan"/>
    <d v="2021-09-30T00:00:00"/>
    <n v="0"/>
  </r>
  <r>
    <s v="BASE"/>
    <s v="BaseLine"/>
    <s v="updates"/>
    <m/>
    <m/>
    <m/>
    <x v="24"/>
    <s v="Japan"/>
    <d v="2021-09-30T00:00:00"/>
    <n v="0"/>
  </r>
  <r>
    <s v="BASE"/>
    <s v="BaseLine"/>
    <s v="updates"/>
    <m/>
    <m/>
    <m/>
    <x v="25"/>
    <s v="Japan"/>
    <d v="2021-09-30T00:00:00"/>
    <n v="62175.828927384297"/>
  </r>
  <r>
    <s v="INCREMENTAL"/>
    <s v="Media"/>
    <m/>
    <m/>
    <m/>
    <m/>
    <x v="26"/>
    <s v="Japan"/>
    <d v="2021-09-30T00:00:00"/>
    <n v="0"/>
  </r>
  <r>
    <s v="INCREMENTAL"/>
    <s v="Media"/>
    <m/>
    <m/>
    <m/>
    <m/>
    <x v="27"/>
    <s v="Japan"/>
    <d v="2021-09-30T00:00:00"/>
    <n v="0"/>
  </r>
  <r>
    <s v="INCREMENTAL"/>
    <s v="Media"/>
    <m/>
    <m/>
    <m/>
    <m/>
    <x v="28"/>
    <s v="Japan"/>
    <d v="2021-09-30T00:00:00"/>
    <n v="23202.6726239167"/>
  </r>
  <r>
    <s v="INCREMENTAL"/>
    <s v="Media"/>
    <m/>
    <m/>
    <m/>
    <m/>
    <x v="0"/>
    <s v="Japan"/>
    <d v="2021-10-01T00:00:00"/>
    <n v="2048.8530998865899"/>
  </r>
  <r>
    <s v="INCREMENTAL"/>
    <s v="Media"/>
    <m/>
    <m/>
    <m/>
    <m/>
    <x v="1"/>
    <s v="Japan"/>
    <d v="2021-10-01T00:00:00"/>
    <n v="0"/>
  </r>
  <r>
    <s v="INCREMENTAL"/>
    <s v="Media"/>
    <m/>
    <m/>
    <m/>
    <m/>
    <x v="2"/>
    <s v="Japan"/>
    <d v="2021-10-01T00:00:00"/>
    <n v="0"/>
  </r>
  <r>
    <s v="INCREMENTAL"/>
    <s v="Media"/>
    <m/>
    <m/>
    <m/>
    <m/>
    <x v="3"/>
    <s v="Japan"/>
    <d v="2021-10-01T00:00:00"/>
    <n v="1812.77138600275"/>
  </r>
  <r>
    <s v="BASE"/>
    <s v="BaseLine"/>
    <s v="InternalEvents"/>
    <m/>
    <m/>
    <m/>
    <x v="4"/>
    <s v="Japan"/>
    <d v="2021-10-01T00:00:00"/>
    <n v="0"/>
  </r>
  <r>
    <s v="BASE"/>
    <s v="BaseLine"/>
    <s v="InternalEvents"/>
    <m/>
    <m/>
    <m/>
    <x v="5"/>
    <s v="Japan"/>
    <d v="2021-10-01T00:00:00"/>
    <n v="0"/>
  </r>
  <r>
    <s v="BASE"/>
    <s v="BaseLine"/>
    <s v="InternalEvents"/>
    <m/>
    <m/>
    <m/>
    <x v="6"/>
    <s v="Japan"/>
    <d v="2021-10-01T00:00:00"/>
    <n v="0"/>
  </r>
  <r>
    <s v="BASE"/>
    <s v="BaseLine"/>
    <s v="InternalEvents"/>
    <m/>
    <m/>
    <m/>
    <x v="7"/>
    <s v="Japan"/>
    <d v="2021-10-01T00:00:00"/>
    <n v="0"/>
  </r>
  <r>
    <s v="BASE"/>
    <s v="BaseLine"/>
    <s v="InternalEvents"/>
    <m/>
    <m/>
    <m/>
    <x v="8"/>
    <s v="Japan"/>
    <d v="2021-10-01T00:00:00"/>
    <n v="0"/>
  </r>
  <r>
    <s v="BASE"/>
    <s v="BaseLine"/>
    <s v="InternalEvents"/>
    <m/>
    <m/>
    <m/>
    <x v="9"/>
    <s v="Japan"/>
    <d v="2021-10-01T00:00:00"/>
    <n v="0"/>
  </r>
  <r>
    <s v="BASE"/>
    <s v="BaseLine"/>
    <s v="InternalEvents"/>
    <m/>
    <m/>
    <m/>
    <x v="10"/>
    <s v="Japan"/>
    <d v="2021-10-01T00:00:00"/>
    <n v="0"/>
  </r>
  <r>
    <s v="BASE"/>
    <s v="BaseLine"/>
    <s v="InternalEvents"/>
    <m/>
    <m/>
    <m/>
    <x v="11"/>
    <s v="Japan"/>
    <d v="2021-10-01T00:00:00"/>
    <n v="0"/>
  </r>
  <r>
    <s v="BASE"/>
    <s v="BaseLine"/>
    <s v="InternalEvents"/>
    <m/>
    <m/>
    <m/>
    <x v="12"/>
    <s v="Japan"/>
    <d v="2021-10-01T00:00:00"/>
    <n v="0"/>
  </r>
  <r>
    <m/>
    <m/>
    <m/>
    <m/>
    <m/>
    <m/>
    <x v="13"/>
    <s v="Japan"/>
    <d v="2021-10-01T00:00:00"/>
    <n v="-26474.6341607389"/>
  </r>
  <r>
    <s v="INCREMENTAL"/>
    <s v="Media"/>
    <m/>
    <m/>
    <m/>
    <m/>
    <x v="14"/>
    <s v="Japan"/>
    <d v="2021-10-01T00:00:00"/>
    <n v="0"/>
  </r>
  <r>
    <s v="BASE"/>
    <s v="BaseLine"/>
    <s v="InternalEvents"/>
    <m/>
    <m/>
    <m/>
    <x v="15"/>
    <s v="Japan"/>
    <d v="2021-10-01T00:00:00"/>
    <n v="0"/>
  </r>
  <r>
    <s v="BASE"/>
    <s v="BaseLine"/>
    <s v="InternalEvents"/>
    <m/>
    <m/>
    <m/>
    <x v="16"/>
    <s v="Japan"/>
    <d v="2021-10-01T00:00:00"/>
    <n v="0"/>
  </r>
  <r>
    <s v="INCREMENTAL"/>
    <s v="Media"/>
    <m/>
    <m/>
    <m/>
    <m/>
    <x v="17"/>
    <s v="Japan"/>
    <d v="2021-10-01T00:00:00"/>
    <n v="0"/>
  </r>
  <r>
    <s v="INCREMENTAL"/>
    <s v="Media"/>
    <m/>
    <m/>
    <m/>
    <m/>
    <x v="18"/>
    <s v="Japan"/>
    <d v="2021-10-01T00:00:00"/>
    <n v="0"/>
  </r>
  <r>
    <s v="INCREMENTAL"/>
    <s v="Media"/>
    <m/>
    <m/>
    <m/>
    <m/>
    <x v="19"/>
    <s v="Japan"/>
    <d v="2021-10-01T00:00:00"/>
    <n v="38850.854918984398"/>
  </r>
  <r>
    <s v="BASE"/>
    <s v="BaseLine"/>
    <s v="updates"/>
    <m/>
    <m/>
    <m/>
    <x v="20"/>
    <s v="Japan"/>
    <d v="2021-10-01T00:00:00"/>
    <n v="0"/>
  </r>
  <r>
    <s v="BASE"/>
    <s v="BaseLine"/>
    <s v="updates"/>
    <m/>
    <m/>
    <m/>
    <x v="21"/>
    <s v="Japan"/>
    <d v="2021-10-01T00:00:00"/>
    <n v="0"/>
  </r>
  <r>
    <s v="BASE"/>
    <s v="BaseLine"/>
    <s v="updates"/>
    <m/>
    <m/>
    <m/>
    <x v="22"/>
    <s v="Japan"/>
    <d v="2021-10-01T00:00:00"/>
    <n v="0"/>
  </r>
  <r>
    <s v="BASE"/>
    <s v="BaseLine"/>
    <s v="updates"/>
    <m/>
    <m/>
    <m/>
    <x v="23"/>
    <s v="Japan"/>
    <d v="2021-10-01T00:00:00"/>
    <n v="0"/>
  </r>
  <r>
    <s v="BASE"/>
    <s v="BaseLine"/>
    <s v="updates"/>
    <m/>
    <m/>
    <m/>
    <x v="24"/>
    <s v="Japan"/>
    <d v="2021-10-01T00:00:00"/>
    <n v="0"/>
  </r>
  <r>
    <s v="BASE"/>
    <s v="BaseLine"/>
    <s v="updates"/>
    <m/>
    <m/>
    <m/>
    <x v="25"/>
    <s v="Japan"/>
    <d v="2021-10-01T00:00:00"/>
    <n v="0"/>
  </r>
  <r>
    <s v="INCREMENTAL"/>
    <s v="Media"/>
    <m/>
    <m/>
    <m/>
    <m/>
    <x v="26"/>
    <s v="Japan"/>
    <d v="2021-10-01T00:00:00"/>
    <n v="0"/>
  </r>
  <r>
    <s v="INCREMENTAL"/>
    <s v="Media"/>
    <m/>
    <m/>
    <m/>
    <m/>
    <x v="27"/>
    <s v="Japan"/>
    <d v="2021-10-01T00:00:00"/>
    <n v="0"/>
  </r>
  <r>
    <s v="INCREMENTAL"/>
    <s v="Media"/>
    <m/>
    <m/>
    <m/>
    <m/>
    <x v="28"/>
    <s v="Japan"/>
    <d v="2021-10-01T00:00:00"/>
    <n v="19272.765048308"/>
  </r>
  <r>
    <s v="INCREMENTAL"/>
    <s v="Media"/>
    <m/>
    <m/>
    <m/>
    <m/>
    <x v="0"/>
    <s v="Japan"/>
    <d v="2021-10-02T00:00:00"/>
    <n v="2318.5621348865402"/>
  </r>
  <r>
    <s v="INCREMENTAL"/>
    <s v="Media"/>
    <m/>
    <m/>
    <m/>
    <m/>
    <x v="1"/>
    <s v="Japan"/>
    <d v="2021-10-02T00:00:00"/>
    <n v="0"/>
  </r>
  <r>
    <s v="INCREMENTAL"/>
    <s v="Media"/>
    <m/>
    <m/>
    <m/>
    <m/>
    <x v="2"/>
    <s v="Japan"/>
    <d v="2021-10-02T00:00:00"/>
    <n v="0"/>
  </r>
  <r>
    <s v="INCREMENTAL"/>
    <s v="Media"/>
    <m/>
    <m/>
    <m/>
    <m/>
    <x v="3"/>
    <s v="Japan"/>
    <d v="2021-10-02T00:00:00"/>
    <n v="1829.52869485775"/>
  </r>
  <r>
    <s v="BASE"/>
    <s v="BaseLine"/>
    <s v="InternalEvents"/>
    <m/>
    <m/>
    <m/>
    <x v="4"/>
    <s v="Japan"/>
    <d v="2021-10-02T00:00:00"/>
    <n v="0"/>
  </r>
  <r>
    <s v="BASE"/>
    <s v="BaseLine"/>
    <s v="InternalEvents"/>
    <m/>
    <m/>
    <m/>
    <x v="5"/>
    <s v="Japan"/>
    <d v="2021-10-02T00:00:00"/>
    <n v="0"/>
  </r>
  <r>
    <s v="BASE"/>
    <s v="BaseLine"/>
    <s v="InternalEvents"/>
    <m/>
    <m/>
    <m/>
    <x v="6"/>
    <s v="Japan"/>
    <d v="2021-10-02T00:00:00"/>
    <n v="0"/>
  </r>
  <r>
    <s v="BASE"/>
    <s v="BaseLine"/>
    <s v="InternalEvents"/>
    <m/>
    <m/>
    <m/>
    <x v="7"/>
    <s v="Japan"/>
    <d v="2021-10-02T00:00:00"/>
    <n v="0"/>
  </r>
  <r>
    <s v="BASE"/>
    <s v="BaseLine"/>
    <s v="InternalEvents"/>
    <m/>
    <m/>
    <m/>
    <x v="8"/>
    <s v="Japan"/>
    <d v="2021-10-02T00:00:00"/>
    <n v="0"/>
  </r>
  <r>
    <s v="BASE"/>
    <s v="BaseLine"/>
    <s v="InternalEvents"/>
    <m/>
    <m/>
    <m/>
    <x v="9"/>
    <s v="Japan"/>
    <d v="2021-10-02T00:00:00"/>
    <n v="0"/>
  </r>
  <r>
    <s v="BASE"/>
    <s v="BaseLine"/>
    <s v="InternalEvents"/>
    <m/>
    <m/>
    <m/>
    <x v="10"/>
    <s v="Japan"/>
    <d v="2021-10-02T00:00:00"/>
    <n v="0"/>
  </r>
  <r>
    <s v="BASE"/>
    <s v="BaseLine"/>
    <s v="InternalEvents"/>
    <m/>
    <m/>
    <m/>
    <x v="11"/>
    <s v="Japan"/>
    <d v="2021-10-02T00:00:00"/>
    <n v="0"/>
  </r>
  <r>
    <s v="BASE"/>
    <s v="BaseLine"/>
    <s v="InternalEvents"/>
    <m/>
    <m/>
    <m/>
    <x v="12"/>
    <s v="Japan"/>
    <d v="2021-10-02T00:00:00"/>
    <n v="0"/>
  </r>
  <r>
    <m/>
    <m/>
    <m/>
    <m/>
    <m/>
    <m/>
    <x v="13"/>
    <s v="Japan"/>
    <d v="2021-10-02T00:00:00"/>
    <n v="-26474.6341607389"/>
  </r>
  <r>
    <s v="INCREMENTAL"/>
    <s v="Media"/>
    <m/>
    <m/>
    <m/>
    <m/>
    <x v="14"/>
    <s v="Japan"/>
    <d v="2021-10-02T00:00:00"/>
    <n v="0"/>
  </r>
  <r>
    <s v="BASE"/>
    <s v="BaseLine"/>
    <s v="InternalEvents"/>
    <m/>
    <m/>
    <m/>
    <x v="15"/>
    <s v="Japan"/>
    <d v="2021-10-02T00:00:00"/>
    <n v="0"/>
  </r>
  <r>
    <s v="BASE"/>
    <s v="BaseLine"/>
    <s v="InternalEvents"/>
    <m/>
    <m/>
    <m/>
    <x v="16"/>
    <s v="Japan"/>
    <d v="2021-10-02T00:00:00"/>
    <n v="0"/>
  </r>
  <r>
    <s v="INCREMENTAL"/>
    <s v="Media"/>
    <m/>
    <m/>
    <m/>
    <m/>
    <x v="17"/>
    <s v="Japan"/>
    <d v="2021-10-02T00:00:00"/>
    <n v="0"/>
  </r>
  <r>
    <s v="INCREMENTAL"/>
    <s v="Media"/>
    <m/>
    <m/>
    <m/>
    <m/>
    <x v="18"/>
    <s v="Japan"/>
    <d v="2021-10-02T00:00:00"/>
    <n v="0"/>
  </r>
  <r>
    <s v="INCREMENTAL"/>
    <s v="Media"/>
    <m/>
    <m/>
    <m/>
    <m/>
    <x v="19"/>
    <s v="Japan"/>
    <d v="2021-10-02T00:00:00"/>
    <n v="42355.2133216039"/>
  </r>
  <r>
    <s v="BASE"/>
    <s v="BaseLine"/>
    <s v="updates"/>
    <m/>
    <m/>
    <m/>
    <x v="20"/>
    <s v="Japan"/>
    <d v="2021-10-02T00:00:00"/>
    <n v="0"/>
  </r>
  <r>
    <s v="BASE"/>
    <s v="BaseLine"/>
    <s v="updates"/>
    <m/>
    <m/>
    <m/>
    <x v="21"/>
    <s v="Japan"/>
    <d v="2021-10-02T00:00:00"/>
    <n v="0"/>
  </r>
  <r>
    <s v="BASE"/>
    <s v="BaseLine"/>
    <s v="updates"/>
    <m/>
    <m/>
    <m/>
    <x v="22"/>
    <s v="Japan"/>
    <d v="2021-10-02T00:00:00"/>
    <n v="0"/>
  </r>
  <r>
    <s v="BASE"/>
    <s v="BaseLine"/>
    <s v="updates"/>
    <m/>
    <m/>
    <m/>
    <x v="23"/>
    <s v="Japan"/>
    <d v="2021-10-02T00:00:00"/>
    <n v="0"/>
  </r>
  <r>
    <s v="BASE"/>
    <s v="BaseLine"/>
    <s v="updates"/>
    <m/>
    <m/>
    <m/>
    <x v="24"/>
    <s v="Japan"/>
    <d v="2021-10-02T00:00:00"/>
    <n v="0"/>
  </r>
  <r>
    <s v="BASE"/>
    <s v="BaseLine"/>
    <s v="updates"/>
    <m/>
    <m/>
    <m/>
    <x v="25"/>
    <s v="Japan"/>
    <d v="2021-10-02T00:00:00"/>
    <n v="0"/>
  </r>
  <r>
    <s v="INCREMENTAL"/>
    <s v="Media"/>
    <m/>
    <m/>
    <m/>
    <m/>
    <x v="26"/>
    <s v="Japan"/>
    <d v="2021-10-02T00:00:00"/>
    <n v="0"/>
  </r>
  <r>
    <s v="INCREMENTAL"/>
    <s v="Media"/>
    <m/>
    <m/>
    <m/>
    <m/>
    <x v="27"/>
    <s v="Japan"/>
    <d v="2021-10-02T00:00:00"/>
    <n v="0"/>
  </r>
  <r>
    <s v="INCREMENTAL"/>
    <s v="Media"/>
    <m/>
    <m/>
    <m/>
    <m/>
    <x v="28"/>
    <s v="Japan"/>
    <d v="2021-10-02T00:00:00"/>
    <n v="18214.824800325201"/>
  </r>
  <r>
    <s v="INCREMENTAL"/>
    <s v="Media"/>
    <m/>
    <m/>
    <m/>
    <m/>
    <x v="0"/>
    <s v="Japan"/>
    <d v="2021-10-03T00:00:00"/>
    <n v="2373.5198096562399"/>
  </r>
  <r>
    <s v="INCREMENTAL"/>
    <s v="Media"/>
    <m/>
    <m/>
    <m/>
    <m/>
    <x v="1"/>
    <s v="Japan"/>
    <d v="2021-10-03T00:00:00"/>
    <n v="0"/>
  </r>
  <r>
    <s v="INCREMENTAL"/>
    <s v="Media"/>
    <m/>
    <m/>
    <m/>
    <m/>
    <x v="2"/>
    <s v="Japan"/>
    <d v="2021-10-03T00:00:00"/>
    <n v="0"/>
  </r>
  <r>
    <s v="INCREMENTAL"/>
    <s v="Media"/>
    <m/>
    <m/>
    <m/>
    <m/>
    <x v="3"/>
    <s v="Japan"/>
    <d v="2021-10-03T00:00:00"/>
    <n v="1770.6700098593201"/>
  </r>
  <r>
    <s v="BASE"/>
    <s v="BaseLine"/>
    <s v="InternalEvents"/>
    <m/>
    <m/>
    <m/>
    <x v="4"/>
    <s v="Japan"/>
    <d v="2021-10-03T00:00:00"/>
    <n v="0"/>
  </r>
  <r>
    <s v="BASE"/>
    <s v="BaseLine"/>
    <s v="InternalEvents"/>
    <m/>
    <m/>
    <m/>
    <x v="5"/>
    <s v="Japan"/>
    <d v="2021-10-03T00:00:00"/>
    <n v="0"/>
  </r>
  <r>
    <s v="BASE"/>
    <s v="BaseLine"/>
    <s v="InternalEvents"/>
    <m/>
    <m/>
    <m/>
    <x v="6"/>
    <s v="Japan"/>
    <d v="2021-10-03T00:00:00"/>
    <n v="0"/>
  </r>
  <r>
    <s v="BASE"/>
    <s v="BaseLine"/>
    <s v="InternalEvents"/>
    <m/>
    <m/>
    <m/>
    <x v="7"/>
    <s v="Japan"/>
    <d v="2021-10-03T00:00:00"/>
    <n v="0"/>
  </r>
  <r>
    <s v="BASE"/>
    <s v="BaseLine"/>
    <s v="InternalEvents"/>
    <m/>
    <m/>
    <m/>
    <x v="8"/>
    <s v="Japan"/>
    <d v="2021-10-03T00:00:00"/>
    <n v="0"/>
  </r>
  <r>
    <s v="BASE"/>
    <s v="BaseLine"/>
    <s v="InternalEvents"/>
    <m/>
    <m/>
    <m/>
    <x v="9"/>
    <s v="Japan"/>
    <d v="2021-10-03T00:00:00"/>
    <n v="0"/>
  </r>
  <r>
    <s v="BASE"/>
    <s v="BaseLine"/>
    <s v="InternalEvents"/>
    <m/>
    <m/>
    <m/>
    <x v="10"/>
    <s v="Japan"/>
    <d v="2021-10-03T00:00:00"/>
    <n v="0"/>
  </r>
  <r>
    <s v="BASE"/>
    <s v="BaseLine"/>
    <s v="InternalEvents"/>
    <m/>
    <m/>
    <m/>
    <x v="11"/>
    <s v="Japan"/>
    <d v="2021-10-03T00:00:00"/>
    <n v="0"/>
  </r>
  <r>
    <s v="BASE"/>
    <s v="BaseLine"/>
    <s v="InternalEvents"/>
    <m/>
    <m/>
    <m/>
    <x v="12"/>
    <s v="Japan"/>
    <d v="2021-10-03T00:00:00"/>
    <n v="0"/>
  </r>
  <r>
    <m/>
    <m/>
    <m/>
    <m/>
    <m/>
    <m/>
    <x v="13"/>
    <s v="Japan"/>
    <d v="2021-10-03T00:00:00"/>
    <n v="-26474.6341607389"/>
  </r>
  <r>
    <s v="INCREMENTAL"/>
    <s v="Media"/>
    <m/>
    <m/>
    <m/>
    <m/>
    <x v="14"/>
    <s v="Japan"/>
    <d v="2021-10-03T00:00:00"/>
    <n v="0"/>
  </r>
  <r>
    <s v="BASE"/>
    <s v="BaseLine"/>
    <s v="InternalEvents"/>
    <m/>
    <m/>
    <m/>
    <x v="15"/>
    <s v="Japan"/>
    <d v="2021-10-03T00:00:00"/>
    <n v="0"/>
  </r>
  <r>
    <s v="BASE"/>
    <s v="BaseLine"/>
    <s v="InternalEvents"/>
    <m/>
    <m/>
    <m/>
    <x v="16"/>
    <s v="Japan"/>
    <d v="2021-10-03T00:00:00"/>
    <n v="0"/>
  </r>
  <r>
    <s v="INCREMENTAL"/>
    <s v="Media"/>
    <m/>
    <m/>
    <m/>
    <m/>
    <x v="17"/>
    <s v="Japan"/>
    <d v="2021-10-03T00:00:00"/>
    <n v="0"/>
  </r>
  <r>
    <s v="INCREMENTAL"/>
    <s v="Media"/>
    <m/>
    <m/>
    <m/>
    <m/>
    <x v="18"/>
    <s v="Japan"/>
    <d v="2021-10-03T00:00:00"/>
    <n v="0"/>
  </r>
  <r>
    <s v="INCREMENTAL"/>
    <s v="Media"/>
    <m/>
    <m/>
    <m/>
    <m/>
    <x v="19"/>
    <s v="Japan"/>
    <d v="2021-10-03T00:00:00"/>
    <n v="46093.914520529797"/>
  </r>
  <r>
    <s v="BASE"/>
    <s v="BaseLine"/>
    <s v="updates"/>
    <m/>
    <m/>
    <m/>
    <x v="20"/>
    <s v="Japan"/>
    <d v="2021-10-03T00:00:00"/>
    <n v="0"/>
  </r>
  <r>
    <s v="BASE"/>
    <s v="BaseLine"/>
    <s v="updates"/>
    <m/>
    <m/>
    <m/>
    <x v="21"/>
    <s v="Japan"/>
    <d v="2021-10-03T00:00:00"/>
    <n v="0"/>
  </r>
  <r>
    <s v="BASE"/>
    <s v="BaseLine"/>
    <s v="updates"/>
    <m/>
    <m/>
    <m/>
    <x v="22"/>
    <s v="Japan"/>
    <d v="2021-10-03T00:00:00"/>
    <n v="0"/>
  </r>
  <r>
    <s v="BASE"/>
    <s v="BaseLine"/>
    <s v="updates"/>
    <m/>
    <m/>
    <m/>
    <x v="23"/>
    <s v="Japan"/>
    <d v="2021-10-03T00:00:00"/>
    <n v="0"/>
  </r>
  <r>
    <s v="BASE"/>
    <s v="BaseLine"/>
    <s v="updates"/>
    <m/>
    <m/>
    <m/>
    <x v="24"/>
    <s v="Japan"/>
    <d v="2021-10-03T00:00:00"/>
    <n v="0"/>
  </r>
  <r>
    <s v="BASE"/>
    <s v="BaseLine"/>
    <s v="updates"/>
    <m/>
    <m/>
    <m/>
    <x v="25"/>
    <s v="Japan"/>
    <d v="2021-10-03T00:00:00"/>
    <n v="0"/>
  </r>
  <r>
    <s v="INCREMENTAL"/>
    <s v="Media"/>
    <m/>
    <m/>
    <m/>
    <m/>
    <x v="26"/>
    <s v="Japan"/>
    <d v="2021-10-03T00:00:00"/>
    <n v="0"/>
  </r>
  <r>
    <s v="INCREMENTAL"/>
    <s v="Media"/>
    <m/>
    <m/>
    <m/>
    <m/>
    <x v="27"/>
    <s v="Japan"/>
    <d v="2021-10-03T00:00:00"/>
    <n v="0"/>
  </r>
  <r>
    <s v="INCREMENTAL"/>
    <s v="Media"/>
    <m/>
    <m/>
    <m/>
    <m/>
    <x v="28"/>
    <s v="Japan"/>
    <d v="2021-10-03T00:00:00"/>
    <n v="17866.967693754101"/>
  </r>
  <r>
    <s v="INCREMENTAL"/>
    <s v="Media"/>
    <m/>
    <m/>
    <m/>
    <m/>
    <x v="0"/>
    <s v="Japan"/>
    <d v="2021-10-04T00:00:00"/>
    <n v="2413.34190809662"/>
  </r>
  <r>
    <s v="INCREMENTAL"/>
    <s v="Media"/>
    <m/>
    <m/>
    <m/>
    <m/>
    <x v="1"/>
    <s v="Japan"/>
    <d v="2021-10-04T00:00:00"/>
    <n v="0"/>
  </r>
  <r>
    <s v="INCREMENTAL"/>
    <s v="Media"/>
    <m/>
    <m/>
    <m/>
    <m/>
    <x v="2"/>
    <s v="Japan"/>
    <d v="2021-10-04T00:00:00"/>
    <n v="0"/>
  </r>
  <r>
    <s v="INCREMENTAL"/>
    <s v="Media"/>
    <m/>
    <m/>
    <m/>
    <m/>
    <x v="3"/>
    <s v="Japan"/>
    <d v="2021-10-04T00:00:00"/>
    <n v="1738.47908708157"/>
  </r>
  <r>
    <s v="BASE"/>
    <s v="BaseLine"/>
    <s v="InternalEvents"/>
    <m/>
    <m/>
    <m/>
    <x v="4"/>
    <s v="Japan"/>
    <d v="2021-10-04T00:00:00"/>
    <n v="0"/>
  </r>
  <r>
    <s v="BASE"/>
    <s v="BaseLine"/>
    <s v="InternalEvents"/>
    <m/>
    <m/>
    <m/>
    <x v="5"/>
    <s v="Japan"/>
    <d v="2021-10-04T00:00:00"/>
    <n v="0"/>
  </r>
  <r>
    <s v="BASE"/>
    <s v="BaseLine"/>
    <s v="InternalEvents"/>
    <m/>
    <m/>
    <m/>
    <x v="6"/>
    <s v="Japan"/>
    <d v="2021-10-04T00:00:00"/>
    <n v="0"/>
  </r>
  <r>
    <s v="BASE"/>
    <s v="BaseLine"/>
    <s v="InternalEvents"/>
    <m/>
    <m/>
    <m/>
    <x v="7"/>
    <s v="Japan"/>
    <d v="2021-10-04T00:00:00"/>
    <n v="0"/>
  </r>
  <r>
    <s v="BASE"/>
    <s v="BaseLine"/>
    <s v="InternalEvents"/>
    <m/>
    <m/>
    <m/>
    <x v="8"/>
    <s v="Japan"/>
    <d v="2021-10-04T00:00:00"/>
    <n v="0"/>
  </r>
  <r>
    <s v="BASE"/>
    <s v="BaseLine"/>
    <s v="InternalEvents"/>
    <m/>
    <m/>
    <m/>
    <x v="9"/>
    <s v="Japan"/>
    <d v="2021-10-04T00:00:00"/>
    <n v="0"/>
  </r>
  <r>
    <s v="BASE"/>
    <s v="BaseLine"/>
    <s v="InternalEvents"/>
    <m/>
    <m/>
    <m/>
    <x v="10"/>
    <s v="Japan"/>
    <d v="2021-10-04T00:00:00"/>
    <n v="0"/>
  </r>
  <r>
    <s v="BASE"/>
    <s v="BaseLine"/>
    <s v="InternalEvents"/>
    <m/>
    <m/>
    <m/>
    <x v="11"/>
    <s v="Japan"/>
    <d v="2021-10-04T00:00:00"/>
    <n v="0"/>
  </r>
  <r>
    <s v="BASE"/>
    <s v="BaseLine"/>
    <s v="InternalEvents"/>
    <m/>
    <m/>
    <m/>
    <x v="12"/>
    <s v="Japan"/>
    <d v="2021-10-04T00:00:00"/>
    <n v="0"/>
  </r>
  <r>
    <m/>
    <m/>
    <m/>
    <m/>
    <m/>
    <m/>
    <x v="13"/>
    <s v="Japan"/>
    <d v="2021-10-04T00:00:00"/>
    <n v="-26474.6341607389"/>
  </r>
  <r>
    <s v="INCREMENTAL"/>
    <s v="Media"/>
    <m/>
    <m/>
    <m/>
    <m/>
    <x v="14"/>
    <s v="Japan"/>
    <d v="2021-10-04T00:00:00"/>
    <n v="0"/>
  </r>
  <r>
    <s v="BASE"/>
    <s v="BaseLine"/>
    <s v="InternalEvents"/>
    <m/>
    <m/>
    <m/>
    <x v="15"/>
    <s v="Japan"/>
    <d v="2021-10-04T00:00:00"/>
    <n v="0"/>
  </r>
  <r>
    <s v="BASE"/>
    <s v="BaseLine"/>
    <s v="InternalEvents"/>
    <m/>
    <m/>
    <m/>
    <x v="16"/>
    <s v="Japan"/>
    <d v="2021-10-04T00:00:00"/>
    <n v="0"/>
  </r>
  <r>
    <s v="INCREMENTAL"/>
    <s v="Media"/>
    <m/>
    <m/>
    <m/>
    <m/>
    <x v="17"/>
    <s v="Japan"/>
    <d v="2021-10-04T00:00:00"/>
    <n v="0"/>
  </r>
  <r>
    <s v="INCREMENTAL"/>
    <s v="Media"/>
    <m/>
    <m/>
    <m/>
    <m/>
    <x v="18"/>
    <s v="Japan"/>
    <d v="2021-10-04T00:00:00"/>
    <n v="0"/>
  </r>
  <r>
    <s v="INCREMENTAL"/>
    <s v="Media"/>
    <m/>
    <m/>
    <m/>
    <m/>
    <x v="19"/>
    <s v="Japan"/>
    <d v="2021-10-04T00:00:00"/>
    <n v="49066.956512742603"/>
  </r>
  <r>
    <s v="BASE"/>
    <s v="BaseLine"/>
    <s v="updates"/>
    <m/>
    <m/>
    <m/>
    <x v="20"/>
    <s v="Japan"/>
    <d v="2021-10-04T00:00:00"/>
    <n v="0"/>
  </r>
  <r>
    <s v="BASE"/>
    <s v="BaseLine"/>
    <s v="updates"/>
    <m/>
    <m/>
    <m/>
    <x v="21"/>
    <s v="Japan"/>
    <d v="2021-10-04T00:00:00"/>
    <n v="0"/>
  </r>
  <r>
    <s v="BASE"/>
    <s v="BaseLine"/>
    <s v="updates"/>
    <m/>
    <m/>
    <m/>
    <x v="22"/>
    <s v="Japan"/>
    <d v="2021-10-04T00:00:00"/>
    <n v="0"/>
  </r>
  <r>
    <s v="BASE"/>
    <s v="BaseLine"/>
    <s v="updates"/>
    <m/>
    <m/>
    <m/>
    <x v="23"/>
    <s v="Japan"/>
    <d v="2021-10-04T00:00:00"/>
    <n v="0"/>
  </r>
  <r>
    <s v="BASE"/>
    <s v="BaseLine"/>
    <s v="updates"/>
    <m/>
    <m/>
    <m/>
    <x v="24"/>
    <s v="Japan"/>
    <d v="2021-10-04T00:00:00"/>
    <n v="0"/>
  </r>
  <r>
    <s v="BASE"/>
    <s v="BaseLine"/>
    <s v="updates"/>
    <m/>
    <m/>
    <m/>
    <x v="25"/>
    <s v="Japan"/>
    <d v="2021-10-04T00:00:00"/>
    <n v="0"/>
  </r>
  <r>
    <s v="INCREMENTAL"/>
    <s v="Media"/>
    <m/>
    <m/>
    <m/>
    <m/>
    <x v="26"/>
    <s v="Japan"/>
    <d v="2021-10-04T00:00:00"/>
    <n v="0"/>
  </r>
  <r>
    <s v="INCREMENTAL"/>
    <s v="Media"/>
    <m/>
    <m/>
    <m/>
    <m/>
    <x v="27"/>
    <s v="Japan"/>
    <d v="2021-10-04T00:00:00"/>
    <n v="0"/>
  </r>
  <r>
    <s v="INCREMENTAL"/>
    <s v="Media"/>
    <m/>
    <m/>
    <m/>
    <m/>
    <x v="28"/>
    <s v="Japan"/>
    <d v="2021-10-04T00:00:00"/>
    <n v="17164.204482095101"/>
  </r>
  <r>
    <s v="INCREMENTAL"/>
    <s v="Media"/>
    <m/>
    <m/>
    <m/>
    <m/>
    <x v="0"/>
    <s v="Japan"/>
    <d v="2021-10-05T00:00:00"/>
    <n v="2519.7186223939402"/>
  </r>
  <r>
    <s v="INCREMENTAL"/>
    <s v="Media"/>
    <m/>
    <m/>
    <m/>
    <m/>
    <x v="1"/>
    <s v="Japan"/>
    <d v="2021-10-05T00:00:00"/>
    <n v="0"/>
  </r>
  <r>
    <s v="INCREMENTAL"/>
    <s v="Media"/>
    <m/>
    <m/>
    <m/>
    <m/>
    <x v="2"/>
    <s v="Japan"/>
    <d v="2021-10-05T00:00:00"/>
    <n v="0"/>
  </r>
  <r>
    <s v="INCREMENTAL"/>
    <s v="Media"/>
    <m/>
    <m/>
    <m/>
    <m/>
    <x v="3"/>
    <s v="Japan"/>
    <d v="2021-10-05T00:00:00"/>
    <n v="1668.42769013875"/>
  </r>
  <r>
    <s v="BASE"/>
    <s v="BaseLine"/>
    <s v="InternalEvents"/>
    <m/>
    <m/>
    <m/>
    <x v="4"/>
    <s v="Japan"/>
    <d v="2021-10-05T00:00:00"/>
    <n v="0"/>
  </r>
  <r>
    <s v="BASE"/>
    <s v="BaseLine"/>
    <s v="InternalEvents"/>
    <m/>
    <m/>
    <m/>
    <x v="5"/>
    <s v="Japan"/>
    <d v="2021-10-05T00:00:00"/>
    <n v="0"/>
  </r>
  <r>
    <s v="BASE"/>
    <s v="BaseLine"/>
    <s v="InternalEvents"/>
    <m/>
    <m/>
    <m/>
    <x v="6"/>
    <s v="Japan"/>
    <d v="2021-10-05T00:00:00"/>
    <n v="0"/>
  </r>
  <r>
    <s v="BASE"/>
    <s v="BaseLine"/>
    <s v="InternalEvents"/>
    <m/>
    <m/>
    <m/>
    <x v="7"/>
    <s v="Japan"/>
    <d v="2021-10-05T00:00:00"/>
    <n v="0"/>
  </r>
  <r>
    <s v="BASE"/>
    <s v="BaseLine"/>
    <s v="InternalEvents"/>
    <m/>
    <m/>
    <m/>
    <x v="8"/>
    <s v="Japan"/>
    <d v="2021-10-05T00:00:00"/>
    <n v="0"/>
  </r>
  <r>
    <s v="BASE"/>
    <s v="BaseLine"/>
    <s v="InternalEvents"/>
    <m/>
    <m/>
    <m/>
    <x v="9"/>
    <s v="Japan"/>
    <d v="2021-10-05T00:00:00"/>
    <n v="0"/>
  </r>
  <r>
    <s v="BASE"/>
    <s v="BaseLine"/>
    <s v="InternalEvents"/>
    <m/>
    <m/>
    <m/>
    <x v="10"/>
    <s v="Japan"/>
    <d v="2021-10-05T00:00:00"/>
    <n v="0"/>
  </r>
  <r>
    <s v="BASE"/>
    <s v="BaseLine"/>
    <s v="InternalEvents"/>
    <m/>
    <m/>
    <m/>
    <x v="11"/>
    <s v="Japan"/>
    <d v="2021-10-05T00:00:00"/>
    <n v="0"/>
  </r>
  <r>
    <s v="BASE"/>
    <s v="BaseLine"/>
    <s v="InternalEvents"/>
    <m/>
    <m/>
    <m/>
    <x v="12"/>
    <s v="Japan"/>
    <d v="2021-10-05T00:00:00"/>
    <n v="0"/>
  </r>
  <r>
    <m/>
    <m/>
    <m/>
    <m/>
    <m/>
    <m/>
    <x v="13"/>
    <s v="Japan"/>
    <d v="2021-10-05T00:00:00"/>
    <n v="-26474.6341607389"/>
  </r>
  <r>
    <s v="INCREMENTAL"/>
    <s v="Media"/>
    <m/>
    <m/>
    <m/>
    <m/>
    <x v="14"/>
    <s v="Japan"/>
    <d v="2021-10-05T00:00:00"/>
    <n v="0"/>
  </r>
  <r>
    <s v="BASE"/>
    <s v="BaseLine"/>
    <s v="InternalEvents"/>
    <m/>
    <m/>
    <m/>
    <x v="15"/>
    <s v="Japan"/>
    <d v="2021-10-05T00:00:00"/>
    <n v="0"/>
  </r>
  <r>
    <s v="BASE"/>
    <s v="BaseLine"/>
    <s v="InternalEvents"/>
    <m/>
    <m/>
    <m/>
    <x v="16"/>
    <s v="Japan"/>
    <d v="2021-10-05T00:00:00"/>
    <n v="0"/>
  </r>
  <r>
    <s v="INCREMENTAL"/>
    <s v="Media"/>
    <m/>
    <m/>
    <m/>
    <m/>
    <x v="17"/>
    <s v="Japan"/>
    <d v="2021-10-05T00:00:00"/>
    <n v="0"/>
  </r>
  <r>
    <s v="INCREMENTAL"/>
    <s v="Media"/>
    <m/>
    <m/>
    <m/>
    <m/>
    <x v="18"/>
    <s v="Japan"/>
    <d v="2021-10-05T00:00:00"/>
    <n v="0"/>
  </r>
  <r>
    <s v="INCREMENTAL"/>
    <s v="Media"/>
    <m/>
    <m/>
    <m/>
    <m/>
    <x v="19"/>
    <s v="Japan"/>
    <d v="2021-10-05T00:00:00"/>
    <n v="49624.305371710601"/>
  </r>
  <r>
    <s v="BASE"/>
    <s v="BaseLine"/>
    <s v="updates"/>
    <m/>
    <m/>
    <m/>
    <x v="20"/>
    <s v="Japan"/>
    <d v="2021-10-05T00:00:00"/>
    <n v="0"/>
  </r>
  <r>
    <s v="BASE"/>
    <s v="BaseLine"/>
    <s v="updates"/>
    <m/>
    <m/>
    <m/>
    <x v="21"/>
    <s v="Japan"/>
    <d v="2021-10-05T00:00:00"/>
    <n v="0"/>
  </r>
  <r>
    <s v="BASE"/>
    <s v="BaseLine"/>
    <s v="updates"/>
    <m/>
    <m/>
    <m/>
    <x v="22"/>
    <s v="Japan"/>
    <d v="2021-10-05T00:00:00"/>
    <n v="0"/>
  </r>
  <r>
    <s v="BASE"/>
    <s v="BaseLine"/>
    <s v="updates"/>
    <m/>
    <m/>
    <m/>
    <x v="23"/>
    <s v="Japan"/>
    <d v="2021-10-05T00:00:00"/>
    <n v="0"/>
  </r>
  <r>
    <s v="BASE"/>
    <s v="BaseLine"/>
    <s v="updates"/>
    <m/>
    <m/>
    <m/>
    <x v="24"/>
    <s v="Japan"/>
    <d v="2021-10-05T00:00:00"/>
    <n v="0"/>
  </r>
  <r>
    <s v="BASE"/>
    <s v="BaseLine"/>
    <s v="updates"/>
    <m/>
    <m/>
    <m/>
    <x v="25"/>
    <s v="Japan"/>
    <d v="2021-10-05T00:00:00"/>
    <n v="0"/>
  </r>
  <r>
    <s v="INCREMENTAL"/>
    <s v="Media"/>
    <m/>
    <m/>
    <m/>
    <m/>
    <x v="26"/>
    <s v="Japan"/>
    <d v="2021-10-05T00:00:00"/>
    <n v="0"/>
  </r>
  <r>
    <s v="INCREMENTAL"/>
    <s v="Media"/>
    <m/>
    <m/>
    <m/>
    <m/>
    <x v="27"/>
    <s v="Japan"/>
    <d v="2021-10-05T00:00:00"/>
    <n v="0"/>
  </r>
  <r>
    <s v="INCREMENTAL"/>
    <s v="Media"/>
    <m/>
    <m/>
    <m/>
    <m/>
    <x v="28"/>
    <s v="Japan"/>
    <d v="2021-10-05T00:00:00"/>
    <n v="13545.179185516001"/>
  </r>
  <r>
    <s v="INCREMENTAL"/>
    <s v="Media"/>
    <m/>
    <m/>
    <m/>
    <m/>
    <x v="0"/>
    <s v="Japan"/>
    <d v="2021-10-06T00:00:00"/>
    <n v="2622.4773018103201"/>
  </r>
  <r>
    <s v="INCREMENTAL"/>
    <s v="Media"/>
    <m/>
    <m/>
    <m/>
    <m/>
    <x v="1"/>
    <s v="Japan"/>
    <d v="2021-10-06T00:00:00"/>
    <n v="0"/>
  </r>
  <r>
    <s v="INCREMENTAL"/>
    <s v="Media"/>
    <m/>
    <m/>
    <m/>
    <m/>
    <x v="2"/>
    <s v="Japan"/>
    <d v="2021-10-06T00:00:00"/>
    <n v="0"/>
  </r>
  <r>
    <s v="INCREMENTAL"/>
    <s v="Media"/>
    <m/>
    <m/>
    <m/>
    <m/>
    <x v="3"/>
    <s v="Japan"/>
    <d v="2021-10-06T00:00:00"/>
    <n v="1665.79032092437"/>
  </r>
  <r>
    <s v="BASE"/>
    <s v="BaseLine"/>
    <s v="InternalEvents"/>
    <m/>
    <m/>
    <m/>
    <x v="4"/>
    <s v="Japan"/>
    <d v="2021-10-06T00:00:00"/>
    <n v="0"/>
  </r>
  <r>
    <s v="BASE"/>
    <s v="BaseLine"/>
    <s v="InternalEvents"/>
    <m/>
    <m/>
    <m/>
    <x v="5"/>
    <s v="Japan"/>
    <d v="2021-10-06T00:00:00"/>
    <n v="0"/>
  </r>
  <r>
    <s v="BASE"/>
    <s v="BaseLine"/>
    <s v="InternalEvents"/>
    <m/>
    <m/>
    <m/>
    <x v="6"/>
    <s v="Japan"/>
    <d v="2021-10-06T00:00:00"/>
    <n v="0"/>
  </r>
  <r>
    <s v="BASE"/>
    <s v="BaseLine"/>
    <s v="InternalEvents"/>
    <m/>
    <m/>
    <m/>
    <x v="7"/>
    <s v="Japan"/>
    <d v="2021-10-06T00:00:00"/>
    <n v="0"/>
  </r>
  <r>
    <s v="BASE"/>
    <s v="BaseLine"/>
    <s v="InternalEvents"/>
    <m/>
    <m/>
    <m/>
    <x v="8"/>
    <s v="Japan"/>
    <d v="2021-10-06T00:00:00"/>
    <n v="0"/>
  </r>
  <r>
    <s v="BASE"/>
    <s v="BaseLine"/>
    <s v="InternalEvents"/>
    <m/>
    <m/>
    <m/>
    <x v="9"/>
    <s v="Japan"/>
    <d v="2021-10-06T00:00:00"/>
    <n v="0"/>
  </r>
  <r>
    <s v="BASE"/>
    <s v="BaseLine"/>
    <s v="InternalEvents"/>
    <m/>
    <m/>
    <m/>
    <x v="10"/>
    <s v="Japan"/>
    <d v="2021-10-06T00:00:00"/>
    <n v="0"/>
  </r>
  <r>
    <s v="BASE"/>
    <s v="BaseLine"/>
    <s v="InternalEvents"/>
    <m/>
    <m/>
    <m/>
    <x v="11"/>
    <s v="Japan"/>
    <d v="2021-10-06T00:00:00"/>
    <n v="0"/>
  </r>
  <r>
    <s v="BASE"/>
    <s v="BaseLine"/>
    <s v="InternalEvents"/>
    <m/>
    <m/>
    <m/>
    <x v="12"/>
    <s v="Japan"/>
    <d v="2021-10-06T00:00:00"/>
    <n v="0"/>
  </r>
  <r>
    <m/>
    <m/>
    <m/>
    <m/>
    <m/>
    <m/>
    <x v="13"/>
    <s v="Japan"/>
    <d v="2021-10-06T00:00:00"/>
    <n v="-26474.6341607389"/>
  </r>
  <r>
    <s v="INCREMENTAL"/>
    <s v="Media"/>
    <m/>
    <m/>
    <m/>
    <m/>
    <x v="14"/>
    <s v="Japan"/>
    <d v="2021-10-06T00:00:00"/>
    <n v="0"/>
  </r>
  <r>
    <s v="BASE"/>
    <s v="BaseLine"/>
    <s v="InternalEvents"/>
    <m/>
    <m/>
    <m/>
    <x v="15"/>
    <s v="Japan"/>
    <d v="2021-10-06T00:00:00"/>
    <n v="0"/>
  </r>
  <r>
    <s v="BASE"/>
    <s v="BaseLine"/>
    <s v="InternalEvents"/>
    <m/>
    <m/>
    <m/>
    <x v="16"/>
    <s v="Japan"/>
    <d v="2021-10-06T00:00:00"/>
    <n v="0"/>
  </r>
  <r>
    <s v="INCREMENTAL"/>
    <s v="Media"/>
    <m/>
    <m/>
    <m/>
    <m/>
    <x v="17"/>
    <s v="Japan"/>
    <d v="2021-10-06T00:00:00"/>
    <n v="0"/>
  </r>
  <r>
    <s v="INCREMENTAL"/>
    <s v="Media"/>
    <m/>
    <m/>
    <m/>
    <m/>
    <x v="18"/>
    <s v="Japan"/>
    <d v="2021-10-06T00:00:00"/>
    <n v="0"/>
  </r>
  <r>
    <s v="INCREMENTAL"/>
    <s v="Media"/>
    <m/>
    <m/>
    <m/>
    <m/>
    <x v="19"/>
    <s v="Japan"/>
    <d v="2021-10-06T00:00:00"/>
    <n v="48774.225937881201"/>
  </r>
  <r>
    <s v="BASE"/>
    <s v="BaseLine"/>
    <s v="updates"/>
    <m/>
    <m/>
    <m/>
    <x v="20"/>
    <s v="Japan"/>
    <d v="2021-10-06T00:00:00"/>
    <n v="0"/>
  </r>
  <r>
    <s v="BASE"/>
    <s v="BaseLine"/>
    <s v="updates"/>
    <m/>
    <m/>
    <m/>
    <x v="21"/>
    <s v="Japan"/>
    <d v="2021-10-06T00:00:00"/>
    <n v="0"/>
  </r>
  <r>
    <s v="BASE"/>
    <s v="BaseLine"/>
    <s v="updates"/>
    <m/>
    <m/>
    <m/>
    <x v="22"/>
    <s v="Japan"/>
    <d v="2021-10-06T00:00:00"/>
    <n v="0"/>
  </r>
  <r>
    <s v="BASE"/>
    <s v="BaseLine"/>
    <s v="updates"/>
    <m/>
    <m/>
    <m/>
    <x v="23"/>
    <s v="Japan"/>
    <d v="2021-10-06T00:00:00"/>
    <n v="0"/>
  </r>
  <r>
    <s v="BASE"/>
    <s v="BaseLine"/>
    <s v="updates"/>
    <m/>
    <m/>
    <m/>
    <x v="24"/>
    <s v="Japan"/>
    <d v="2021-10-06T00:00:00"/>
    <n v="0"/>
  </r>
  <r>
    <s v="BASE"/>
    <s v="BaseLine"/>
    <s v="updates"/>
    <m/>
    <m/>
    <m/>
    <x v="25"/>
    <s v="Japan"/>
    <d v="2021-10-06T00:00:00"/>
    <n v="0"/>
  </r>
  <r>
    <s v="INCREMENTAL"/>
    <s v="Media"/>
    <m/>
    <m/>
    <m/>
    <m/>
    <x v="26"/>
    <s v="Japan"/>
    <d v="2021-10-06T00:00:00"/>
    <n v="0"/>
  </r>
  <r>
    <s v="INCREMENTAL"/>
    <s v="Media"/>
    <m/>
    <m/>
    <m/>
    <m/>
    <x v="27"/>
    <s v="Japan"/>
    <d v="2021-10-06T00:00:00"/>
    <n v="0"/>
  </r>
  <r>
    <s v="INCREMENTAL"/>
    <s v="Media"/>
    <m/>
    <m/>
    <m/>
    <m/>
    <x v="28"/>
    <s v="Japan"/>
    <d v="2021-10-06T00:00:00"/>
    <n v="11161.1031878062"/>
  </r>
  <r>
    <s v="INCREMENTAL"/>
    <s v="Media"/>
    <m/>
    <m/>
    <m/>
    <m/>
    <x v="0"/>
    <s v="Japan"/>
    <d v="2021-10-07T00:00:00"/>
    <n v="2717.6846406732402"/>
  </r>
  <r>
    <s v="INCREMENTAL"/>
    <s v="Media"/>
    <m/>
    <m/>
    <m/>
    <m/>
    <x v="1"/>
    <s v="Japan"/>
    <d v="2021-10-07T00:00:00"/>
    <n v="0"/>
  </r>
  <r>
    <s v="INCREMENTAL"/>
    <s v="Media"/>
    <m/>
    <m/>
    <m/>
    <m/>
    <x v="2"/>
    <s v="Japan"/>
    <d v="2021-10-07T00:00:00"/>
    <n v="0"/>
  </r>
  <r>
    <s v="INCREMENTAL"/>
    <s v="Media"/>
    <m/>
    <m/>
    <m/>
    <m/>
    <x v="3"/>
    <s v="Japan"/>
    <d v="2021-10-07T00:00:00"/>
    <n v="1661.5351008008499"/>
  </r>
  <r>
    <s v="BASE"/>
    <s v="BaseLine"/>
    <s v="InternalEvents"/>
    <m/>
    <m/>
    <m/>
    <x v="4"/>
    <s v="Japan"/>
    <d v="2021-10-07T00:00:00"/>
    <n v="0"/>
  </r>
  <r>
    <s v="BASE"/>
    <s v="BaseLine"/>
    <s v="InternalEvents"/>
    <m/>
    <m/>
    <m/>
    <x v="5"/>
    <s v="Japan"/>
    <d v="2021-10-07T00:00:00"/>
    <n v="0"/>
  </r>
  <r>
    <s v="BASE"/>
    <s v="BaseLine"/>
    <s v="InternalEvents"/>
    <m/>
    <m/>
    <m/>
    <x v="6"/>
    <s v="Japan"/>
    <d v="2021-10-07T00:00:00"/>
    <n v="0"/>
  </r>
  <r>
    <s v="BASE"/>
    <s v="BaseLine"/>
    <s v="InternalEvents"/>
    <m/>
    <m/>
    <m/>
    <x v="7"/>
    <s v="Japan"/>
    <d v="2021-10-07T00:00:00"/>
    <n v="0"/>
  </r>
  <r>
    <s v="BASE"/>
    <s v="BaseLine"/>
    <s v="InternalEvents"/>
    <m/>
    <m/>
    <m/>
    <x v="8"/>
    <s v="Japan"/>
    <d v="2021-10-07T00:00:00"/>
    <n v="0"/>
  </r>
  <r>
    <s v="BASE"/>
    <s v="BaseLine"/>
    <s v="InternalEvents"/>
    <m/>
    <m/>
    <m/>
    <x v="9"/>
    <s v="Japan"/>
    <d v="2021-10-07T00:00:00"/>
    <n v="0"/>
  </r>
  <r>
    <s v="BASE"/>
    <s v="BaseLine"/>
    <s v="InternalEvents"/>
    <m/>
    <m/>
    <m/>
    <x v="10"/>
    <s v="Japan"/>
    <d v="2021-10-07T00:00:00"/>
    <n v="0"/>
  </r>
  <r>
    <s v="BASE"/>
    <s v="BaseLine"/>
    <s v="InternalEvents"/>
    <m/>
    <m/>
    <m/>
    <x v="11"/>
    <s v="Japan"/>
    <d v="2021-10-07T00:00:00"/>
    <n v="0"/>
  </r>
  <r>
    <s v="BASE"/>
    <s v="BaseLine"/>
    <s v="InternalEvents"/>
    <m/>
    <m/>
    <m/>
    <x v="12"/>
    <s v="Japan"/>
    <d v="2021-10-07T00:00:00"/>
    <n v="0"/>
  </r>
  <r>
    <m/>
    <m/>
    <m/>
    <m/>
    <m/>
    <m/>
    <x v="13"/>
    <s v="Japan"/>
    <d v="2021-10-07T00:00:00"/>
    <n v="-26474.6341607389"/>
  </r>
  <r>
    <s v="INCREMENTAL"/>
    <s v="Media"/>
    <m/>
    <m/>
    <m/>
    <m/>
    <x v="14"/>
    <s v="Japan"/>
    <d v="2021-10-07T00:00:00"/>
    <n v="0"/>
  </r>
  <r>
    <s v="BASE"/>
    <s v="BaseLine"/>
    <s v="InternalEvents"/>
    <m/>
    <m/>
    <m/>
    <x v="15"/>
    <s v="Japan"/>
    <d v="2021-10-07T00:00:00"/>
    <n v="0"/>
  </r>
  <r>
    <s v="BASE"/>
    <s v="BaseLine"/>
    <s v="InternalEvents"/>
    <m/>
    <m/>
    <m/>
    <x v="16"/>
    <s v="Japan"/>
    <d v="2021-10-07T00:00:00"/>
    <n v="0"/>
  </r>
  <r>
    <s v="INCREMENTAL"/>
    <s v="Media"/>
    <m/>
    <m/>
    <m/>
    <m/>
    <x v="17"/>
    <s v="Japan"/>
    <d v="2021-10-07T00:00:00"/>
    <n v="0"/>
  </r>
  <r>
    <s v="INCREMENTAL"/>
    <s v="Media"/>
    <m/>
    <m/>
    <m/>
    <m/>
    <x v="18"/>
    <s v="Japan"/>
    <d v="2021-10-07T00:00:00"/>
    <n v="0"/>
  </r>
  <r>
    <s v="INCREMENTAL"/>
    <s v="Media"/>
    <m/>
    <m/>
    <m/>
    <m/>
    <x v="19"/>
    <s v="Japan"/>
    <d v="2021-10-07T00:00:00"/>
    <n v="48426.670342204401"/>
  </r>
  <r>
    <s v="BASE"/>
    <s v="BaseLine"/>
    <s v="updates"/>
    <m/>
    <m/>
    <m/>
    <x v="20"/>
    <s v="Japan"/>
    <d v="2021-10-07T00:00:00"/>
    <n v="0"/>
  </r>
  <r>
    <s v="BASE"/>
    <s v="BaseLine"/>
    <s v="updates"/>
    <m/>
    <m/>
    <m/>
    <x v="21"/>
    <s v="Japan"/>
    <d v="2021-10-07T00:00:00"/>
    <n v="0"/>
  </r>
  <r>
    <s v="BASE"/>
    <s v="BaseLine"/>
    <s v="updates"/>
    <m/>
    <m/>
    <m/>
    <x v="22"/>
    <s v="Japan"/>
    <d v="2021-10-07T00:00:00"/>
    <n v="0"/>
  </r>
  <r>
    <s v="BASE"/>
    <s v="BaseLine"/>
    <s v="updates"/>
    <m/>
    <m/>
    <m/>
    <x v="23"/>
    <s v="Japan"/>
    <d v="2021-10-07T00:00:00"/>
    <n v="0"/>
  </r>
  <r>
    <s v="BASE"/>
    <s v="BaseLine"/>
    <s v="updates"/>
    <m/>
    <m/>
    <m/>
    <x v="24"/>
    <s v="Japan"/>
    <d v="2021-10-07T00:00:00"/>
    <n v="0"/>
  </r>
  <r>
    <s v="BASE"/>
    <s v="BaseLine"/>
    <s v="updates"/>
    <m/>
    <m/>
    <m/>
    <x v="25"/>
    <s v="Japan"/>
    <d v="2021-10-07T00:00:00"/>
    <n v="0"/>
  </r>
  <r>
    <s v="INCREMENTAL"/>
    <s v="Media"/>
    <m/>
    <m/>
    <m/>
    <m/>
    <x v="26"/>
    <s v="Japan"/>
    <d v="2021-10-07T00:00:00"/>
    <n v="0"/>
  </r>
  <r>
    <s v="INCREMENTAL"/>
    <s v="Media"/>
    <m/>
    <m/>
    <m/>
    <m/>
    <x v="27"/>
    <s v="Japan"/>
    <d v="2021-10-07T00:00:00"/>
    <n v="0"/>
  </r>
  <r>
    <s v="INCREMENTAL"/>
    <s v="Media"/>
    <m/>
    <m/>
    <m/>
    <m/>
    <x v="28"/>
    <s v="Japan"/>
    <d v="2021-10-07T00:00:00"/>
    <n v="9279.7490520766496"/>
  </r>
  <r>
    <s v="INCREMENTAL"/>
    <s v="Media"/>
    <m/>
    <m/>
    <m/>
    <m/>
    <x v="0"/>
    <s v="Japan"/>
    <d v="2021-10-08T00:00:00"/>
    <n v="2801.9381368096701"/>
  </r>
  <r>
    <s v="INCREMENTAL"/>
    <s v="Media"/>
    <m/>
    <m/>
    <m/>
    <m/>
    <x v="1"/>
    <s v="Japan"/>
    <d v="2021-10-08T00:00:00"/>
    <n v="0"/>
  </r>
  <r>
    <s v="INCREMENTAL"/>
    <s v="Media"/>
    <m/>
    <m/>
    <m/>
    <m/>
    <x v="2"/>
    <s v="Japan"/>
    <d v="2021-10-08T00:00:00"/>
    <n v="0"/>
  </r>
  <r>
    <s v="INCREMENTAL"/>
    <s v="Media"/>
    <m/>
    <m/>
    <m/>
    <m/>
    <x v="3"/>
    <s v="Japan"/>
    <d v="2021-10-08T00:00:00"/>
    <n v="1658.7295602445399"/>
  </r>
  <r>
    <s v="BASE"/>
    <s v="BaseLine"/>
    <s v="InternalEvents"/>
    <m/>
    <m/>
    <m/>
    <x v="4"/>
    <s v="Japan"/>
    <d v="2021-10-08T00:00:00"/>
    <n v="0"/>
  </r>
  <r>
    <s v="BASE"/>
    <s v="BaseLine"/>
    <s v="InternalEvents"/>
    <m/>
    <m/>
    <m/>
    <x v="5"/>
    <s v="Japan"/>
    <d v="2021-10-08T00:00:00"/>
    <n v="0"/>
  </r>
  <r>
    <s v="BASE"/>
    <s v="BaseLine"/>
    <s v="InternalEvents"/>
    <m/>
    <m/>
    <m/>
    <x v="6"/>
    <s v="Japan"/>
    <d v="2021-10-08T00:00:00"/>
    <n v="0"/>
  </r>
  <r>
    <s v="BASE"/>
    <s v="BaseLine"/>
    <s v="InternalEvents"/>
    <m/>
    <m/>
    <m/>
    <x v="7"/>
    <s v="Japan"/>
    <d v="2021-10-08T00:00:00"/>
    <n v="0"/>
  </r>
  <r>
    <s v="BASE"/>
    <s v="BaseLine"/>
    <s v="InternalEvents"/>
    <m/>
    <m/>
    <m/>
    <x v="8"/>
    <s v="Japan"/>
    <d v="2021-10-08T00:00:00"/>
    <n v="0"/>
  </r>
  <r>
    <s v="BASE"/>
    <s v="BaseLine"/>
    <s v="InternalEvents"/>
    <m/>
    <m/>
    <m/>
    <x v="9"/>
    <s v="Japan"/>
    <d v="2021-10-08T00:00:00"/>
    <n v="0"/>
  </r>
  <r>
    <s v="BASE"/>
    <s v="BaseLine"/>
    <s v="InternalEvents"/>
    <m/>
    <m/>
    <m/>
    <x v="10"/>
    <s v="Japan"/>
    <d v="2021-10-08T00:00:00"/>
    <n v="0"/>
  </r>
  <r>
    <s v="BASE"/>
    <s v="BaseLine"/>
    <s v="InternalEvents"/>
    <m/>
    <m/>
    <m/>
    <x v="11"/>
    <s v="Japan"/>
    <d v="2021-10-08T00:00:00"/>
    <n v="0"/>
  </r>
  <r>
    <s v="BASE"/>
    <s v="BaseLine"/>
    <s v="InternalEvents"/>
    <m/>
    <m/>
    <m/>
    <x v="12"/>
    <s v="Japan"/>
    <d v="2021-10-08T00:00:00"/>
    <n v="0"/>
  </r>
  <r>
    <m/>
    <m/>
    <m/>
    <m/>
    <m/>
    <m/>
    <x v="13"/>
    <s v="Japan"/>
    <d v="2021-10-08T00:00:00"/>
    <n v="-26474.6341607389"/>
  </r>
  <r>
    <s v="INCREMENTAL"/>
    <s v="Media"/>
    <m/>
    <m/>
    <m/>
    <m/>
    <x v="14"/>
    <s v="Japan"/>
    <d v="2021-10-08T00:00:00"/>
    <n v="0"/>
  </r>
  <r>
    <s v="BASE"/>
    <s v="BaseLine"/>
    <s v="InternalEvents"/>
    <m/>
    <m/>
    <m/>
    <x v="15"/>
    <s v="Japan"/>
    <d v="2021-10-08T00:00:00"/>
    <n v="0"/>
  </r>
  <r>
    <s v="BASE"/>
    <s v="BaseLine"/>
    <s v="InternalEvents"/>
    <m/>
    <m/>
    <m/>
    <x v="16"/>
    <s v="Japan"/>
    <d v="2021-10-08T00:00:00"/>
    <n v="0"/>
  </r>
  <r>
    <s v="INCREMENTAL"/>
    <s v="Media"/>
    <m/>
    <m/>
    <m/>
    <m/>
    <x v="17"/>
    <s v="Japan"/>
    <d v="2021-10-08T00:00:00"/>
    <n v="0"/>
  </r>
  <r>
    <s v="INCREMENTAL"/>
    <s v="Media"/>
    <m/>
    <m/>
    <m/>
    <m/>
    <x v="18"/>
    <s v="Japan"/>
    <d v="2021-10-08T00:00:00"/>
    <n v="0"/>
  </r>
  <r>
    <s v="INCREMENTAL"/>
    <s v="Media"/>
    <m/>
    <m/>
    <m/>
    <m/>
    <x v="19"/>
    <s v="Japan"/>
    <d v="2021-10-08T00:00:00"/>
    <n v="45525.291719940702"/>
  </r>
  <r>
    <s v="BASE"/>
    <s v="BaseLine"/>
    <s v="updates"/>
    <m/>
    <m/>
    <m/>
    <x v="20"/>
    <s v="Japan"/>
    <d v="2021-10-08T00:00:00"/>
    <n v="0"/>
  </r>
  <r>
    <s v="BASE"/>
    <s v="BaseLine"/>
    <s v="updates"/>
    <m/>
    <m/>
    <m/>
    <x v="21"/>
    <s v="Japan"/>
    <d v="2021-10-08T00:00:00"/>
    <n v="0"/>
  </r>
  <r>
    <s v="BASE"/>
    <s v="BaseLine"/>
    <s v="updates"/>
    <m/>
    <m/>
    <m/>
    <x v="22"/>
    <s v="Japan"/>
    <d v="2021-10-08T00:00:00"/>
    <n v="0"/>
  </r>
  <r>
    <s v="BASE"/>
    <s v="BaseLine"/>
    <s v="updates"/>
    <m/>
    <m/>
    <m/>
    <x v="23"/>
    <s v="Japan"/>
    <d v="2021-10-08T00:00:00"/>
    <n v="0"/>
  </r>
  <r>
    <s v="BASE"/>
    <s v="BaseLine"/>
    <s v="updates"/>
    <m/>
    <m/>
    <m/>
    <x v="24"/>
    <s v="Japan"/>
    <d v="2021-10-08T00:00:00"/>
    <n v="0"/>
  </r>
  <r>
    <s v="BASE"/>
    <s v="BaseLine"/>
    <s v="updates"/>
    <m/>
    <m/>
    <m/>
    <x v="25"/>
    <s v="Japan"/>
    <d v="2021-10-08T00:00:00"/>
    <n v="0"/>
  </r>
  <r>
    <s v="INCREMENTAL"/>
    <s v="Media"/>
    <m/>
    <m/>
    <m/>
    <m/>
    <x v="26"/>
    <s v="Japan"/>
    <d v="2021-10-08T00:00:00"/>
    <n v="0"/>
  </r>
  <r>
    <s v="INCREMENTAL"/>
    <s v="Media"/>
    <m/>
    <m/>
    <m/>
    <m/>
    <x v="27"/>
    <s v="Japan"/>
    <d v="2021-10-08T00:00:00"/>
    <n v="0"/>
  </r>
  <r>
    <s v="INCREMENTAL"/>
    <s v="Media"/>
    <m/>
    <m/>
    <m/>
    <m/>
    <x v="28"/>
    <s v="Japan"/>
    <d v="2021-10-08T00:00:00"/>
    <n v="9364.0252808936802"/>
  </r>
  <r>
    <s v="INCREMENTAL"/>
    <s v="Media"/>
    <m/>
    <m/>
    <m/>
    <m/>
    <x v="0"/>
    <s v="Japan"/>
    <d v="2021-10-09T00:00:00"/>
    <n v="2871.2094308341202"/>
  </r>
  <r>
    <s v="INCREMENTAL"/>
    <s v="Media"/>
    <m/>
    <m/>
    <m/>
    <m/>
    <x v="1"/>
    <s v="Japan"/>
    <d v="2021-10-09T00:00:00"/>
    <n v="0"/>
  </r>
  <r>
    <s v="INCREMENTAL"/>
    <s v="Media"/>
    <m/>
    <m/>
    <m/>
    <m/>
    <x v="2"/>
    <s v="Japan"/>
    <d v="2021-10-09T00:00:00"/>
    <n v="0"/>
  </r>
  <r>
    <s v="INCREMENTAL"/>
    <s v="Media"/>
    <m/>
    <m/>
    <m/>
    <m/>
    <x v="3"/>
    <s v="Japan"/>
    <d v="2021-10-09T00:00:00"/>
    <n v="1753.69877645929"/>
  </r>
  <r>
    <s v="BASE"/>
    <s v="BaseLine"/>
    <s v="InternalEvents"/>
    <m/>
    <m/>
    <m/>
    <x v="4"/>
    <s v="Japan"/>
    <d v="2021-10-09T00:00:00"/>
    <n v="0"/>
  </r>
  <r>
    <s v="BASE"/>
    <s v="BaseLine"/>
    <s v="InternalEvents"/>
    <m/>
    <m/>
    <m/>
    <x v="5"/>
    <s v="Japan"/>
    <d v="2021-10-09T00:00:00"/>
    <n v="0"/>
  </r>
  <r>
    <s v="BASE"/>
    <s v="BaseLine"/>
    <s v="InternalEvents"/>
    <m/>
    <m/>
    <m/>
    <x v="6"/>
    <s v="Japan"/>
    <d v="2021-10-09T00:00:00"/>
    <n v="0"/>
  </r>
  <r>
    <s v="BASE"/>
    <s v="BaseLine"/>
    <s v="InternalEvents"/>
    <m/>
    <m/>
    <m/>
    <x v="7"/>
    <s v="Japan"/>
    <d v="2021-10-09T00:00:00"/>
    <n v="0"/>
  </r>
  <r>
    <s v="BASE"/>
    <s v="BaseLine"/>
    <s v="InternalEvents"/>
    <m/>
    <m/>
    <m/>
    <x v="8"/>
    <s v="Japan"/>
    <d v="2021-10-09T00:00:00"/>
    <n v="0"/>
  </r>
  <r>
    <s v="BASE"/>
    <s v="BaseLine"/>
    <s v="InternalEvents"/>
    <m/>
    <m/>
    <m/>
    <x v="9"/>
    <s v="Japan"/>
    <d v="2021-10-09T00:00:00"/>
    <n v="0"/>
  </r>
  <r>
    <s v="BASE"/>
    <s v="BaseLine"/>
    <s v="InternalEvents"/>
    <m/>
    <m/>
    <m/>
    <x v="10"/>
    <s v="Japan"/>
    <d v="2021-10-09T00:00:00"/>
    <n v="0"/>
  </r>
  <r>
    <s v="BASE"/>
    <s v="BaseLine"/>
    <s v="InternalEvents"/>
    <m/>
    <m/>
    <m/>
    <x v="11"/>
    <s v="Japan"/>
    <d v="2021-10-09T00:00:00"/>
    <n v="0"/>
  </r>
  <r>
    <s v="BASE"/>
    <s v="BaseLine"/>
    <s v="InternalEvents"/>
    <m/>
    <m/>
    <m/>
    <x v="12"/>
    <s v="Japan"/>
    <d v="2021-10-09T00:00:00"/>
    <n v="0"/>
  </r>
  <r>
    <m/>
    <m/>
    <m/>
    <m/>
    <m/>
    <m/>
    <x v="13"/>
    <s v="Japan"/>
    <d v="2021-10-09T00:00:00"/>
    <n v="-26474.6341607389"/>
  </r>
  <r>
    <s v="INCREMENTAL"/>
    <s v="Media"/>
    <m/>
    <m/>
    <m/>
    <m/>
    <x v="14"/>
    <s v="Japan"/>
    <d v="2021-10-09T00:00:00"/>
    <n v="0"/>
  </r>
  <r>
    <s v="BASE"/>
    <s v="BaseLine"/>
    <s v="InternalEvents"/>
    <m/>
    <m/>
    <m/>
    <x v="15"/>
    <s v="Japan"/>
    <d v="2021-10-09T00:00:00"/>
    <n v="0"/>
  </r>
  <r>
    <s v="BASE"/>
    <s v="BaseLine"/>
    <s v="InternalEvents"/>
    <m/>
    <m/>
    <m/>
    <x v="16"/>
    <s v="Japan"/>
    <d v="2021-10-09T00:00:00"/>
    <n v="0"/>
  </r>
  <r>
    <s v="INCREMENTAL"/>
    <s v="Media"/>
    <m/>
    <m/>
    <m/>
    <m/>
    <x v="17"/>
    <s v="Japan"/>
    <d v="2021-10-09T00:00:00"/>
    <n v="0"/>
  </r>
  <r>
    <s v="INCREMENTAL"/>
    <s v="Media"/>
    <m/>
    <m/>
    <m/>
    <m/>
    <x v="18"/>
    <s v="Japan"/>
    <d v="2021-10-09T00:00:00"/>
    <n v="0"/>
  </r>
  <r>
    <s v="INCREMENTAL"/>
    <s v="Media"/>
    <m/>
    <m/>
    <m/>
    <m/>
    <x v="19"/>
    <s v="Japan"/>
    <d v="2021-10-09T00:00:00"/>
    <n v="44283.411135235903"/>
  </r>
  <r>
    <s v="BASE"/>
    <s v="BaseLine"/>
    <s v="updates"/>
    <m/>
    <m/>
    <m/>
    <x v="20"/>
    <s v="Japan"/>
    <d v="2021-10-09T00:00:00"/>
    <n v="0"/>
  </r>
  <r>
    <s v="BASE"/>
    <s v="BaseLine"/>
    <s v="updates"/>
    <m/>
    <m/>
    <m/>
    <x v="21"/>
    <s v="Japan"/>
    <d v="2021-10-09T00:00:00"/>
    <n v="0"/>
  </r>
  <r>
    <s v="BASE"/>
    <s v="BaseLine"/>
    <s v="updates"/>
    <m/>
    <m/>
    <m/>
    <x v="22"/>
    <s v="Japan"/>
    <d v="2021-10-09T00:00:00"/>
    <n v="0"/>
  </r>
  <r>
    <s v="BASE"/>
    <s v="BaseLine"/>
    <s v="updates"/>
    <m/>
    <m/>
    <m/>
    <x v="23"/>
    <s v="Japan"/>
    <d v="2021-10-09T00:00:00"/>
    <n v="0"/>
  </r>
  <r>
    <s v="BASE"/>
    <s v="BaseLine"/>
    <s v="updates"/>
    <m/>
    <m/>
    <m/>
    <x v="24"/>
    <s v="Japan"/>
    <d v="2021-10-09T00:00:00"/>
    <n v="0"/>
  </r>
  <r>
    <s v="BASE"/>
    <s v="BaseLine"/>
    <s v="updates"/>
    <m/>
    <m/>
    <m/>
    <x v="25"/>
    <s v="Japan"/>
    <d v="2021-10-09T00:00:00"/>
    <n v="0"/>
  </r>
  <r>
    <s v="INCREMENTAL"/>
    <s v="Media"/>
    <m/>
    <m/>
    <m/>
    <m/>
    <x v="26"/>
    <s v="Japan"/>
    <d v="2021-10-09T00:00:00"/>
    <n v="0"/>
  </r>
  <r>
    <s v="INCREMENTAL"/>
    <s v="Media"/>
    <m/>
    <m/>
    <m/>
    <m/>
    <x v="27"/>
    <s v="Japan"/>
    <d v="2021-10-09T00:00:00"/>
    <n v="0"/>
  </r>
  <r>
    <s v="INCREMENTAL"/>
    <s v="Media"/>
    <m/>
    <m/>
    <m/>
    <m/>
    <x v="28"/>
    <s v="Japan"/>
    <d v="2021-10-09T00:00:00"/>
    <n v="10038.530610208099"/>
  </r>
  <r>
    <s v="INCREMENTAL"/>
    <s v="Media"/>
    <m/>
    <m/>
    <m/>
    <m/>
    <x v="0"/>
    <s v="Japan"/>
    <d v="2021-10-10T00:00:00"/>
    <n v="2950.4760404108902"/>
  </r>
  <r>
    <s v="INCREMENTAL"/>
    <s v="Media"/>
    <m/>
    <m/>
    <m/>
    <m/>
    <x v="1"/>
    <s v="Japan"/>
    <d v="2021-10-10T00:00:00"/>
    <n v="0"/>
  </r>
  <r>
    <s v="INCREMENTAL"/>
    <s v="Media"/>
    <m/>
    <m/>
    <m/>
    <m/>
    <x v="2"/>
    <s v="Japan"/>
    <d v="2021-10-10T00:00:00"/>
    <n v="0"/>
  </r>
  <r>
    <s v="INCREMENTAL"/>
    <s v="Media"/>
    <m/>
    <m/>
    <m/>
    <m/>
    <x v="3"/>
    <s v="Japan"/>
    <d v="2021-10-10T00:00:00"/>
    <n v="1849.36378179145"/>
  </r>
  <r>
    <s v="BASE"/>
    <s v="BaseLine"/>
    <s v="InternalEvents"/>
    <m/>
    <m/>
    <m/>
    <x v="4"/>
    <s v="Japan"/>
    <d v="2021-10-10T00:00:00"/>
    <n v="0"/>
  </r>
  <r>
    <s v="BASE"/>
    <s v="BaseLine"/>
    <s v="InternalEvents"/>
    <m/>
    <m/>
    <m/>
    <x v="5"/>
    <s v="Japan"/>
    <d v="2021-10-10T00:00:00"/>
    <n v="0"/>
  </r>
  <r>
    <s v="BASE"/>
    <s v="BaseLine"/>
    <s v="InternalEvents"/>
    <m/>
    <m/>
    <m/>
    <x v="6"/>
    <s v="Japan"/>
    <d v="2021-10-10T00:00:00"/>
    <n v="0"/>
  </r>
  <r>
    <s v="BASE"/>
    <s v="BaseLine"/>
    <s v="InternalEvents"/>
    <m/>
    <m/>
    <m/>
    <x v="7"/>
    <s v="Japan"/>
    <d v="2021-10-10T00:00:00"/>
    <n v="0"/>
  </r>
  <r>
    <s v="BASE"/>
    <s v="BaseLine"/>
    <s v="InternalEvents"/>
    <m/>
    <m/>
    <m/>
    <x v="8"/>
    <s v="Japan"/>
    <d v="2021-10-10T00:00:00"/>
    <n v="0"/>
  </r>
  <r>
    <s v="BASE"/>
    <s v="BaseLine"/>
    <s v="InternalEvents"/>
    <m/>
    <m/>
    <m/>
    <x v="9"/>
    <s v="Japan"/>
    <d v="2021-10-10T00:00:00"/>
    <n v="0"/>
  </r>
  <r>
    <s v="BASE"/>
    <s v="BaseLine"/>
    <s v="InternalEvents"/>
    <m/>
    <m/>
    <m/>
    <x v="10"/>
    <s v="Japan"/>
    <d v="2021-10-10T00:00:00"/>
    <n v="0"/>
  </r>
  <r>
    <s v="BASE"/>
    <s v="BaseLine"/>
    <s v="InternalEvents"/>
    <m/>
    <m/>
    <m/>
    <x v="11"/>
    <s v="Japan"/>
    <d v="2021-10-10T00:00:00"/>
    <n v="0"/>
  </r>
  <r>
    <s v="BASE"/>
    <s v="BaseLine"/>
    <s v="InternalEvents"/>
    <m/>
    <m/>
    <m/>
    <x v="12"/>
    <s v="Japan"/>
    <d v="2021-10-10T00:00:00"/>
    <n v="0"/>
  </r>
  <r>
    <m/>
    <m/>
    <m/>
    <m/>
    <m/>
    <m/>
    <x v="13"/>
    <s v="Japan"/>
    <d v="2021-10-10T00:00:00"/>
    <n v="-26474.6341607389"/>
  </r>
  <r>
    <s v="INCREMENTAL"/>
    <s v="Media"/>
    <m/>
    <m/>
    <m/>
    <m/>
    <x v="14"/>
    <s v="Japan"/>
    <d v="2021-10-10T00:00:00"/>
    <n v="0"/>
  </r>
  <r>
    <s v="BASE"/>
    <s v="BaseLine"/>
    <s v="InternalEvents"/>
    <m/>
    <m/>
    <m/>
    <x v="15"/>
    <s v="Japan"/>
    <d v="2021-10-10T00:00:00"/>
    <n v="0"/>
  </r>
  <r>
    <s v="BASE"/>
    <s v="BaseLine"/>
    <s v="InternalEvents"/>
    <m/>
    <m/>
    <m/>
    <x v="16"/>
    <s v="Japan"/>
    <d v="2021-10-10T00:00:00"/>
    <n v="0"/>
  </r>
  <r>
    <s v="INCREMENTAL"/>
    <s v="Media"/>
    <m/>
    <m/>
    <m/>
    <m/>
    <x v="17"/>
    <s v="Japan"/>
    <d v="2021-10-10T00:00:00"/>
    <n v="0"/>
  </r>
  <r>
    <s v="INCREMENTAL"/>
    <s v="Media"/>
    <m/>
    <m/>
    <m/>
    <m/>
    <x v="18"/>
    <s v="Japan"/>
    <d v="2021-10-10T00:00:00"/>
    <n v="0"/>
  </r>
  <r>
    <s v="INCREMENTAL"/>
    <s v="Media"/>
    <m/>
    <m/>
    <m/>
    <m/>
    <x v="19"/>
    <s v="Japan"/>
    <d v="2021-10-10T00:00:00"/>
    <n v="42826.1284171261"/>
  </r>
  <r>
    <s v="BASE"/>
    <s v="BaseLine"/>
    <s v="updates"/>
    <m/>
    <m/>
    <m/>
    <x v="20"/>
    <s v="Japan"/>
    <d v="2021-10-10T00:00:00"/>
    <n v="0"/>
  </r>
  <r>
    <s v="BASE"/>
    <s v="BaseLine"/>
    <s v="updates"/>
    <m/>
    <m/>
    <m/>
    <x v="21"/>
    <s v="Japan"/>
    <d v="2021-10-10T00:00:00"/>
    <n v="0"/>
  </r>
  <r>
    <s v="BASE"/>
    <s v="BaseLine"/>
    <s v="updates"/>
    <m/>
    <m/>
    <m/>
    <x v="22"/>
    <s v="Japan"/>
    <d v="2021-10-10T00:00:00"/>
    <n v="0"/>
  </r>
  <r>
    <s v="BASE"/>
    <s v="BaseLine"/>
    <s v="updates"/>
    <m/>
    <m/>
    <m/>
    <x v="23"/>
    <s v="Japan"/>
    <d v="2021-10-10T00:00:00"/>
    <n v="0"/>
  </r>
  <r>
    <s v="BASE"/>
    <s v="BaseLine"/>
    <s v="updates"/>
    <m/>
    <m/>
    <m/>
    <x v="24"/>
    <s v="Japan"/>
    <d v="2021-10-10T00:00:00"/>
    <n v="0"/>
  </r>
  <r>
    <s v="BASE"/>
    <s v="BaseLine"/>
    <s v="updates"/>
    <m/>
    <m/>
    <m/>
    <x v="25"/>
    <s v="Japan"/>
    <d v="2021-10-10T00:00:00"/>
    <n v="0"/>
  </r>
  <r>
    <s v="INCREMENTAL"/>
    <s v="Media"/>
    <m/>
    <m/>
    <m/>
    <m/>
    <x v="26"/>
    <s v="Japan"/>
    <d v="2021-10-10T00:00:00"/>
    <n v="0"/>
  </r>
  <r>
    <s v="INCREMENTAL"/>
    <s v="Media"/>
    <m/>
    <m/>
    <m/>
    <m/>
    <x v="27"/>
    <s v="Japan"/>
    <d v="2021-10-10T00:00:00"/>
    <n v="0"/>
  </r>
  <r>
    <s v="INCREMENTAL"/>
    <s v="Media"/>
    <m/>
    <m/>
    <m/>
    <m/>
    <x v="28"/>
    <s v="Japan"/>
    <d v="2021-10-10T00:00:00"/>
    <n v="10928.2454493676"/>
  </r>
  <r>
    <s v="INCREMENTAL"/>
    <s v="Media"/>
    <m/>
    <m/>
    <m/>
    <m/>
    <x v="0"/>
    <s v="Japan"/>
    <d v="2021-10-11T00:00:00"/>
    <n v="3016.0852043510999"/>
  </r>
  <r>
    <s v="INCREMENTAL"/>
    <s v="Media"/>
    <m/>
    <m/>
    <m/>
    <m/>
    <x v="1"/>
    <s v="Japan"/>
    <d v="2021-10-11T00:00:00"/>
    <n v="0"/>
  </r>
  <r>
    <s v="INCREMENTAL"/>
    <s v="Media"/>
    <m/>
    <m/>
    <m/>
    <m/>
    <x v="2"/>
    <s v="Japan"/>
    <d v="2021-10-11T00:00:00"/>
    <n v="0"/>
  </r>
  <r>
    <s v="INCREMENTAL"/>
    <s v="Media"/>
    <m/>
    <m/>
    <m/>
    <m/>
    <x v="3"/>
    <s v="Japan"/>
    <d v="2021-10-11T00:00:00"/>
    <n v="1882.67950733617"/>
  </r>
  <r>
    <s v="BASE"/>
    <s v="BaseLine"/>
    <s v="InternalEvents"/>
    <m/>
    <m/>
    <m/>
    <x v="4"/>
    <s v="Japan"/>
    <d v="2021-10-11T00:00:00"/>
    <n v="0"/>
  </r>
  <r>
    <s v="BASE"/>
    <s v="BaseLine"/>
    <s v="InternalEvents"/>
    <m/>
    <m/>
    <m/>
    <x v="5"/>
    <s v="Japan"/>
    <d v="2021-10-11T00:00:00"/>
    <n v="0"/>
  </r>
  <r>
    <s v="BASE"/>
    <s v="BaseLine"/>
    <s v="InternalEvents"/>
    <m/>
    <m/>
    <m/>
    <x v="6"/>
    <s v="Japan"/>
    <d v="2021-10-11T00:00:00"/>
    <n v="0"/>
  </r>
  <r>
    <s v="BASE"/>
    <s v="BaseLine"/>
    <s v="InternalEvents"/>
    <m/>
    <m/>
    <m/>
    <x v="7"/>
    <s v="Japan"/>
    <d v="2021-10-11T00:00:00"/>
    <n v="0"/>
  </r>
  <r>
    <s v="BASE"/>
    <s v="BaseLine"/>
    <s v="InternalEvents"/>
    <m/>
    <m/>
    <m/>
    <x v="8"/>
    <s v="Japan"/>
    <d v="2021-10-11T00:00:00"/>
    <n v="0"/>
  </r>
  <r>
    <s v="BASE"/>
    <s v="BaseLine"/>
    <s v="InternalEvents"/>
    <m/>
    <m/>
    <m/>
    <x v="9"/>
    <s v="Japan"/>
    <d v="2021-10-11T00:00:00"/>
    <n v="0"/>
  </r>
  <r>
    <s v="BASE"/>
    <s v="BaseLine"/>
    <s v="InternalEvents"/>
    <m/>
    <m/>
    <m/>
    <x v="10"/>
    <s v="Japan"/>
    <d v="2021-10-11T00:00:00"/>
    <n v="0"/>
  </r>
  <r>
    <s v="BASE"/>
    <s v="BaseLine"/>
    <s v="InternalEvents"/>
    <m/>
    <m/>
    <m/>
    <x v="11"/>
    <s v="Japan"/>
    <d v="2021-10-11T00:00:00"/>
    <n v="0"/>
  </r>
  <r>
    <s v="BASE"/>
    <s v="BaseLine"/>
    <s v="InternalEvents"/>
    <m/>
    <m/>
    <m/>
    <x v="12"/>
    <s v="Japan"/>
    <d v="2021-10-11T00:00:00"/>
    <n v="0"/>
  </r>
  <r>
    <m/>
    <m/>
    <m/>
    <m/>
    <m/>
    <m/>
    <x v="13"/>
    <s v="Japan"/>
    <d v="2021-10-11T00:00:00"/>
    <n v="-26474.6341607389"/>
  </r>
  <r>
    <s v="INCREMENTAL"/>
    <s v="Media"/>
    <m/>
    <m/>
    <m/>
    <m/>
    <x v="14"/>
    <s v="Japan"/>
    <d v="2021-10-11T00:00:00"/>
    <n v="0"/>
  </r>
  <r>
    <s v="BASE"/>
    <s v="BaseLine"/>
    <s v="InternalEvents"/>
    <m/>
    <m/>
    <m/>
    <x v="15"/>
    <s v="Japan"/>
    <d v="2021-10-11T00:00:00"/>
    <n v="0"/>
  </r>
  <r>
    <s v="BASE"/>
    <s v="BaseLine"/>
    <s v="InternalEvents"/>
    <m/>
    <m/>
    <m/>
    <x v="16"/>
    <s v="Japan"/>
    <d v="2021-10-11T00:00:00"/>
    <n v="0"/>
  </r>
  <r>
    <s v="INCREMENTAL"/>
    <s v="Media"/>
    <m/>
    <m/>
    <m/>
    <m/>
    <x v="17"/>
    <s v="Japan"/>
    <d v="2021-10-11T00:00:00"/>
    <n v="0"/>
  </r>
  <r>
    <s v="INCREMENTAL"/>
    <s v="Media"/>
    <m/>
    <m/>
    <m/>
    <m/>
    <x v="18"/>
    <s v="Japan"/>
    <d v="2021-10-11T00:00:00"/>
    <n v="0"/>
  </r>
  <r>
    <s v="INCREMENTAL"/>
    <s v="Media"/>
    <m/>
    <m/>
    <m/>
    <m/>
    <x v="19"/>
    <s v="Japan"/>
    <d v="2021-10-11T00:00:00"/>
    <n v="40248.131552017097"/>
  </r>
  <r>
    <s v="BASE"/>
    <s v="BaseLine"/>
    <s v="updates"/>
    <m/>
    <m/>
    <m/>
    <x v="20"/>
    <s v="Japan"/>
    <d v="2021-10-11T00:00:00"/>
    <n v="0"/>
  </r>
  <r>
    <s v="BASE"/>
    <s v="BaseLine"/>
    <s v="updates"/>
    <m/>
    <m/>
    <m/>
    <x v="21"/>
    <s v="Japan"/>
    <d v="2021-10-11T00:00:00"/>
    <n v="0"/>
  </r>
  <r>
    <s v="BASE"/>
    <s v="BaseLine"/>
    <s v="updates"/>
    <m/>
    <m/>
    <m/>
    <x v="22"/>
    <s v="Japan"/>
    <d v="2021-10-11T00:00:00"/>
    <n v="0"/>
  </r>
  <r>
    <s v="BASE"/>
    <s v="BaseLine"/>
    <s v="updates"/>
    <m/>
    <m/>
    <m/>
    <x v="23"/>
    <s v="Japan"/>
    <d v="2021-10-11T00:00:00"/>
    <n v="0"/>
  </r>
  <r>
    <s v="BASE"/>
    <s v="BaseLine"/>
    <s v="updates"/>
    <m/>
    <m/>
    <m/>
    <x v="24"/>
    <s v="Japan"/>
    <d v="2021-10-11T00:00:00"/>
    <n v="0"/>
  </r>
  <r>
    <s v="BASE"/>
    <s v="BaseLine"/>
    <s v="updates"/>
    <m/>
    <m/>
    <m/>
    <x v="25"/>
    <s v="Japan"/>
    <d v="2021-10-11T00:00:00"/>
    <n v="0"/>
  </r>
  <r>
    <s v="INCREMENTAL"/>
    <s v="Media"/>
    <m/>
    <m/>
    <m/>
    <m/>
    <x v="26"/>
    <s v="Japan"/>
    <d v="2021-10-11T00:00:00"/>
    <n v="0"/>
  </r>
  <r>
    <s v="INCREMENTAL"/>
    <s v="Media"/>
    <m/>
    <m/>
    <m/>
    <m/>
    <x v="27"/>
    <s v="Japan"/>
    <d v="2021-10-11T00:00:00"/>
    <n v="0"/>
  </r>
  <r>
    <s v="INCREMENTAL"/>
    <s v="Media"/>
    <m/>
    <m/>
    <m/>
    <m/>
    <x v="28"/>
    <s v="Japan"/>
    <d v="2021-10-11T00:00:00"/>
    <n v="9593.4246893343607"/>
  </r>
  <r>
    <s v="INCREMENTAL"/>
    <s v="Media"/>
    <m/>
    <m/>
    <m/>
    <m/>
    <x v="0"/>
    <s v="Japan"/>
    <d v="2021-10-12T00:00:00"/>
    <n v="3137.4968744430698"/>
  </r>
  <r>
    <s v="INCREMENTAL"/>
    <s v="Media"/>
    <m/>
    <m/>
    <m/>
    <m/>
    <x v="1"/>
    <s v="Japan"/>
    <d v="2021-10-12T00:00:00"/>
    <n v="0"/>
  </r>
  <r>
    <s v="INCREMENTAL"/>
    <s v="Media"/>
    <m/>
    <m/>
    <m/>
    <m/>
    <x v="2"/>
    <s v="Japan"/>
    <d v="2021-10-12T00:00:00"/>
    <n v="0"/>
  </r>
  <r>
    <s v="INCREMENTAL"/>
    <s v="Media"/>
    <m/>
    <m/>
    <m/>
    <m/>
    <x v="3"/>
    <s v="Japan"/>
    <d v="2021-10-12T00:00:00"/>
    <n v="1931.48708071229"/>
  </r>
  <r>
    <s v="BASE"/>
    <s v="BaseLine"/>
    <s v="InternalEvents"/>
    <m/>
    <m/>
    <m/>
    <x v="4"/>
    <s v="Japan"/>
    <d v="2021-10-12T00:00:00"/>
    <n v="0"/>
  </r>
  <r>
    <s v="BASE"/>
    <s v="BaseLine"/>
    <s v="InternalEvents"/>
    <m/>
    <m/>
    <m/>
    <x v="5"/>
    <s v="Japan"/>
    <d v="2021-10-12T00:00:00"/>
    <n v="0"/>
  </r>
  <r>
    <s v="BASE"/>
    <s v="BaseLine"/>
    <s v="InternalEvents"/>
    <m/>
    <m/>
    <m/>
    <x v="6"/>
    <s v="Japan"/>
    <d v="2021-10-12T00:00:00"/>
    <n v="0"/>
  </r>
  <r>
    <s v="BASE"/>
    <s v="BaseLine"/>
    <s v="InternalEvents"/>
    <m/>
    <m/>
    <m/>
    <x v="7"/>
    <s v="Japan"/>
    <d v="2021-10-12T00:00:00"/>
    <n v="0"/>
  </r>
  <r>
    <s v="BASE"/>
    <s v="BaseLine"/>
    <s v="InternalEvents"/>
    <m/>
    <m/>
    <m/>
    <x v="8"/>
    <s v="Japan"/>
    <d v="2021-10-12T00:00:00"/>
    <n v="0"/>
  </r>
  <r>
    <s v="BASE"/>
    <s v="BaseLine"/>
    <s v="InternalEvents"/>
    <m/>
    <m/>
    <m/>
    <x v="9"/>
    <s v="Japan"/>
    <d v="2021-10-12T00:00:00"/>
    <n v="0"/>
  </r>
  <r>
    <s v="BASE"/>
    <s v="BaseLine"/>
    <s v="InternalEvents"/>
    <m/>
    <m/>
    <m/>
    <x v="10"/>
    <s v="Japan"/>
    <d v="2021-10-12T00:00:00"/>
    <n v="0"/>
  </r>
  <r>
    <s v="BASE"/>
    <s v="BaseLine"/>
    <s v="InternalEvents"/>
    <m/>
    <m/>
    <m/>
    <x v="11"/>
    <s v="Japan"/>
    <d v="2021-10-12T00:00:00"/>
    <n v="0"/>
  </r>
  <r>
    <s v="BASE"/>
    <s v="BaseLine"/>
    <s v="InternalEvents"/>
    <m/>
    <m/>
    <m/>
    <x v="12"/>
    <s v="Japan"/>
    <d v="2021-10-12T00:00:00"/>
    <n v="92042.398595124207"/>
  </r>
  <r>
    <m/>
    <m/>
    <m/>
    <m/>
    <m/>
    <m/>
    <x v="13"/>
    <s v="Japan"/>
    <d v="2021-10-12T00:00:00"/>
    <n v="-26474.6341607389"/>
  </r>
  <r>
    <s v="INCREMENTAL"/>
    <s v="Media"/>
    <m/>
    <m/>
    <m/>
    <m/>
    <x v="14"/>
    <s v="Japan"/>
    <d v="2021-10-12T00:00:00"/>
    <n v="0"/>
  </r>
  <r>
    <s v="BASE"/>
    <s v="BaseLine"/>
    <s v="InternalEvents"/>
    <m/>
    <m/>
    <m/>
    <x v="15"/>
    <s v="Japan"/>
    <d v="2021-10-12T00:00:00"/>
    <n v="0"/>
  </r>
  <r>
    <s v="BASE"/>
    <s v="BaseLine"/>
    <s v="InternalEvents"/>
    <m/>
    <m/>
    <m/>
    <x v="16"/>
    <s v="Japan"/>
    <d v="2021-10-12T00:00:00"/>
    <n v="0"/>
  </r>
  <r>
    <s v="INCREMENTAL"/>
    <s v="Media"/>
    <m/>
    <m/>
    <m/>
    <m/>
    <x v="17"/>
    <s v="Japan"/>
    <d v="2021-10-12T00:00:00"/>
    <n v="0"/>
  </r>
  <r>
    <s v="INCREMENTAL"/>
    <s v="Media"/>
    <m/>
    <m/>
    <m/>
    <m/>
    <x v="18"/>
    <s v="Japan"/>
    <d v="2021-10-12T00:00:00"/>
    <n v="0"/>
  </r>
  <r>
    <s v="INCREMENTAL"/>
    <s v="Media"/>
    <m/>
    <m/>
    <m/>
    <m/>
    <x v="19"/>
    <s v="Japan"/>
    <d v="2021-10-12T00:00:00"/>
    <n v="38809.590924734701"/>
  </r>
  <r>
    <s v="BASE"/>
    <s v="BaseLine"/>
    <s v="updates"/>
    <m/>
    <m/>
    <m/>
    <x v="20"/>
    <s v="Japan"/>
    <d v="2021-10-12T00:00:00"/>
    <n v="0"/>
  </r>
  <r>
    <s v="BASE"/>
    <s v="BaseLine"/>
    <s v="updates"/>
    <m/>
    <m/>
    <m/>
    <x v="21"/>
    <s v="Japan"/>
    <d v="2021-10-12T00:00:00"/>
    <n v="0"/>
  </r>
  <r>
    <s v="BASE"/>
    <s v="BaseLine"/>
    <s v="updates"/>
    <m/>
    <m/>
    <m/>
    <x v="22"/>
    <s v="Japan"/>
    <d v="2021-10-12T00:00:00"/>
    <n v="0"/>
  </r>
  <r>
    <s v="BASE"/>
    <s v="BaseLine"/>
    <s v="updates"/>
    <m/>
    <m/>
    <m/>
    <x v="23"/>
    <s v="Japan"/>
    <d v="2021-10-12T00:00:00"/>
    <n v="0"/>
  </r>
  <r>
    <s v="BASE"/>
    <s v="BaseLine"/>
    <s v="updates"/>
    <m/>
    <m/>
    <m/>
    <x v="24"/>
    <s v="Japan"/>
    <d v="2021-10-12T00:00:00"/>
    <n v="0"/>
  </r>
  <r>
    <s v="BASE"/>
    <s v="BaseLine"/>
    <s v="updates"/>
    <m/>
    <m/>
    <m/>
    <x v="25"/>
    <s v="Japan"/>
    <d v="2021-10-12T00:00:00"/>
    <n v="0"/>
  </r>
  <r>
    <s v="INCREMENTAL"/>
    <s v="Media"/>
    <m/>
    <m/>
    <m/>
    <m/>
    <x v="26"/>
    <s v="Japan"/>
    <d v="2021-10-12T00:00:00"/>
    <n v="0"/>
  </r>
  <r>
    <s v="INCREMENTAL"/>
    <s v="Media"/>
    <m/>
    <m/>
    <m/>
    <m/>
    <x v="27"/>
    <s v="Japan"/>
    <d v="2021-10-12T00:00:00"/>
    <n v="0"/>
  </r>
  <r>
    <s v="INCREMENTAL"/>
    <s v="Media"/>
    <m/>
    <m/>
    <m/>
    <m/>
    <x v="28"/>
    <s v="Japan"/>
    <d v="2021-10-12T00:00:00"/>
    <n v="8250.5123977247295"/>
  </r>
  <r>
    <s v="INCREMENTAL"/>
    <s v="Media"/>
    <m/>
    <m/>
    <m/>
    <m/>
    <x v="0"/>
    <s v="Japan"/>
    <d v="2021-10-13T00:00:00"/>
    <n v="3237.03213751167"/>
  </r>
  <r>
    <s v="INCREMENTAL"/>
    <s v="Media"/>
    <m/>
    <m/>
    <m/>
    <m/>
    <x v="1"/>
    <s v="Japan"/>
    <d v="2021-10-13T00:00:00"/>
    <n v="0"/>
  </r>
  <r>
    <s v="INCREMENTAL"/>
    <s v="Media"/>
    <m/>
    <m/>
    <m/>
    <m/>
    <x v="2"/>
    <s v="Japan"/>
    <d v="2021-10-13T00:00:00"/>
    <n v="0"/>
  </r>
  <r>
    <s v="INCREMENTAL"/>
    <s v="Media"/>
    <m/>
    <m/>
    <m/>
    <m/>
    <x v="3"/>
    <s v="Japan"/>
    <d v="2021-10-13T00:00:00"/>
    <n v="1926.2834746892199"/>
  </r>
  <r>
    <s v="BASE"/>
    <s v="BaseLine"/>
    <s v="InternalEvents"/>
    <m/>
    <m/>
    <m/>
    <x v="4"/>
    <s v="Japan"/>
    <d v="2021-10-13T00:00:00"/>
    <n v="0"/>
  </r>
  <r>
    <s v="BASE"/>
    <s v="BaseLine"/>
    <s v="InternalEvents"/>
    <m/>
    <m/>
    <m/>
    <x v="5"/>
    <s v="Japan"/>
    <d v="2021-10-13T00:00:00"/>
    <n v="0"/>
  </r>
  <r>
    <s v="BASE"/>
    <s v="BaseLine"/>
    <s v="InternalEvents"/>
    <m/>
    <m/>
    <m/>
    <x v="6"/>
    <s v="Japan"/>
    <d v="2021-10-13T00:00:00"/>
    <n v="0"/>
  </r>
  <r>
    <s v="BASE"/>
    <s v="BaseLine"/>
    <s v="InternalEvents"/>
    <m/>
    <m/>
    <m/>
    <x v="7"/>
    <s v="Japan"/>
    <d v="2021-10-13T00:00:00"/>
    <n v="0"/>
  </r>
  <r>
    <s v="BASE"/>
    <s v="BaseLine"/>
    <s v="InternalEvents"/>
    <m/>
    <m/>
    <m/>
    <x v="8"/>
    <s v="Japan"/>
    <d v="2021-10-13T00:00:00"/>
    <n v="0"/>
  </r>
  <r>
    <s v="BASE"/>
    <s v="BaseLine"/>
    <s v="InternalEvents"/>
    <m/>
    <m/>
    <m/>
    <x v="9"/>
    <s v="Japan"/>
    <d v="2021-10-13T00:00:00"/>
    <n v="0"/>
  </r>
  <r>
    <s v="BASE"/>
    <s v="BaseLine"/>
    <s v="InternalEvents"/>
    <m/>
    <m/>
    <m/>
    <x v="10"/>
    <s v="Japan"/>
    <d v="2021-10-13T00:00:00"/>
    <n v="0"/>
  </r>
  <r>
    <s v="BASE"/>
    <s v="BaseLine"/>
    <s v="InternalEvents"/>
    <m/>
    <m/>
    <m/>
    <x v="11"/>
    <s v="Japan"/>
    <d v="2021-10-13T00:00:00"/>
    <n v="0"/>
  </r>
  <r>
    <s v="BASE"/>
    <s v="BaseLine"/>
    <s v="InternalEvents"/>
    <m/>
    <m/>
    <m/>
    <x v="12"/>
    <s v="Japan"/>
    <d v="2021-10-13T00:00:00"/>
    <n v="0"/>
  </r>
  <r>
    <m/>
    <m/>
    <m/>
    <m/>
    <m/>
    <m/>
    <x v="13"/>
    <s v="Japan"/>
    <d v="2021-10-13T00:00:00"/>
    <n v="-26474.6341607389"/>
  </r>
  <r>
    <s v="INCREMENTAL"/>
    <s v="Media"/>
    <m/>
    <m/>
    <m/>
    <m/>
    <x v="14"/>
    <s v="Japan"/>
    <d v="2021-10-13T00:00:00"/>
    <n v="0"/>
  </r>
  <r>
    <s v="BASE"/>
    <s v="BaseLine"/>
    <s v="InternalEvents"/>
    <m/>
    <m/>
    <m/>
    <x v="15"/>
    <s v="Japan"/>
    <d v="2021-10-13T00:00:00"/>
    <n v="0"/>
  </r>
  <r>
    <s v="BASE"/>
    <s v="BaseLine"/>
    <s v="InternalEvents"/>
    <m/>
    <m/>
    <m/>
    <x v="16"/>
    <s v="Japan"/>
    <d v="2021-10-13T00:00:00"/>
    <n v="0"/>
  </r>
  <r>
    <s v="INCREMENTAL"/>
    <s v="Media"/>
    <m/>
    <m/>
    <m/>
    <m/>
    <x v="17"/>
    <s v="Japan"/>
    <d v="2021-10-13T00:00:00"/>
    <n v="0"/>
  </r>
  <r>
    <s v="INCREMENTAL"/>
    <s v="Media"/>
    <m/>
    <m/>
    <m/>
    <m/>
    <x v="18"/>
    <s v="Japan"/>
    <d v="2021-10-13T00:00:00"/>
    <n v="0"/>
  </r>
  <r>
    <s v="INCREMENTAL"/>
    <s v="Media"/>
    <m/>
    <m/>
    <m/>
    <m/>
    <x v="19"/>
    <s v="Japan"/>
    <d v="2021-10-13T00:00:00"/>
    <n v="38932.044249856903"/>
  </r>
  <r>
    <s v="BASE"/>
    <s v="BaseLine"/>
    <s v="updates"/>
    <m/>
    <m/>
    <m/>
    <x v="20"/>
    <s v="Japan"/>
    <d v="2021-10-13T00:00:00"/>
    <n v="0"/>
  </r>
  <r>
    <s v="BASE"/>
    <s v="BaseLine"/>
    <s v="updates"/>
    <m/>
    <m/>
    <m/>
    <x v="21"/>
    <s v="Japan"/>
    <d v="2021-10-13T00:00:00"/>
    <n v="0"/>
  </r>
  <r>
    <s v="BASE"/>
    <s v="BaseLine"/>
    <s v="updates"/>
    <m/>
    <m/>
    <m/>
    <x v="22"/>
    <s v="Japan"/>
    <d v="2021-10-13T00:00:00"/>
    <n v="0"/>
  </r>
  <r>
    <s v="BASE"/>
    <s v="BaseLine"/>
    <s v="updates"/>
    <m/>
    <m/>
    <m/>
    <x v="23"/>
    <s v="Japan"/>
    <d v="2021-10-13T00:00:00"/>
    <n v="0"/>
  </r>
  <r>
    <s v="BASE"/>
    <s v="BaseLine"/>
    <s v="updates"/>
    <m/>
    <m/>
    <m/>
    <x v="24"/>
    <s v="Japan"/>
    <d v="2021-10-13T00:00:00"/>
    <n v="0"/>
  </r>
  <r>
    <s v="BASE"/>
    <s v="BaseLine"/>
    <s v="updates"/>
    <m/>
    <m/>
    <m/>
    <x v="25"/>
    <s v="Japan"/>
    <d v="2021-10-13T00:00:00"/>
    <n v="0"/>
  </r>
  <r>
    <s v="INCREMENTAL"/>
    <s v="Media"/>
    <m/>
    <m/>
    <m/>
    <m/>
    <x v="26"/>
    <s v="Japan"/>
    <d v="2021-10-13T00:00:00"/>
    <n v="0"/>
  </r>
  <r>
    <s v="INCREMENTAL"/>
    <s v="Media"/>
    <m/>
    <m/>
    <m/>
    <m/>
    <x v="27"/>
    <s v="Japan"/>
    <d v="2021-10-13T00:00:00"/>
    <n v="0"/>
  </r>
  <r>
    <s v="INCREMENTAL"/>
    <s v="Media"/>
    <m/>
    <m/>
    <m/>
    <m/>
    <x v="28"/>
    <s v="Japan"/>
    <d v="2021-10-13T00:00:00"/>
    <n v="8474.2574807921592"/>
  </r>
  <r>
    <s v="INCREMENTAL"/>
    <s v="Media"/>
    <m/>
    <m/>
    <m/>
    <m/>
    <x v="0"/>
    <s v="Japan"/>
    <d v="2021-10-14T00:00:00"/>
    <n v="3298.9715507221699"/>
  </r>
  <r>
    <s v="INCREMENTAL"/>
    <s v="Media"/>
    <m/>
    <m/>
    <m/>
    <m/>
    <x v="1"/>
    <s v="Japan"/>
    <d v="2021-10-14T00:00:00"/>
    <n v="0"/>
  </r>
  <r>
    <s v="INCREMENTAL"/>
    <s v="Media"/>
    <m/>
    <m/>
    <m/>
    <m/>
    <x v="2"/>
    <s v="Japan"/>
    <d v="2021-10-14T00:00:00"/>
    <n v="0"/>
  </r>
  <r>
    <s v="INCREMENTAL"/>
    <s v="Media"/>
    <m/>
    <m/>
    <m/>
    <m/>
    <x v="3"/>
    <s v="Japan"/>
    <d v="2021-10-14T00:00:00"/>
    <n v="1917.2531076386999"/>
  </r>
  <r>
    <s v="BASE"/>
    <s v="BaseLine"/>
    <s v="InternalEvents"/>
    <m/>
    <m/>
    <m/>
    <x v="4"/>
    <s v="Japan"/>
    <d v="2021-10-14T00:00:00"/>
    <n v="0"/>
  </r>
  <r>
    <s v="BASE"/>
    <s v="BaseLine"/>
    <s v="InternalEvents"/>
    <m/>
    <m/>
    <m/>
    <x v="5"/>
    <s v="Japan"/>
    <d v="2021-10-14T00:00:00"/>
    <n v="0"/>
  </r>
  <r>
    <s v="BASE"/>
    <s v="BaseLine"/>
    <s v="InternalEvents"/>
    <m/>
    <m/>
    <m/>
    <x v="6"/>
    <s v="Japan"/>
    <d v="2021-10-14T00:00:00"/>
    <n v="0"/>
  </r>
  <r>
    <s v="BASE"/>
    <s v="BaseLine"/>
    <s v="InternalEvents"/>
    <m/>
    <m/>
    <m/>
    <x v="7"/>
    <s v="Japan"/>
    <d v="2021-10-14T00:00:00"/>
    <n v="0"/>
  </r>
  <r>
    <s v="BASE"/>
    <s v="BaseLine"/>
    <s v="InternalEvents"/>
    <m/>
    <m/>
    <m/>
    <x v="8"/>
    <s v="Japan"/>
    <d v="2021-10-14T00:00:00"/>
    <n v="0"/>
  </r>
  <r>
    <s v="BASE"/>
    <s v="BaseLine"/>
    <s v="InternalEvents"/>
    <m/>
    <m/>
    <m/>
    <x v="9"/>
    <s v="Japan"/>
    <d v="2021-10-14T00:00:00"/>
    <n v="0"/>
  </r>
  <r>
    <s v="BASE"/>
    <s v="BaseLine"/>
    <s v="InternalEvents"/>
    <m/>
    <m/>
    <m/>
    <x v="10"/>
    <s v="Japan"/>
    <d v="2021-10-14T00:00:00"/>
    <n v="0"/>
  </r>
  <r>
    <s v="BASE"/>
    <s v="BaseLine"/>
    <s v="InternalEvents"/>
    <m/>
    <m/>
    <m/>
    <x v="11"/>
    <s v="Japan"/>
    <d v="2021-10-14T00:00:00"/>
    <n v="0"/>
  </r>
  <r>
    <s v="BASE"/>
    <s v="BaseLine"/>
    <s v="InternalEvents"/>
    <m/>
    <m/>
    <m/>
    <x v="12"/>
    <s v="Japan"/>
    <d v="2021-10-14T00:00:00"/>
    <n v="0"/>
  </r>
  <r>
    <m/>
    <m/>
    <m/>
    <m/>
    <m/>
    <m/>
    <x v="13"/>
    <s v="Japan"/>
    <d v="2021-10-14T00:00:00"/>
    <n v="-26474.6341607389"/>
  </r>
  <r>
    <s v="INCREMENTAL"/>
    <s v="Media"/>
    <m/>
    <m/>
    <m/>
    <m/>
    <x v="14"/>
    <s v="Japan"/>
    <d v="2021-10-14T00:00:00"/>
    <n v="0"/>
  </r>
  <r>
    <s v="BASE"/>
    <s v="BaseLine"/>
    <s v="InternalEvents"/>
    <m/>
    <m/>
    <m/>
    <x v="15"/>
    <s v="Japan"/>
    <d v="2021-10-14T00:00:00"/>
    <n v="0"/>
  </r>
  <r>
    <s v="BASE"/>
    <s v="BaseLine"/>
    <s v="InternalEvents"/>
    <m/>
    <m/>
    <m/>
    <x v="16"/>
    <s v="Japan"/>
    <d v="2021-10-14T00:00:00"/>
    <n v="0"/>
  </r>
  <r>
    <s v="INCREMENTAL"/>
    <s v="Media"/>
    <m/>
    <m/>
    <m/>
    <m/>
    <x v="17"/>
    <s v="Japan"/>
    <d v="2021-10-14T00:00:00"/>
    <n v="0"/>
  </r>
  <r>
    <s v="INCREMENTAL"/>
    <s v="Media"/>
    <m/>
    <m/>
    <m/>
    <m/>
    <x v="18"/>
    <s v="Japan"/>
    <d v="2021-10-14T00:00:00"/>
    <n v="0"/>
  </r>
  <r>
    <s v="INCREMENTAL"/>
    <s v="Media"/>
    <m/>
    <m/>
    <m/>
    <m/>
    <x v="19"/>
    <s v="Japan"/>
    <d v="2021-10-14T00:00:00"/>
    <n v="38169.513828287803"/>
  </r>
  <r>
    <s v="BASE"/>
    <s v="BaseLine"/>
    <s v="updates"/>
    <m/>
    <m/>
    <m/>
    <x v="20"/>
    <s v="Japan"/>
    <d v="2021-10-14T00:00:00"/>
    <n v="0"/>
  </r>
  <r>
    <s v="BASE"/>
    <s v="BaseLine"/>
    <s v="updates"/>
    <m/>
    <m/>
    <m/>
    <x v="21"/>
    <s v="Japan"/>
    <d v="2021-10-14T00:00:00"/>
    <n v="0"/>
  </r>
  <r>
    <s v="BASE"/>
    <s v="BaseLine"/>
    <s v="updates"/>
    <m/>
    <m/>
    <m/>
    <x v="22"/>
    <s v="Japan"/>
    <d v="2021-10-14T00:00:00"/>
    <n v="0"/>
  </r>
  <r>
    <s v="BASE"/>
    <s v="BaseLine"/>
    <s v="updates"/>
    <m/>
    <m/>
    <m/>
    <x v="23"/>
    <s v="Japan"/>
    <d v="2021-10-14T00:00:00"/>
    <n v="0"/>
  </r>
  <r>
    <s v="BASE"/>
    <s v="BaseLine"/>
    <s v="updates"/>
    <m/>
    <m/>
    <m/>
    <x v="24"/>
    <s v="Japan"/>
    <d v="2021-10-14T00:00:00"/>
    <n v="0"/>
  </r>
  <r>
    <s v="BASE"/>
    <s v="BaseLine"/>
    <s v="updates"/>
    <m/>
    <m/>
    <m/>
    <x v="25"/>
    <s v="Japan"/>
    <d v="2021-10-14T00:00:00"/>
    <n v="0"/>
  </r>
  <r>
    <s v="INCREMENTAL"/>
    <s v="Media"/>
    <m/>
    <m/>
    <m/>
    <m/>
    <x v="26"/>
    <s v="Japan"/>
    <d v="2021-10-14T00:00:00"/>
    <n v="0"/>
  </r>
  <r>
    <s v="INCREMENTAL"/>
    <s v="Media"/>
    <m/>
    <m/>
    <m/>
    <m/>
    <x v="27"/>
    <s v="Japan"/>
    <d v="2021-10-14T00:00:00"/>
    <n v="0"/>
  </r>
  <r>
    <s v="INCREMENTAL"/>
    <s v="Media"/>
    <m/>
    <m/>
    <m/>
    <m/>
    <x v="28"/>
    <s v="Japan"/>
    <d v="2021-10-14T00:00:00"/>
    <n v="8980.1874576953305"/>
  </r>
  <r>
    <s v="INCREMENTAL"/>
    <s v="Media"/>
    <m/>
    <m/>
    <m/>
    <m/>
    <x v="0"/>
    <s v="Japan"/>
    <d v="2021-10-15T00:00:00"/>
    <n v="3396.26543299081"/>
  </r>
  <r>
    <s v="INCREMENTAL"/>
    <s v="Media"/>
    <m/>
    <m/>
    <m/>
    <m/>
    <x v="1"/>
    <s v="Japan"/>
    <d v="2021-10-15T00:00:00"/>
    <n v="0"/>
  </r>
  <r>
    <s v="INCREMENTAL"/>
    <s v="Media"/>
    <m/>
    <m/>
    <m/>
    <m/>
    <x v="2"/>
    <s v="Japan"/>
    <d v="2021-10-15T00:00:00"/>
    <n v="0"/>
  </r>
  <r>
    <s v="INCREMENTAL"/>
    <s v="Media"/>
    <m/>
    <m/>
    <m/>
    <m/>
    <x v="3"/>
    <s v="Japan"/>
    <d v="2021-10-15T00:00:00"/>
    <n v="1826.3212419623301"/>
  </r>
  <r>
    <s v="BASE"/>
    <s v="BaseLine"/>
    <s v="InternalEvents"/>
    <m/>
    <m/>
    <m/>
    <x v="4"/>
    <s v="Japan"/>
    <d v="2021-10-15T00:00:00"/>
    <n v="0"/>
  </r>
  <r>
    <s v="BASE"/>
    <s v="BaseLine"/>
    <s v="InternalEvents"/>
    <m/>
    <m/>
    <m/>
    <x v="5"/>
    <s v="Japan"/>
    <d v="2021-10-15T00:00:00"/>
    <n v="0"/>
  </r>
  <r>
    <s v="BASE"/>
    <s v="BaseLine"/>
    <s v="InternalEvents"/>
    <m/>
    <m/>
    <m/>
    <x v="6"/>
    <s v="Japan"/>
    <d v="2021-10-15T00:00:00"/>
    <n v="0"/>
  </r>
  <r>
    <s v="BASE"/>
    <s v="BaseLine"/>
    <s v="InternalEvents"/>
    <m/>
    <m/>
    <m/>
    <x v="7"/>
    <s v="Japan"/>
    <d v="2021-10-15T00:00:00"/>
    <n v="0"/>
  </r>
  <r>
    <s v="BASE"/>
    <s v="BaseLine"/>
    <s v="InternalEvents"/>
    <m/>
    <m/>
    <m/>
    <x v="8"/>
    <s v="Japan"/>
    <d v="2021-10-15T00:00:00"/>
    <n v="0"/>
  </r>
  <r>
    <s v="BASE"/>
    <s v="BaseLine"/>
    <s v="InternalEvents"/>
    <m/>
    <m/>
    <m/>
    <x v="9"/>
    <s v="Japan"/>
    <d v="2021-10-15T00:00:00"/>
    <n v="0"/>
  </r>
  <r>
    <s v="BASE"/>
    <s v="BaseLine"/>
    <s v="InternalEvents"/>
    <m/>
    <m/>
    <m/>
    <x v="10"/>
    <s v="Japan"/>
    <d v="2021-10-15T00:00:00"/>
    <n v="0"/>
  </r>
  <r>
    <s v="BASE"/>
    <s v="BaseLine"/>
    <s v="InternalEvents"/>
    <m/>
    <m/>
    <m/>
    <x v="11"/>
    <s v="Japan"/>
    <d v="2021-10-15T00:00:00"/>
    <n v="0"/>
  </r>
  <r>
    <s v="BASE"/>
    <s v="BaseLine"/>
    <s v="InternalEvents"/>
    <m/>
    <m/>
    <m/>
    <x v="12"/>
    <s v="Japan"/>
    <d v="2021-10-15T00:00:00"/>
    <n v="0"/>
  </r>
  <r>
    <m/>
    <m/>
    <m/>
    <m/>
    <m/>
    <m/>
    <x v="13"/>
    <s v="Japan"/>
    <d v="2021-10-15T00:00:00"/>
    <n v="-26474.6341607389"/>
  </r>
  <r>
    <s v="INCREMENTAL"/>
    <s v="Media"/>
    <m/>
    <m/>
    <m/>
    <m/>
    <x v="14"/>
    <s v="Japan"/>
    <d v="2021-10-15T00:00:00"/>
    <n v="0"/>
  </r>
  <r>
    <s v="BASE"/>
    <s v="BaseLine"/>
    <s v="InternalEvents"/>
    <m/>
    <m/>
    <m/>
    <x v="15"/>
    <s v="Japan"/>
    <d v="2021-10-15T00:00:00"/>
    <n v="0"/>
  </r>
  <r>
    <s v="BASE"/>
    <s v="BaseLine"/>
    <s v="InternalEvents"/>
    <m/>
    <m/>
    <m/>
    <x v="16"/>
    <s v="Japan"/>
    <d v="2021-10-15T00:00:00"/>
    <n v="0"/>
  </r>
  <r>
    <s v="INCREMENTAL"/>
    <s v="Media"/>
    <m/>
    <m/>
    <m/>
    <m/>
    <x v="17"/>
    <s v="Japan"/>
    <d v="2021-10-15T00:00:00"/>
    <n v="0"/>
  </r>
  <r>
    <s v="INCREMENTAL"/>
    <s v="Media"/>
    <m/>
    <m/>
    <m/>
    <m/>
    <x v="18"/>
    <s v="Japan"/>
    <d v="2021-10-15T00:00:00"/>
    <n v="0"/>
  </r>
  <r>
    <s v="INCREMENTAL"/>
    <s v="Media"/>
    <m/>
    <m/>
    <m/>
    <m/>
    <x v="19"/>
    <s v="Japan"/>
    <d v="2021-10-15T00:00:00"/>
    <n v="37967.748198823298"/>
  </r>
  <r>
    <s v="BASE"/>
    <s v="BaseLine"/>
    <s v="updates"/>
    <m/>
    <m/>
    <m/>
    <x v="20"/>
    <s v="Japan"/>
    <d v="2021-10-15T00:00:00"/>
    <n v="0"/>
  </r>
  <r>
    <s v="BASE"/>
    <s v="BaseLine"/>
    <s v="updates"/>
    <m/>
    <m/>
    <m/>
    <x v="21"/>
    <s v="Japan"/>
    <d v="2021-10-15T00:00:00"/>
    <n v="0"/>
  </r>
  <r>
    <s v="BASE"/>
    <s v="BaseLine"/>
    <s v="updates"/>
    <m/>
    <m/>
    <m/>
    <x v="22"/>
    <s v="Japan"/>
    <d v="2021-10-15T00:00:00"/>
    <n v="0"/>
  </r>
  <r>
    <s v="BASE"/>
    <s v="BaseLine"/>
    <s v="updates"/>
    <m/>
    <m/>
    <m/>
    <x v="23"/>
    <s v="Japan"/>
    <d v="2021-10-15T00:00:00"/>
    <n v="0"/>
  </r>
  <r>
    <s v="BASE"/>
    <s v="BaseLine"/>
    <s v="updates"/>
    <m/>
    <m/>
    <m/>
    <x v="24"/>
    <s v="Japan"/>
    <d v="2021-10-15T00:00:00"/>
    <n v="0"/>
  </r>
  <r>
    <s v="BASE"/>
    <s v="BaseLine"/>
    <s v="updates"/>
    <m/>
    <m/>
    <m/>
    <x v="25"/>
    <s v="Japan"/>
    <d v="2021-10-15T00:00:00"/>
    <n v="0"/>
  </r>
  <r>
    <s v="INCREMENTAL"/>
    <s v="Media"/>
    <m/>
    <m/>
    <m/>
    <m/>
    <x v="26"/>
    <s v="Japan"/>
    <d v="2021-10-15T00:00:00"/>
    <n v="0"/>
  </r>
  <r>
    <s v="INCREMENTAL"/>
    <s v="Media"/>
    <m/>
    <m/>
    <m/>
    <m/>
    <x v="27"/>
    <s v="Japan"/>
    <d v="2021-10-15T00:00:00"/>
    <n v="0"/>
  </r>
  <r>
    <s v="INCREMENTAL"/>
    <s v="Media"/>
    <m/>
    <m/>
    <m/>
    <m/>
    <x v="28"/>
    <s v="Japan"/>
    <d v="2021-10-15T00:00:00"/>
    <n v="8728.0790298396805"/>
  </r>
  <r>
    <s v="INCREMENTAL"/>
    <s v="Media"/>
    <m/>
    <m/>
    <m/>
    <m/>
    <x v="0"/>
    <s v="Japan"/>
    <d v="2021-10-16T00:00:00"/>
    <n v="3500.5422934180701"/>
  </r>
  <r>
    <s v="INCREMENTAL"/>
    <s v="Media"/>
    <m/>
    <m/>
    <m/>
    <m/>
    <x v="1"/>
    <s v="Japan"/>
    <d v="2021-10-16T00:00:00"/>
    <n v="0"/>
  </r>
  <r>
    <s v="INCREMENTAL"/>
    <s v="Media"/>
    <m/>
    <m/>
    <m/>
    <m/>
    <x v="2"/>
    <s v="Japan"/>
    <d v="2021-10-16T00:00:00"/>
    <n v="0"/>
  </r>
  <r>
    <s v="INCREMENTAL"/>
    <s v="Media"/>
    <m/>
    <m/>
    <m/>
    <m/>
    <x v="3"/>
    <s v="Japan"/>
    <d v="2021-10-16T00:00:00"/>
    <n v="1760.65869633189"/>
  </r>
  <r>
    <s v="BASE"/>
    <s v="BaseLine"/>
    <s v="InternalEvents"/>
    <m/>
    <m/>
    <m/>
    <x v="4"/>
    <s v="Japan"/>
    <d v="2021-10-16T00:00:00"/>
    <n v="0"/>
  </r>
  <r>
    <s v="BASE"/>
    <s v="BaseLine"/>
    <s v="InternalEvents"/>
    <m/>
    <m/>
    <m/>
    <x v="5"/>
    <s v="Japan"/>
    <d v="2021-10-16T00:00:00"/>
    <n v="0"/>
  </r>
  <r>
    <s v="BASE"/>
    <s v="BaseLine"/>
    <s v="InternalEvents"/>
    <m/>
    <m/>
    <m/>
    <x v="6"/>
    <s v="Japan"/>
    <d v="2021-10-16T00:00:00"/>
    <n v="0"/>
  </r>
  <r>
    <s v="BASE"/>
    <s v="BaseLine"/>
    <s v="InternalEvents"/>
    <m/>
    <m/>
    <m/>
    <x v="7"/>
    <s v="Japan"/>
    <d v="2021-10-16T00:00:00"/>
    <n v="0"/>
  </r>
  <r>
    <s v="BASE"/>
    <s v="BaseLine"/>
    <s v="InternalEvents"/>
    <m/>
    <m/>
    <m/>
    <x v="8"/>
    <s v="Japan"/>
    <d v="2021-10-16T00:00:00"/>
    <n v="0"/>
  </r>
  <r>
    <s v="BASE"/>
    <s v="BaseLine"/>
    <s v="InternalEvents"/>
    <m/>
    <m/>
    <m/>
    <x v="9"/>
    <s v="Japan"/>
    <d v="2021-10-16T00:00:00"/>
    <n v="0"/>
  </r>
  <r>
    <s v="BASE"/>
    <s v="BaseLine"/>
    <s v="InternalEvents"/>
    <m/>
    <m/>
    <m/>
    <x v="10"/>
    <s v="Japan"/>
    <d v="2021-10-16T00:00:00"/>
    <n v="0"/>
  </r>
  <r>
    <s v="BASE"/>
    <s v="BaseLine"/>
    <s v="InternalEvents"/>
    <m/>
    <m/>
    <m/>
    <x v="11"/>
    <s v="Japan"/>
    <d v="2021-10-16T00:00:00"/>
    <n v="0"/>
  </r>
  <r>
    <s v="BASE"/>
    <s v="BaseLine"/>
    <s v="InternalEvents"/>
    <m/>
    <m/>
    <m/>
    <x v="12"/>
    <s v="Japan"/>
    <d v="2021-10-16T00:00:00"/>
    <n v="0"/>
  </r>
  <r>
    <m/>
    <m/>
    <m/>
    <m/>
    <m/>
    <m/>
    <x v="13"/>
    <s v="Japan"/>
    <d v="2021-10-16T00:00:00"/>
    <n v="-26474.6341607389"/>
  </r>
  <r>
    <s v="INCREMENTAL"/>
    <s v="Media"/>
    <m/>
    <m/>
    <m/>
    <m/>
    <x v="14"/>
    <s v="Japan"/>
    <d v="2021-10-16T00:00:00"/>
    <n v="0"/>
  </r>
  <r>
    <s v="BASE"/>
    <s v="BaseLine"/>
    <s v="InternalEvents"/>
    <m/>
    <m/>
    <m/>
    <x v="15"/>
    <s v="Japan"/>
    <d v="2021-10-16T00:00:00"/>
    <n v="0"/>
  </r>
  <r>
    <s v="BASE"/>
    <s v="BaseLine"/>
    <s v="InternalEvents"/>
    <m/>
    <m/>
    <m/>
    <x v="16"/>
    <s v="Japan"/>
    <d v="2021-10-16T00:00:00"/>
    <n v="0"/>
  </r>
  <r>
    <s v="INCREMENTAL"/>
    <s v="Media"/>
    <m/>
    <m/>
    <m/>
    <m/>
    <x v="17"/>
    <s v="Japan"/>
    <d v="2021-10-16T00:00:00"/>
    <n v="0"/>
  </r>
  <r>
    <s v="INCREMENTAL"/>
    <s v="Media"/>
    <m/>
    <m/>
    <m/>
    <m/>
    <x v="18"/>
    <s v="Japan"/>
    <d v="2021-10-16T00:00:00"/>
    <n v="0"/>
  </r>
  <r>
    <s v="INCREMENTAL"/>
    <s v="Media"/>
    <m/>
    <m/>
    <m/>
    <m/>
    <x v="19"/>
    <s v="Japan"/>
    <d v="2021-10-16T00:00:00"/>
    <n v="38063.508628433199"/>
  </r>
  <r>
    <s v="BASE"/>
    <s v="BaseLine"/>
    <s v="updates"/>
    <m/>
    <m/>
    <m/>
    <x v="20"/>
    <s v="Japan"/>
    <d v="2021-10-16T00:00:00"/>
    <n v="0"/>
  </r>
  <r>
    <s v="BASE"/>
    <s v="BaseLine"/>
    <s v="updates"/>
    <m/>
    <m/>
    <m/>
    <x v="21"/>
    <s v="Japan"/>
    <d v="2021-10-16T00:00:00"/>
    <n v="0"/>
  </r>
  <r>
    <s v="BASE"/>
    <s v="BaseLine"/>
    <s v="updates"/>
    <m/>
    <m/>
    <m/>
    <x v="22"/>
    <s v="Japan"/>
    <d v="2021-10-16T00:00:00"/>
    <n v="0"/>
  </r>
  <r>
    <s v="BASE"/>
    <s v="BaseLine"/>
    <s v="updates"/>
    <m/>
    <m/>
    <m/>
    <x v="23"/>
    <s v="Japan"/>
    <d v="2021-10-16T00:00:00"/>
    <n v="0"/>
  </r>
  <r>
    <s v="BASE"/>
    <s v="BaseLine"/>
    <s v="updates"/>
    <m/>
    <m/>
    <m/>
    <x v="24"/>
    <s v="Japan"/>
    <d v="2021-10-16T00:00:00"/>
    <n v="0"/>
  </r>
  <r>
    <s v="BASE"/>
    <s v="BaseLine"/>
    <s v="updates"/>
    <m/>
    <m/>
    <m/>
    <x v="25"/>
    <s v="Japan"/>
    <d v="2021-10-16T00:00:00"/>
    <n v="0"/>
  </r>
  <r>
    <s v="INCREMENTAL"/>
    <s v="Media"/>
    <m/>
    <m/>
    <m/>
    <m/>
    <x v="26"/>
    <s v="Japan"/>
    <d v="2021-10-16T00:00:00"/>
    <n v="0"/>
  </r>
  <r>
    <s v="INCREMENTAL"/>
    <s v="Media"/>
    <m/>
    <m/>
    <m/>
    <m/>
    <x v="27"/>
    <s v="Japan"/>
    <d v="2021-10-16T00:00:00"/>
    <n v="0"/>
  </r>
  <r>
    <s v="INCREMENTAL"/>
    <s v="Media"/>
    <m/>
    <m/>
    <m/>
    <m/>
    <x v="28"/>
    <s v="Japan"/>
    <d v="2021-10-16T00:00:00"/>
    <n v="9441.7193678471504"/>
  </r>
  <r>
    <s v="INCREMENTAL"/>
    <s v="Media"/>
    <m/>
    <m/>
    <m/>
    <m/>
    <x v="0"/>
    <s v="Japan"/>
    <d v="2021-10-17T00:00:00"/>
    <n v="3686.1879478017099"/>
  </r>
  <r>
    <s v="INCREMENTAL"/>
    <s v="Media"/>
    <m/>
    <m/>
    <m/>
    <m/>
    <x v="1"/>
    <s v="Japan"/>
    <d v="2021-10-17T00:00:00"/>
    <n v="0"/>
  </r>
  <r>
    <s v="INCREMENTAL"/>
    <s v="Media"/>
    <m/>
    <m/>
    <m/>
    <m/>
    <x v="2"/>
    <s v="Japan"/>
    <d v="2021-10-17T00:00:00"/>
    <n v="0"/>
  </r>
  <r>
    <s v="INCREMENTAL"/>
    <s v="Media"/>
    <m/>
    <m/>
    <m/>
    <m/>
    <x v="3"/>
    <s v="Japan"/>
    <d v="2021-10-17T00:00:00"/>
    <n v="1706.5422212795099"/>
  </r>
  <r>
    <s v="BASE"/>
    <s v="BaseLine"/>
    <s v="InternalEvents"/>
    <m/>
    <m/>
    <m/>
    <x v="4"/>
    <s v="Japan"/>
    <d v="2021-10-17T00:00:00"/>
    <n v="0"/>
  </r>
  <r>
    <s v="BASE"/>
    <s v="BaseLine"/>
    <s v="InternalEvents"/>
    <m/>
    <m/>
    <m/>
    <x v="5"/>
    <s v="Japan"/>
    <d v="2021-10-17T00:00:00"/>
    <n v="0"/>
  </r>
  <r>
    <s v="BASE"/>
    <s v="BaseLine"/>
    <s v="InternalEvents"/>
    <m/>
    <m/>
    <m/>
    <x v="6"/>
    <s v="Japan"/>
    <d v="2021-10-17T00:00:00"/>
    <n v="0"/>
  </r>
  <r>
    <s v="BASE"/>
    <s v="BaseLine"/>
    <s v="InternalEvents"/>
    <m/>
    <m/>
    <m/>
    <x v="7"/>
    <s v="Japan"/>
    <d v="2021-10-17T00:00:00"/>
    <n v="0"/>
  </r>
  <r>
    <s v="BASE"/>
    <s v="BaseLine"/>
    <s v="InternalEvents"/>
    <m/>
    <m/>
    <m/>
    <x v="8"/>
    <s v="Japan"/>
    <d v="2021-10-17T00:00:00"/>
    <n v="0"/>
  </r>
  <r>
    <s v="BASE"/>
    <s v="BaseLine"/>
    <s v="InternalEvents"/>
    <m/>
    <m/>
    <m/>
    <x v="9"/>
    <s v="Japan"/>
    <d v="2021-10-17T00:00:00"/>
    <n v="0"/>
  </r>
  <r>
    <s v="BASE"/>
    <s v="BaseLine"/>
    <s v="InternalEvents"/>
    <m/>
    <m/>
    <m/>
    <x v="10"/>
    <s v="Japan"/>
    <d v="2021-10-17T00:00:00"/>
    <n v="0"/>
  </r>
  <r>
    <s v="BASE"/>
    <s v="BaseLine"/>
    <s v="InternalEvents"/>
    <m/>
    <m/>
    <m/>
    <x v="11"/>
    <s v="Japan"/>
    <d v="2021-10-17T00:00:00"/>
    <n v="0"/>
  </r>
  <r>
    <s v="BASE"/>
    <s v="BaseLine"/>
    <s v="InternalEvents"/>
    <m/>
    <m/>
    <m/>
    <x v="12"/>
    <s v="Japan"/>
    <d v="2021-10-17T00:00:00"/>
    <n v="0"/>
  </r>
  <r>
    <m/>
    <m/>
    <m/>
    <m/>
    <m/>
    <m/>
    <x v="13"/>
    <s v="Japan"/>
    <d v="2021-10-17T00:00:00"/>
    <n v="-26474.6341607389"/>
  </r>
  <r>
    <s v="INCREMENTAL"/>
    <s v="Media"/>
    <m/>
    <m/>
    <m/>
    <m/>
    <x v="14"/>
    <s v="Japan"/>
    <d v="2021-10-17T00:00:00"/>
    <n v="0"/>
  </r>
  <r>
    <s v="BASE"/>
    <s v="BaseLine"/>
    <s v="InternalEvents"/>
    <m/>
    <m/>
    <m/>
    <x v="15"/>
    <s v="Japan"/>
    <d v="2021-10-17T00:00:00"/>
    <n v="0"/>
  </r>
  <r>
    <s v="BASE"/>
    <s v="BaseLine"/>
    <s v="InternalEvents"/>
    <m/>
    <m/>
    <m/>
    <x v="16"/>
    <s v="Japan"/>
    <d v="2021-10-17T00:00:00"/>
    <n v="0"/>
  </r>
  <r>
    <s v="INCREMENTAL"/>
    <s v="Media"/>
    <m/>
    <m/>
    <m/>
    <m/>
    <x v="17"/>
    <s v="Japan"/>
    <d v="2021-10-17T00:00:00"/>
    <n v="0"/>
  </r>
  <r>
    <s v="INCREMENTAL"/>
    <s v="Media"/>
    <m/>
    <m/>
    <m/>
    <m/>
    <x v="18"/>
    <s v="Japan"/>
    <d v="2021-10-17T00:00:00"/>
    <n v="0"/>
  </r>
  <r>
    <s v="INCREMENTAL"/>
    <s v="Media"/>
    <m/>
    <m/>
    <m/>
    <m/>
    <x v="19"/>
    <s v="Japan"/>
    <d v="2021-10-17T00:00:00"/>
    <n v="39667.651721485599"/>
  </r>
  <r>
    <s v="BASE"/>
    <s v="BaseLine"/>
    <s v="updates"/>
    <m/>
    <m/>
    <m/>
    <x v="20"/>
    <s v="Japan"/>
    <d v="2021-10-17T00:00:00"/>
    <n v="0"/>
  </r>
  <r>
    <s v="BASE"/>
    <s v="BaseLine"/>
    <s v="updates"/>
    <m/>
    <m/>
    <m/>
    <x v="21"/>
    <s v="Japan"/>
    <d v="2021-10-17T00:00:00"/>
    <n v="0"/>
  </r>
  <r>
    <s v="BASE"/>
    <s v="BaseLine"/>
    <s v="updates"/>
    <m/>
    <m/>
    <m/>
    <x v="22"/>
    <s v="Japan"/>
    <d v="2021-10-17T00:00:00"/>
    <n v="0"/>
  </r>
  <r>
    <s v="BASE"/>
    <s v="BaseLine"/>
    <s v="updates"/>
    <m/>
    <m/>
    <m/>
    <x v="23"/>
    <s v="Japan"/>
    <d v="2021-10-17T00:00:00"/>
    <n v="0"/>
  </r>
  <r>
    <s v="BASE"/>
    <s v="BaseLine"/>
    <s v="updates"/>
    <m/>
    <m/>
    <m/>
    <x v="24"/>
    <s v="Japan"/>
    <d v="2021-10-17T00:00:00"/>
    <n v="0"/>
  </r>
  <r>
    <s v="BASE"/>
    <s v="BaseLine"/>
    <s v="updates"/>
    <m/>
    <m/>
    <m/>
    <x v="25"/>
    <s v="Japan"/>
    <d v="2021-10-17T00:00:00"/>
    <n v="0"/>
  </r>
  <r>
    <s v="INCREMENTAL"/>
    <s v="Media"/>
    <m/>
    <m/>
    <m/>
    <m/>
    <x v="26"/>
    <s v="Japan"/>
    <d v="2021-10-17T00:00:00"/>
    <n v="0"/>
  </r>
  <r>
    <s v="INCREMENTAL"/>
    <s v="Media"/>
    <m/>
    <m/>
    <m/>
    <m/>
    <x v="27"/>
    <s v="Japan"/>
    <d v="2021-10-17T00:00:00"/>
    <n v="0"/>
  </r>
  <r>
    <s v="INCREMENTAL"/>
    <s v="Media"/>
    <m/>
    <m/>
    <m/>
    <m/>
    <x v="28"/>
    <s v="Japan"/>
    <d v="2021-10-17T00:00:00"/>
    <n v="9742.9279224229394"/>
  </r>
  <r>
    <s v="INCREMENTAL"/>
    <s v="Media"/>
    <m/>
    <m/>
    <m/>
    <m/>
    <x v="0"/>
    <s v="Japan"/>
    <d v="2021-10-18T00:00:00"/>
    <n v="3972.4007568361399"/>
  </r>
  <r>
    <s v="INCREMENTAL"/>
    <s v="Media"/>
    <m/>
    <m/>
    <m/>
    <m/>
    <x v="1"/>
    <s v="Japan"/>
    <d v="2021-10-18T00:00:00"/>
    <n v="0"/>
  </r>
  <r>
    <s v="INCREMENTAL"/>
    <s v="Media"/>
    <m/>
    <m/>
    <m/>
    <m/>
    <x v="2"/>
    <s v="Japan"/>
    <d v="2021-10-18T00:00:00"/>
    <n v="0"/>
  </r>
  <r>
    <s v="INCREMENTAL"/>
    <s v="Media"/>
    <m/>
    <m/>
    <m/>
    <m/>
    <x v="3"/>
    <s v="Japan"/>
    <d v="2021-10-18T00:00:00"/>
    <n v="1682.6517378179601"/>
  </r>
  <r>
    <s v="BASE"/>
    <s v="BaseLine"/>
    <s v="InternalEvents"/>
    <m/>
    <m/>
    <m/>
    <x v="4"/>
    <s v="Japan"/>
    <d v="2021-10-18T00:00:00"/>
    <n v="0"/>
  </r>
  <r>
    <s v="BASE"/>
    <s v="BaseLine"/>
    <s v="InternalEvents"/>
    <m/>
    <m/>
    <m/>
    <x v="5"/>
    <s v="Japan"/>
    <d v="2021-10-18T00:00:00"/>
    <n v="0"/>
  </r>
  <r>
    <s v="BASE"/>
    <s v="BaseLine"/>
    <s v="InternalEvents"/>
    <m/>
    <m/>
    <m/>
    <x v="6"/>
    <s v="Japan"/>
    <d v="2021-10-18T00:00:00"/>
    <n v="0"/>
  </r>
  <r>
    <s v="BASE"/>
    <s v="BaseLine"/>
    <s v="InternalEvents"/>
    <m/>
    <m/>
    <m/>
    <x v="7"/>
    <s v="Japan"/>
    <d v="2021-10-18T00:00:00"/>
    <n v="0"/>
  </r>
  <r>
    <s v="BASE"/>
    <s v="BaseLine"/>
    <s v="InternalEvents"/>
    <m/>
    <m/>
    <m/>
    <x v="8"/>
    <s v="Japan"/>
    <d v="2021-10-18T00:00:00"/>
    <n v="0"/>
  </r>
  <r>
    <s v="BASE"/>
    <s v="BaseLine"/>
    <s v="InternalEvents"/>
    <m/>
    <m/>
    <m/>
    <x v="9"/>
    <s v="Japan"/>
    <d v="2021-10-18T00:00:00"/>
    <n v="0"/>
  </r>
  <r>
    <s v="BASE"/>
    <s v="BaseLine"/>
    <s v="InternalEvents"/>
    <m/>
    <m/>
    <m/>
    <x v="10"/>
    <s v="Japan"/>
    <d v="2021-10-18T00:00:00"/>
    <n v="0"/>
  </r>
  <r>
    <s v="BASE"/>
    <s v="BaseLine"/>
    <s v="InternalEvents"/>
    <m/>
    <m/>
    <m/>
    <x v="11"/>
    <s v="Japan"/>
    <d v="2021-10-18T00:00:00"/>
    <n v="0"/>
  </r>
  <r>
    <s v="BASE"/>
    <s v="BaseLine"/>
    <s v="InternalEvents"/>
    <m/>
    <m/>
    <m/>
    <x v="12"/>
    <s v="Japan"/>
    <d v="2021-10-18T00:00:00"/>
    <n v="0"/>
  </r>
  <r>
    <m/>
    <m/>
    <m/>
    <m/>
    <m/>
    <m/>
    <x v="13"/>
    <s v="Japan"/>
    <d v="2021-10-18T00:00:00"/>
    <n v="-26474.6341607389"/>
  </r>
  <r>
    <s v="INCREMENTAL"/>
    <s v="Media"/>
    <m/>
    <m/>
    <m/>
    <m/>
    <x v="14"/>
    <s v="Japan"/>
    <d v="2021-10-18T00:00:00"/>
    <n v="0"/>
  </r>
  <r>
    <s v="BASE"/>
    <s v="BaseLine"/>
    <s v="InternalEvents"/>
    <m/>
    <m/>
    <m/>
    <x v="15"/>
    <s v="Japan"/>
    <d v="2021-10-18T00:00:00"/>
    <n v="0"/>
  </r>
  <r>
    <s v="BASE"/>
    <s v="BaseLine"/>
    <s v="InternalEvents"/>
    <m/>
    <m/>
    <m/>
    <x v="16"/>
    <s v="Japan"/>
    <d v="2021-10-18T00:00:00"/>
    <n v="0"/>
  </r>
  <r>
    <s v="INCREMENTAL"/>
    <s v="Media"/>
    <m/>
    <m/>
    <m/>
    <m/>
    <x v="17"/>
    <s v="Japan"/>
    <d v="2021-10-18T00:00:00"/>
    <n v="0"/>
  </r>
  <r>
    <s v="INCREMENTAL"/>
    <s v="Media"/>
    <m/>
    <m/>
    <m/>
    <m/>
    <x v="18"/>
    <s v="Japan"/>
    <d v="2021-10-18T00:00:00"/>
    <n v="0"/>
  </r>
  <r>
    <s v="INCREMENTAL"/>
    <s v="Media"/>
    <m/>
    <m/>
    <m/>
    <m/>
    <x v="19"/>
    <s v="Japan"/>
    <d v="2021-10-18T00:00:00"/>
    <n v="37797.568980882497"/>
  </r>
  <r>
    <s v="BASE"/>
    <s v="BaseLine"/>
    <s v="updates"/>
    <m/>
    <m/>
    <m/>
    <x v="20"/>
    <s v="Japan"/>
    <d v="2021-10-18T00:00:00"/>
    <n v="0"/>
  </r>
  <r>
    <s v="BASE"/>
    <s v="BaseLine"/>
    <s v="updates"/>
    <m/>
    <m/>
    <m/>
    <x v="21"/>
    <s v="Japan"/>
    <d v="2021-10-18T00:00:00"/>
    <n v="0"/>
  </r>
  <r>
    <s v="BASE"/>
    <s v="BaseLine"/>
    <s v="updates"/>
    <m/>
    <m/>
    <m/>
    <x v="22"/>
    <s v="Japan"/>
    <d v="2021-10-18T00:00:00"/>
    <n v="0"/>
  </r>
  <r>
    <s v="BASE"/>
    <s v="BaseLine"/>
    <s v="updates"/>
    <m/>
    <m/>
    <m/>
    <x v="23"/>
    <s v="Japan"/>
    <d v="2021-10-18T00:00:00"/>
    <n v="0"/>
  </r>
  <r>
    <s v="BASE"/>
    <s v="BaseLine"/>
    <s v="updates"/>
    <m/>
    <m/>
    <m/>
    <x v="24"/>
    <s v="Japan"/>
    <d v="2021-10-18T00:00:00"/>
    <n v="0"/>
  </r>
  <r>
    <s v="BASE"/>
    <s v="BaseLine"/>
    <s v="updates"/>
    <m/>
    <m/>
    <m/>
    <x v="25"/>
    <s v="Japan"/>
    <d v="2021-10-18T00:00:00"/>
    <n v="0"/>
  </r>
  <r>
    <s v="INCREMENTAL"/>
    <s v="Media"/>
    <m/>
    <m/>
    <m/>
    <m/>
    <x v="26"/>
    <s v="Japan"/>
    <d v="2021-10-18T00:00:00"/>
    <n v="0"/>
  </r>
  <r>
    <s v="INCREMENTAL"/>
    <s v="Media"/>
    <m/>
    <m/>
    <m/>
    <m/>
    <x v="27"/>
    <s v="Japan"/>
    <d v="2021-10-18T00:00:00"/>
    <n v="0"/>
  </r>
  <r>
    <s v="INCREMENTAL"/>
    <s v="Media"/>
    <m/>
    <m/>
    <m/>
    <m/>
    <x v="28"/>
    <s v="Japan"/>
    <d v="2021-10-18T00:00:00"/>
    <n v="8821.2823664047992"/>
  </r>
  <r>
    <s v="INCREMENTAL"/>
    <s v="Media"/>
    <m/>
    <m/>
    <m/>
    <m/>
    <x v="0"/>
    <s v="Japan"/>
    <d v="2021-10-19T00:00:00"/>
    <n v="4325.9255935819001"/>
  </r>
  <r>
    <s v="INCREMENTAL"/>
    <s v="Media"/>
    <m/>
    <m/>
    <m/>
    <m/>
    <x v="1"/>
    <s v="Japan"/>
    <d v="2021-10-19T00:00:00"/>
    <n v="0"/>
  </r>
  <r>
    <s v="INCREMENTAL"/>
    <s v="Media"/>
    <m/>
    <m/>
    <m/>
    <m/>
    <x v="2"/>
    <s v="Japan"/>
    <d v="2021-10-19T00:00:00"/>
    <n v="0"/>
  </r>
  <r>
    <s v="INCREMENTAL"/>
    <s v="Media"/>
    <m/>
    <m/>
    <m/>
    <m/>
    <x v="3"/>
    <s v="Japan"/>
    <d v="2021-10-19T00:00:00"/>
    <n v="1633.87321129564"/>
  </r>
  <r>
    <s v="BASE"/>
    <s v="BaseLine"/>
    <s v="InternalEvents"/>
    <m/>
    <m/>
    <m/>
    <x v="4"/>
    <s v="Japan"/>
    <d v="2021-10-19T00:00:00"/>
    <n v="0"/>
  </r>
  <r>
    <s v="BASE"/>
    <s v="BaseLine"/>
    <s v="InternalEvents"/>
    <m/>
    <m/>
    <m/>
    <x v="5"/>
    <s v="Japan"/>
    <d v="2021-10-19T00:00:00"/>
    <n v="0"/>
  </r>
  <r>
    <s v="BASE"/>
    <s v="BaseLine"/>
    <s v="InternalEvents"/>
    <m/>
    <m/>
    <m/>
    <x v="6"/>
    <s v="Japan"/>
    <d v="2021-10-19T00:00:00"/>
    <n v="0"/>
  </r>
  <r>
    <s v="BASE"/>
    <s v="BaseLine"/>
    <s v="InternalEvents"/>
    <m/>
    <m/>
    <m/>
    <x v="7"/>
    <s v="Japan"/>
    <d v="2021-10-19T00:00:00"/>
    <n v="0"/>
  </r>
  <r>
    <s v="BASE"/>
    <s v="BaseLine"/>
    <s v="InternalEvents"/>
    <m/>
    <m/>
    <m/>
    <x v="8"/>
    <s v="Japan"/>
    <d v="2021-10-19T00:00:00"/>
    <n v="0"/>
  </r>
  <r>
    <s v="BASE"/>
    <s v="BaseLine"/>
    <s v="InternalEvents"/>
    <m/>
    <m/>
    <m/>
    <x v="9"/>
    <s v="Japan"/>
    <d v="2021-10-19T00:00:00"/>
    <n v="0"/>
  </r>
  <r>
    <s v="BASE"/>
    <s v="BaseLine"/>
    <s v="InternalEvents"/>
    <m/>
    <m/>
    <m/>
    <x v="10"/>
    <s v="Japan"/>
    <d v="2021-10-19T00:00:00"/>
    <n v="0"/>
  </r>
  <r>
    <s v="BASE"/>
    <s v="BaseLine"/>
    <s v="InternalEvents"/>
    <m/>
    <m/>
    <m/>
    <x v="11"/>
    <s v="Japan"/>
    <d v="2021-10-19T00:00:00"/>
    <n v="0"/>
  </r>
  <r>
    <s v="BASE"/>
    <s v="BaseLine"/>
    <s v="InternalEvents"/>
    <m/>
    <m/>
    <m/>
    <x v="12"/>
    <s v="Japan"/>
    <d v="2021-10-19T00:00:00"/>
    <n v="0"/>
  </r>
  <r>
    <m/>
    <m/>
    <m/>
    <m/>
    <m/>
    <m/>
    <x v="13"/>
    <s v="Japan"/>
    <d v="2021-10-19T00:00:00"/>
    <n v="-26474.6341607389"/>
  </r>
  <r>
    <s v="INCREMENTAL"/>
    <s v="Media"/>
    <m/>
    <m/>
    <m/>
    <m/>
    <x v="14"/>
    <s v="Japan"/>
    <d v="2021-10-19T00:00:00"/>
    <n v="0"/>
  </r>
  <r>
    <s v="BASE"/>
    <s v="BaseLine"/>
    <s v="InternalEvents"/>
    <m/>
    <m/>
    <m/>
    <x v="15"/>
    <s v="Japan"/>
    <d v="2021-10-19T00:00:00"/>
    <n v="0"/>
  </r>
  <r>
    <s v="BASE"/>
    <s v="BaseLine"/>
    <s v="InternalEvents"/>
    <m/>
    <m/>
    <m/>
    <x v="16"/>
    <s v="Japan"/>
    <d v="2021-10-19T00:00:00"/>
    <n v="0"/>
  </r>
  <r>
    <s v="INCREMENTAL"/>
    <s v="Media"/>
    <m/>
    <m/>
    <m/>
    <m/>
    <x v="17"/>
    <s v="Japan"/>
    <d v="2021-10-19T00:00:00"/>
    <n v="0"/>
  </r>
  <r>
    <s v="INCREMENTAL"/>
    <s v="Media"/>
    <m/>
    <m/>
    <m/>
    <m/>
    <x v="18"/>
    <s v="Japan"/>
    <d v="2021-10-19T00:00:00"/>
    <n v="0"/>
  </r>
  <r>
    <s v="INCREMENTAL"/>
    <s v="Media"/>
    <m/>
    <m/>
    <m/>
    <m/>
    <x v="19"/>
    <s v="Japan"/>
    <d v="2021-10-19T00:00:00"/>
    <n v="34196.220820280301"/>
  </r>
  <r>
    <s v="BASE"/>
    <s v="BaseLine"/>
    <s v="updates"/>
    <m/>
    <m/>
    <m/>
    <x v="20"/>
    <s v="Japan"/>
    <d v="2021-10-19T00:00:00"/>
    <n v="0"/>
  </r>
  <r>
    <s v="BASE"/>
    <s v="BaseLine"/>
    <s v="updates"/>
    <m/>
    <m/>
    <m/>
    <x v="21"/>
    <s v="Japan"/>
    <d v="2021-10-19T00:00:00"/>
    <n v="0"/>
  </r>
  <r>
    <s v="BASE"/>
    <s v="BaseLine"/>
    <s v="updates"/>
    <m/>
    <m/>
    <m/>
    <x v="22"/>
    <s v="Japan"/>
    <d v="2021-10-19T00:00:00"/>
    <n v="0"/>
  </r>
  <r>
    <s v="BASE"/>
    <s v="BaseLine"/>
    <s v="updates"/>
    <m/>
    <m/>
    <m/>
    <x v="23"/>
    <s v="Japan"/>
    <d v="2021-10-19T00:00:00"/>
    <n v="0"/>
  </r>
  <r>
    <s v="BASE"/>
    <s v="BaseLine"/>
    <s v="updates"/>
    <m/>
    <m/>
    <m/>
    <x v="24"/>
    <s v="Japan"/>
    <d v="2021-10-19T00:00:00"/>
    <n v="0"/>
  </r>
  <r>
    <s v="BASE"/>
    <s v="BaseLine"/>
    <s v="updates"/>
    <m/>
    <m/>
    <m/>
    <x v="25"/>
    <s v="Japan"/>
    <d v="2021-10-19T00:00:00"/>
    <n v="0"/>
  </r>
  <r>
    <s v="INCREMENTAL"/>
    <s v="Media"/>
    <m/>
    <m/>
    <m/>
    <m/>
    <x v="26"/>
    <s v="Japan"/>
    <d v="2021-10-19T00:00:00"/>
    <n v="0"/>
  </r>
  <r>
    <s v="INCREMENTAL"/>
    <s v="Media"/>
    <m/>
    <m/>
    <m/>
    <m/>
    <x v="27"/>
    <s v="Japan"/>
    <d v="2021-10-19T00:00:00"/>
    <n v="0"/>
  </r>
  <r>
    <s v="INCREMENTAL"/>
    <s v="Media"/>
    <m/>
    <m/>
    <m/>
    <m/>
    <x v="28"/>
    <s v="Japan"/>
    <d v="2021-10-19T00:00:00"/>
    <n v="10238.962999057199"/>
  </r>
  <r>
    <s v="INCREMENTAL"/>
    <s v="Media"/>
    <m/>
    <m/>
    <m/>
    <m/>
    <x v="0"/>
    <s v="Japan"/>
    <d v="2021-10-20T00:00:00"/>
    <n v="4768.1228017469803"/>
  </r>
  <r>
    <s v="INCREMENTAL"/>
    <s v="Media"/>
    <m/>
    <m/>
    <m/>
    <m/>
    <x v="1"/>
    <s v="Japan"/>
    <d v="2021-10-20T00:00:00"/>
    <n v="0"/>
  </r>
  <r>
    <s v="INCREMENTAL"/>
    <s v="Media"/>
    <m/>
    <m/>
    <m/>
    <m/>
    <x v="2"/>
    <s v="Japan"/>
    <d v="2021-10-20T00:00:00"/>
    <n v="0"/>
  </r>
  <r>
    <s v="INCREMENTAL"/>
    <s v="Media"/>
    <m/>
    <m/>
    <m/>
    <m/>
    <x v="3"/>
    <s v="Japan"/>
    <d v="2021-10-20T00:00:00"/>
    <n v="1568.78808311436"/>
  </r>
  <r>
    <s v="BASE"/>
    <s v="BaseLine"/>
    <s v="InternalEvents"/>
    <m/>
    <m/>
    <m/>
    <x v="4"/>
    <s v="Japan"/>
    <d v="2021-10-20T00:00:00"/>
    <n v="0"/>
  </r>
  <r>
    <s v="BASE"/>
    <s v="BaseLine"/>
    <s v="InternalEvents"/>
    <m/>
    <m/>
    <m/>
    <x v="5"/>
    <s v="Japan"/>
    <d v="2021-10-20T00:00:00"/>
    <n v="0"/>
  </r>
  <r>
    <s v="BASE"/>
    <s v="BaseLine"/>
    <s v="InternalEvents"/>
    <m/>
    <m/>
    <m/>
    <x v="6"/>
    <s v="Japan"/>
    <d v="2021-10-20T00:00:00"/>
    <n v="0"/>
  </r>
  <r>
    <s v="BASE"/>
    <s v="BaseLine"/>
    <s v="InternalEvents"/>
    <m/>
    <m/>
    <m/>
    <x v="7"/>
    <s v="Japan"/>
    <d v="2021-10-20T00:00:00"/>
    <n v="0"/>
  </r>
  <r>
    <s v="BASE"/>
    <s v="BaseLine"/>
    <s v="InternalEvents"/>
    <m/>
    <m/>
    <m/>
    <x v="8"/>
    <s v="Japan"/>
    <d v="2021-10-20T00:00:00"/>
    <n v="0"/>
  </r>
  <r>
    <s v="BASE"/>
    <s v="BaseLine"/>
    <s v="InternalEvents"/>
    <m/>
    <m/>
    <m/>
    <x v="9"/>
    <s v="Japan"/>
    <d v="2021-10-20T00:00:00"/>
    <n v="0"/>
  </r>
  <r>
    <s v="BASE"/>
    <s v="BaseLine"/>
    <s v="InternalEvents"/>
    <m/>
    <m/>
    <m/>
    <x v="10"/>
    <s v="Japan"/>
    <d v="2021-10-20T00:00:00"/>
    <n v="0"/>
  </r>
  <r>
    <s v="BASE"/>
    <s v="BaseLine"/>
    <s v="InternalEvents"/>
    <m/>
    <m/>
    <m/>
    <x v="11"/>
    <s v="Japan"/>
    <d v="2021-10-20T00:00:00"/>
    <n v="0"/>
  </r>
  <r>
    <s v="BASE"/>
    <s v="BaseLine"/>
    <s v="InternalEvents"/>
    <m/>
    <m/>
    <m/>
    <x v="12"/>
    <s v="Japan"/>
    <d v="2021-10-20T00:00:00"/>
    <n v="0"/>
  </r>
  <r>
    <m/>
    <m/>
    <m/>
    <m/>
    <m/>
    <m/>
    <x v="13"/>
    <s v="Japan"/>
    <d v="2021-10-20T00:00:00"/>
    <n v="-26474.6341607389"/>
  </r>
  <r>
    <s v="INCREMENTAL"/>
    <s v="Media"/>
    <m/>
    <m/>
    <m/>
    <m/>
    <x v="14"/>
    <s v="Japan"/>
    <d v="2021-10-20T00:00:00"/>
    <n v="0"/>
  </r>
  <r>
    <s v="BASE"/>
    <s v="BaseLine"/>
    <s v="InternalEvents"/>
    <m/>
    <m/>
    <m/>
    <x v="15"/>
    <s v="Japan"/>
    <d v="2021-10-20T00:00:00"/>
    <n v="0"/>
  </r>
  <r>
    <s v="BASE"/>
    <s v="BaseLine"/>
    <s v="InternalEvents"/>
    <m/>
    <m/>
    <m/>
    <x v="16"/>
    <s v="Japan"/>
    <d v="2021-10-20T00:00:00"/>
    <n v="0"/>
  </r>
  <r>
    <s v="INCREMENTAL"/>
    <s v="Media"/>
    <m/>
    <m/>
    <m/>
    <m/>
    <x v="17"/>
    <s v="Japan"/>
    <d v="2021-10-20T00:00:00"/>
    <n v="0"/>
  </r>
  <r>
    <s v="INCREMENTAL"/>
    <s v="Media"/>
    <m/>
    <m/>
    <m/>
    <m/>
    <x v="18"/>
    <s v="Japan"/>
    <d v="2021-10-20T00:00:00"/>
    <n v="0"/>
  </r>
  <r>
    <s v="INCREMENTAL"/>
    <s v="Media"/>
    <m/>
    <m/>
    <m/>
    <m/>
    <x v="19"/>
    <s v="Japan"/>
    <d v="2021-10-20T00:00:00"/>
    <n v="34239.5994547234"/>
  </r>
  <r>
    <s v="BASE"/>
    <s v="BaseLine"/>
    <s v="updates"/>
    <m/>
    <m/>
    <m/>
    <x v="20"/>
    <s v="Japan"/>
    <d v="2021-10-20T00:00:00"/>
    <n v="0"/>
  </r>
  <r>
    <s v="BASE"/>
    <s v="BaseLine"/>
    <s v="updates"/>
    <m/>
    <m/>
    <m/>
    <x v="21"/>
    <s v="Japan"/>
    <d v="2021-10-20T00:00:00"/>
    <n v="0"/>
  </r>
  <r>
    <s v="BASE"/>
    <s v="BaseLine"/>
    <s v="updates"/>
    <m/>
    <m/>
    <m/>
    <x v="22"/>
    <s v="Japan"/>
    <d v="2021-10-20T00:00:00"/>
    <n v="0"/>
  </r>
  <r>
    <s v="BASE"/>
    <s v="BaseLine"/>
    <s v="updates"/>
    <m/>
    <m/>
    <m/>
    <x v="23"/>
    <s v="Japan"/>
    <d v="2021-10-20T00:00:00"/>
    <n v="0"/>
  </r>
  <r>
    <s v="BASE"/>
    <s v="BaseLine"/>
    <s v="updates"/>
    <m/>
    <m/>
    <m/>
    <x v="24"/>
    <s v="Japan"/>
    <d v="2021-10-20T00:00:00"/>
    <n v="0"/>
  </r>
  <r>
    <s v="BASE"/>
    <s v="BaseLine"/>
    <s v="updates"/>
    <m/>
    <m/>
    <m/>
    <x v="25"/>
    <s v="Japan"/>
    <d v="2021-10-20T00:00:00"/>
    <n v="0"/>
  </r>
  <r>
    <s v="INCREMENTAL"/>
    <s v="Media"/>
    <m/>
    <m/>
    <m/>
    <m/>
    <x v="26"/>
    <s v="Japan"/>
    <d v="2021-10-20T00:00:00"/>
    <n v="0"/>
  </r>
  <r>
    <s v="INCREMENTAL"/>
    <s v="Media"/>
    <m/>
    <m/>
    <m/>
    <m/>
    <x v="27"/>
    <s v="Japan"/>
    <d v="2021-10-20T00:00:00"/>
    <n v="0"/>
  </r>
  <r>
    <s v="INCREMENTAL"/>
    <s v="Media"/>
    <m/>
    <m/>
    <m/>
    <m/>
    <x v="28"/>
    <s v="Japan"/>
    <d v="2021-10-20T00:00:00"/>
    <n v="13140.6859855889"/>
  </r>
  <r>
    <s v="INCREMENTAL"/>
    <s v="Media"/>
    <m/>
    <m/>
    <m/>
    <m/>
    <x v="0"/>
    <s v="Japan"/>
    <d v="2021-10-21T00:00:00"/>
    <n v="5257.3295002125897"/>
  </r>
  <r>
    <s v="INCREMENTAL"/>
    <s v="Media"/>
    <m/>
    <m/>
    <m/>
    <m/>
    <x v="1"/>
    <s v="Japan"/>
    <d v="2021-10-21T00:00:00"/>
    <n v="0"/>
  </r>
  <r>
    <s v="INCREMENTAL"/>
    <s v="Media"/>
    <m/>
    <m/>
    <m/>
    <m/>
    <x v="2"/>
    <s v="Japan"/>
    <d v="2021-10-21T00:00:00"/>
    <n v="0"/>
  </r>
  <r>
    <s v="INCREMENTAL"/>
    <s v="Media"/>
    <m/>
    <m/>
    <m/>
    <m/>
    <x v="3"/>
    <s v="Japan"/>
    <d v="2021-10-21T00:00:00"/>
    <n v="1539.4384763380499"/>
  </r>
  <r>
    <s v="BASE"/>
    <s v="BaseLine"/>
    <s v="InternalEvents"/>
    <m/>
    <m/>
    <m/>
    <x v="4"/>
    <s v="Japan"/>
    <d v="2021-10-21T00:00:00"/>
    <n v="171251.48725238501"/>
  </r>
  <r>
    <s v="BASE"/>
    <s v="BaseLine"/>
    <s v="InternalEvents"/>
    <m/>
    <m/>
    <m/>
    <x v="5"/>
    <s v="Japan"/>
    <d v="2021-10-21T00:00:00"/>
    <n v="0"/>
  </r>
  <r>
    <s v="BASE"/>
    <s v="BaseLine"/>
    <s v="InternalEvents"/>
    <m/>
    <m/>
    <m/>
    <x v="6"/>
    <s v="Japan"/>
    <d v="2021-10-21T00:00:00"/>
    <n v="0"/>
  </r>
  <r>
    <s v="BASE"/>
    <s v="BaseLine"/>
    <s v="InternalEvents"/>
    <m/>
    <m/>
    <m/>
    <x v="7"/>
    <s v="Japan"/>
    <d v="2021-10-21T00:00:00"/>
    <n v="0"/>
  </r>
  <r>
    <s v="BASE"/>
    <s v="BaseLine"/>
    <s v="InternalEvents"/>
    <m/>
    <m/>
    <m/>
    <x v="8"/>
    <s v="Japan"/>
    <d v="2021-10-21T00:00:00"/>
    <n v="0"/>
  </r>
  <r>
    <s v="BASE"/>
    <s v="BaseLine"/>
    <s v="InternalEvents"/>
    <m/>
    <m/>
    <m/>
    <x v="9"/>
    <s v="Japan"/>
    <d v="2021-10-21T00:00:00"/>
    <n v="0"/>
  </r>
  <r>
    <s v="BASE"/>
    <s v="BaseLine"/>
    <s v="InternalEvents"/>
    <m/>
    <m/>
    <m/>
    <x v="10"/>
    <s v="Japan"/>
    <d v="2021-10-21T00:00:00"/>
    <n v="0"/>
  </r>
  <r>
    <s v="BASE"/>
    <s v="BaseLine"/>
    <s v="InternalEvents"/>
    <m/>
    <m/>
    <m/>
    <x v="11"/>
    <s v="Japan"/>
    <d v="2021-10-21T00:00:00"/>
    <n v="0"/>
  </r>
  <r>
    <s v="BASE"/>
    <s v="BaseLine"/>
    <s v="InternalEvents"/>
    <m/>
    <m/>
    <m/>
    <x v="12"/>
    <s v="Japan"/>
    <d v="2021-10-21T00:00:00"/>
    <n v="0"/>
  </r>
  <r>
    <m/>
    <m/>
    <m/>
    <m/>
    <m/>
    <m/>
    <x v="13"/>
    <s v="Japan"/>
    <d v="2021-10-21T00:00:00"/>
    <n v="-26474.6341607389"/>
  </r>
  <r>
    <s v="INCREMENTAL"/>
    <s v="Media"/>
    <m/>
    <m/>
    <m/>
    <m/>
    <x v="14"/>
    <s v="Japan"/>
    <d v="2021-10-21T00:00:00"/>
    <n v="0"/>
  </r>
  <r>
    <s v="BASE"/>
    <s v="BaseLine"/>
    <s v="InternalEvents"/>
    <m/>
    <m/>
    <m/>
    <x v="15"/>
    <s v="Japan"/>
    <d v="2021-10-21T00:00:00"/>
    <n v="0"/>
  </r>
  <r>
    <s v="BASE"/>
    <s v="BaseLine"/>
    <s v="InternalEvents"/>
    <m/>
    <m/>
    <m/>
    <x v="16"/>
    <s v="Japan"/>
    <d v="2021-10-21T00:00:00"/>
    <n v="0"/>
  </r>
  <r>
    <s v="INCREMENTAL"/>
    <s v="Media"/>
    <m/>
    <m/>
    <m/>
    <m/>
    <x v="17"/>
    <s v="Japan"/>
    <d v="2021-10-21T00:00:00"/>
    <n v="0"/>
  </r>
  <r>
    <s v="INCREMENTAL"/>
    <s v="Media"/>
    <m/>
    <m/>
    <m/>
    <m/>
    <x v="18"/>
    <s v="Japan"/>
    <d v="2021-10-21T00:00:00"/>
    <n v="0"/>
  </r>
  <r>
    <s v="INCREMENTAL"/>
    <s v="Media"/>
    <m/>
    <m/>
    <m/>
    <m/>
    <x v="19"/>
    <s v="Japan"/>
    <d v="2021-10-21T00:00:00"/>
    <n v="34642.674526357601"/>
  </r>
  <r>
    <s v="BASE"/>
    <s v="BaseLine"/>
    <s v="updates"/>
    <m/>
    <m/>
    <m/>
    <x v="20"/>
    <s v="Japan"/>
    <d v="2021-10-21T00:00:00"/>
    <n v="0"/>
  </r>
  <r>
    <s v="BASE"/>
    <s v="BaseLine"/>
    <s v="updates"/>
    <m/>
    <m/>
    <m/>
    <x v="21"/>
    <s v="Japan"/>
    <d v="2021-10-21T00:00:00"/>
    <n v="0"/>
  </r>
  <r>
    <s v="BASE"/>
    <s v="BaseLine"/>
    <s v="updates"/>
    <m/>
    <m/>
    <m/>
    <x v="22"/>
    <s v="Japan"/>
    <d v="2021-10-21T00:00:00"/>
    <n v="0"/>
  </r>
  <r>
    <s v="BASE"/>
    <s v="BaseLine"/>
    <s v="updates"/>
    <m/>
    <m/>
    <m/>
    <x v="23"/>
    <s v="Japan"/>
    <d v="2021-10-21T00:00:00"/>
    <n v="0"/>
  </r>
  <r>
    <s v="BASE"/>
    <s v="BaseLine"/>
    <s v="updates"/>
    <m/>
    <m/>
    <m/>
    <x v="24"/>
    <s v="Japan"/>
    <d v="2021-10-21T00:00:00"/>
    <n v="0"/>
  </r>
  <r>
    <s v="BASE"/>
    <s v="BaseLine"/>
    <s v="updates"/>
    <m/>
    <m/>
    <m/>
    <x v="25"/>
    <s v="Japan"/>
    <d v="2021-10-21T00:00:00"/>
    <n v="0"/>
  </r>
  <r>
    <s v="INCREMENTAL"/>
    <s v="Media"/>
    <m/>
    <m/>
    <m/>
    <m/>
    <x v="26"/>
    <s v="Japan"/>
    <d v="2021-10-21T00:00:00"/>
    <n v="0"/>
  </r>
  <r>
    <s v="INCREMENTAL"/>
    <s v="Media"/>
    <m/>
    <m/>
    <m/>
    <m/>
    <x v="27"/>
    <s v="Japan"/>
    <d v="2021-10-21T00:00:00"/>
    <n v="0"/>
  </r>
  <r>
    <s v="INCREMENTAL"/>
    <s v="Media"/>
    <m/>
    <m/>
    <m/>
    <m/>
    <x v="28"/>
    <s v="Japan"/>
    <d v="2021-10-21T00:00:00"/>
    <n v="13041.431766482599"/>
  </r>
  <r>
    <s v="INCREMENTAL"/>
    <s v="Media"/>
    <m/>
    <m/>
    <m/>
    <m/>
    <x v="0"/>
    <s v="Japan"/>
    <d v="2021-10-22T00:00:00"/>
    <n v="5749.4917901853296"/>
  </r>
  <r>
    <s v="INCREMENTAL"/>
    <s v="Media"/>
    <m/>
    <m/>
    <m/>
    <m/>
    <x v="1"/>
    <s v="Japan"/>
    <d v="2021-10-22T00:00:00"/>
    <n v="0"/>
  </r>
  <r>
    <s v="INCREMENTAL"/>
    <s v="Media"/>
    <m/>
    <m/>
    <m/>
    <m/>
    <x v="2"/>
    <s v="Japan"/>
    <d v="2021-10-22T00:00:00"/>
    <n v="0"/>
  </r>
  <r>
    <s v="INCREMENTAL"/>
    <s v="Media"/>
    <m/>
    <m/>
    <m/>
    <m/>
    <x v="3"/>
    <s v="Japan"/>
    <d v="2021-10-22T00:00:00"/>
    <n v="1659.1730849349999"/>
  </r>
  <r>
    <s v="BASE"/>
    <s v="BaseLine"/>
    <s v="InternalEvents"/>
    <m/>
    <m/>
    <m/>
    <x v="4"/>
    <s v="Japan"/>
    <d v="2021-10-22T00:00:00"/>
    <n v="85040.971821956293"/>
  </r>
  <r>
    <s v="BASE"/>
    <s v="BaseLine"/>
    <s v="InternalEvents"/>
    <m/>
    <m/>
    <m/>
    <x v="5"/>
    <s v="Japan"/>
    <d v="2021-10-22T00:00:00"/>
    <n v="0"/>
  </r>
  <r>
    <s v="BASE"/>
    <s v="BaseLine"/>
    <s v="InternalEvents"/>
    <m/>
    <m/>
    <m/>
    <x v="6"/>
    <s v="Japan"/>
    <d v="2021-10-22T00:00:00"/>
    <n v="0"/>
  </r>
  <r>
    <s v="BASE"/>
    <s v="BaseLine"/>
    <s v="InternalEvents"/>
    <m/>
    <m/>
    <m/>
    <x v="7"/>
    <s v="Japan"/>
    <d v="2021-10-22T00:00:00"/>
    <n v="0"/>
  </r>
  <r>
    <s v="BASE"/>
    <s v="BaseLine"/>
    <s v="InternalEvents"/>
    <m/>
    <m/>
    <m/>
    <x v="8"/>
    <s v="Japan"/>
    <d v="2021-10-22T00:00:00"/>
    <n v="0"/>
  </r>
  <r>
    <s v="BASE"/>
    <s v="BaseLine"/>
    <s v="InternalEvents"/>
    <m/>
    <m/>
    <m/>
    <x v="9"/>
    <s v="Japan"/>
    <d v="2021-10-22T00:00:00"/>
    <n v="0"/>
  </r>
  <r>
    <s v="BASE"/>
    <s v="BaseLine"/>
    <s v="InternalEvents"/>
    <m/>
    <m/>
    <m/>
    <x v="10"/>
    <s v="Japan"/>
    <d v="2021-10-22T00:00:00"/>
    <n v="0"/>
  </r>
  <r>
    <s v="BASE"/>
    <s v="BaseLine"/>
    <s v="InternalEvents"/>
    <m/>
    <m/>
    <m/>
    <x v="11"/>
    <s v="Japan"/>
    <d v="2021-10-22T00:00:00"/>
    <n v="0"/>
  </r>
  <r>
    <s v="BASE"/>
    <s v="BaseLine"/>
    <s v="InternalEvents"/>
    <m/>
    <m/>
    <m/>
    <x v="12"/>
    <s v="Japan"/>
    <d v="2021-10-22T00:00:00"/>
    <n v="0"/>
  </r>
  <r>
    <m/>
    <m/>
    <m/>
    <m/>
    <m/>
    <m/>
    <x v="13"/>
    <s v="Japan"/>
    <d v="2021-10-22T00:00:00"/>
    <n v="-26474.6341607389"/>
  </r>
  <r>
    <s v="INCREMENTAL"/>
    <s v="Media"/>
    <m/>
    <m/>
    <m/>
    <m/>
    <x v="14"/>
    <s v="Japan"/>
    <d v="2021-10-22T00:00:00"/>
    <n v="0"/>
  </r>
  <r>
    <s v="BASE"/>
    <s v="BaseLine"/>
    <s v="InternalEvents"/>
    <m/>
    <m/>
    <m/>
    <x v="15"/>
    <s v="Japan"/>
    <d v="2021-10-22T00:00:00"/>
    <n v="0"/>
  </r>
  <r>
    <s v="BASE"/>
    <s v="BaseLine"/>
    <s v="InternalEvents"/>
    <m/>
    <m/>
    <m/>
    <x v="16"/>
    <s v="Japan"/>
    <d v="2021-10-22T00:00:00"/>
    <n v="0"/>
  </r>
  <r>
    <s v="INCREMENTAL"/>
    <s v="Media"/>
    <m/>
    <m/>
    <m/>
    <m/>
    <x v="17"/>
    <s v="Japan"/>
    <d v="2021-10-22T00:00:00"/>
    <n v="0"/>
  </r>
  <r>
    <s v="INCREMENTAL"/>
    <s v="Media"/>
    <m/>
    <m/>
    <m/>
    <m/>
    <x v="18"/>
    <s v="Japan"/>
    <d v="2021-10-22T00:00:00"/>
    <n v="0"/>
  </r>
  <r>
    <s v="INCREMENTAL"/>
    <s v="Media"/>
    <m/>
    <m/>
    <m/>
    <m/>
    <x v="19"/>
    <s v="Japan"/>
    <d v="2021-10-22T00:00:00"/>
    <n v="34588.3757872977"/>
  </r>
  <r>
    <s v="BASE"/>
    <s v="BaseLine"/>
    <s v="updates"/>
    <m/>
    <m/>
    <m/>
    <x v="20"/>
    <s v="Japan"/>
    <d v="2021-10-22T00:00:00"/>
    <n v="0"/>
  </r>
  <r>
    <s v="BASE"/>
    <s v="BaseLine"/>
    <s v="updates"/>
    <m/>
    <m/>
    <m/>
    <x v="21"/>
    <s v="Japan"/>
    <d v="2021-10-22T00:00:00"/>
    <n v="0"/>
  </r>
  <r>
    <s v="BASE"/>
    <s v="BaseLine"/>
    <s v="updates"/>
    <m/>
    <m/>
    <m/>
    <x v="22"/>
    <s v="Japan"/>
    <d v="2021-10-22T00:00:00"/>
    <n v="0"/>
  </r>
  <r>
    <s v="BASE"/>
    <s v="BaseLine"/>
    <s v="updates"/>
    <m/>
    <m/>
    <m/>
    <x v="23"/>
    <s v="Japan"/>
    <d v="2021-10-22T00:00:00"/>
    <n v="0"/>
  </r>
  <r>
    <s v="BASE"/>
    <s v="BaseLine"/>
    <s v="updates"/>
    <m/>
    <m/>
    <m/>
    <x v="24"/>
    <s v="Japan"/>
    <d v="2021-10-22T00:00:00"/>
    <n v="0"/>
  </r>
  <r>
    <s v="BASE"/>
    <s v="BaseLine"/>
    <s v="updates"/>
    <m/>
    <m/>
    <m/>
    <x v="25"/>
    <s v="Japan"/>
    <d v="2021-10-22T00:00:00"/>
    <n v="0"/>
  </r>
  <r>
    <s v="INCREMENTAL"/>
    <s v="Media"/>
    <m/>
    <m/>
    <m/>
    <m/>
    <x v="26"/>
    <s v="Japan"/>
    <d v="2021-10-22T00:00:00"/>
    <n v="0"/>
  </r>
  <r>
    <s v="INCREMENTAL"/>
    <s v="Media"/>
    <m/>
    <m/>
    <m/>
    <m/>
    <x v="27"/>
    <s v="Japan"/>
    <d v="2021-10-22T00:00:00"/>
    <n v="0"/>
  </r>
  <r>
    <s v="INCREMENTAL"/>
    <s v="Media"/>
    <m/>
    <m/>
    <m/>
    <m/>
    <x v="28"/>
    <s v="Japan"/>
    <d v="2021-10-22T00:00:00"/>
    <n v="10579.5135037606"/>
  </r>
  <r>
    <s v="INCREMENTAL"/>
    <s v="Media"/>
    <m/>
    <m/>
    <m/>
    <m/>
    <x v="0"/>
    <s v="Japan"/>
    <d v="2021-10-23T00:00:00"/>
    <n v="6251.6911023450002"/>
  </r>
  <r>
    <s v="INCREMENTAL"/>
    <s v="Media"/>
    <m/>
    <m/>
    <m/>
    <m/>
    <x v="1"/>
    <s v="Japan"/>
    <d v="2021-10-23T00:00:00"/>
    <n v="0"/>
  </r>
  <r>
    <s v="INCREMENTAL"/>
    <s v="Media"/>
    <m/>
    <m/>
    <m/>
    <m/>
    <x v="2"/>
    <s v="Japan"/>
    <d v="2021-10-23T00:00:00"/>
    <n v="0"/>
  </r>
  <r>
    <s v="INCREMENTAL"/>
    <s v="Media"/>
    <m/>
    <m/>
    <m/>
    <m/>
    <x v="3"/>
    <s v="Japan"/>
    <d v="2021-10-23T00:00:00"/>
    <n v="1705.67342173458"/>
  </r>
  <r>
    <s v="BASE"/>
    <s v="BaseLine"/>
    <s v="InternalEvents"/>
    <m/>
    <m/>
    <m/>
    <x v="4"/>
    <s v="Japan"/>
    <d v="2021-10-23T00:00:00"/>
    <n v="42230.096826922898"/>
  </r>
  <r>
    <s v="BASE"/>
    <s v="BaseLine"/>
    <s v="InternalEvents"/>
    <m/>
    <m/>
    <m/>
    <x v="5"/>
    <s v="Japan"/>
    <d v="2021-10-23T00:00:00"/>
    <n v="0"/>
  </r>
  <r>
    <s v="BASE"/>
    <s v="BaseLine"/>
    <s v="InternalEvents"/>
    <m/>
    <m/>
    <m/>
    <x v="6"/>
    <s v="Japan"/>
    <d v="2021-10-23T00:00:00"/>
    <n v="0"/>
  </r>
  <r>
    <s v="BASE"/>
    <s v="BaseLine"/>
    <s v="InternalEvents"/>
    <m/>
    <m/>
    <m/>
    <x v="7"/>
    <s v="Japan"/>
    <d v="2021-10-23T00:00:00"/>
    <n v="0"/>
  </r>
  <r>
    <s v="BASE"/>
    <s v="BaseLine"/>
    <s v="InternalEvents"/>
    <m/>
    <m/>
    <m/>
    <x v="8"/>
    <s v="Japan"/>
    <d v="2021-10-23T00:00:00"/>
    <n v="0"/>
  </r>
  <r>
    <s v="BASE"/>
    <s v="BaseLine"/>
    <s v="InternalEvents"/>
    <m/>
    <m/>
    <m/>
    <x v="9"/>
    <s v="Japan"/>
    <d v="2021-10-23T00:00:00"/>
    <n v="0"/>
  </r>
  <r>
    <s v="BASE"/>
    <s v="BaseLine"/>
    <s v="InternalEvents"/>
    <m/>
    <m/>
    <m/>
    <x v="10"/>
    <s v="Japan"/>
    <d v="2021-10-23T00:00:00"/>
    <n v="0"/>
  </r>
  <r>
    <s v="BASE"/>
    <s v="BaseLine"/>
    <s v="InternalEvents"/>
    <m/>
    <m/>
    <m/>
    <x v="11"/>
    <s v="Japan"/>
    <d v="2021-10-23T00:00:00"/>
    <n v="0"/>
  </r>
  <r>
    <s v="BASE"/>
    <s v="BaseLine"/>
    <s v="InternalEvents"/>
    <m/>
    <m/>
    <m/>
    <x v="12"/>
    <s v="Japan"/>
    <d v="2021-10-23T00:00:00"/>
    <n v="0"/>
  </r>
  <r>
    <m/>
    <m/>
    <m/>
    <m/>
    <m/>
    <m/>
    <x v="13"/>
    <s v="Japan"/>
    <d v="2021-10-23T00:00:00"/>
    <n v="-26474.6341607389"/>
  </r>
  <r>
    <s v="INCREMENTAL"/>
    <s v="Media"/>
    <m/>
    <m/>
    <m/>
    <m/>
    <x v="14"/>
    <s v="Japan"/>
    <d v="2021-10-23T00:00:00"/>
    <n v="0"/>
  </r>
  <r>
    <s v="BASE"/>
    <s v="BaseLine"/>
    <s v="InternalEvents"/>
    <m/>
    <m/>
    <m/>
    <x v="15"/>
    <s v="Japan"/>
    <d v="2021-10-23T00:00:00"/>
    <n v="0"/>
  </r>
  <r>
    <s v="BASE"/>
    <s v="BaseLine"/>
    <s v="InternalEvents"/>
    <m/>
    <m/>
    <m/>
    <x v="16"/>
    <s v="Japan"/>
    <d v="2021-10-23T00:00:00"/>
    <n v="0"/>
  </r>
  <r>
    <s v="INCREMENTAL"/>
    <s v="Media"/>
    <m/>
    <m/>
    <m/>
    <m/>
    <x v="17"/>
    <s v="Japan"/>
    <d v="2021-10-23T00:00:00"/>
    <n v="0"/>
  </r>
  <r>
    <s v="INCREMENTAL"/>
    <s v="Media"/>
    <m/>
    <m/>
    <m/>
    <m/>
    <x v="18"/>
    <s v="Japan"/>
    <d v="2021-10-23T00:00:00"/>
    <n v="0"/>
  </r>
  <r>
    <s v="INCREMENTAL"/>
    <s v="Media"/>
    <m/>
    <m/>
    <m/>
    <m/>
    <x v="19"/>
    <s v="Japan"/>
    <d v="2021-10-23T00:00:00"/>
    <n v="33285.566072319103"/>
  </r>
  <r>
    <s v="BASE"/>
    <s v="BaseLine"/>
    <s v="updates"/>
    <m/>
    <m/>
    <m/>
    <x v="20"/>
    <s v="Japan"/>
    <d v="2021-10-23T00:00:00"/>
    <n v="0"/>
  </r>
  <r>
    <s v="BASE"/>
    <s v="BaseLine"/>
    <s v="updates"/>
    <m/>
    <m/>
    <m/>
    <x v="21"/>
    <s v="Japan"/>
    <d v="2021-10-23T00:00:00"/>
    <n v="0"/>
  </r>
  <r>
    <s v="BASE"/>
    <s v="BaseLine"/>
    <s v="updates"/>
    <m/>
    <m/>
    <m/>
    <x v="22"/>
    <s v="Japan"/>
    <d v="2021-10-23T00:00:00"/>
    <n v="0"/>
  </r>
  <r>
    <s v="BASE"/>
    <s v="BaseLine"/>
    <s v="updates"/>
    <m/>
    <m/>
    <m/>
    <x v="23"/>
    <s v="Japan"/>
    <d v="2021-10-23T00:00:00"/>
    <n v="0"/>
  </r>
  <r>
    <s v="BASE"/>
    <s v="BaseLine"/>
    <s v="updates"/>
    <m/>
    <m/>
    <m/>
    <x v="24"/>
    <s v="Japan"/>
    <d v="2021-10-23T00:00:00"/>
    <n v="0"/>
  </r>
  <r>
    <s v="BASE"/>
    <s v="BaseLine"/>
    <s v="updates"/>
    <m/>
    <m/>
    <m/>
    <x v="25"/>
    <s v="Japan"/>
    <d v="2021-10-23T00:00:00"/>
    <n v="0"/>
  </r>
  <r>
    <s v="INCREMENTAL"/>
    <s v="Media"/>
    <m/>
    <m/>
    <m/>
    <m/>
    <x v="26"/>
    <s v="Japan"/>
    <d v="2021-10-23T00:00:00"/>
    <n v="0"/>
  </r>
  <r>
    <s v="INCREMENTAL"/>
    <s v="Media"/>
    <m/>
    <m/>
    <m/>
    <m/>
    <x v="27"/>
    <s v="Japan"/>
    <d v="2021-10-23T00:00:00"/>
    <n v="0"/>
  </r>
  <r>
    <s v="INCREMENTAL"/>
    <s v="Media"/>
    <m/>
    <m/>
    <m/>
    <m/>
    <x v="28"/>
    <s v="Japan"/>
    <d v="2021-10-23T00:00:00"/>
    <n v="9917.1725402534703"/>
  </r>
  <r>
    <s v="INCREMENTAL"/>
    <s v="Media"/>
    <m/>
    <m/>
    <m/>
    <m/>
    <x v="0"/>
    <s v="Japan"/>
    <d v="2021-10-24T00:00:00"/>
    <n v="6768.3797161840903"/>
  </r>
  <r>
    <s v="INCREMENTAL"/>
    <s v="Media"/>
    <m/>
    <m/>
    <m/>
    <m/>
    <x v="1"/>
    <s v="Japan"/>
    <d v="2021-10-24T00:00:00"/>
    <n v="0"/>
  </r>
  <r>
    <s v="INCREMENTAL"/>
    <s v="Media"/>
    <m/>
    <m/>
    <m/>
    <m/>
    <x v="2"/>
    <s v="Japan"/>
    <d v="2021-10-24T00:00:00"/>
    <n v="0"/>
  </r>
  <r>
    <s v="INCREMENTAL"/>
    <s v="Media"/>
    <m/>
    <m/>
    <m/>
    <m/>
    <x v="3"/>
    <s v="Japan"/>
    <d v="2021-10-24T00:00:00"/>
    <n v="1770.7673501407901"/>
  </r>
  <r>
    <s v="BASE"/>
    <s v="BaseLine"/>
    <s v="InternalEvents"/>
    <m/>
    <m/>
    <m/>
    <x v="4"/>
    <s v="Japan"/>
    <d v="2021-10-24T00:00:00"/>
    <n v="20970.845461938199"/>
  </r>
  <r>
    <s v="BASE"/>
    <s v="BaseLine"/>
    <s v="InternalEvents"/>
    <m/>
    <m/>
    <m/>
    <x v="5"/>
    <s v="Japan"/>
    <d v="2021-10-24T00:00:00"/>
    <n v="0"/>
  </r>
  <r>
    <s v="BASE"/>
    <s v="BaseLine"/>
    <s v="InternalEvents"/>
    <m/>
    <m/>
    <m/>
    <x v="6"/>
    <s v="Japan"/>
    <d v="2021-10-24T00:00:00"/>
    <n v="0"/>
  </r>
  <r>
    <s v="BASE"/>
    <s v="BaseLine"/>
    <s v="InternalEvents"/>
    <m/>
    <m/>
    <m/>
    <x v="7"/>
    <s v="Japan"/>
    <d v="2021-10-24T00:00:00"/>
    <n v="0"/>
  </r>
  <r>
    <s v="BASE"/>
    <s v="BaseLine"/>
    <s v="InternalEvents"/>
    <m/>
    <m/>
    <m/>
    <x v="8"/>
    <s v="Japan"/>
    <d v="2021-10-24T00:00:00"/>
    <n v="0"/>
  </r>
  <r>
    <s v="BASE"/>
    <s v="BaseLine"/>
    <s v="InternalEvents"/>
    <m/>
    <m/>
    <m/>
    <x v="9"/>
    <s v="Japan"/>
    <d v="2021-10-24T00:00:00"/>
    <n v="0"/>
  </r>
  <r>
    <s v="BASE"/>
    <s v="BaseLine"/>
    <s v="InternalEvents"/>
    <m/>
    <m/>
    <m/>
    <x v="10"/>
    <s v="Japan"/>
    <d v="2021-10-24T00:00:00"/>
    <n v="0"/>
  </r>
  <r>
    <s v="BASE"/>
    <s v="BaseLine"/>
    <s v="InternalEvents"/>
    <m/>
    <m/>
    <m/>
    <x v="11"/>
    <s v="Japan"/>
    <d v="2021-10-24T00:00:00"/>
    <n v="0"/>
  </r>
  <r>
    <s v="BASE"/>
    <s v="BaseLine"/>
    <s v="InternalEvents"/>
    <m/>
    <m/>
    <m/>
    <x v="12"/>
    <s v="Japan"/>
    <d v="2021-10-24T00:00:00"/>
    <n v="0"/>
  </r>
  <r>
    <m/>
    <m/>
    <m/>
    <m/>
    <m/>
    <m/>
    <x v="13"/>
    <s v="Japan"/>
    <d v="2021-10-24T00:00:00"/>
    <n v="-26474.6341607389"/>
  </r>
  <r>
    <s v="INCREMENTAL"/>
    <s v="Media"/>
    <m/>
    <m/>
    <m/>
    <m/>
    <x v="14"/>
    <s v="Japan"/>
    <d v="2021-10-24T00:00:00"/>
    <n v="0"/>
  </r>
  <r>
    <s v="BASE"/>
    <s v="BaseLine"/>
    <s v="InternalEvents"/>
    <m/>
    <m/>
    <m/>
    <x v="15"/>
    <s v="Japan"/>
    <d v="2021-10-24T00:00:00"/>
    <n v="0"/>
  </r>
  <r>
    <s v="BASE"/>
    <s v="BaseLine"/>
    <s v="InternalEvents"/>
    <m/>
    <m/>
    <m/>
    <x v="16"/>
    <s v="Japan"/>
    <d v="2021-10-24T00:00:00"/>
    <n v="0"/>
  </r>
  <r>
    <s v="INCREMENTAL"/>
    <s v="Media"/>
    <m/>
    <m/>
    <m/>
    <m/>
    <x v="17"/>
    <s v="Japan"/>
    <d v="2021-10-24T00:00:00"/>
    <n v="0"/>
  </r>
  <r>
    <s v="INCREMENTAL"/>
    <s v="Media"/>
    <m/>
    <m/>
    <m/>
    <m/>
    <x v="18"/>
    <s v="Japan"/>
    <d v="2021-10-24T00:00:00"/>
    <n v="0"/>
  </r>
  <r>
    <s v="INCREMENTAL"/>
    <s v="Media"/>
    <m/>
    <m/>
    <m/>
    <m/>
    <x v="19"/>
    <s v="Japan"/>
    <d v="2021-10-24T00:00:00"/>
    <n v="31957.3111835442"/>
  </r>
  <r>
    <s v="BASE"/>
    <s v="BaseLine"/>
    <s v="updates"/>
    <m/>
    <m/>
    <m/>
    <x v="20"/>
    <s v="Japan"/>
    <d v="2021-10-24T00:00:00"/>
    <n v="0"/>
  </r>
  <r>
    <s v="BASE"/>
    <s v="BaseLine"/>
    <s v="updates"/>
    <m/>
    <m/>
    <m/>
    <x v="21"/>
    <s v="Japan"/>
    <d v="2021-10-24T00:00:00"/>
    <n v="0"/>
  </r>
  <r>
    <s v="BASE"/>
    <s v="BaseLine"/>
    <s v="updates"/>
    <m/>
    <m/>
    <m/>
    <x v="22"/>
    <s v="Japan"/>
    <d v="2021-10-24T00:00:00"/>
    <n v="0"/>
  </r>
  <r>
    <s v="BASE"/>
    <s v="BaseLine"/>
    <s v="updates"/>
    <m/>
    <m/>
    <m/>
    <x v="23"/>
    <s v="Japan"/>
    <d v="2021-10-24T00:00:00"/>
    <n v="0"/>
  </r>
  <r>
    <s v="BASE"/>
    <s v="BaseLine"/>
    <s v="updates"/>
    <m/>
    <m/>
    <m/>
    <x v="24"/>
    <s v="Japan"/>
    <d v="2021-10-24T00:00:00"/>
    <n v="0"/>
  </r>
  <r>
    <s v="BASE"/>
    <s v="BaseLine"/>
    <s v="updates"/>
    <m/>
    <m/>
    <m/>
    <x v="25"/>
    <s v="Japan"/>
    <d v="2021-10-24T00:00:00"/>
    <n v="0"/>
  </r>
  <r>
    <s v="INCREMENTAL"/>
    <s v="Media"/>
    <m/>
    <m/>
    <m/>
    <m/>
    <x v="26"/>
    <s v="Japan"/>
    <d v="2021-10-24T00:00:00"/>
    <n v="0"/>
  </r>
  <r>
    <s v="INCREMENTAL"/>
    <s v="Media"/>
    <m/>
    <m/>
    <m/>
    <m/>
    <x v="27"/>
    <s v="Japan"/>
    <d v="2021-10-24T00:00:00"/>
    <n v="0"/>
  </r>
  <r>
    <s v="INCREMENTAL"/>
    <s v="Media"/>
    <m/>
    <m/>
    <m/>
    <m/>
    <x v="28"/>
    <s v="Japan"/>
    <d v="2021-10-24T00:00:00"/>
    <n v="10142.4856865619"/>
  </r>
  <r>
    <s v="INCREMENTAL"/>
    <s v="Media"/>
    <m/>
    <m/>
    <m/>
    <m/>
    <x v="0"/>
    <s v="Japan"/>
    <d v="2021-10-25T00:00:00"/>
    <n v="7335.6281995116797"/>
  </r>
  <r>
    <s v="INCREMENTAL"/>
    <s v="Media"/>
    <m/>
    <m/>
    <m/>
    <m/>
    <x v="1"/>
    <s v="Japan"/>
    <d v="2021-10-25T00:00:00"/>
    <n v="0"/>
  </r>
  <r>
    <s v="INCREMENTAL"/>
    <s v="Media"/>
    <m/>
    <m/>
    <m/>
    <m/>
    <x v="2"/>
    <s v="Japan"/>
    <d v="2021-10-25T00:00:00"/>
    <n v="0"/>
  </r>
  <r>
    <s v="INCREMENTAL"/>
    <s v="Media"/>
    <m/>
    <m/>
    <m/>
    <m/>
    <x v="3"/>
    <s v="Japan"/>
    <d v="2021-10-25T00:00:00"/>
    <n v="1743.82226785227"/>
  </r>
  <r>
    <s v="BASE"/>
    <s v="BaseLine"/>
    <s v="InternalEvents"/>
    <m/>
    <m/>
    <m/>
    <x v="4"/>
    <s v="Japan"/>
    <d v="2021-10-25T00:00:00"/>
    <n v="10413.813664479299"/>
  </r>
  <r>
    <s v="BASE"/>
    <s v="BaseLine"/>
    <s v="InternalEvents"/>
    <m/>
    <m/>
    <m/>
    <x v="5"/>
    <s v="Japan"/>
    <d v="2021-10-25T00:00:00"/>
    <n v="0"/>
  </r>
  <r>
    <s v="BASE"/>
    <s v="BaseLine"/>
    <s v="InternalEvents"/>
    <m/>
    <m/>
    <m/>
    <x v="6"/>
    <s v="Japan"/>
    <d v="2021-10-25T00:00:00"/>
    <n v="0"/>
  </r>
  <r>
    <s v="BASE"/>
    <s v="BaseLine"/>
    <s v="InternalEvents"/>
    <m/>
    <m/>
    <m/>
    <x v="7"/>
    <s v="Japan"/>
    <d v="2021-10-25T00:00:00"/>
    <n v="0"/>
  </r>
  <r>
    <s v="BASE"/>
    <s v="BaseLine"/>
    <s v="InternalEvents"/>
    <m/>
    <m/>
    <m/>
    <x v="8"/>
    <s v="Japan"/>
    <d v="2021-10-25T00:00:00"/>
    <n v="0"/>
  </r>
  <r>
    <s v="BASE"/>
    <s v="BaseLine"/>
    <s v="InternalEvents"/>
    <m/>
    <m/>
    <m/>
    <x v="9"/>
    <s v="Japan"/>
    <d v="2021-10-25T00:00:00"/>
    <n v="0"/>
  </r>
  <r>
    <s v="BASE"/>
    <s v="BaseLine"/>
    <s v="InternalEvents"/>
    <m/>
    <m/>
    <m/>
    <x v="10"/>
    <s v="Japan"/>
    <d v="2021-10-25T00:00:00"/>
    <n v="0"/>
  </r>
  <r>
    <s v="BASE"/>
    <s v="BaseLine"/>
    <s v="InternalEvents"/>
    <m/>
    <m/>
    <m/>
    <x v="11"/>
    <s v="Japan"/>
    <d v="2021-10-25T00:00:00"/>
    <n v="0"/>
  </r>
  <r>
    <s v="BASE"/>
    <s v="BaseLine"/>
    <s v="InternalEvents"/>
    <m/>
    <m/>
    <m/>
    <x v="12"/>
    <s v="Japan"/>
    <d v="2021-10-25T00:00:00"/>
    <n v="0"/>
  </r>
  <r>
    <m/>
    <m/>
    <m/>
    <m/>
    <m/>
    <m/>
    <x v="13"/>
    <s v="Japan"/>
    <d v="2021-10-25T00:00:00"/>
    <n v="-26474.6341607389"/>
  </r>
  <r>
    <s v="INCREMENTAL"/>
    <s v="Media"/>
    <m/>
    <m/>
    <m/>
    <m/>
    <x v="14"/>
    <s v="Japan"/>
    <d v="2021-10-25T00:00:00"/>
    <n v="0"/>
  </r>
  <r>
    <s v="BASE"/>
    <s v="BaseLine"/>
    <s v="InternalEvents"/>
    <m/>
    <m/>
    <m/>
    <x v="15"/>
    <s v="Japan"/>
    <d v="2021-10-25T00:00:00"/>
    <n v="0"/>
  </r>
  <r>
    <s v="BASE"/>
    <s v="BaseLine"/>
    <s v="InternalEvents"/>
    <m/>
    <m/>
    <m/>
    <x v="16"/>
    <s v="Japan"/>
    <d v="2021-10-25T00:00:00"/>
    <n v="0"/>
  </r>
  <r>
    <s v="INCREMENTAL"/>
    <s v="Media"/>
    <m/>
    <m/>
    <m/>
    <m/>
    <x v="17"/>
    <s v="Japan"/>
    <d v="2021-10-25T00:00:00"/>
    <n v="0"/>
  </r>
  <r>
    <s v="INCREMENTAL"/>
    <s v="Media"/>
    <m/>
    <m/>
    <m/>
    <m/>
    <x v="18"/>
    <s v="Japan"/>
    <d v="2021-10-25T00:00:00"/>
    <n v="0"/>
  </r>
  <r>
    <s v="INCREMENTAL"/>
    <s v="Media"/>
    <m/>
    <m/>
    <m/>
    <m/>
    <x v="19"/>
    <s v="Japan"/>
    <d v="2021-10-25T00:00:00"/>
    <n v="29847.577990001901"/>
  </r>
  <r>
    <s v="BASE"/>
    <s v="BaseLine"/>
    <s v="updates"/>
    <m/>
    <m/>
    <m/>
    <x v="20"/>
    <s v="Japan"/>
    <d v="2021-10-25T00:00:00"/>
    <n v="0"/>
  </r>
  <r>
    <s v="BASE"/>
    <s v="BaseLine"/>
    <s v="updates"/>
    <m/>
    <m/>
    <m/>
    <x v="21"/>
    <s v="Japan"/>
    <d v="2021-10-25T00:00:00"/>
    <n v="0"/>
  </r>
  <r>
    <s v="BASE"/>
    <s v="BaseLine"/>
    <s v="updates"/>
    <m/>
    <m/>
    <m/>
    <x v="22"/>
    <s v="Japan"/>
    <d v="2021-10-25T00:00:00"/>
    <n v="0"/>
  </r>
  <r>
    <s v="BASE"/>
    <s v="BaseLine"/>
    <s v="updates"/>
    <m/>
    <m/>
    <m/>
    <x v="23"/>
    <s v="Japan"/>
    <d v="2021-10-25T00:00:00"/>
    <n v="0"/>
  </r>
  <r>
    <s v="BASE"/>
    <s v="BaseLine"/>
    <s v="updates"/>
    <m/>
    <m/>
    <m/>
    <x v="24"/>
    <s v="Japan"/>
    <d v="2021-10-25T00:00:00"/>
    <n v="0"/>
  </r>
  <r>
    <s v="BASE"/>
    <s v="BaseLine"/>
    <s v="updates"/>
    <m/>
    <m/>
    <m/>
    <x v="25"/>
    <s v="Japan"/>
    <d v="2021-10-25T00:00:00"/>
    <n v="0"/>
  </r>
  <r>
    <s v="INCREMENTAL"/>
    <s v="Media"/>
    <m/>
    <m/>
    <m/>
    <m/>
    <x v="26"/>
    <s v="Japan"/>
    <d v="2021-10-25T00:00:00"/>
    <n v="0"/>
  </r>
  <r>
    <s v="INCREMENTAL"/>
    <s v="Media"/>
    <m/>
    <m/>
    <m/>
    <m/>
    <x v="27"/>
    <s v="Japan"/>
    <d v="2021-10-25T00:00:00"/>
    <n v="0"/>
  </r>
  <r>
    <s v="INCREMENTAL"/>
    <s v="Media"/>
    <m/>
    <m/>
    <m/>
    <m/>
    <x v="28"/>
    <s v="Japan"/>
    <d v="2021-10-25T00:00:00"/>
    <n v="9772.3775983918204"/>
  </r>
  <r>
    <s v="INCREMENTAL"/>
    <s v="Media"/>
    <m/>
    <m/>
    <m/>
    <m/>
    <x v="0"/>
    <s v="Japan"/>
    <d v="2021-10-26T00:00:00"/>
    <n v="7840.3421791234296"/>
  </r>
  <r>
    <s v="INCREMENTAL"/>
    <s v="Media"/>
    <m/>
    <m/>
    <m/>
    <m/>
    <x v="1"/>
    <s v="Japan"/>
    <d v="2021-10-26T00:00:00"/>
    <n v="0"/>
  </r>
  <r>
    <s v="INCREMENTAL"/>
    <s v="Media"/>
    <m/>
    <m/>
    <m/>
    <m/>
    <x v="2"/>
    <s v="Japan"/>
    <d v="2021-10-26T00:00:00"/>
    <n v="0"/>
  </r>
  <r>
    <s v="INCREMENTAL"/>
    <s v="Media"/>
    <m/>
    <m/>
    <m/>
    <m/>
    <x v="3"/>
    <s v="Japan"/>
    <d v="2021-10-26T00:00:00"/>
    <n v="1700.9883532219301"/>
  </r>
  <r>
    <s v="BASE"/>
    <s v="BaseLine"/>
    <s v="InternalEvents"/>
    <m/>
    <m/>
    <m/>
    <x v="4"/>
    <s v="Japan"/>
    <d v="2021-10-26T00:00:00"/>
    <n v="5171.3468222025704"/>
  </r>
  <r>
    <s v="BASE"/>
    <s v="BaseLine"/>
    <s v="InternalEvents"/>
    <m/>
    <m/>
    <m/>
    <x v="5"/>
    <s v="Japan"/>
    <d v="2021-10-26T00:00:00"/>
    <n v="0"/>
  </r>
  <r>
    <s v="BASE"/>
    <s v="BaseLine"/>
    <s v="InternalEvents"/>
    <m/>
    <m/>
    <m/>
    <x v="6"/>
    <s v="Japan"/>
    <d v="2021-10-26T00:00:00"/>
    <n v="0"/>
  </r>
  <r>
    <s v="BASE"/>
    <s v="BaseLine"/>
    <s v="InternalEvents"/>
    <m/>
    <m/>
    <m/>
    <x v="7"/>
    <s v="Japan"/>
    <d v="2021-10-26T00:00:00"/>
    <n v="0"/>
  </r>
  <r>
    <s v="BASE"/>
    <s v="BaseLine"/>
    <s v="InternalEvents"/>
    <m/>
    <m/>
    <m/>
    <x v="8"/>
    <s v="Japan"/>
    <d v="2021-10-26T00:00:00"/>
    <n v="0"/>
  </r>
  <r>
    <s v="BASE"/>
    <s v="BaseLine"/>
    <s v="InternalEvents"/>
    <m/>
    <m/>
    <m/>
    <x v="9"/>
    <s v="Japan"/>
    <d v="2021-10-26T00:00:00"/>
    <n v="0"/>
  </r>
  <r>
    <s v="BASE"/>
    <s v="BaseLine"/>
    <s v="InternalEvents"/>
    <m/>
    <m/>
    <m/>
    <x v="10"/>
    <s v="Japan"/>
    <d v="2021-10-26T00:00:00"/>
    <n v="0"/>
  </r>
  <r>
    <s v="BASE"/>
    <s v="BaseLine"/>
    <s v="InternalEvents"/>
    <m/>
    <m/>
    <m/>
    <x v="11"/>
    <s v="Japan"/>
    <d v="2021-10-26T00:00:00"/>
    <n v="0"/>
  </r>
  <r>
    <s v="BASE"/>
    <s v="BaseLine"/>
    <s v="InternalEvents"/>
    <m/>
    <m/>
    <m/>
    <x v="12"/>
    <s v="Japan"/>
    <d v="2021-10-26T00:00:00"/>
    <n v="0"/>
  </r>
  <r>
    <m/>
    <m/>
    <m/>
    <m/>
    <m/>
    <m/>
    <x v="13"/>
    <s v="Japan"/>
    <d v="2021-10-26T00:00:00"/>
    <n v="-26474.6341607389"/>
  </r>
  <r>
    <s v="INCREMENTAL"/>
    <s v="Media"/>
    <m/>
    <m/>
    <m/>
    <m/>
    <x v="14"/>
    <s v="Japan"/>
    <d v="2021-10-26T00:00:00"/>
    <n v="0"/>
  </r>
  <r>
    <s v="BASE"/>
    <s v="BaseLine"/>
    <s v="InternalEvents"/>
    <m/>
    <m/>
    <m/>
    <x v="15"/>
    <s v="Japan"/>
    <d v="2021-10-26T00:00:00"/>
    <n v="0"/>
  </r>
  <r>
    <s v="BASE"/>
    <s v="BaseLine"/>
    <s v="InternalEvents"/>
    <m/>
    <m/>
    <m/>
    <x v="16"/>
    <s v="Japan"/>
    <d v="2021-10-26T00:00:00"/>
    <n v="0"/>
  </r>
  <r>
    <s v="INCREMENTAL"/>
    <s v="Media"/>
    <m/>
    <m/>
    <m/>
    <m/>
    <x v="17"/>
    <s v="Japan"/>
    <d v="2021-10-26T00:00:00"/>
    <n v="0"/>
  </r>
  <r>
    <s v="INCREMENTAL"/>
    <s v="Media"/>
    <m/>
    <m/>
    <m/>
    <m/>
    <x v="18"/>
    <s v="Japan"/>
    <d v="2021-10-26T00:00:00"/>
    <n v="0"/>
  </r>
  <r>
    <s v="INCREMENTAL"/>
    <s v="Media"/>
    <m/>
    <m/>
    <m/>
    <m/>
    <x v="19"/>
    <s v="Japan"/>
    <d v="2021-10-26T00:00:00"/>
    <n v="25483.989464349201"/>
  </r>
  <r>
    <s v="BASE"/>
    <s v="BaseLine"/>
    <s v="updates"/>
    <m/>
    <m/>
    <m/>
    <x v="20"/>
    <s v="Japan"/>
    <d v="2021-10-26T00:00:00"/>
    <n v="0"/>
  </r>
  <r>
    <s v="BASE"/>
    <s v="BaseLine"/>
    <s v="updates"/>
    <m/>
    <m/>
    <m/>
    <x v="21"/>
    <s v="Japan"/>
    <d v="2021-10-26T00:00:00"/>
    <n v="0"/>
  </r>
  <r>
    <s v="BASE"/>
    <s v="BaseLine"/>
    <s v="updates"/>
    <m/>
    <m/>
    <m/>
    <x v="22"/>
    <s v="Japan"/>
    <d v="2021-10-26T00:00:00"/>
    <n v="0"/>
  </r>
  <r>
    <s v="BASE"/>
    <s v="BaseLine"/>
    <s v="updates"/>
    <m/>
    <m/>
    <m/>
    <x v="23"/>
    <s v="Japan"/>
    <d v="2021-10-26T00:00:00"/>
    <n v="0"/>
  </r>
  <r>
    <s v="BASE"/>
    <s v="BaseLine"/>
    <s v="updates"/>
    <m/>
    <m/>
    <m/>
    <x v="24"/>
    <s v="Japan"/>
    <d v="2021-10-26T00:00:00"/>
    <n v="0"/>
  </r>
  <r>
    <s v="BASE"/>
    <s v="BaseLine"/>
    <s v="updates"/>
    <m/>
    <m/>
    <m/>
    <x v="25"/>
    <s v="Japan"/>
    <d v="2021-10-26T00:00:00"/>
    <n v="0"/>
  </r>
  <r>
    <s v="INCREMENTAL"/>
    <s v="Media"/>
    <m/>
    <m/>
    <m/>
    <m/>
    <x v="26"/>
    <s v="Japan"/>
    <d v="2021-10-26T00:00:00"/>
    <n v="0"/>
  </r>
  <r>
    <s v="INCREMENTAL"/>
    <s v="Media"/>
    <m/>
    <m/>
    <m/>
    <m/>
    <x v="27"/>
    <s v="Japan"/>
    <d v="2021-10-26T00:00:00"/>
    <n v="0"/>
  </r>
  <r>
    <s v="INCREMENTAL"/>
    <s v="Media"/>
    <m/>
    <m/>
    <m/>
    <m/>
    <x v="28"/>
    <s v="Japan"/>
    <d v="2021-10-26T00:00:00"/>
    <n v="9479.9899114281798"/>
  </r>
  <r>
    <s v="INCREMENTAL"/>
    <s v="Media"/>
    <m/>
    <m/>
    <m/>
    <m/>
    <x v="0"/>
    <s v="Japan"/>
    <d v="2021-10-27T00:00:00"/>
    <n v="8507.3484783908298"/>
  </r>
  <r>
    <s v="INCREMENTAL"/>
    <s v="Media"/>
    <m/>
    <m/>
    <m/>
    <m/>
    <x v="1"/>
    <s v="Japan"/>
    <d v="2021-10-27T00:00:00"/>
    <n v="0"/>
  </r>
  <r>
    <s v="INCREMENTAL"/>
    <s v="Media"/>
    <m/>
    <m/>
    <m/>
    <m/>
    <x v="2"/>
    <s v="Japan"/>
    <d v="2021-10-27T00:00:00"/>
    <n v="0"/>
  </r>
  <r>
    <s v="INCREMENTAL"/>
    <s v="Media"/>
    <m/>
    <m/>
    <m/>
    <m/>
    <x v="3"/>
    <s v="Japan"/>
    <d v="2021-10-27T00:00:00"/>
    <n v="1686.6620742918101"/>
  </r>
  <r>
    <s v="BASE"/>
    <s v="BaseLine"/>
    <s v="InternalEvents"/>
    <m/>
    <m/>
    <m/>
    <x v="4"/>
    <s v="Japan"/>
    <d v="2021-10-27T00:00:00"/>
    <n v="0"/>
  </r>
  <r>
    <s v="BASE"/>
    <s v="BaseLine"/>
    <s v="InternalEvents"/>
    <m/>
    <m/>
    <m/>
    <x v="5"/>
    <s v="Japan"/>
    <d v="2021-10-27T00:00:00"/>
    <n v="0"/>
  </r>
  <r>
    <s v="BASE"/>
    <s v="BaseLine"/>
    <s v="InternalEvents"/>
    <m/>
    <m/>
    <m/>
    <x v="6"/>
    <s v="Japan"/>
    <d v="2021-10-27T00:00:00"/>
    <n v="0"/>
  </r>
  <r>
    <s v="BASE"/>
    <s v="BaseLine"/>
    <s v="InternalEvents"/>
    <m/>
    <m/>
    <m/>
    <x v="7"/>
    <s v="Japan"/>
    <d v="2021-10-27T00:00:00"/>
    <n v="0"/>
  </r>
  <r>
    <s v="BASE"/>
    <s v="BaseLine"/>
    <s v="InternalEvents"/>
    <m/>
    <m/>
    <m/>
    <x v="8"/>
    <s v="Japan"/>
    <d v="2021-10-27T00:00:00"/>
    <n v="0"/>
  </r>
  <r>
    <s v="BASE"/>
    <s v="BaseLine"/>
    <s v="InternalEvents"/>
    <m/>
    <m/>
    <m/>
    <x v="9"/>
    <s v="Japan"/>
    <d v="2021-10-27T00:00:00"/>
    <n v="0"/>
  </r>
  <r>
    <s v="BASE"/>
    <s v="BaseLine"/>
    <s v="InternalEvents"/>
    <m/>
    <m/>
    <m/>
    <x v="10"/>
    <s v="Japan"/>
    <d v="2021-10-27T00:00:00"/>
    <n v="0"/>
  </r>
  <r>
    <s v="BASE"/>
    <s v="BaseLine"/>
    <s v="InternalEvents"/>
    <m/>
    <m/>
    <m/>
    <x v="11"/>
    <s v="Japan"/>
    <d v="2021-10-27T00:00:00"/>
    <n v="0"/>
  </r>
  <r>
    <s v="BASE"/>
    <s v="BaseLine"/>
    <s v="InternalEvents"/>
    <m/>
    <m/>
    <m/>
    <x v="12"/>
    <s v="Japan"/>
    <d v="2021-10-27T00:00:00"/>
    <n v="0"/>
  </r>
  <r>
    <m/>
    <m/>
    <m/>
    <m/>
    <m/>
    <m/>
    <x v="13"/>
    <s v="Japan"/>
    <d v="2021-10-27T00:00:00"/>
    <n v="-26474.6341607389"/>
  </r>
  <r>
    <s v="INCREMENTAL"/>
    <s v="Media"/>
    <m/>
    <m/>
    <m/>
    <m/>
    <x v="14"/>
    <s v="Japan"/>
    <d v="2021-10-27T00:00:00"/>
    <n v="0"/>
  </r>
  <r>
    <s v="BASE"/>
    <s v="BaseLine"/>
    <s v="InternalEvents"/>
    <m/>
    <m/>
    <m/>
    <x v="15"/>
    <s v="Japan"/>
    <d v="2021-10-27T00:00:00"/>
    <n v="0"/>
  </r>
  <r>
    <s v="BASE"/>
    <s v="BaseLine"/>
    <s v="InternalEvents"/>
    <m/>
    <m/>
    <m/>
    <x v="16"/>
    <s v="Japan"/>
    <d v="2021-10-27T00:00:00"/>
    <n v="0"/>
  </r>
  <r>
    <s v="INCREMENTAL"/>
    <s v="Media"/>
    <m/>
    <m/>
    <m/>
    <m/>
    <x v="17"/>
    <s v="Japan"/>
    <d v="2021-10-27T00:00:00"/>
    <n v="0"/>
  </r>
  <r>
    <s v="INCREMENTAL"/>
    <s v="Media"/>
    <m/>
    <m/>
    <m/>
    <m/>
    <x v="18"/>
    <s v="Japan"/>
    <d v="2021-10-27T00:00:00"/>
    <n v="0"/>
  </r>
  <r>
    <s v="INCREMENTAL"/>
    <s v="Media"/>
    <m/>
    <m/>
    <m/>
    <m/>
    <x v="19"/>
    <s v="Japan"/>
    <d v="2021-10-27T00:00:00"/>
    <n v="27388.207075365801"/>
  </r>
  <r>
    <s v="BASE"/>
    <s v="BaseLine"/>
    <s v="updates"/>
    <m/>
    <m/>
    <m/>
    <x v="20"/>
    <s v="Japan"/>
    <d v="2021-10-27T00:00:00"/>
    <n v="0"/>
  </r>
  <r>
    <s v="BASE"/>
    <s v="BaseLine"/>
    <s v="updates"/>
    <m/>
    <m/>
    <m/>
    <x v="21"/>
    <s v="Japan"/>
    <d v="2021-10-27T00:00:00"/>
    <n v="0"/>
  </r>
  <r>
    <s v="BASE"/>
    <s v="BaseLine"/>
    <s v="updates"/>
    <m/>
    <m/>
    <m/>
    <x v="22"/>
    <s v="Japan"/>
    <d v="2021-10-27T00:00:00"/>
    <n v="0"/>
  </r>
  <r>
    <s v="BASE"/>
    <s v="BaseLine"/>
    <s v="updates"/>
    <m/>
    <m/>
    <m/>
    <x v="23"/>
    <s v="Japan"/>
    <d v="2021-10-27T00:00:00"/>
    <n v="0"/>
  </r>
  <r>
    <s v="BASE"/>
    <s v="BaseLine"/>
    <s v="updates"/>
    <m/>
    <m/>
    <m/>
    <x v="24"/>
    <s v="Japan"/>
    <d v="2021-10-27T00:00:00"/>
    <n v="0"/>
  </r>
  <r>
    <s v="BASE"/>
    <s v="BaseLine"/>
    <s v="updates"/>
    <m/>
    <m/>
    <m/>
    <x v="25"/>
    <s v="Japan"/>
    <d v="2021-10-27T00:00:00"/>
    <n v="0"/>
  </r>
  <r>
    <s v="INCREMENTAL"/>
    <s v="Media"/>
    <m/>
    <m/>
    <m/>
    <m/>
    <x v="26"/>
    <s v="Japan"/>
    <d v="2021-10-27T00:00:00"/>
    <n v="0"/>
  </r>
  <r>
    <s v="INCREMENTAL"/>
    <s v="Media"/>
    <m/>
    <m/>
    <m/>
    <m/>
    <x v="27"/>
    <s v="Japan"/>
    <d v="2021-10-27T00:00:00"/>
    <n v="0"/>
  </r>
  <r>
    <s v="INCREMENTAL"/>
    <s v="Media"/>
    <m/>
    <m/>
    <m/>
    <m/>
    <x v="28"/>
    <s v="Japan"/>
    <d v="2021-10-27T00:00:00"/>
    <n v="9011.1117220667802"/>
  </r>
  <r>
    <s v="INCREMENTAL"/>
    <s v="Media"/>
    <m/>
    <m/>
    <m/>
    <m/>
    <x v="0"/>
    <s v="Japan"/>
    <d v="2021-10-28T00:00:00"/>
    <n v="9067.2125905241192"/>
  </r>
  <r>
    <s v="INCREMENTAL"/>
    <s v="Media"/>
    <m/>
    <m/>
    <m/>
    <m/>
    <x v="1"/>
    <s v="Japan"/>
    <d v="2021-10-28T00:00:00"/>
    <n v="0"/>
  </r>
  <r>
    <s v="INCREMENTAL"/>
    <s v="Media"/>
    <m/>
    <m/>
    <m/>
    <m/>
    <x v="2"/>
    <s v="Japan"/>
    <d v="2021-10-28T00:00:00"/>
    <n v="0"/>
  </r>
  <r>
    <s v="INCREMENTAL"/>
    <s v="Media"/>
    <m/>
    <m/>
    <m/>
    <m/>
    <x v="3"/>
    <s v="Japan"/>
    <d v="2021-10-28T00:00:00"/>
    <n v="1619.8186141895801"/>
  </r>
  <r>
    <s v="BASE"/>
    <s v="BaseLine"/>
    <s v="InternalEvents"/>
    <m/>
    <m/>
    <m/>
    <x v="4"/>
    <s v="Japan"/>
    <d v="2021-10-28T00:00:00"/>
    <n v="0"/>
  </r>
  <r>
    <s v="BASE"/>
    <s v="BaseLine"/>
    <s v="InternalEvents"/>
    <m/>
    <m/>
    <m/>
    <x v="5"/>
    <s v="Japan"/>
    <d v="2021-10-28T00:00:00"/>
    <n v="0"/>
  </r>
  <r>
    <s v="BASE"/>
    <s v="BaseLine"/>
    <s v="InternalEvents"/>
    <m/>
    <m/>
    <m/>
    <x v="6"/>
    <s v="Japan"/>
    <d v="2021-10-28T00:00:00"/>
    <n v="0"/>
  </r>
  <r>
    <s v="BASE"/>
    <s v="BaseLine"/>
    <s v="InternalEvents"/>
    <m/>
    <m/>
    <m/>
    <x v="7"/>
    <s v="Japan"/>
    <d v="2021-10-28T00:00:00"/>
    <n v="0"/>
  </r>
  <r>
    <s v="BASE"/>
    <s v="BaseLine"/>
    <s v="InternalEvents"/>
    <m/>
    <m/>
    <m/>
    <x v="8"/>
    <s v="Japan"/>
    <d v="2021-10-28T00:00:00"/>
    <n v="0"/>
  </r>
  <r>
    <s v="BASE"/>
    <s v="BaseLine"/>
    <s v="InternalEvents"/>
    <m/>
    <m/>
    <m/>
    <x v="9"/>
    <s v="Japan"/>
    <d v="2021-10-28T00:00:00"/>
    <n v="0"/>
  </r>
  <r>
    <s v="BASE"/>
    <s v="BaseLine"/>
    <s v="InternalEvents"/>
    <m/>
    <m/>
    <m/>
    <x v="10"/>
    <s v="Japan"/>
    <d v="2021-10-28T00:00:00"/>
    <n v="0"/>
  </r>
  <r>
    <s v="BASE"/>
    <s v="BaseLine"/>
    <s v="InternalEvents"/>
    <m/>
    <m/>
    <m/>
    <x v="11"/>
    <s v="Japan"/>
    <d v="2021-10-28T00:00:00"/>
    <n v="0"/>
  </r>
  <r>
    <s v="BASE"/>
    <s v="BaseLine"/>
    <s v="InternalEvents"/>
    <m/>
    <m/>
    <m/>
    <x v="12"/>
    <s v="Japan"/>
    <d v="2021-10-28T00:00:00"/>
    <n v="0"/>
  </r>
  <r>
    <m/>
    <m/>
    <m/>
    <m/>
    <m/>
    <m/>
    <x v="13"/>
    <s v="Japan"/>
    <d v="2021-10-28T00:00:00"/>
    <n v="-26474.6341607389"/>
  </r>
  <r>
    <s v="INCREMENTAL"/>
    <s v="Media"/>
    <m/>
    <m/>
    <m/>
    <m/>
    <x v="14"/>
    <s v="Japan"/>
    <d v="2021-10-28T00:00:00"/>
    <n v="0"/>
  </r>
  <r>
    <s v="BASE"/>
    <s v="BaseLine"/>
    <s v="InternalEvents"/>
    <m/>
    <m/>
    <m/>
    <x v="15"/>
    <s v="Japan"/>
    <d v="2021-10-28T00:00:00"/>
    <n v="0"/>
  </r>
  <r>
    <s v="BASE"/>
    <s v="BaseLine"/>
    <s v="InternalEvents"/>
    <m/>
    <m/>
    <m/>
    <x v="16"/>
    <s v="Japan"/>
    <d v="2021-10-28T00:00:00"/>
    <n v="0"/>
  </r>
  <r>
    <s v="INCREMENTAL"/>
    <s v="Media"/>
    <m/>
    <m/>
    <m/>
    <m/>
    <x v="17"/>
    <s v="Japan"/>
    <d v="2021-10-28T00:00:00"/>
    <n v="0"/>
  </r>
  <r>
    <s v="INCREMENTAL"/>
    <s v="Media"/>
    <m/>
    <m/>
    <m/>
    <m/>
    <x v="18"/>
    <s v="Japan"/>
    <d v="2021-10-28T00:00:00"/>
    <n v="0"/>
  </r>
  <r>
    <s v="INCREMENTAL"/>
    <s v="Media"/>
    <m/>
    <m/>
    <m/>
    <m/>
    <x v="19"/>
    <s v="Japan"/>
    <d v="2021-10-28T00:00:00"/>
    <n v="25204.955080441501"/>
  </r>
  <r>
    <s v="BASE"/>
    <s v="BaseLine"/>
    <s v="updates"/>
    <m/>
    <m/>
    <m/>
    <x v="20"/>
    <s v="Japan"/>
    <d v="2021-10-28T00:00:00"/>
    <n v="0"/>
  </r>
  <r>
    <s v="BASE"/>
    <s v="BaseLine"/>
    <s v="updates"/>
    <m/>
    <m/>
    <m/>
    <x v="21"/>
    <s v="Japan"/>
    <d v="2021-10-28T00:00:00"/>
    <n v="0"/>
  </r>
  <r>
    <s v="BASE"/>
    <s v="BaseLine"/>
    <s v="updates"/>
    <m/>
    <m/>
    <m/>
    <x v="22"/>
    <s v="Japan"/>
    <d v="2021-10-28T00:00:00"/>
    <n v="0"/>
  </r>
  <r>
    <s v="BASE"/>
    <s v="BaseLine"/>
    <s v="updates"/>
    <m/>
    <m/>
    <m/>
    <x v="23"/>
    <s v="Japan"/>
    <d v="2021-10-28T00:00:00"/>
    <n v="0"/>
  </r>
  <r>
    <s v="BASE"/>
    <s v="BaseLine"/>
    <s v="updates"/>
    <m/>
    <m/>
    <m/>
    <x v="24"/>
    <s v="Japan"/>
    <d v="2021-10-28T00:00:00"/>
    <n v="0"/>
  </r>
  <r>
    <s v="BASE"/>
    <s v="BaseLine"/>
    <s v="updates"/>
    <m/>
    <m/>
    <m/>
    <x v="25"/>
    <s v="Japan"/>
    <d v="2021-10-28T00:00:00"/>
    <n v="0"/>
  </r>
  <r>
    <s v="INCREMENTAL"/>
    <s v="Media"/>
    <m/>
    <m/>
    <m/>
    <m/>
    <x v="26"/>
    <s v="Japan"/>
    <d v="2021-10-28T00:00:00"/>
    <n v="0"/>
  </r>
  <r>
    <s v="INCREMENTAL"/>
    <s v="Media"/>
    <m/>
    <m/>
    <m/>
    <m/>
    <x v="27"/>
    <s v="Japan"/>
    <d v="2021-10-28T00:00:00"/>
    <n v="0"/>
  </r>
  <r>
    <s v="INCREMENTAL"/>
    <s v="Media"/>
    <m/>
    <m/>
    <m/>
    <m/>
    <x v="28"/>
    <s v="Japan"/>
    <d v="2021-10-28T00:00:00"/>
    <n v="10048.212771722399"/>
  </r>
  <r>
    <s v="INCREMENTAL"/>
    <s v="Media"/>
    <m/>
    <m/>
    <m/>
    <m/>
    <x v="0"/>
    <s v="Japan"/>
    <d v="2021-10-29T00:00:00"/>
    <n v="9410.43874693416"/>
  </r>
  <r>
    <s v="INCREMENTAL"/>
    <s v="Media"/>
    <m/>
    <m/>
    <m/>
    <m/>
    <x v="1"/>
    <s v="Japan"/>
    <d v="2021-10-29T00:00:00"/>
    <n v="0"/>
  </r>
  <r>
    <s v="INCREMENTAL"/>
    <s v="Media"/>
    <m/>
    <m/>
    <m/>
    <m/>
    <x v="2"/>
    <s v="Japan"/>
    <d v="2021-10-29T00:00:00"/>
    <n v="0"/>
  </r>
  <r>
    <s v="INCREMENTAL"/>
    <s v="Media"/>
    <m/>
    <m/>
    <m/>
    <m/>
    <x v="3"/>
    <s v="Japan"/>
    <d v="2021-10-29T00:00:00"/>
    <n v="1547.2313917671499"/>
  </r>
  <r>
    <s v="BASE"/>
    <s v="BaseLine"/>
    <s v="InternalEvents"/>
    <m/>
    <m/>
    <m/>
    <x v="4"/>
    <s v="Japan"/>
    <d v="2021-10-29T00:00:00"/>
    <n v="0"/>
  </r>
  <r>
    <s v="BASE"/>
    <s v="BaseLine"/>
    <s v="InternalEvents"/>
    <m/>
    <m/>
    <m/>
    <x v="5"/>
    <s v="Japan"/>
    <d v="2021-10-29T00:00:00"/>
    <n v="0"/>
  </r>
  <r>
    <s v="BASE"/>
    <s v="BaseLine"/>
    <s v="InternalEvents"/>
    <m/>
    <m/>
    <m/>
    <x v="6"/>
    <s v="Japan"/>
    <d v="2021-10-29T00:00:00"/>
    <n v="0"/>
  </r>
  <r>
    <s v="BASE"/>
    <s v="BaseLine"/>
    <s v="InternalEvents"/>
    <m/>
    <m/>
    <m/>
    <x v="7"/>
    <s v="Japan"/>
    <d v="2021-10-29T00:00:00"/>
    <n v="0"/>
  </r>
  <r>
    <s v="BASE"/>
    <s v="BaseLine"/>
    <s v="InternalEvents"/>
    <m/>
    <m/>
    <m/>
    <x v="8"/>
    <s v="Japan"/>
    <d v="2021-10-29T00:00:00"/>
    <n v="0"/>
  </r>
  <r>
    <s v="BASE"/>
    <s v="BaseLine"/>
    <s v="InternalEvents"/>
    <m/>
    <m/>
    <m/>
    <x v="9"/>
    <s v="Japan"/>
    <d v="2021-10-29T00:00:00"/>
    <n v="0"/>
  </r>
  <r>
    <s v="BASE"/>
    <s v="BaseLine"/>
    <s v="InternalEvents"/>
    <m/>
    <m/>
    <m/>
    <x v="10"/>
    <s v="Japan"/>
    <d v="2021-10-29T00:00:00"/>
    <n v="0"/>
  </r>
  <r>
    <s v="BASE"/>
    <s v="BaseLine"/>
    <s v="InternalEvents"/>
    <m/>
    <m/>
    <m/>
    <x v="11"/>
    <s v="Japan"/>
    <d v="2021-10-29T00:00:00"/>
    <n v="0"/>
  </r>
  <r>
    <s v="BASE"/>
    <s v="BaseLine"/>
    <s v="InternalEvents"/>
    <m/>
    <m/>
    <m/>
    <x v="12"/>
    <s v="Japan"/>
    <d v="2021-10-29T00:00:00"/>
    <n v="0"/>
  </r>
  <r>
    <m/>
    <m/>
    <m/>
    <m/>
    <m/>
    <m/>
    <x v="13"/>
    <s v="Japan"/>
    <d v="2021-10-29T00:00:00"/>
    <n v="-26474.6341607389"/>
  </r>
  <r>
    <s v="INCREMENTAL"/>
    <s v="Media"/>
    <m/>
    <m/>
    <m/>
    <m/>
    <x v="14"/>
    <s v="Japan"/>
    <d v="2021-10-29T00:00:00"/>
    <n v="0"/>
  </r>
  <r>
    <s v="BASE"/>
    <s v="BaseLine"/>
    <s v="InternalEvents"/>
    <m/>
    <m/>
    <m/>
    <x v="15"/>
    <s v="Japan"/>
    <d v="2021-10-29T00:00:00"/>
    <n v="0"/>
  </r>
  <r>
    <s v="BASE"/>
    <s v="BaseLine"/>
    <s v="InternalEvents"/>
    <m/>
    <m/>
    <m/>
    <x v="16"/>
    <s v="Japan"/>
    <d v="2021-10-29T00:00:00"/>
    <n v="0"/>
  </r>
  <r>
    <s v="INCREMENTAL"/>
    <s v="Media"/>
    <m/>
    <m/>
    <m/>
    <m/>
    <x v="17"/>
    <s v="Japan"/>
    <d v="2021-10-29T00:00:00"/>
    <n v="0"/>
  </r>
  <r>
    <s v="INCREMENTAL"/>
    <s v="Media"/>
    <m/>
    <m/>
    <m/>
    <m/>
    <x v="18"/>
    <s v="Japan"/>
    <d v="2021-10-29T00:00:00"/>
    <n v="0"/>
  </r>
  <r>
    <s v="INCREMENTAL"/>
    <s v="Media"/>
    <m/>
    <m/>
    <m/>
    <m/>
    <x v="19"/>
    <s v="Japan"/>
    <d v="2021-10-29T00:00:00"/>
    <n v="24689.7742810038"/>
  </r>
  <r>
    <s v="BASE"/>
    <s v="BaseLine"/>
    <s v="updates"/>
    <m/>
    <m/>
    <m/>
    <x v="20"/>
    <s v="Japan"/>
    <d v="2021-10-29T00:00:00"/>
    <n v="0"/>
  </r>
  <r>
    <s v="BASE"/>
    <s v="BaseLine"/>
    <s v="updates"/>
    <m/>
    <m/>
    <m/>
    <x v="21"/>
    <s v="Japan"/>
    <d v="2021-10-29T00:00:00"/>
    <n v="0"/>
  </r>
  <r>
    <s v="BASE"/>
    <s v="BaseLine"/>
    <s v="updates"/>
    <m/>
    <m/>
    <m/>
    <x v="22"/>
    <s v="Japan"/>
    <d v="2021-10-29T00:00:00"/>
    <n v="0"/>
  </r>
  <r>
    <s v="BASE"/>
    <s v="BaseLine"/>
    <s v="updates"/>
    <m/>
    <m/>
    <m/>
    <x v="23"/>
    <s v="Japan"/>
    <d v="2021-10-29T00:00:00"/>
    <n v="0"/>
  </r>
  <r>
    <s v="BASE"/>
    <s v="BaseLine"/>
    <s v="updates"/>
    <m/>
    <m/>
    <m/>
    <x v="24"/>
    <s v="Japan"/>
    <d v="2021-10-29T00:00:00"/>
    <n v="0"/>
  </r>
  <r>
    <s v="BASE"/>
    <s v="BaseLine"/>
    <s v="updates"/>
    <m/>
    <m/>
    <m/>
    <x v="25"/>
    <s v="Japan"/>
    <d v="2021-10-29T00:00:00"/>
    <n v="0"/>
  </r>
  <r>
    <s v="INCREMENTAL"/>
    <s v="Media"/>
    <m/>
    <m/>
    <m/>
    <m/>
    <x v="26"/>
    <s v="Japan"/>
    <d v="2021-10-29T00:00:00"/>
    <n v="0"/>
  </r>
  <r>
    <s v="INCREMENTAL"/>
    <s v="Media"/>
    <m/>
    <m/>
    <m/>
    <m/>
    <x v="27"/>
    <s v="Japan"/>
    <d v="2021-10-29T00:00:00"/>
    <n v="0"/>
  </r>
  <r>
    <s v="INCREMENTAL"/>
    <s v="Media"/>
    <m/>
    <m/>
    <m/>
    <m/>
    <x v="28"/>
    <s v="Japan"/>
    <d v="2021-10-29T00:00:00"/>
    <n v="9693.7781303808497"/>
  </r>
  <r>
    <s v="INCREMENTAL"/>
    <s v="Media"/>
    <m/>
    <m/>
    <m/>
    <m/>
    <x v="0"/>
    <s v="Japan"/>
    <d v="2021-10-30T00:00:00"/>
    <n v="9955.2899661818192"/>
  </r>
  <r>
    <s v="INCREMENTAL"/>
    <s v="Media"/>
    <m/>
    <m/>
    <m/>
    <m/>
    <x v="1"/>
    <s v="Japan"/>
    <d v="2021-10-30T00:00:00"/>
    <n v="0"/>
  </r>
  <r>
    <s v="INCREMENTAL"/>
    <s v="Media"/>
    <m/>
    <m/>
    <m/>
    <m/>
    <x v="2"/>
    <s v="Japan"/>
    <d v="2021-10-30T00:00:00"/>
    <n v="0"/>
  </r>
  <r>
    <s v="INCREMENTAL"/>
    <s v="Media"/>
    <m/>
    <m/>
    <m/>
    <m/>
    <x v="3"/>
    <s v="Japan"/>
    <d v="2021-10-30T00:00:00"/>
    <n v="1515.92786543682"/>
  </r>
  <r>
    <s v="BASE"/>
    <s v="BaseLine"/>
    <s v="InternalEvents"/>
    <m/>
    <m/>
    <m/>
    <x v="4"/>
    <s v="Japan"/>
    <d v="2021-10-30T00:00:00"/>
    <n v="0"/>
  </r>
  <r>
    <s v="BASE"/>
    <s v="BaseLine"/>
    <s v="InternalEvents"/>
    <m/>
    <m/>
    <m/>
    <x v="5"/>
    <s v="Japan"/>
    <d v="2021-10-30T00:00:00"/>
    <n v="0"/>
  </r>
  <r>
    <s v="BASE"/>
    <s v="BaseLine"/>
    <s v="InternalEvents"/>
    <m/>
    <m/>
    <m/>
    <x v="6"/>
    <s v="Japan"/>
    <d v="2021-10-30T00:00:00"/>
    <n v="0"/>
  </r>
  <r>
    <s v="BASE"/>
    <s v="BaseLine"/>
    <s v="InternalEvents"/>
    <m/>
    <m/>
    <m/>
    <x v="7"/>
    <s v="Japan"/>
    <d v="2021-10-30T00:00:00"/>
    <n v="0"/>
  </r>
  <r>
    <s v="BASE"/>
    <s v="BaseLine"/>
    <s v="InternalEvents"/>
    <m/>
    <m/>
    <m/>
    <x v="8"/>
    <s v="Japan"/>
    <d v="2021-10-30T00:00:00"/>
    <n v="0"/>
  </r>
  <r>
    <s v="BASE"/>
    <s v="BaseLine"/>
    <s v="InternalEvents"/>
    <m/>
    <m/>
    <m/>
    <x v="9"/>
    <s v="Japan"/>
    <d v="2021-10-30T00:00:00"/>
    <n v="0"/>
  </r>
  <r>
    <s v="BASE"/>
    <s v="BaseLine"/>
    <s v="InternalEvents"/>
    <m/>
    <m/>
    <m/>
    <x v="10"/>
    <s v="Japan"/>
    <d v="2021-10-30T00:00:00"/>
    <n v="0"/>
  </r>
  <r>
    <s v="BASE"/>
    <s v="BaseLine"/>
    <s v="InternalEvents"/>
    <m/>
    <m/>
    <m/>
    <x v="11"/>
    <s v="Japan"/>
    <d v="2021-10-30T00:00:00"/>
    <n v="0"/>
  </r>
  <r>
    <s v="BASE"/>
    <s v="BaseLine"/>
    <s v="InternalEvents"/>
    <m/>
    <m/>
    <m/>
    <x v="12"/>
    <s v="Japan"/>
    <d v="2021-10-30T00:00:00"/>
    <n v="0"/>
  </r>
  <r>
    <m/>
    <m/>
    <m/>
    <m/>
    <m/>
    <m/>
    <x v="13"/>
    <s v="Japan"/>
    <d v="2021-10-30T00:00:00"/>
    <n v="-26474.6341607389"/>
  </r>
  <r>
    <s v="INCREMENTAL"/>
    <s v="Media"/>
    <m/>
    <m/>
    <m/>
    <m/>
    <x v="14"/>
    <s v="Japan"/>
    <d v="2021-10-30T00:00:00"/>
    <n v="0"/>
  </r>
  <r>
    <s v="BASE"/>
    <s v="BaseLine"/>
    <s v="InternalEvents"/>
    <m/>
    <m/>
    <m/>
    <x v="15"/>
    <s v="Japan"/>
    <d v="2021-10-30T00:00:00"/>
    <n v="0"/>
  </r>
  <r>
    <s v="BASE"/>
    <s v="BaseLine"/>
    <s v="InternalEvents"/>
    <m/>
    <m/>
    <m/>
    <x v="16"/>
    <s v="Japan"/>
    <d v="2021-10-30T00:00:00"/>
    <n v="0"/>
  </r>
  <r>
    <s v="INCREMENTAL"/>
    <s v="Media"/>
    <m/>
    <m/>
    <m/>
    <m/>
    <x v="17"/>
    <s v="Japan"/>
    <d v="2021-10-30T00:00:00"/>
    <n v="0"/>
  </r>
  <r>
    <s v="INCREMENTAL"/>
    <s v="Media"/>
    <m/>
    <m/>
    <m/>
    <m/>
    <x v="18"/>
    <s v="Japan"/>
    <d v="2021-10-30T00:00:00"/>
    <n v="0"/>
  </r>
  <r>
    <s v="INCREMENTAL"/>
    <s v="Media"/>
    <m/>
    <m/>
    <m/>
    <m/>
    <x v="19"/>
    <s v="Japan"/>
    <d v="2021-10-30T00:00:00"/>
    <n v="24358.117963180299"/>
  </r>
  <r>
    <s v="BASE"/>
    <s v="BaseLine"/>
    <s v="updates"/>
    <m/>
    <m/>
    <m/>
    <x v="20"/>
    <s v="Japan"/>
    <d v="2021-10-30T00:00:00"/>
    <n v="0"/>
  </r>
  <r>
    <s v="BASE"/>
    <s v="BaseLine"/>
    <s v="updates"/>
    <m/>
    <m/>
    <m/>
    <x v="21"/>
    <s v="Japan"/>
    <d v="2021-10-30T00:00:00"/>
    <n v="0"/>
  </r>
  <r>
    <s v="BASE"/>
    <s v="BaseLine"/>
    <s v="updates"/>
    <m/>
    <m/>
    <m/>
    <x v="22"/>
    <s v="Japan"/>
    <d v="2021-10-30T00:00:00"/>
    <n v="0"/>
  </r>
  <r>
    <s v="BASE"/>
    <s v="BaseLine"/>
    <s v="updates"/>
    <m/>
    <m/>
    <m/>
    <x v="23"/>
    <s v="Japan"/>
    <d v="2021-10-30T00:00:00"/>
    <n v="0"/>
  </r>
  <r>
    <s v="BASE"/>
    <s v="BaseLine"/>
    <s v="updates"/>
    <m/>
    <m/>
    <m/>
    <x v="24"/>
    <s v="Japan"/>
    <d v="2021-10-30T00:00:00"/>
    <n v="0"/>
  </r>
  <r>
    <s v="BASE"/>
    <s v="BaseLine"/>
    <s v="updates"/>
    <m/>
    <m/>
    <m/>
    <x v="25"/>
    <s v="Japan"/>
    <d v="2021-10-30T00:00:00"/>
    <n v="0"/>
  </r>
  <r>
    <s v="INCREMENTAL"/>
    <s v="Media"/>
    <m/>
    <m/>
    <m/>
    <m/>
    <x v="26"/>
    <s v="Japan"/>
    <d v="2021-10-30T00:00:00"/>
    <n v="0"/>
  </r>
  <r>
    <s v="INCREMENTAL"/>
    <s v="Media"/>
    <m/>
    <m/>
    <m/>
    <m/>
    <x v="27"/>
    <s v="Japan"/>
    <d v="2021-10-30T00:00:00"/>
    <n v="0"/>
  </r>
  <r>
    <s v="INCREMENTAL"/>
    <s v="Media"/>
    <m/>
    <m/>
    <m/>
    <m/>
    <x v="28"/>
    <s v="Japan"/>
    <d v="2021-10-30T00:00:00"/>
    <n v="12285.7487916031"/>
  </r>
  <r>
    <s v="INCREMENTAL"/>
    <s v="Media"/>
    <m/>
    <m/>
    <m/>
    <m/>
    <x v="0"/>
    <s v="Japan"/>
    <d v="2021-10-31T00:00:00"/>
    <n v="10235.1106907672"/>
  </r>
  <r>
    <s v="INCREMENTAL"/>
    <s v="Media"/>
    <m/>
    <m/>
    <m/>
    <m/>
    <x v="1"/>
    <s v="Japan"/>
    <d v="2021-10-31T00:00:00"/>
    <n v="0"/>
  </r>
  <r>
    <s v="INCREMENTAL"/>
    <s v="Media"/>
    <m/>
    <m/>
    <m/>
    <m/>
    <x v="2"/>
    <s v="Japan"/>
    <d v="2021-10-31T00:00:00"/>
    <n v="0"/>
  </r>
  <r>
    <s v="INCREMENTAL"/>
    <s v="Media"/>
    <m/>
    <m/>
    <m/>
    <m/>
    <x v="3"/>
    <s v="Japan"/>
    <d v="2021-10-31T00:00:00"/>
    <n v="1523.78833886285"/>
  </r>
  <r>
    <s v="BASE"/>
    <s v="BaseLine"/>
    <s v="InternalEvents"/>
    <m/>
    <m/>
    <m/>
    <x v="4"/>
    <s v="Japan"/>
    <d v="2021-10-31T00:00:00"/>
    <n v="0"/>
  </r>
  <r>
    <s v="BASE"/>
    <s v="BaseLine"/>
    <s v="InternalEvents"/>
    <m/>
    <m/>
    <m/>
    <x v="5"/>
    <s v="Japan"/>
    <d v="2021-10-31T00:00:00"/>
    <n v="273852.90178777702"/>
  </r>
  <r>
    <s v="BASE"/>
    <s v="BaseLine"/>
    <s v="InternalEvents"/>
    <m/>
    <m/>
    <m/>
    <x v="6"/>
    <s v="Japan"/>
    <d v="2021-10-31T00:00:00"/>
    <n v="0"/>
  </r>
  <r>
    <s v="BASE"/>
    <s v="BaseLine"/>
    <s v="InternalEvents"/>
    <m/>
    <m/>
    <m/>
    <x v="7"/>
    <s v="Japan"/>
    <d v="2021-10-31T00:00:00"/>
    <n v="0"/>
  </r>
  <r>
    <s v="BASE"/>
    <s v="BaseLine"/>
    <s v="InternalEvents"/>
    <m/>
    <m/>
    <m/>
    <x v="8"/>
    <s v="Japan"/>
    <d v="2021-10-31T00:00:00"/>
    <n v="0"/>
  </r>
  <r>
    <s v="BASE"/>
    <s v="BaseLine"/>
    <s v="InternalEvents"/>
    <m/>
    <m/>
    <m/>
    <x v="9"/>
    <s v="Japan"/>
    <d v="2021-10-31T00:00:00"/>
    <n v="0"/>
  </r>
  <r>
    <s v="BASE"/>
    <s v="BaseLine"/>
    <s v="InternalEvents"/>
    <m/>
    <m/>
    <m/>
    <x v="10"/>
    <s v="Japan"/>
    <d v="2021-10-31T00:00:00"/>
    <n v="0"/>
  </r>
  <r>
    <s v="BASE"/>
    <s v="BaseLine"/>
    <s v="InternalEvents"/>
    <m/>
    <m/>
    <m/>
    <x v="11"/>
    <s v="Japan"/>
    <d v="2021-10-31T00:00:00"/>
    <n v="0"/>
  </r>
  <r>
    <s v="BASE"/>
    <s v="BaseLine"/>
    <s v="InternalEvents"/>
    <m/>
    <m/>
    <m/>
    <x v="12"/>
    <s v="Japan"/>
    <d v="2021-10-31T00:00:00"/>
    <n v="0"/>
  </r>
  <r>
    <m/>
    <m/>
    <m/>
    <m/>
    <m/>
    <m/>
    <x v="13"/>
    <s v="Japan"/>
    <d v="2021-10-31T00:00:00"/>
    <n v="-26474.6341607389"/>
  </r>
  <r>
    <s v="INCREMENTAL"/>
    <s v="Media"/>
    <m/>
    <m/>
    <m/>
    <m/>
    <x v="14"/>
    <s v="Japan"/>
    <d v="2021-10-31T00:00:00"/>
    <n v="0"/>
  </r>
  <r>
    <s v="BASE"/>
    <s v="BaseLine"/>
    <s v="InternalEvents"/>
    <m/>
    <m/>
    <m/>
    <x v="15"/>
    <s v="Japan"/>
    <d v="2021-10-31T00:00:00"/>
    <n v="0"/>
  </r>
  <r>
    <s v="BASE"/>
    <s v="BaseLine"/>
    <s v="InternalEvents"/>
    <m/>
    <m/>
    <m/>
    <x v="16"/>
    <s v="Japan"/>
    <d v="2021-10-31T00:00:00"/>
    <n v="0"/>
  </r>
  <r>
    <s v="INCREMENTAL"/>
    <s v="Media"/>
    <m/>
    <m/>
    <m/>
    <m/>
    <x v="17"/>
    <s v="Japan"/>
    <d v="2021-10-31T00:00:00"/>
    <n v="0"/>
  </r>
  <r>
    <s v="INCREMENTAL"/>
    <s v="Media"/>
    <m/>
    <m/>
    <m/>
    <m/>
    <x v="18"/>
    <s v="Japan"/>
    <d v="2021-10-31T00:00:00"/>
    <n v="0"/>
  </r>
  <r>
    <s v="INCREMENTAL"/>
    <s v="Media"/>
    <m/>
    <m/>
    <m/>
    <m/>
    <x v="19"/>
    <s v="Japan"/>
    <d v="2021-10-31T00:00:00"/>
    <n v="25642.0363887126"/>
  </r>
  <r>
    <s v="BASE"/>
    <s v="BaseLine"/>
    <s v="updates"/>
    <m/>
    <m/>
    <m/>
    <x v="20"/>
    <s v="Japan"/>
    <d v="2021-10-31T00:00:00"/>
    <n v="0"/>
  </r>
  <r>
    <s v="BASE"/>
    <s v="BaseLine"/>
    <s v="updates"/>
    <m/>
    <m/>
    <m/>
    <x v="21"/>
    <s v="Japan"/>
    <d v="2021-10-31T00:00:00"/>
    <n v="0"/>
  </r>
  <r>
    <s v="BASE"/>
    <s v="BaseLine"/>
    <s v="updates"/>
    <m/>
    <m/>
    <m/>
    <x v="22"/>
    <s v="Japan"/>
    <d v="2021-10-31T00:00:00"/>
    <n v="0"/>
  </r>
  <r>
    <s v="BASE"/>
    <s v="BaseLine"/>
    <s v="updates"/>
    <m/>
    <m/>
    <m/>
    <x v="23"/>
    <s v="Japan"/>
    <d v="2021-10-31T00:00:00"/>
    <n v="0"/>
  </r>
  <r>
    <s v="BASE"/>
    <s v="BaseLine"/>
    <s v="updates"/>
    <m/>
    <m/>
    <m/>
    <x v="24"/>
    <s v="Japan"/>
    <d v="2021-10-31T00:00:00"/>
    <n v="0"/>
  </r>
  <r>
    <s v="BASE"/>
    <s v="BaseLine"/>
    <s v="updates"/>
    <m/>
    <m/>
    <m/>
    <x v="25"/>
    <s v="Japan"/>
    <d v="2021-10-31T00:00:00"/>
    <n v="0"/>
  </r>
  <r>
    <s v="INCREMENTAL"/>
    <s v="Media"/>
    <m/>
    <m/>
    <m/>
    <m/>
    <x v="26"/>
    <s v="Japan"/>
    <d v="2021-10-31T00:00:00"/>
    <n v="0"/>
  </r>
  <r>
    <s v="INCREMENTAL"/>
    <s v="Media"/>
    <m/>
    <m/>
    <m/>
    <m/>
    <x v="27"/>
    <s v="Japan"/>
    <d v="2021-10-31T00:00:00"/>
    <n v="0"/>
  </r>
  <r>
    <s v="INCREMENTAL"/>
    <s v="Media"/>
    <m/>
    <m/>
    <m/>
    <m/>
    <x v="28"/>
    <s v="Japan"/>
    <d v="2021-10-31T00:00:00"/>
    <n v="13632.64065861930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716">
  <r>
    <s v="INCREMENTAL"/>
    <s v="Media"/>
    <m/>
    <m/>
    <m/>
    <m/>
    <x v="0"/>
    <s v="Japan"/>
    <s v="VD"/>
    <x v="0"/>
    <n v="3.8446437455055903E-2"/>
  </r>
  <r>
    <s v="BASE"/>
    <s v="BaseLine"/>
    <m/>
    <m/>
    <m/>
    <m/>
    <x v="1"/>
    <s v="Japan"/>
    <s v="VI"/>
    <x v="0"/>
    <n v="0"/>
  </r>
  <r>
    <s v="INCREMENTAL"/>
    <s v="Media"/>
    <m/>
    <m/>
    <m/>
    <m/>
    <x v="2"/>
    <s v="Japan"/>
    <s v="VD"/>
    <x v="0"/>
    <n v="0"/>
  </r>
  <r>
    <s v="INCREMENTAL"/>
    <s v="Media"/>
    <m/>
    <m/>
    <m/>
    <m/>
    <x v="3"/>
    <s v="Japan"/>
    <s v="VD"/>
    <x v="0"/>
    <n v="0"/>
  </r>
  <r>
    <s v="INCREMENTAL"/>
    <s v="Media"/>
    <m/>
    <m/>
    <m/>
    <m/>
    <x v="4"/>
    <s v="Japan"/>
    <s v="VD"/>
    <x v="0"/>
    <n v="0"/>
  </r>
  <r>
    <s v="BASE"/>
    <s v="BaseLine"/>
    <m/>
    <m/>
    <m/>
    <m/>
    <x v="5"/>
    <s v="Japan"/>
    <s v="VI"/>
    <x v="0"/>
    <n v="0"/>
  </r>
  <r>
    <s v="BASE"/>
    <s v="BaseLine"/>
    <m/>
    <m/>
    <m/>
    <m/>
    <x v="6"/>
    <s v="Japan"/>
    <s v="VI"/>
    <x v="0"/>
    <n v="0"/>
  </r>
  <r>
    <s v="BASE"/>
    <s v="BaseLine"/>
    <m/>
    <m/>
    <m/>
    <m/>
    <x v="7"/>
    <s v="Japan"/>
    <s v="VI"/>
    <x v="0"/>
    <n v="0"/>
  </r>
  <r>
    <s v="BASE"/>
    <s v="Price"/>
    <m/>
    <m/>
    <m/>
    <m/>
    <x v="8"/>
    <s v="Japan"/>
    <s v="VD"/>
    <x v="0"/>
    <n v="0"/>
  </r>
  <r>
    <s v="BASE"/>
    <s v="BaseLine"/>
    <m/>
    <m/>
    <m/>
    <m/>
    <x v="9"/>
    <s v="Japan"/>
    <s v="VI"/>
    <x v="0"/>
    <n v="0"/>
  </r>
  <r>
    <s v="BASE"/>
    <s v="BaseLine"/>
    <m/>
    <m/>
    <m/>
    <m/>
    <x v="10"/>
    <s v="Japan"/>
    <s v="VI"/>
    <x v="0"/>
    <n v="0"/>
  </r>
  <r>
    <s v="BASE"/>
    <s v="BaseLine"/>
    <m/>
    <m/>
    <m/>
    <m/>
    <x v="11"/>
    <s v="Japan"/>
    <s v="VI"/>
    <x v="0"/>
    <n v="0"/>
  </r>
  <r>
    <s v="BASE"/>
    <s v="Price"/>
    <m/>
    <m/>
    <m/>
    <m/>
    <x v="12"/>
    <s v="Japan"/>
    <s v="VD"/>
    <x v="0"/>
    <n v="0"/>
  </r>
  <r>
    <s v="BASE"/>
    <s v="BaseLine"/>
    <m/>
    <m/>
    <m/>
    <m/>
    <x v="13"/>
    <s v="Japan"/>
    <s v="VI"/>
    <x v="0"/>
    <n v="0"/>
  </r>
  <r>
    <s v="BASE"/>
    <s v="Price"/>
    <m/>
    <m/>
    <m/>
    <m/>
    <x v="14"/>
    <s v="Japan"/>
    <s v="VD"/>
    <x v="0"/>
    <n v="0"/>
  </r>
  <r>
    <s v="BASE"/>
    <s v="Price"/>
    <m/>
    <m/>
    <m/>
    <m/>
    <x v="15"/>
    <s v="Japan"/>
    <s v="VD"/>
    <x v="0"/>
    <n v="0"/>
  </r>
  <r>
    <s v="BASE"/>
    <s v="BaseLine"/>
    <m/>
    <m/>
    <m/>
    <m/>
    <x v="16"/>
    <s v="Japan"/>
    <s v="VI"/>
    <x v="0"/>
    <n v="0"/>
  </r>
  <r>
    <s v="BASE"/>
    <s v="BaseLine"/>
    <m/>
    <m/>
    <m/>
    <m/>
    <x v="17"/>
    <s v="Japan"/>
    <s v="VI"/>
    <x v="0"/>
    <n v="0"/>
  </r>
  <r>
    <s v="BASE"/>
    <s v="BaseLine"/>
    <m/>
    <m/>
    <m/>
    <m/>
    <x v="18"/>
    <s v="Japan"/>
    <s v="VI"/>
    <x v="0"/>
    <n v="0"/>
  </r>
  <r>
    <s v="BASE"/>
    <s v="BaseLine"/>
    <m/>
    <m/>
    <m/>
    <m/>
    <x v="19"/>
    <s v="Japan"/>
    <s v="VI"/>
    <x v="0"/>
    <n v="0"/>
  </r>
  <r>
    <s v="BASE"/>
    <s v="BaseLine"/>
    <m/>
    <m/>
    <m/>
    <m/>
    <x v="20"/>
    <s v="Japan"/>
    <s v="VI"/>
    <x v="0"/>
    <n v="0"/>
  </r>
  <r>
    <s v="INCREMENTAL"/>
    <s v="Media"/>
    <m/>
    <m/>
    <m/>
    <m/>
    <x v="21"/>
    <s v="Japan"/>
    <s v="VD"/>
    <x v="0"/>
    <n v="2.4270309850397499E-2"/>
  </r>
  <r>
    <s v="BASE"/>
    <s v="BaseLine"/>
    <m/>
    <m/>
    <m/>
    <m/>
    <x v="22"/>
    <s v="Japan"/>
    <s v="VI"/>
    <x v="0"/>
    <n v="0"/>
  </r>
  <r>
    <s v="BASE"/>
    <s v="BaseLine"/>
    <m/>
    <m/>
    <m/>
    <m/>
    <x v="23"/>
    <s v="Japan"/>
    <s v="VI"/>
    <x v="0"/>
    <n v="0"/>
  </r>
  <r>
    <s v="BASE"/>
    <s v="BaseLine"/>
    <m/>
    <m/>
    <m/>
    <m/>
    <x v="24"/>
    <s v="Japan"/>
    <s v="VI"/>
    <x v="0"/>
    <n v="0"/>
  </r>
  <r>
    <s v="BASE"/>
    <s v="BaseLine"/>
    <m/>
    <m/>
    <m/>
    <m/>
    <x v="25"/>
    <s v="Japan"/>
    <s v="VI"/>
    <x v="0"/>
    <n v="0"/>
  </r>
  <r>
    <s v="BASE"/>
    <s v="BaseLine"/>
    <m/>
    <m/>
    <m/>
    <m/>
    <x v="26"/>
    <s v="Japan"/>
    <s v="VI"/>
    <x v="0"/>
    <n v="0"/>
  </r>
  <r>
    <s v="BASE"/>
    <s v="BaseLine"/>
    <m/>
    <m/>
    <m/>
    <m/>
    <x v="27"/>
    <s v="Japan"/>
    <s v="VI"/>
    <x v="0"/>
    <n v="0"/>
  </r>
  <r>
    <s v="BASE"/>
    <s v="BaseLine"/>
    <m/>
    <m/>
    <m/>
    <m/>
    <x v="28"/>
    <s v="Japan"/>
    <s v="VI"/>
    <x v="0"/>
    <n v="0"/>
  </r>
  <r>
    <s v="BASE"/>
    <s v="BaseLine"/>
    <m/>
    <m/>
    <m/>
    <m/>
    <x v="29"/>
    <s v="Japan"/>
    <s v="VI"/>
    <x v="0"/>
    <n v="0"/>
  </r>
  <r>
    <s v="BASE"/>
    <s v="BaseLine"/>
    <m/>
    <m/>
    <m/>
    <m/>
    <x v="30"/>
    <s v="Japan"/>
    <s v="VI"/>
    <x v="0"/>
    <n v="0"/>
  </r>
  <r>
    <s v="BASE"/>
    <s v="Price"/>
    <m/>
    <m/>
    <m/>
    <m/>
    <x v="31"/>
    <s v="Japan"/>
    <s v="VD"/>
    <x v="0"/>
    <n v="0"/>
  </r>
  <r>
    <s v="BASE"/>
    <s v="Price"/>
    <m/>
    <m/>
    <m/>
    <m/>
    <x v="32"/>
    <s v="Japan"/>
    <s v="VD"/>
    <x v="0"/>
    <n v="0"/>
  </r>
  <r>
    <s v="BASE"/>
    <s v="BaseLine"/>
    <m/>
    <m/>
    <m/>
    <m/>
    <x v="33"/>
    <s v="Japan"/>
    <s v="VI"/>
    <x v="0"/>
    <n v="0"/>
  </r>
  <r>
    <s v="BASE"/>
    <s v="BaseLine"/>
    <m/>
    <m/>
    <m/>
    <m/>
    <x v="34"/>
    <s v="Japan"/>
    <s v="VI"/>
    <x v="0"/>
    <n v="774"/>
  </r>
  <r>
    <s v="INCREMENTAL"/>
    <s v="Media"/>
    <m/>
    <m/>
    <m/>
    <m/>
    <x v="35"/>
    <s v="Japan"/>
    <s v="VD"/>
    <x v="0"/>
    <n v="0"/>
  </r>
  <r>
    <s v="INCREMENTAL"/>
    <s v="Media"/>
    <m/>
    <m/>
    <m/>
    <m/>
    <x v="36"/>
    <s v="Japan"/>
    <s v="VD"/>
    <x v="0"/>
    <n v="0"/>
  </r>
  <r>
    <s v="INCREMENTAL"/>
    <s v="Media"/>
    <m/>
    <m/>
    <m/>
    <m/>
    <x v="37"/>
    <s v="Japan"/>
    <s v="VD"/>
    <x v="0"/>
    <n v="0"/>
  </r>
  <r>
    <s v="BASE"/>
    <s v="Price"/>
    <m/>
    <m/>
    <m/>
    <m/>
    <x v="38"/>
    <s v="Japan"/>
    <s v="VD"/>
    <x v="0"/>
    <n v="0"/>
  </r>
  <r>
    <s v="BASE"/>
    <s v="BaseLine"/>
    <m/>
    <m/>
    <m/>
    <m/>
    <x v="39"/>
    <s v="Japan"/>
    <s v="VD"/>
    <x v="0"/>
    <n v="0"/>
  </r>
  <r>
    <s v="BASE"/>
    <s v="Price"/>
    <m/>
    <m/>
    <m/>
    <m/>
    <x v="40"/>
    <s v="Japan"/>
    <s v="VD"/>
    <x v="0"/>
    <n v="0"/>
  </r>
  <r>
    <s v="BASE"/>
    <s v="Price"/>
    <m/>
    <m/>
    <m/>
    <m/>
    <x v="41"/>
    <s v="Japan"/>
    <s v="VD"/>
    <x v="0"/>
    <n v="0"/>
  </r>
  <r>
    <s v="BASE"/>
    <s v="Price"/>
    <m/>
    <m/>
    <m/>
    <m/>
    <x v="42"/>
    <s v="Japan"/>
    <s v="VD"/>
    <x v="0"/>
    <n v="0"/>
  </r>
  <r>
    <s v="BASE"/>
    <s v="Price"/>
    <m/>
    <m/>
    <m/>
    <m/>
    <x v="43"/>
    <s v="Japan"/>
    <s v="VD"/>
    <x v="0"/>
    <n v="0"/>
  </r>
  <r>
    <s v="INCREMENTAL"/>
    <s v="Media"/>
    <m/>
    <m/>
    <m/>
    <m/>
    <x v="44"/>
    <s v="Japan"/>
    <s v="VD"/>
    <x v="0"/>
    <n v="0"/>
  </r>
  <r>
    <s v="INCREMENTAL"/>
    <s v="Media"/>
    <m/>
    <m/>
    <m/>
    <m/>
    <x v="45"/>
    <s v="Japan"/>
    <s v="VD"/>
    <x v="0"/>
    <n v="0"/>
  </r>
  <r>
    <s v="INCREMENTAL"/>
    <s v="Media"/>
    <m/>
    <m/>
    <m/>
    <m/>
    <x v="46"/>
    <s v="Japan"/>
    <s v="VD"/>
    <x v="0"/>
    <n v="0"/>
  </r>
  <r>
    <s v="INCREMENTAL"/>
    <s v="Media"/>
    <m/>
    <m/>
    <m/>
    <m/>
    <x v="0"/>
    <s v="Japan"/>
    <s v="VD"/>
    <x v="1"/>
    <n v="6.7553352762611096E-2"/>
  </r>
  <r>
    <s v="BASE"/>
    <s v="BaseLine"/>
    <m/>
    <m/>
    <m/>
    <m/>
    <x v="1"/>
    <s v="Japan"/>
    <s v="VI"/>
    <x v="1"/>
    <n v="0"/>
  </r>
  <r>
    <s v="INCREMENTAL"/>
    <s v="Media"/>
    <m/>
    <m/>
    <m/>
    <m/>
    <x v="2"/>
    <s v="Japan"/>
    <s v="VD"/>
    <x v="1"/>
    <n v="0"/>
  </r>
  <r>
    <s v="INCREMENTAL"/>
    <s v="Media"/>
    <m/>
    <m/>
    <m/>
    <m/>
    <x v="3"/>
    <s v="Japan"/>
    <s v="VD"/>
    <x v="1"/>
    <n v="0"/>
  </r>
  <r>
    <s v="INCREMENTAL"/>
    <s v="Media"/>
    <m/>
    <m/>
    <m/>
    <m/>
    <x v="4"/>
    <s v="Japan"/>
    <s v="VD"/>
    <x v="1"/>
    <n v="0"/>
  </r>
  <r>
    <s v="BASE"/>
    <s v="BaseLine"/>
    <m/>
    <m/>
    <m/>
    <m/>
    <x v="5"/>
    <s v="Japan"/>
    <s v="VI"/>
    <x v="1"/>
    <n v="0"/>
  </r>
  <r>
    <s v="BASE"/>
    <s v="BaseLine"/>
    <m/>
    <m/>
    <m/>
    <m/>
    <x v="6"/>
    <s v="Japan"/>
    <s v="VI"/>
    <x v="1"/>
    <n v="0"/>
  </r>
  <r>
    <s v="BASE"/>
    <s v="BaseLine"/>
    <m/>
    <m/>
    <m/>
    <m/>
    <x v="7"/>
    <s v="Japan"/>
    <s v="VI"/>
    <x v="1"/>
    <n v="0"/>
  </r>
  <r>
    <s v="BASE"/>
    <s v="Price"/>
    <m/>
    <m/>
    <m/>
    <m/>
    <x v="8"/>
    <s v="Japan"/>
    <s v="VD"/>
    <x v="1"/>
    <n v="0"/>
  </r>
  <r>
    <s v="BASE"/>
    <s v="BaseLine"/>
    <m/>
    <m/>
    <m/>
    <m/>
    <x v="9"/>
    <s v="Japan"/>
    <s v="VI"/>
    <x v="1"/>
    <n v="0"/>
  </r>
  <r>
    <s v="BASE"/>
    <s v="BaseLine"/>
    <m/>
    <m/>
    <m/>
    <m/>
    <x v="10"/>
    <s v="Japan"/>
    <s v="VI"/>
    <x v="1"/>
    <n v="0"/>
  </r>
  <r>
    <s v="BASE"/>
    <s v="BaseLine"/>
    <m/>
    <m/>
    <m/>
    <m/>
    <x v="11"/>
    <s v="Japan"/>
    <s v="VI"/>
    <x v="1"/>
    <n v="0"/>
  </r>
  <r>
    <s v="BASE"/>
    <s v="Price"/>
    <m/>
    <m/>
    <m/>
    <m/>
    <x v="12"/>
    <s v="Japan"/>
    <s v="VD"/>
    <x v="1"/>
    <n v="0"/>
  </r>
  <r>
    <s v="BASE"/>
    <s v="BaseLine"/>
    <m/>
    <m/>
    <m/>
    <m/>
    <x v="13"/>
    <s v="Japan"/>
    <s v="VI"/>
    <x v="1"/>
    <n v="0"/>
  </r>
  <r>
    <s v="BASE"/>
    <s v="Price"/>
    <m/>
    <m/>
    <m/>
    <m/>
    <x v="14"/>
    <s v="Japan"/>
    <s v="VD"/>
    <x v="1"/>
    <n v="0"/>
  </r>
  <r>
    <s v="BASE"/>
    <s v="Price"/>
    <m/>
    <m/>
    <m/>
    <m/>
    <x v="15"/>
    <s v="Japan"/>
    <s v="VD"/>
    <x v="1"/>
    <n v="0"/>
  </r>
  <r>
    <s v="BASE"/>
    <s v="BaseLine"/>
    <m/>
    <m/>
    <m/>
    <m/>
    <x v="16"/>
    <s v="Japan"/>
    <s v="VI"/>
    <x v="1"/>
    <n v="0"/>
  </r>
  <r>
    <s v="BASE"/>
    <s v="BaseLine"/>
    <m/>
    <m/>
    <m/>
    <m/>
    <x v="17"/>
    <s v="Japan"/>
    <s v="VI"/>
    <x v="1"/>
    <n v="0"/>
  </r>
  <r>
    <s v="BASE"/>
    <s v="BaseLine"/>
    <m/>
    <m/>
    <m/>
    <m/>
    <x v="18"/>
    <s v="Japan"/>
    <s v="VI"/>
    <x v="1"/>
    <n v="0"/>
  </r>
  <r>
    <s v="BASE"/>
    <s v="BaseLine"/>
    <m/>
    <m/>
    <m/>
    <m/>
    <x v="19"/>
    <s v="Japan"/>
    <s v="VI"/>
    <x v="1"/>
    <n v="0"/>
  </r>
  <r>
    <s v="BASE"/>
    <s v="BaseLine"/>
    <m/>
    <m/>
    <m/>
    <m/>
    <x v="20"/>
    <s v="Japan"/>
    <s v="VI"/>
    <x v="1"/>
    <n v="0"/>
  </r>
  <r>
    <s v="INCREMENTAL"/>
    <s v="Media"/>
    <m/>
    <m/>
    <m/>
    <m/>
    <x v="21"/>
    <s v="Japan"/>
    <s v="VD"/>
    <x v="1"/>
    <n v="7.8801365936682799E-2"/>
  </r>
  <r>
    <s v="BASE"/>
    <s v="BaseLine"/>
    <m/>
    <m/>
    <m/>
    <m/>
    <x v="22"/>
    <s v="Japan"/>
    <s v="VI"/>
    <x v="1"/>
    <n v="0"/>
  </r>
  <r>
    <s v="BASE"/>
    <s v="BaseLine"/>
    <m/>
    <m/>
    <m/>
    <m/>
    <x v="23"/>
    <s v="Japan"/>
    <s v="VI"/>
    <x v="1"/>
    <n v="0"/>
  </r>
  <r>
    <s v="BASE"/>
    <s v="BaseLine"/>
    <m/>
    <m/>
    <m/>
    <m/>
    <x v="24"/>
    <s v="Japan"/>
    <s v="VI"/>
    <x v="1"/>
    <n v="0"/>
  </r>
  <r>
    <s v="BASE"/>
    <s v="BaseLine"/>
    <m/>
    <m/>
    <m/>
    <m/>
    <x v="25"/>
    <s v="Japan"/>
    <s v="VI"/>
    <x v="1"/>
    <n v="0"/>
  </r>
  <r>
    <s v="BASE"/>
    <s v="BaseLine"/>
    <m/>
    <m/>
    <m/>
    <m/>
    <x v="26"/>
    <s v="Japan"/>
    <s v="VI"/>
    <x v="1"/>
    <n v="0"/>
  </r>
  <r>
    <s v="BASE"/>
    <s v="BaseLine"/>
    <m/>
    <m/>
    <m/>
    <m/>
    <x v="27"/>
    <s v="Japan"/>
    <s v="VI"/>
    <x v="1"/>
    <n v="0"/>
  </r>
  <r>
    <s v="BASE"/>
    <s v="BaseLine"/>
    <m/>
    <m/>
    <m/>
    <m/>
    <x v="28"/>
    <s v="Japan"/>
    <s v="VI"/>
    <x v="1"/>
    <n v="0"/>
  </r>
  <r>
    <s v="BASE"/>
    <s v="BaseLine"/>
    <m/>
    <m/>
    <m/>
    <m/>
    <x v="29"/>
    <s v="Japan"/>
    <s v="VI"/>
    <x v="1"/>
    <n v="0"/>
  </r>
  <r>
    <s v="BASE"/>
    <s v="BaseLine"/>
    <m/>
    <m/>
    <m/>
    <m/>
    <x v="30"/>
    <s v="Japan"/>
    <s v="VI"/>
    <x v="1"/>
    <n v="0"/>
  </r>
  <r>
    <s v="BASE"/>
    <s v="Price"/>
    <m/>
    <m/>
    <m/>
    <m/>
    <x v="31"/>
    <s v="Japan"/>
    <s v="VD"/>
    <x v="1"/>
    <n v="0"/>
  </r>
  <r>
    <s v="BASE"/>
    <s v="Price"/>
    <m/>
    <m/>
    <m/>
    <m/>
    <x v="32"/>
    <s v="Japan"/>
    <s v="VD"/>
    <x v="1"/>
    <n v="0"/>
  </r>
  <r>
    <s v="BASE"/>
    <s v="BaseLine"/>
    <m/>
    <m/>
    <m/>
    <m/>
    <x v="33"/>
    <s v="Japan"/>
    <s v="VI"/>
    <x v="1"/>
    <n v="0"/>
  </r>
  <r>
    <s v="BASE"/>
    <s v="BaseLine"/>
    <m/>
    <m/>
    <m/>
    <m/>
    <x v="34"/>
    <s v="Japan"/>
    <s v="VI"/>
    <x v="1"/>
    <n v="764"/>
  </r>
  <r>
    <s v="INCREMENTAL"/>
    <s v="Media"/>
    <m/>
    <m/>
    <m/>
    <m/>
    <x v="35"/>
    <s v="Japan"/>
    <s v="VD"/>
    <x v="1"/>
    <n v="0"/>
  </r>
  <r>
    <s v="INCREMENTAL"/>
    <s v="Media"/>
    <m/>
    <m/>
    <m/>
    <m/>
    <x v="36"/>
    <s v="Japan"/>
    <s v="VD"/>
    <x v="1"/>
    <n v="0"/>
  </r>
  <r>
    <s v="INCREMENTAL"/>
    <s v="Media"/>
    <m/>
    <m/>
    <m/>
    <m/>
    <x v="37"/>
    <s v="Japan"/>
    <s v="VD"/>
    <x v="1"/>
    <n v="0"/>
  </r>
  <r>
    <s v="BASE"/>
    <s v="Price"/>
    <m/>
    <m/>
    <m/>
    <m/>
    <x v="38"/>
    <s v="Japan"/>
    <s v="VD"/>
    <x v="1"/>
    <n v="0"/>
  </r>
  <r>
    <s v="BASE"/>
    <s v="BaseLine"/>
    <m/>
    <m/>
    <m/>
    <m/>
    <x v="39"/>
    <s v="Japan"/>
    <s v="VD"/>
    <x v="1"/>
    <n v="0"/>
  </r>
  <r>
    <s v="BASE"/>
    <s v="Price"/>
    <m/>
    <m/>
    <m/>
    <m/>
    <x v="40"/>
    <s v="Japan"/>
    <s v="VD"/>
    <x v="1"/>
    <n v="0"/>
  </r>
  <r>
    <s v="BASE"/>
    <s v="Price"/>
    <m/>
    <m/>
    <m/>
    <m/>
    <x v="41"/>
    <s v="Japan"/>
    <s v="VD"/>
    <x v="1"/>
    <n v="0"/>
  </r>
  <r>
    <s v="BASE"/>
    <s v="Price"/>
    <m/>
    <m/>
    <m/>
    <m/>
    <x v="42"/>
    <s v="Japan"/>
    <s v="VD"/>
    <x v="1"/>
    <n v="0"/>
  </r>
  <r>
    <s v="BASE"/>
    <s v="Price"/>
    <m/>
    <m/>
    <m/>
    <m/>
    <x v="43"/>
    <s v="Japan"/>
    <s v="VD"/>
    <x v="1"/>
    <n v="0"/>
  </r>
  <r>
    <s v="INCREMENTAL"/>
    <s v="Media"/>
    <m/>
    <m/>
    <m/>
    <m/>
    <x v="44"/>
    <s v="Japan"/>
    <s v="VD"/>
    <x v="1"/>
    <n v="0"/>
  </r>
  <r>
    <s v="INCREMENTAL"/>
    <s v="Media"/>
    <m/>
    <m/>
    <m/>
    <m/>
    <x v="45"/>
    <s v="Japan"/>
    <s v="VD"/>
    <x v="1"/>
    <n v="0"/>
  </r>
  <r>
    <s v="INCREMENTAL"/>
    <s v="Media"/>
    <m/>
    <m/>
    <m/>
    <m/>
    <x v="46"/>
    <s v="Japan"/>
    <s v="VD"/>
    <x v="1"/>
    <n v="0"/>
  </r>
  <r>
    <s v="INCREMENTAL"/>
    <s v="Media"/>
    <m/>
    <m/>
    <m/>
    <m/>
    <x v="0"/>
    <s v="Japan"/>
    <s v="VD"/>
    <x v="2"/>
    <n v="7.3218782585839096E-2"/>
  </r>
  <r>
    <s v="BASE"/>
    <s v="BaseLine"/>
    <m/>
    <m/>
    <m/>
    <m/>
    <x v="1"/>
    <s v="Japan"/>
    <s v="VI"/>
    <x v="2"/>
    <n v="0"/>
  </r>
  <r>
    <s v="INCREMENTAL"/>
    <s v="Media"/>
    <m/>
    <m/>
    <m/>
    <m/>
    <x v="2"/>
    <s v="Japan"/>
    <s v="VD"/>
    <x v="2"/>
    <n v="0"/>
  </r>
  <r>
    <s v="INCREMENTAL"/>
    <s v="Media"/>
    <m/>
    <m/>
    <m/>
    <m/>
    <x v="3"/>
    <s v="Japan"/>
    <s v="VD"/>
    <x v="2"/>
    <n v="0"/>
  </r>
  <r>
    <s v="INCREMENTAL"/>
    <s v="Media"/>
    <m/>
    <m/>
    <m/>
    <m/>
    <x v="4"/>
    <s v="Japan"/>
    <s v="VD"/>
    <x v="2"/>
    <n v="0"/>
  </r>
  <r>
    <s v="BASE"/>
    <s v="BaseLine"/>
    <m/>
    <m/>
    <m/>
    <m/>
    <x v="5"/>
    <s v="Japan"/>
    <s v="VI"/>
    <x v="2"/>
    <n v="0"/>
  </r>
  <r>
    <s v="BASE"/>
    <s v="BaseLine"/>
    <m/>
    <m/>
    <m/>
    <m/>
    <x v="6"/>
    <s v="Japan"/>
    <s v="VI"/>
    <x v="2"/>
    <n v="0"/>
  </r>
  <r>
    <s v="BASE"/>
    <s v="BaseLine"/>
    <m/>
    <m/>
    <m/>
    <m/>
    <x v="7"/>
    <s v="Japan"/>
    <s v="VI"/>
    <x v="2"/>
    <n v="0"/>
  </r>
  <r>
    <s v="BASE"/>
    <s v="Price"/>
    <m/>
    <m/>
    <m/>
    <m/>
    <x v="8"/>
    <s v="Japan"/>
    <s v="VD"/>
    <x v="2"/>
    <n v="0"/>
  </r>
  <r>
    <s v="BASE"/>
    <s v="BaseLine"/>
    <m/>
    <m/>
    <m/>
    <m/>
    <x v="9"/>
    <s v="Japan"/>
    <s v="VI"/>
    <x v="2"/>
    <n v="0"/>
  </r>
  <r>
    <s v="BASE"/>
    <s v="BaseLine"/>
    <m/>
    <m/>
    <m/>
    <m/>
    <x v="10"/>
    <s v="Japan"/>
    <s v="VI"/>
    <x v="2"/>
    <n v="0"/>
  </r>
  <r>
    <s v="BASE"/>
    <s v="BaseLine"/>
    <m/>
    <m/>
    <m/>
    <m/>
    <x v="11"/>
    <s v="Japan"/>
    <s v="VI"/>
    <x v="2"/>
    <n v="0"/>
  </r>
  <r>
    <s v="BASE"/>
    <s v="Price"/>
    <m/>
    <m/>
    <m/>
    <m/>
    <x v="12"/>
    <s v="Japan"/>
    <s v="VD"/>
    <x v="2"/>
    <n v="0"/>
  </r>
  <r>
    <s v="BASE"/>
    <s v="BaseLine"/>
    <m/>
    <m/>
    <m/>
    <m/>
    <x v="13"/>
    <s v="Japan"/>
    <s v="VI"/>
    <x v="2"/>
    <n v="0"/>
  </r>
  <r>
    <s v="BASE"/>
    <s v="Price"/>
    <m/>
    <m/>
    <m/>
    <m/>
    <x v="14"/>
    <s v="Japan"/>
    <s v="VD"/>
    <x v="2"/>
    <n v="0"/>
  </r>
  <r>
    <s v="BASE"/>
    <s v="Price"/>
    <m/>
    <m/>
    <m/>
    <m/>
    <x v="15"/>
    <s v="Japan"/>
    <s v="VD"/>
    <x v="2"/>
    <n v="0"/>
  </r>
  <r>
    <s v="BASE"/>
    <s v="BaseLine"/>
    <m/>
    <m/>
    <m/>
    <m/>
    <x v="16"/>
    <s v="Japan"/>
    <s v="VI"/>
    <x v="2"/>
    <n v="0"/>
  </r>
  <r>
    <s v="BASE"/>
    <s v="BaseLine"/>
    <m/>
    <m/>
    <m/>
    <m/>
    <x v="17"/>
    <s v="Japan"/>
    <s v="VI"/>
    <x v="2"/>
    <n v="0"/>
  </r>
  <r>
    <s v="BASE"/>
    <s v="BaseLine"/>
    <m/>
    <m/>
    <m/>
    <m/>
    <x v="18"/>
    <s v="Japan"/>
    <s v="VI"/>
    <x v="2"/>
    <n v="0"/>
  </r>
  <r>
    <s v="BASE"/>
    <s v="BaseLine"/>
    <m/>
    <m/>
    <m/>
    <m/>
    <x v="19"/>
    <s v="Japan"/>
    <s v="VI"/>
    <x v="2"/>
    <n v="0"/>
  </r>
  <r>
    <s v="BASE"/>
    <s v="BaseLine"/>
    <m/>
    <m/>
    <m/>
    <m/>
    <x v="20"/>
    <s v="Japan"/>
    <s v="VI"/>
    <x v="2"/>
    <n v="0"/>
  </r>
  <r>
    <s v="INCREMENTAL"/>
    <s v="Media"/>
    <m/>
    <m/>
    <m/>
    <m/>
    <x v="21"/>
    <s v="Japan"/>
    <s v="VD"/>
    <x v="2"/>
    <n v="7.75566666030503E-2"/>
  </r>
  <r>
    <s v="BASE"/>
    <s v="BaseLine"/>
    <m/>
    <m/>
    <m/>
    <m/>
    <x v="22"/>
    <s v="Japan"/>
    <s v="VI"/>
    <x v="2"/>
    <n v="0"/>
  </r>
  <r>
    <s v="BASE"/>
    <s v="BaseLine"/>
    <m/>
    <m/>
    <m/>
    <m/>
    <x v="23"/>
    <s v="Japan"/>
    <s v="VI"/>
    <x v="2"/>
    <n v="0"/>
  </r>
  <r>
    <s v="BASE"/>
    <s v="BaseLine"/>
    <m/>
    <m/>
    <m/>
    <m/>
    <x v="24"/>
    <s v="Japan"/>
    <s v="VI"/>
    <x v="2"/>
    <n v="0"/>
  </r>
  <r>
    <s v="BASE"/>
    <s v="BaseLine"/>
    <m/>
    <m/>
    <m/>
    <m/>
    <x v="25"/>
    <s v="Japan"/>
    <s v="VI"/>
    <x v="2"/>
    <n v="0"/>
  </r>
  <r>
    <s v="BASE"/>
    <s v="BaseLine"/>
    <m/>
    <m/>
    <m/>
    <m/>
    <x v="26"/>
    <s v="Japan"/>
    <s v="VI"/>
    <x v="2"/>
    <n v="0"/>
  </r>
  <r>
    <s v="BASE"/>
    <s v="BaseLine"/>
    <m/>
    <m/>
    <m/>
    <m/>
    <x v="27"/>
    <s v="Japan"/>
    <s v="VI"/>
    <x v="2"/>
    <n v="0"/>
  </r>
  <r>
    <s v="BASE"/>
    <s v="BaseLine"/>
    <m/>
    <m/>
    <m/>
    <m/>
    <x v="28"/>
    <s v="Japan"/>
    <s v="VI"/>
    <x v="2"/>
    <n v="0"/>
  </r>
  <r>
    <s v="BASE"/>
    <s v="BaseLine"/>
    <m/>
    <m/>
    <m/>
    <m/>
    <x v="29"/>
    <s v="Japan"/>
    <s v="VI"/>
    <x v="2"/>
    <n v="0"/>
  </r>
  <r>
    <s v="BASE"/>
    <s v="BaseLine"/>
    <m/>
    <m/>
    <m/>
    <m/>
    <x v="30"/>
    <s v="Japan"/>
    <s v="VI"/>
    <x v="2"/>
    <n v="0"/>
  </r>
  <r>
    <s v="BASE"/>
    <s v="Price"/>
    <m/>
    <m/>
    <m/>
    <m/>
    <x v="31"/>
    <s v="Japan"/>
    <s v="VD"/>
    <x v="2"/>
    <n v="0"/>
  </r>
  <r>
    <s v="BASE"/>
    <s v="Price"/>
    <m/>
    <m/>
    <m/>
    <m/>
    <x v="32"/>
    <s v="Japan"/>
    <s v="VD"/>
    <x v="2"/>
    <n v="0"/>
  </r>
  <r>
    <s v="BASE"/>
    <s v="BaseLine"/>
    <m/>
    <m/>
    <m/>
    <m/>
    <x v="33"/>
    <s v="Japan"/>
    <s v="VI"/>
    <x v="2"/>
    <n v="0"/>
  </r>
  <r>
    <s v="BASE"/>
    <s v="BaseLine"/>
    <m/>
    <m/>
    <m/>
    <m/>
    <x v="34"/>
    <s v="Japan"/>
    <s v="VI"/>
    <x v="2"/>
    <n v="1139"/>
  </r>
  <r>
    <s v="INCREMENTAL"/>
    <s v="Media"/>
    <m/>
    <m/>
    <m/>
    <m/>
    <x v="35"/>
    <s v="Japan"/>
    <s v="VD"/>
    <x v="2"/>
    <n v="0"/>
  </r>
  <r>
    <s v="INCREMENTAL"/>
    <s v="Media"/>
    <m/>
    <m/>
    <m/>
    <m/>
    <x v="36"/>
    <s v="Japan"/>
    <s v="VD"/>
    <x v="2"/>
    <n v="0"/>
  </r>
  <r>
    <s v="INCREMENTAL"/>
    <s v="Media"/>
    <m/>
    <m/>
    <m/>
    <m/>
    <x v="37"/>
    <s v="Japan"/>
    <s v="VD"/>
    <x v="2"/>
    <n v="0"/>
  </r>
  <r>
    <s v="BASE"/>
    <s v="Price"/>
    <m/>
    <m/>
    <m/>
    <m/>
    <x v="38"/>
    <s v="Japan"/>
    <s v="VD"/>
    <x v="2"/>
    <n v="0"/>
  </r>
  <r>
    <s v="BASE"/>
    <s v="BaseLine"/>
    <m/>
    <m/>
    <m/>
    <m/>
    <x v="39"/>
    <s v="Japan"/>
    <s v="VD"/>
    <x v="2"/>
    <n v="0"/>
  </r>
  <r>
    <s v="BASE"/>
    <s v="Price"/>
    <m/>
    <m/>
    <m/>
    <m/>
    <x v="40"/>
    <s v="Japan"/>
    <s v="VD"/>
    <x v="2"/>
    <n v="0"/>
  </r>
  <r>
    <s v="BASE"/>
    <s v="Price"/>
    <m/>
    <m/>
    <m/>
    <m/>
    <x v="41"/>
    <s v="Japan"/>
    <s v="VD"/>
    <x v="2"/>
    <n v="0"/>
  </r>
  <r>
    <s v="BASE"/>
    <s v="Price"/>
    <m/>
    <m/>
    <m/>
    <m/>
    <x v="42"/>
    <s v="Japan"/>
    <s v="VD"/>
    <x v="2"/>
    <n v="0"/>
  </r>
  <r>
    <s v="BASE"/>
    <s v="Price"/>
    <m/>
    <m/>
    <m/>
    <m/>
    <x v="43"/>
    <s v="Japan"/>
    <s v="VD"/>
    <x v="2"/>
    <n v="0"/>
  </r>
  <r>
    <s v="INCREMENTAL"/>
    <s v="Media"/>
    <m/>
    <m/>
    <m/>
    <m/>
    <x v="44"/>
    <s v="Japan"/>
    <s v="VD"/>
    <x v="2"/>
    <n v="0"/>
  </r>
  <r>
    <s v="INCREMENTAL"/>
    <s v="Media"/>
    <m/>
    <m/>
    <m/>
    <m/>
    <x v="45"/>
    <s v="Japan"/>
    <s v="VD"/>
    <x v="2"/>
    <n v="0"/>
  </r>
  <r>
    <s v="INCREMENTAL"/>
    <s v="Media"/>
    <m/>
    <m/>
    <m/>
    <m/>
    <x v="46"/>
    <s v="Japan"/>
    <s v="VD"/>
    <x v="2"/>
    <n v="0"/>
  </r>
  <r>
    <s v="INCREMENTAL"/>
    <s v="Media"/>
    <m/>
    <m/>
    <m/>
    <m/>
    <x v="0"/>
    <s v="Japan"/>
    <s v="VD"/>
    <x v="3"/>
    <n v="6.4198805561288597E-2"/>
  </r>
  <r>
    <s v="BASE"/>
    <s v="BaseLine"/>
    <m/>
    <m/>
    <m/>
    <m/>
    <x v="1"/>
    <s v="Japan"/>
    <s v="VI"/>
    <x v="3"/>
    <n v="0"/>
  </r>
  <r>
    <s v="INCREMENTAL"/>
    <s v="Media"/>
    <m/>
    <m/>
    <m/>
    <m/>
    <x v="2"/>
    <s v="Japan"/>
    <s v="VD"/>
    <x v="3"/>
    <n v="0"/>
  </r>
  <r>
    <s v="INCREMENTAL"/>
    <s v="Media"/>
    <m/>
    <m/>
    <m/>
    <m/>
    <x v="3"/>
    <s v="Japan"/>
    <s v="VD"/>
    <x v="3"/>
    <n v="0"/>
  </r>
  <r>
    <s v="INCREMENTAL"/>
    <s v="Media"/>
    <m/>
    <m/>
    <m/>
    <m/>
    <x v="4"/>
    <s v="Japan"/>
    <s v="VD"/>
    <x v="3"/>
    <n v="0"/>
  </r>
  <r>
    <s v="BASE"/>
    <s v="BaseLine"/>
    <m/>
    <m/>
    <m/>
    <m/>
    <x v="5"/>
    <s v="Japan"/>
    <s v="VI"/>
    <x v="3"/>
    <n v="0"/>
  </r>
  <r>
    <s v="BASE"/>
    <s v="BaseLine"/>
    <m/>
    <m/>
    <m/>
    <m/>
    <x v="6"/>
    <s v="Japan"/>
    <s v="VI"/>
    <x v="3"/>
    <n v="0"/>
  </r>
  <r>
    <s v="BASE"/>
    <s v="BaseLine"/>
    <m/>
    <m/>
    <m/>
    <m/>
    <x v="7"/>
    <s v="Japan"/>
    <s v="VI"/>
    <x v="3"/>
    <n v="0"/>
  </r>
  <r>
    <s v="BASE"/>
    <s v="Price"/>
    <m/>
    <m/>
    <m/>
    <m/>
    <x v="8"/>
    <s v="Japan"/>
    <s v="VD"/>
    <x v="3"/>
    <n v="0"/>
  </r>
  <r>
    <s v="BASE"/>
    <s v="BaseLine"/>
    <m/>
    <m/>
    <m/>
    <m/>
    <x v="9"/>
    <s v="Japan"/>
    <s v="VI"/>
    <x v="3"/>
    <n v="0"/>
  </r>
  <r>
    <s v="BASE"/>
    <s v="BaseLine"/>
    <m/>
    <m/>
    <m/>
    <m/>
    <x v="10"/>
    <s v="Japan"/>
    <s v="VI"/>
    <x v="3"/>
    <n v="0"/>
  </r>
  <r>
    <s v="BASE"/>
    <s v="BaseLine"/>
    <m/>
    <m/>
    <m/>
    <m/>
    <x v="11"/>
    <s v="Japan"/>
    <s v="VI"/>
    <x v="3"/>
    <n v="0"/>
  </r>
  <r>
    <s v="BASE"/>
    <s v="Price"/>
    <m/>
    <m/>
    <m/>
    <m/>
    <x v="12"/>
    <s v="Japan"/>
    <s v="VD"/>
    <x v="3"/>
    <n v="0"/>
  </r>
  <r>
    <s v="BASE"/>
    <s v="BaseLine"/>
    <m/>
    <m/>
    <m/>
    <m/>
    <x v="13"/>
    <s v="Japan"/>
    <s v="VI"/>
    <x v="3"/>
    <n v="0"/>
  </r>
  <r>
    <s v="BASE"/>
    <s v="Price"/>
    <m/>
    <m/>
    <m/>
    <m/>
    <x v="14"/>
    <s v="Japan"/>
    <s v="VD"/>
    <x v="3"/>
    <n v="0"/>
  </r>
  <r>
    <s v="BASE"/>
    <s v="Price"/>
    <m/>
    <m/>
    <m/>
    <m/>
    <x v="15"/>
    <s v="Japan"/>
    <s v="VD"/>
    <x v="3"/>
    <n v="0"/>
  </r>
  <r>
    <s v="BASE"/>
    <s v="BaseLine"/>
    <m/>
    <m/>
    <m/>
    <m/>
    <x v="16"/>
    <s v="Japan"/>
    <s v="VI"/>
    <x v="3"/>
    <n v="0"/>
  </r>
  <r>
    <s v="BASE"/>
    <s v="BaseLine"/>
    <m/>
    <m/>
    <m/>
    <m/>
    <x v="17"/>
    <s v="Japan"/>
    <s v="VI"/>
    <x v="3"/>
    <n v="0"/>
  </r>
  <r>
    <s v="BASE"/>
    <s v="BaseLine"/>
    <m/>
    <m/>
    <m/>
    <m/>
    <x v="18"/>
    <s v="Japan"/>
    <s v="VI"/>
    <x v="3"/>
    <n v="0"/>
  </r>
  <r>
    <s v="BASE"/>
    <s v="BaseLine"/>
    <m/>
    <m/>
    <m/>
    <m/>
    <x v="19"/>
    <s v="Japan"/>
    <s v="VI"/>
    <x v="3"/>
    <n v="0"/>
  </r>
  <r>
    <s v="BASE"/>
    <s v="BaseLine"/>
    <m/>
    <m/>
    <m/>
    <m/>
    <x v="20"/>
    <s v="Japan"/>
    <s v="VI"/>
    <x v="3"/>
    <n v="0"/>
  </r>
  <r>
    <s v="INCREMENTAL"/>
    <s v="Media"/>
    <m/>
    <m/>
    <m/>
    <m/>
    <x v="21"/>
    <s v="Japan"/>
    <s v="VD"/>
    <x v="3"/>
    <n v="0.17351424746505101"/>
  </r>
  <r>
    <s v="BASE"/>
    <s v="BaseLine"/>
    <m/>
    <m/>
    <m/>
    <m/>
    <x v="22"/>
    <s v="Japan"/>
    <s v="VI"/>
    <x v="3"/>
    <n v="0"/>
  </r>
  <r>
    <s v="BASE"/>
    <s v="BaseLine"/>
    <m/>
    <m/>
    <m/>
    <m/>
    <x v="23"/>
    <s v="Japan"/>
    <s v="VI"/>
    <x v="3"/>
    <n v="0"/>
  </r>
  <r>
    <s v="BASE"/>
    <s v="BaseLine"/>
    <m/>
    <m/>
    <m/>
    <m/>
    <x v="24"/>
    <s v="Japan"/>
    <s v="VI"/>
    <x v="3"/>
    <n v="0"/>
  </r>
  <r>
    <s v="BASE"/>
    <s v="BaseLine"/>
    <m/>
    <m/>
    <m/>
    <m/>
    <x v="25"/>
    <s v="Japan"/>
    <s v="VI"/>
    <x v="3"/>
    <n v="0"/>
  </r>
  <r>
    <s v="BASE"/>
    <s v="BaseLine"/>
    <m/>
    <m/>
    <m/>
    <m/>
    <x v="26"/>
    <s v="Japan"/>
    <s v="VI"/>
    <x v="3"/>
    <n v="0"/>
  </r>
  <r>
    <s v="BASE"/>
    <s v="BaseLine"/>
    <m/>
    <m/>
    <m/>
    <m/>
    <x v="27"/>
    <s v="Japan"/>
    <s v="VI"/>
    <x v="3"/>
    <n v="0"/>
  </r>
  <r>
    <s v="BASE"/>
    <s v="BaseLine"/>
    <m/>
    <m/>
    <m/>
    <m/>
    <x v="28"/>
    <s v="Japan"/>
    <s v="VI"/>
    <x v="3"/>
    <n v="0"/>
  </r>
  <r>
    <s v="BASE"/>
    <s v="BaseLine"/>
    <m/>
    <m/>
    <m/>
    <m/>
    <x v="29"/>
    <s v="Japan"/>
    <s v="VI"/>
    <x v="3"/>
    <n v="0"/>
  </r>
  <r>
    <s v="BASE"/>
    <s v="BaseLine"/>
    <m/>
    <m/>
    <m/>
    <m/>
    <x v="30"/>
    <s v="Japan"/>
    <s v="VI"/>
    <x v="3"/>
    <n v="0"/>
  </r>
  <r>
    <s v="BASE"/>
    <s v="Price"/>
    <m/>
    <m/>
    <m/>
    <m/>
    <x v="31"/>
    <s v="Japan"/>
    <s v="VD"/>
    <x v="3"/>
    <n v="0"/>
  </r>
  <r>
    <s v="BASE"/>
    <s v="Price"/>
    <m/>
    <m/>
    <m/>
    <m/>
    <x v="32"/>
    <s v="Japan"/>
    <s v="VD"/>
    <x v="3"/>
    <n v="0"/>
  </r>
  <r>
    <s v="BASE"/>
    <s v="BaseLine"/>
    <m/>
    <m/>
    <m/>
    <m/>
    <x v="33"/>
    <s v="Japan"/>
    <s v="VI"/>
    <x v="3"/>
    <n v="0"/>
  </r>
  <r>
    <s v="BASE"/>
    <s v="BaseLine"/>
    <m/>
    <m/>
    <m/>
    <m/>
    <x v="34"/>
    <s v="Japan"/>
    <s v="VI"/>
    <x v="3"/>
    <n v="1004"/>
  </r>
  <r>
    <s v="INCREMENTAL"/>
    <s v="Media"/>
    <m/>
    <m/>
    <m/>
    <m/>
    <x v="35"/>
    <s v="Japan"/>
    <s v="VD"/>
    <x v="3"/>
    <n v="0"/>
  </r>
  <r>
    <s v="INCREMENTAL"/>
    <s v="Media"/>
    <m/>
    <m/>
    <m/>
    <m/>
    <x v="36"/>
    <s v="Japan"/>
    <s v="VD"/>
    <x v="3"/>
    <n v="0"/>
  </r>
  <r>
    <s v="INCREMENTAL"/>
    <s v="Media"/>
    <m/>
    <m/>
    <m/>
    <m/>
    <x v="37"/>
    <s v="Japan"/>
    <s v="VD"/>
    <x v="3"/>
    <n v="0"/>
  </r>
  <r>
    <s v="BASE"/>
    <s v="Price"/>
    <m/>
    <m/>
    <m/>
    <m/>
    <x v="38"/>
    <s v="Japan"/>
    <s v="VD"/>
    <x v="3"/>
    <n v="0"/>
  </r>
  <r>
    <s v="BASE"/>
    <s v="BaseLine"/>
    <m/>
    <m/>
    <m/>
    <m/>
    <x v="39"/>
    <s v="Japan"/>
    <s v="VD"/>
    <x v="3"/>
    <n v="0"/>
  </r>
  <r>
    <s v="BASE"/>
    <s v="Price"/>
    <m/>
    <m/>
    <m/>
    <m/>
    <x v="40"/>
    <s v="Japan"/>
    <s v="VD"/>
    <x v="3"/>
    <n v="0"/>
  </r>
  <r>
    <s v="BASE"/>
    <s v="Price"/>
    <m/>
    <m/>
    <m/>
    <m/>
    <x v="41"/>
    <s v="Japan"/>
    <s v="VD"/>
    <x v="3"/>
    <n v="0"/>
  </r>
  <r>
    <s v="BASE"/>
    <s v="Price"/>
    <m/>
    <m/>
    <m/>
    <m/>
    <x v="42"/>
    <s v="Japan"/>
    <s v="VD"/>
    <x v="3"/>
    <n v="0"/>
  </r>
  <r>
    <s v="BASE"/>
    <s v="Price"/>
    <m/>
    <m/>
    <m/>
    <m/>
    <x v="43"/>
    <s v="Japan"/>
    <s v="VD"/>
    <x v="3"/>
    <n v="0"/>
  </r>
  <r>
    <s v="INCREMENTAL"/>
    <s v="Media"/>
    <m/>
    <m/>
    <m/>
    <m/>
    <x v="44"/>
    <s v="Japan"/>
    <s v="VD"/>
    <x v="3"/>
    <n v="0"/>
  </r>
  <r>
    <s v="INCREMENTAL"/>
    <s v="Media"/>
    <m/>
    <m/>
    <m/>
    <m/>
    <x v="45"/>
    <s v="Japan"/>
    <s v="VD"/>
    <x v="3"/>
    <n v="0"/>
  </r>
  <r>
    <s v="INCREMENTAL"/>
    <s v="Media"/>
    <m/>
    <m/>
    <m/>
    <m/>
    <x v="46"/>
    <s v="Japan"/>
    <s v="VD"/>
    <x v="3"/>
    <n v="0"/>
  </r>
  <r>
    <s v="INCREMENTAL"/>
    <s v="Media"/>
    <m/>
    <m/>
    <m/>
    <m/>
    <x v="0"/>
    <s v="Japan"/>
    <s v="VD"/>
    <x v="4"/>
    <n v="5.9581932760385599E-2"/>
  </r>
  <r>
    <s v="BASE"/>
    <s v="BaseLine"/>
    <m/>
    <m/>
    <m/>
    <m/>
    <x v="1"/>
    <s v="Japan"/>
    <s v="VI"/>
    <x v="4"/>
    <n v="0"/>
  </r>
  <r>
    <s v="INCREMENTAL"/>
    <s v="Media"/>
    <m/>
    <m/>
    <m/>
    <m/>
    <x v="2"/>
    <s v="Japan"/>
    <s v="VD"/>
    <x v="4"/>
    <n v="0"/>
  </r>
  <r>
    <s v="INCREMENTAL"/>
    <s v="Media"/>
    <m/>
    <m/>
    <m/>
    <m/>
    <x v="3"/>
    <s v="Japan"/>
    <s v="VD"/>
    <x v="4"/>
    <n v="0"/>
  </r>
  <r>
    <s v="INCREMENTAL"/>
    <s v="Media"/>
    <m/>
    <m/>
    <m/>
    <m/>
    <x v="4"/>
    <s v="Japan"/>
    <s v="VD"/>
    <x v="4"/>
    <n v="0"/>
  </r>
  <r>
    <s v="BASE"/>
    <s v="BaseLine"/>
    <m/>
    <m/>
    <m/>
    <m/>
    <x v="5"/>
    <s v="Japan"/>
    <s v="VI"/>
    <x v="4"/>
    <n v="0"/>
  </r>
  <r>
    <s v="BASE"/>
    <s v="BaseLine"/>
    <m/>
    <m/>
    <m/>
    <m/>
    <x v="6"/>
    <s v="Japan"/>
    <s v="VI"/>
    <x v="4"/>
    <n v="0"/>
  </r>
  <r>
    <s v="BASE"/>
    <s v="BaseLine"/>
    <m/>
    <m/>
    <m/>
    <m/>
    <x v="7"/>
    <s v="Japan"/>
    <s v="VI"/>
    <x v="4"/>
    <n v="0"/>
  </r>
  <r>
    <s v="BASE"/>
    <s v="Price"/>
    <m/>
    <m/>
    <m/>
    <m/>
    <x v="8"/>
    <s v="Japan"/>
    <s v="VD"/>
    <x v="4"/>
    <n v="0"/>
  </r>
  <r>
    <s v="BASE"/>
    <s v="BaseLine"/>
    <m/>
    <m/>
    <m/>
    <m/>
    <x v="9"/>
    <s v="Japan"/>
    <s v="VI"/>
    <x v="4"/>
    <n v="0"/>
  </r>
  <r>
    <s v="BASE"/>
    <s v="BaseLine"/>
    <m/>
    <m/>
    <m/>
    <m/>
    <x v="10"/>
    <s v="Japan"/>
    <s v="VI"/>
    <x v="4"/>
    <n v="0"/>
  </r>
  <r>
    <s v="BASE"/>
    <s v="BaseLine"/>
    <m/>
    <m/>
    <m/>
    <m/>
    <x v="11"/>
    <s v="Japan"/>
    <s v="VI"/>
    <x v="4"/>
    <n v="0"/>
  </r>
  <r>
    <s v="BASE"/>
    <s v="Price"/>
    <m/>
    <m/>
    <m/>
    <m/>
    <x v="12"/>
    <s v="Japan"/>
    <s v="VD"/>
    <x v="4"/>
    <n v="0"/>
  </r>
  <r>
    <s v="BASE"/>
    <s v="BaseLine"/>
    <m/>
    <m/>
    <m/>
    <m/>
    <x v="13"/>
    <s v="Japan"/>
    <s v="VI"/>
    <x v="4"/>
    <n v="0"/>
  </r>
  <r>
    <s v="BASE"/>
    <s v="Price"/>
    <m/>
    <m/>
    <m/>
    <m/>
    <x v="14"/>
    <s v="Japan"/>
    <s v="VD"/>
    <x v="4"/>
    <n v="0"/>
  </r>
  <r>
    <s v="BASE"/>
    <s v="Price"/>
    <m/>
    <m/>
    <m/>
    <m/>
    <x v="15"/>
    <s v="Japan"/>
    <s v="VD"/>
    <x v="4"/>
    <n v="0"/>
  </r>
  <r>
    <s v="BASE"/>
    <s v="BaseLine"/>
    <m/>
    <m/>
    <m/>
    <m/>
    <x v="16"/>
    <s v="Japan"/>
    <s v="VI"/>
    <x v="4"/>
    <n v="0"/>
  </r>
  <r>
    <s v="BASE"/>
    <s v="BaseLine"/>
    <m/>
    <m/>
    <m/>
    <m/>
    <x v="17"/>
    <s v="Japan"/>
    <s v="VI"/>
    <x v="4"/>
    <n v="0"/>
  </r>
  <r>
    <s v="BASE"/>
    <s v="BaseLine"/>
    <m/>
    <m/>
    <m/>
    <m/>
    <x v="18"/>
    <s v="Japan"/>
    <s v="VI"/>
    <x v="4"/>
    <n v="0"/>
  </r>
  <r>
    <s v="BASE"/>
    <s v="BaseLine"/>
    <m/>
    <m/>
    <m/>
    <m/>
    <x v="19"/>
    <s v="Japan"/>
    <s v="VI"/>
    <x v="4"/>
    <n v="0"/>
  </r>
  <r>
    <s v="BASE"/>
    <s v="BaseLine"/>
    <m/>
    <m/>
    <m/>
    <m/>
    <x v="20"/>
    <s v="Japan"/>
    <s v="VI"/>
    <x v="4"/>
    <n v="0"/>
  </r>
  <r>
    <s v="INCREMENTAL"/>
    <s v="Media"/>
    <m/>
    <m/>
    <m/>
    <m/>
    <x v="21"/>
    <s v="Japan"/>
    <s v="VD"/>
    <x v="4"/>
    <n v="0.24719446972616199"/>
  </r>
  <r>
    <s v="BASE"/>
    <s v="BaseLine"/>
    <m/>
    <m/>
    <m/>
    <m/>
    <x v="22"/>
    <s v="Japan"/>
    <s v="VI"/>
    <x v="4"/>
    <n v="0"/>
  </r>
  <r>
    <s v="BASE"/>
    <s v="BaseLine"/>
    <m/>
    <m/>
    <m/>
    <m/>
    <x v="23"/>
    <s v="Japan"/>
    <s v="VI"/>
    <x v="4"/>
    <n v="0"/>
  </r>
  <r>
    <s v="BASE"/>
    <s v="BaseLine"/>
    <m/>
    <m/>
    <m/>
    <m/>
    <x v="24"/>
    <s v="Japan"/>
    <s v="VI"/>
    <x v="4"/>
    <n v="0"/>
  </r>
  <r>
    <s v="BASE"/>
    <s v="BaseLine"/>
    <m/>
    <m/>
    <m/>
    <m/>
    <x v="25"/>
    <s v="Japan"/>
    <s v="VI"/>
    <x v="4"/>
    <n v="0"/>
  </r>
  <r>
    <s v="BASE"/>
    <s v="BaseLine"/>
    <m/>
    <m/>
    <m/>
    <m/>
    <x v="26"/>
    <s v="Japan"/>
    <s v="VI"/>
    <x v="4"/>
    <n v="0"/>
  </r>
  <r>
    <s v="BASE"/>
    <s v="BaseLine"/>
    <m/>
    <m/>
    <m/>
    <m/>
    <x v="27"/>
    <s v="Japan"/>
    <s v="VI"/>
    <x v="4"/>
    <n v="0"/>
  </r>
  <r>
    <s v="BASE"/>
    <s v="BaseLine"/>
    <m/>
    <m/>
    <m/>
    <m/>
    <x v="28"/>
    <s v="Japan"/>
    <s v="VI"/>
    <x v="4"/>
    <n v="0"/>
  </r>
  <r>
    <s v="BASE"/>
    <s v="BaseLine"/>
    <m/>
    <m/>
    <m/>
    <m/>
    <x v="29"/>
    <s v="Japan"/>
    <s v="VI"/>
    <x v="4"/>
    <n v="0"/>
  </r>
  <r>
    <s v="BASE"/>
    <s v="BaseLine"/>
    <m/>
    <m/>
    <m/>
    <m/>
    <x v="30"/>
    <s v="Japan"/>
    <s v="VI"/>
    <x v="4"/>
    <n v="0"/>
  </r>
  <r>
    <s v="BASE"/>
    <s v="Price"/>
    <m/>
    <m/>
    <m/>
    <m/>
    <x v="31"/>
    <s v="Japan"/>
    <s v="VD"/>
    <x v="4"/>
    <n v="0"/>
  </r>
  <r>
    <s v="BASE"/>
    <s v="Price"/>
    <m/>
    <m/>
    <m/>
    <m/>
    <x v="32"/>
    <s v="Japan"/>
    <s v="VD"/>
    <x v="4"/>
    <n v="0"/>
  </r>
  <r>
    <s v="BASE"/>
    <s v="BaseLine"/>
    <m/>
    <m/>
    <m/>
    <m/>
    <x v="33"/>
    <s v="Japan"/>
    <s v="VI"/>
    <x v="4"/>
    <n v="0"/>
  </r>
  <r>
    <s v="BASE"/>
    <s v="BaseLine"/>
    <m/>
    <m/>
    <m/>
    <m/>
    <x v="34"/>
    <s v="Japan"/>
    <s v="VI"/>
    <x v="4"/>
    <n v="729"/>
  </r>
  <r>
    <s v="INCREMENTAL"/>
    <s v="Media"/>
    <m/>
    <m/>
    <m/>
    <m/>
    <x v="35"/>
    <s v="Japan"/>
    <s v="VD"/>
    <x v="4"/>
    <n v="0"/>
  </r>
  <r>
    <s v="INCREMENTAL"/>
    <s v="Media"/>
    <m/>
    <m/>
    <m/>
    <m/>
    <x v="36"/>
    <s v="Japan"/>
    <s v="VD"/>
    <x v="4"/>
    <n v="0"/>
  </r>
  <r>
    <s v="INCREMENTAL"/>
    <s v="Media"/>
    <m/>
    <m/>
    <m/>
    <m/>
    <x v="37"/>
    <s v="Japan"/>
    <s v="VD"/>
    <x v="4"/>
    <n v="0"/>
  </r>
  <r>
    <s v="BASE"/>
    <s v="Price"/>
    <m/>
    <m/>
    <m/>
    <m/>
    <x v="38"/>
    <s v="Japan"/>
    <s v="VD"/>
    <x v="4"/>
    <n v="0"/>
  </r>
  <r>
    <s v="BASE"/>
    <s v="BaseLine"/>
    <m/>
    <m/>
    <m/>
    <m/>
    <x v="39"/>
    <s v="Japan"/>
    <s v="VD"/>
    <x v="4"/>
    <n v="0"/>
  </r>
  <r>
    <s v="BASE"/>
    <s v="Price"/>
    <m/>
    <m/>
    <m/>
    <m/>
    <x v="40"/>
    <s v="Japan"/>
    <s v="VD"/>
    <x v="4"/>
    <n v="0"/>
  </r>
  <r>
    <s v="BASE"/>
    <s v="Price"/>
    <m/>
    <m/>
    <m/>
    <m/>
    <x v="41"/>
    <s v="Japan"/>
    <s v="VD"/>
    <x v="4"/>
    <n v="0"/>
  </r>
  <r>
    <s v="BASE"/>
    <s v="Price"/>
    <m/>
    <m/>
    <m/>
    <m/>
    <x v="42"/>
    <s v="Japan"/>
    <s v="VD"/>
    <x v="4"/>
    <n v="0"/>
  </r>
  <r>
    <s v="BASE"/>
    <s v="Price"/>
    <m/>
    <m/>
    <m/>
    <m/>
    <x v="43"/>
    <s v="Japan"/>
    <s v="VD"/>
    <x v="4"/>
    <n v="0"/>
  </r>
  <r>
    <s v="INCREMENTAL"/>
    <s v="Media"/>
    <m/>
    <m/>
    <m/>
    <m/>
    <x v="44"/>
    <s v="Japan"/>
    <s v="VD"/>
    <x v="4"/>
    <n v="0"/>
  </r>
  <r>
    <s v="INCREMENTAL"/>
    <s v="Media"/>
    <m/>
    <m/>
    <m/>
    <m/>
    <x v="45"/>
    <s v="Japan"/>
    <s v="VD"/>
    <x v="4"/>
    <n v="0"/>
  </r>
  <r>
    <s v="INCREMENTAL"/>
    <s v="Media"/>
    <m/>
    <m/>
    <m/>
    <m/>
    <x v="46"/>
    <s v="Japan"/>
    <s v="VD"/>
    <x v="4"/>
    <n v="0"/>
  </r>
  <r>
    <s v="INCREMENTAL"/>
    <s v="Media"/>
    <m/>
    <m/>
    <m/>
    <m/>
    <x v="0"/>
    <s v="Japan"/>
    <s v="VD"/>
    <x v="5"/>
    <n v="5.7309163066657502E-2"/>
  </r>
  <r>
    <s v="BASE"/>
    <s v="BaseLine"/>
    <m/>
    <m/>
    <m/>
    <m/>
    <x v="1"/>
    <s v="Japan"/>
    <s v="VI"/>
    <x v="5"/>
    <n v="0"/>
  </r>
  <r>
    <s v="INCREMENTAL"/>
    <s v="Media"/>
    <m/>
    <m/>
    <m/>
    <m/>
    <x v="2"/>
    <s v="Japan"/>
    <s v="VD"/>
    <x v="5"/>
    <n v="0"/>
  </r>
  <r>
    <s v="INCREMENTAL"/>
    <s v="Media"/>
    <m/>
    <m/>
    <m/>
    <m/>
    <x v="3"/>
    <s v="Japan"/>
    <s v="VD"/>
    <x v="5"/>
    <n v="0"/>
  </r>
  <r>
    <s v="INCREMENTAL"/>
    <s v="Media"/>
    <m/>
    <m/>
    <m/>
    <m/>
    <x v="4"/>
    <s v="Japan"/>
    <s v="VD"/>
    <x v="5"/>
    <n v="0"/>
  </r>
  <r>
    <s v="BASE"/>
    <s v="BaseLine"/>
    <m/>
    <m/>
    <m/>
    <m/>
    <x v="5"/>
    <s v="Japan"/>
    <s v="VI"/>
    <x v="5"/>
    <n v="0"/>
  </r>
  <r>
    <s v="BASE"/>
    <s v="BaseLine"/>
    <m/>
    <m/>
    <m/>
    <m/>
    <x v="6"/>
    <s v="Japan"/>
    <s v="VI"/>
    <x v="5"/>
    <n v="0"/>
  </r>
  <r>
    <s v="BASE"/>
    <s v="BaseLine"/>
    <m/>
    <m/>
    <m/>
    <m/>
    <x v="7"/>
    <s v="Japan"/>
    <s v="VI"/>
    <x v="5"/>
    <n v="0"/>
  </r>
  <r>
    <s v="BASE"/>
    <s v="Price"/>
    <m/>
    <m/>
    <m/>
    <m/>
    <x v="8"/>
    <s v="Japan"/>
    <s v="VD"/>
    <x v="5"/>
    <n v="0"/>
  </r>
  <r>
    <s v="BASE"/>
    <s v="BaseLine"/>
    <m/>
    <m/>
    <m/>
    <m/>
    <x v="9"/>
    <s v="Japan"/>
    <s v="VI"/>
    <x v="5"/>
    <n v="0"/>
  </r>
  <r>
    <s v="BASE"/>
    <s v="BaseLine"/>
    <m/>
    <m/>
    <m/>
    <m/>
    <x v="10"/>
    <s v="Japan"/>
    <s v="VI"/>
    <x v="5"/>
    <n v="0"/>
  </r>
  <r>
    <s v="BASE"/>
    <s v="BaseLine"/>
    <m/>
    <m/>
    <m/>
    <m/>
    <x v="11"/>
    <s v="Japan"/>
    <s v="VI"/>
    <x v="5"/>
    <n v="0"/>
  </r>
  <r>
    <s v="BASE"/>
    <s v="Price"/>
    <m/>
    <m/>
    <m/>
    <m/>
    <x v="12"/>
    <s v="Japan"/>
    <s v="VD"/>
    <x v="5"/>
    <n v="0"/>
  </r>
  <r>
    <s v="BASE"/>
    <s v="BaseLine"/>
    <m/>
    <m/>
    <m/>
    <m/>
    <x v="13"/>
    <s v="Japan"/>
    <s v="VI"/>
    <x v="5"/>
    <n v="0"/>
  </r>
  <r>
    <s v="BASE"/>
    <s v="Price"/>
    <m/>
    <m/>
    <m/>
    <m/>
    <x v="14"/>
    <s v="Japan"/>
    <s v="VD"/>
    <x v="5"/>
    <n v="0"/>
  </r>
  <r>
    <s v="BASE"/>
    <s v="Price"/>
    <m/>
    <m/>
    <m/>
    <m/>
    <x v="15"/>
    <s v="Japan"/>
    <s v="VD"/>
    <x v="5"/>
    <n v="0"/>
  </r>
  <r>
    <s v="BASE"/>
    <s v="BaseLine"/>
    <m/>
    <m/>
    <m/>
    <m/>
    <x v="16"/>
    <s v="Japan"/>
    <s v="VI"/>
    <x v="5"/>
    <n v="0"/>
  </r>
  <r>
    <s v="BASE"/>
    <s v="BaseLine"/>
    <m/>
    <m/>
    <m/>
    <m/>
    <x v="17"/>
    <s v="Japan"/>
    <s v="VI"/>
    <x v="5"/>
    <n v="0"/>
  </r>
  <r>
    <s v="BASE"/>
    <s v="BaseLine"/>
    <m/>
    <m/>
    <m/>
    <m/>
    <x v="18"/>
    <s v="Japan"/>
    <s v="VI"/>
    <x v="5"/>
    <n v="0"/>
  </r>
  <r>
    <s v="BASE"/>
    <s v="BaseLine"/>
    <m/>
    <m/>
    <m/>
    <m/>
    <x v="19"/>
    <s v="Japan"/>
    <s v="VI"/>
    <x v="5"/>
    <n v="0"/>
  </r>
  <r>
    <s v="BASE"/>
    <s v="BaseLine"/>
    <m/>
    <m/>
    <m/>
    <m/>
    <x v="20"/>
    <s v="Japan"/>
    <s v="VI"/>
    <x v="5"/>
    <n v="0"/>
  </r>
  <r>
    <s v="INCREMENTAL"/>
    <s v="Media"/>
    <m/>
    <m/>
    <m/>
    <m/>
    <x v="21"/>
    <s v="Japan"/>
    <s v="VD"/>
    <x v="5"/>
    <n v="0.31634157338241797"/>
  </r>
  <r>
    <s v="BASE"/>
    <s v="BaseLine"/>
    <m/>
    <m/>
    <m/>
    <m/>
    <x v="22"/>
    <s v="Japan"/>
    <s v="VI"/>
    <x v="5"/>
    <n v="0"/>
  </r>
  <r>
    <s v="BASE"/>
    <s v="BaseLine"/>
    <m/>
    <m/>
    <m/>
    <m/>
    <x v="23"/>
    <s v="Japan"/>
    <s v="VI"/>
    <x v="5"/>
    <n v="0"/>
  </r>
  <r>
    <s v="BASE"/>
    <s v="BaseLine"/>
    <m/>
    <m/>
    <m/>
    <m/>
    <x v="24"/>
    <s v="Japan"/>
    <s v="VI"/>
    <x v="5"/>
    <n v="0"/>
  </r>
  <r>
    <s v="BASE"/>
    <s v="BaseLine"/>
    <m/>
    <m/>
    <m/>
    <m/>
    <x v="25"/>
    <s v="Japan"/>
    <s v="VI"/>
    <x v="5"/>
    <n v="0"/>
  </r>
  <r>
    <s v="BASE"/>
    <s v="BaseLine"/>
    <m/>
    <m/>
    <m/>
    <m/>
    <x v="26"/>
    <s v="Japan"/>
    <s v="VI"/>
    <x v="5"/>
    <n v="0"/>
  </r>
  <r>
    <s v="BASE"/>
    <s v="BaseLine"/>
    <m/>
    <m/>
    <m/>
    <m/>
    <x v="27"/>
    <s v="Japan"/>
    <s v="VI"/>
    <x v="5"/>
    <n v="0"/>
  </r>
  <r>
    <s v="BASE"/>
    <s v="BaseLine"/>
    <m/>
    <m/>
    <m/>
    <m/>
    <x v="28"/>
    <s v="Japan"/>
    <s v="VI"/>
    <x v="5"/>
    <n v="0"/>
  </r>
  <r>
    <s v="BASE"/>
    <s v="BaseLine"/>
    <m/>
    <m/>
    <m/>
    <m/>
    <x v="29"/>
    <s v="Japan"/>
    <s v="VI"/>
    <x v="5"/>
    <n v="0"/>
  </r>
  <r>
    <s v="BASE"/>
    <s v="BaseLine"/>
    <m/>
    <m/>
    <m/>
    <m/>
    <x v="30"/>
    <s v="Japan"/>
    <s v="VI"/>
    <x v="5"/>
    <n v="0"/>
  </r>
  <r>
    <s v="BASE"/>
    <s v="Price"/>
    <m/>
    <m/>
    <m/>
    <m/>
    <x v="31"/>
    <s v="Japan"/>
    <s v="VD"/>
    <x v="5"/>
    <n v="0"/>
  </r>
  <r>
    <s v="BASE"/>
    <s v="Price"/>
    <m/>
    <m/>
    <m/>
    <m/>
    <x v="32"/>
    <s v="Japan"/>
    <s v="VD"/>
    <x v="5"/>
    <n v="0"/>
  </r>
  <r>
    <s v="BASE"/>
    <s v="BaseLine"/>
    <m/>
    <m/>
    <m/>
    <m/>
    <x v="33"/>
    <s v="Japan"/>
    <s v="VI"/>
    <x v="5"/>
    <n v="0"/>
  </r>
  <r>
    <s v="BASE"/>
    <s v="BaseLine"/>
    <m/>
    <m/>
    <m/>
    <m/>
    <x v="34"/>
    <s v="Japan"/>
    <s v="VI"/>
    <x v="5"/>
    <n v="806"/>
  </r>
  <r>
    <s v="INCREMENTAL"/>
    <s v="Media"/>
    <m/>
    <m/>
    <m/>
    <m/>
    <x v="35"/>
    <s v="Japan"/>
    <s v="VD"/>
    <x v="5"/>
    <n v="0"/>
  </r>
  <r>
    <s v="INCREMENTAL"/>
    <s v="Media"/>
    <m/>
    <m/>
    <m/>
    <m/>
    <x v="36"/>
    <s v="Japan"/>
    <s v="VD"/>
    <x v="5"/>
    <n v="0"/>
  </r>
  <r>
    <s v="INCREMENTAL"/>
    <s v="Media"/>
    <m/>
    <m/>
    <m/>
    <m/>
    <x v="37"/>
    <s v="Japan"/>
    <s v="VD"/>
    <x v="5"/>
    <n v="0"/>
  </r>
  <r>
    <s v="BASE"/>
    <s v="Price"/>
    <m/>
    <m/>
    <m/>
    <m/>
    <x v="38"/>
    <s v="Japan"/>
    <s v="VD"/>
    <x v="5"/>
    <n v="0"/>
  </r>
  <r>
    <s v="BASE"/>
    <s v="BaseLine"/>
    <m/>
    <m/>
    <m/>
    <m/>
    <x v="39"/>
    <s v="Japan"/>
    <s v="VD"/>
    <x v="5"/>
    <n v="0"/>
  </r>
  <r>
    <s v="BASE"/>
    <s v="Price"/>
    <m/>
    <m/>
    <m/>
    <m/>
    <x v="40"/>
    <s v="Japan"/>
    <s v="VD"/>
    <x v="5"/>
    <n v="0"/>
  </r>
  <r>
    <s v="BASE"/>
    <s v="Price"/>
    <m/>
    <m/>
    <m/>
    <m/>
    <x v="41"/>
    <s v="Japan"/>
    <s v="VD"/>
    <x v="5"/>
    <n v="0"/>
  </r>
  <r>
    <s v="BASE"/>
    <s v="Price"/>
    <m/>
    <m/>
    <m/>
    <m/>
    <x v="42"/>
    <s v="Japan"/>
    <s v="VD"/>
    <x v="5"/>
    <n v="0"/>
  </r>
  <r>
    <s v="BASE"/>
    <s v="Price"/>
    <m/>
    <m/>
    <m/>
    <m/>
    <x v="43"/>
    <s v="Japan"/>
    <s v="VD"/>
    <x v="5"/>
    <n v="0"/>
  </r>
  <r>
    <s v="INCREMENTAL"/>
    <s v="Media"/>
    <m/>
    <m/>
    <m/>
    <m/>
    <x v="44"/>
    <s v="Japan"/>
    <s v="VD"/>
    <x v="5"/>
    <n v="0"/>
  </r>
  <r>
    <s v="INCREMENTAL"/>
    <s v="Media"/>
    <m/>
    <m/>
    <m/>
    <m/>
    <x v="45"/>
    <s v="Japan"/>
    <s v="VD"/>
    <x v="5"/>
    <n v="0"/>
  </r>
  <r>
    <s v="INCREMENTAL"/>
    <s v="Media"/>
    <m/>
    <m/>
    <m/>
    <m/>
    <x v="46"/>
    <s v="Japan"/>
    <s v="VD"/>
    <x v="5"/>
    <n v="0"/>
  </r>
  <r>
    <s v="INCREMENTAL"/>
    <s v="Media"/>
    <m/>
    <m/>
    <m/>
    <m/>
    <x v="0"/>
    <s v="Japan"/>
    <s v="VD"/>
    <x v="6"/>
    <n v="5.7554813135469E-2"/>
  </r>
  <r>
    <s v="BASE"/>
    <s v="BaseLine"/>
    <m/>
    <m/>
    <m/>
    <m/>
    <x v="1"/>
    <s v="Japan"/>
    <s v="VI"/>
    <x v="6"/>
    <n v="0"/>
  </r>
  <r>
    <s v="INCREMENTAL"/>
    <s v="Media"/>
    <m/>
    <m/>
    <m/>
    <m/>
    <x v="2"/>
    <s v="Japan"/>
    <s v="VD"/>
    <x v="6"/>
    <n v="0"/>
  </r>
  <r>
    <s v="INCREMENTAL"/>
    <s v="Media"/>
    <m/>
    <m/>
    <m/>
    <m/>
    <x v="3"/>
    <s v="Japan"/>
    <s v="VD"/>
    <x v="6"/>
    <n v="0"/>
  </r>
  <r>
    <s v="INCREMENTAL"/>
    <s v="Media"/>
    <m/>
    <m/>
    <m/>
    <m/>
    <x v="4"/>
    <s v="Japan"/>
    <s v="VD"/>
    <x v="6"/>
    <n v="0"/>
  </r>
  <r>
    <s v="BASE"/>
    <s v="BaseLine"/>
    <m/>
    <m/>
    <m/>
    <m/>
    <x v="5"/>
    <s v="Japan"/>
    <s v="VI"/>
    <x v="6"/>
    <n v="0"/>
  </r>
  <r>
    <s v="BASE"/>
    <s v="BaseLine"/>
    <m/>
    <m/>
    <m/>
    <m/>
    <x v="6"/>
    <s v="Japan"/>
    <s v="VI"/>
    <x v="6"/>
    <n v="0"/>
  </r>
  <r>
    <s v="BASE"/>
    <s v="BaseLine"/>
    <m/>
    <m/>
    <m/>
    <m/>
    <x v="7"/>
    <s v="Japan"/>
    <s v="VI"/>
    <x v="6"/>
    <n v="0"/>
  </r>
  <r>
    <s v="BASE"/>
    <s v="Price"/>
    <m/>
    <m/>
    <m/>
    <m/>
    <x v="8"/>
    <s v="Japan"/>
    <s v="VD"/>
    <x v="6"/>
    <n v="0"/>
  </r>
  <r>
    <s v="BASE"/>
    <s v="BaseLine"/>
    <m/>
    <m/>
    <m/>
    <m/>
    <x v="9"/>
    <s v="Japan"/>
    <s v="VI"/>
    <x v="6"/>
    <n v="0"/>
  </r>
  <r>
    <s v="BASE"/>
    <s v="BaseLine"/>
    <m/>
    <m/>
    <m/>
    <m/>
    <x v="10"/>
    <s v="Japan"/>
    <s v="VI"/>
    <x v="6"/>
    <n v="0"/>
  </r>
  <r>
    <s v="BASE"/>
    <s v="BaseLine"/>
    <m/>
    <m/>
    <m/>
    <m/>
    <x v="11"/>
    <s v="Japan"/>
    <s v="VI"/>
    <x v="6"/>
    <n v="0"/>
  </r>
  <r>
    <s v="BASE"/>
    <s v="Price"/>
    <m/>
    <m/>
    <m/>
    <m/>
    <x v="12"/>
    <s v="Japan"/>
    <s v="VD"/>
    <x v="6"/>
    <n v="0"/>
  </r>
  <r>
    <s v="BASE"/>
    <s v="BaseLine"/>
    <m/>
    <m/>
    <m/>
    <m/>
    <x v="13"/>
    <s v="Japan"/>
    <s v="VI"/>
    <x v="6"/>
    <n v="0"/>
  </r>
  <r>
    <s v="BASE"/>
    <s v="Price"/>
    <m/>
    <m/>
    <m/>
    <m/>
    <x v="14"/>
    <s v="Japan"/>
    <s v="VD"/>
    <x v="6"/>
    <n v="0"/>
  </r>
  <r>
    <s v="BASE"/>
    <s v="Price"/>
    <m/>
    <m/>
    <m/>
    <m/>
    <x v="15"/>
    <s v="Japan"/>
    <s v="VD"/>
    <x v="6"/>
    <n v="0"/>
  </r>
  <r>
    <s v="BASE"/>
    <s v="BaseLine"/>
    <m/>
    <m/>
    <m/>
    <m/>
    <x v="16"/>
    <s v="Japan"/>
    <s v="VI"/>
    <x v="6"/>
    <n v="0"/>
  </r>
  <r>
    <s v="BASE"/>
    <s v="BaseLine"/>
    <m/>
    <m/>
    <m/>
    <m/>
    <x v="17"/>
    <s v="Japan"/>
    <s v="VI"/>
    <x v="6"/>
    <n v="0"/>
  </r>
  <r>
    <s v="BASE"/>
    <s v="BaseLine"/>
    <m/>
    <m/>
    <m/>
    <m/>
    <x v="18"/>
    <s v="Japan"/>
    <s v="VI"/>
    <x v="6"/>
    <n v="0"/>
  </r>
  <r>
    <s v="BASE"/>
    <s v="BaseLine"/>
    <m/>
    <m/>
    <m/>
    <m/>
    <x v="19"/>
    <s v="Japan"/>
    <s v="VI"/>
    <x v="6"/>
    <n v="0"/>
  </r>
  <r>
    <s v="BASE"/>
    <s v="BaseLine"/>
    <m/>
    <m/>
    <m/>
    <m/>
    <x v="20"/>
    <s v="Japan"/>
    <s v="VI"/>
    <x v="6"/>
    <n v="0"/>
  </r>
  <r>
    <s v="INCREMENTAL"/>
    <s v="Media"/>
    <m/>
    <m/>
    <m/>
    <m/>
    <x v="21"/>
    <s v="Japan"/>
    <s v="VD"/>
    <x v="6"/>
    <n v="0.37488560331762599"/>
  </r>
  <r>
    <s v="BASE"/>
    <s v="BaseLine"/>
    <m/>
    <m/>
    <m/>
    <m/>
    <x v="22"/>
    <s v="Japan"/>
    <s v="VI"/>
    <x v="6"/>
    <n v="0"/>
  </r>
  <r>
    <s v="BASE"/>
    <s v="BaseLine"/>
    <m/>
    <m/>
    <m/>
    <m/>
    <x v="23"/>
    <s v="Japan"/>
    <s v="VI"/>
    <x v="6"/>
    <n v="1"/>
  </r>
  <r>
    <s v="BASE"/>
    <s v="BaseLine"/>
    <m/>
    <m/>
    <m/>
    <m/>
    <x v="24"/>
    <s v="Japan"/>
    <s v="VI"/>
    <x v="6"/>
    <n v="0"/>
  </r>
  <r>
    <s v="BASE"/>
    <s v="BaseLine"/>
    <m/>
    <m/>
    <m/>
    <m/>
    <x v="25"/>
    <s v="Japan"/>
    <s v="VI"/>
    <x v="6"/>
    <n v="0"/>
  </r>
  <r>
    <s v="BASE"/>
    <s v="BaseLine"/>
    <m/>
    <m/>
    <m/>
    <m/>
    <x v="26"/>
    <s v="Japan"/>
    <s v="VI"/>
    <x v="6"/>
    <n v="0"/>
  </r>
  <r>
    <s v="BASE"/>
    <s v="BaseLine"/>
    <m/>
    <m/>
    <m/>
    <m/>
    <x v="27"/>
    <s v="Japan"/>
    <s v="VI"/>
    <x v="6"/>
    <n v="0"/>
  </r>
  <r>
    <s v="BASE"/>
    <s v="BaseLine"/>
    <m/>
    <m/>
    <m/>
    <m/>
    <x v="28"/>
    <s v="Japan"/>
    <s v="VI"/>
    <x v="6"/>
    <n v="0"/>
  </r>
  <r>
    <s v="BASE"/>
    <s v="BaseLine"/>
    <m/>
    <m/>
    <m/>
    <m/>
    <x v="29"/>
    <s v="Japan"/>
    <s v="VI"/>
    <x v="6"/>
    <n v="0"/>
  </r>
  <r>
    <s v="BASE"/>
    <s v="BaseLine"/>
    <m/>
    <m/>
    <m/>
    <m/>
    <x v="30"/>
    <s v="Japan"/>
    <s v="VI"/>
    <x v="6"/>
    <n v="0"/>
  </r>
  <r>
    <s v="BASE"/>
    <s v="Price"/>
    <m/>
    <m/>
    <m/>
    <m/>
    <x v="31"/>
    <s v="Japan"/>
    <s v="VD"/>
    <x v="6"/>
    <n v="0"/>
  </r>
  <r>
    <s v="BASE"/>
    <s v="Price"/>
    <m/>
    <m/>
    <m/>
    <m/>
    <x v="32"/>
    <s v="Japan"/>
    <s v="VD"/>
    <x v="6"/>
    <n v="0"/>
  </r>
  <r>
    <s v="BASE"/>
    <s v="BaseLine"/>
    <m/>
    <m/>
    <m/>
    <m/>
    <x v="33"/>
    <s v="Japan"/>
    <s v="VI"/>
    <x v="6"/>
    <n v="0"/>
  </r>
  <r>
    <s v="BASE"/>
    <s v="BaseLine"/>
    <m/>
    <m/>
    <m/>
    <m/>
    <x v="34"/>
    <s v="Japan"/>
    <s v="VI"/>
    <x v="6"/>
    <n v="814"/>
  </r>
  <r>
    <s v="INCREMENTAL"/>
    <s v="Media"/>
    <m/>
    <m/>
    <m/>
    <m/>
    <x v="35"/>
    <s v="Japan"/>
    <s v="VD"/>
    <x v="6"/>
    <n v="0"/>
  </r>
  <r>
    <s v="INCREMENTAL"/>
    <s v="Media"/>
    <m/>
    <m/>
    <m/>
    <m/>
    <x v="36"/>
    <s v="Japan"/>
    <s v="VD"/>
    <x v="6"/>
    <n v="0"/>
  </r>
  <r>
    <s v="INCREMENTAL"/>
    <s v="Media"/>
    <m/>
    <m/>
    <m/>
    <m/>
    <x v="37"/>
    <s v="Japan"/>
    <s v="VD"/>
    <x v="6"/>
    <n v="0"/>
  </r>
  <r>
    <s v="BASE"/>
    <s v="Price"/>
    <m/>
    <m/>
    <m/>
    <m/>
    <x v="38"/>
    <s v="Japan"/>
    <s v="VD"/>
    <x v="6"/>
    <n v="0"/>
  </r>
  <r>
    <s v="BASE"/>
    <s v="BaseLine"/>
    <m/>
    <m/>
    <m/>
    <m/>
    <x v="39"/>
    <s v="Japan"/>
    <s v="VD"/>
    <x v="6"/>
    <n v="0"/>
  </r>
  <r>
    <s v="BASE"/>
    <s v="Price"/>
    <m/>
    <m/>
    <m/>
    <m/>
    <x v="40"/>
    <s v="Japan"/>
    <s v="VD"/>
    <x v="6"/>
    <n v="0"/>
  </r>
  <r>
    <s v="BASE"/>
    <s v="Price"/>
    <m/>
    <m/>
    <m/>
    <m/>
    <x v="41"/>
    <s v="Japan"/>
    <s v="VD"/>
    <x v="6"/>
    <n v="0"/>
  </r>
  <r>
    <s v="BASE"/>
    <s v="Price"/>
    <m/>
    <m/>
    <m/>
    <m/>
    <x v="42"/>
    <s v="Japan"/>
    <s v="VD"/>
    <x v="6"/>
    <n v="0"/>
  </r>
  <r>
    <s v="BASE"/>
    <s v="Price"/>
    <m/>
    <m/>
    <m/>
    <m/>
    <x v="43"/>
    <s v="Japan"/>
    <s v="VD"/>
    <x v="6"/>
    <n v="0"/>
  </r>
  <r>
    <s v="INCREMENTAL"/>
    <s v="Media"/>
    <m/>
    <m/>
    <m/>
    <m/>
    <x v="44"/>
    <s v="Japan"/>
    <s v="VD"/>
    <x v="6"/>
    <n v="0"/>
  </r>
  <r>
    <s v="INCREMENTAL"/>
    <s v="Media"/>
    <m/>
    <m/>
    <m/>
    <m/>
    <x v="45"/>
    <s v="Japan"/>
    <s v="VD"/>
    <x v="6"/>
    <n v="0"/>
  </r>
  <r>
    <s v="INCREMENTAL"/>
    <s v="Media"/>
    <m/>
    <m/>
    <m/>
    <m/>
    <x v="46"/>
    <s v="Japan"/>
    <s v="VD"/>
    <x v="6"/>
    <n v="0"/>
  </r>
  <r>
    <s v="INCREMENTAL"/>
    <s v="Media"/>
    <m/>
    <m/>
    <m/>
    <m/>
    <x v="0"/>
    <s v="Japan"/>
    <s v="VD"/>
    <x v="7"/>
    <n v="3.9587243089569103E-2"/>
  </r>
  <r>
    <s v="BASE"/>
    <s v="BaseLine"/>
    <m/>
    <m/>
    <m/>
    <m/>
    <x v="1"/>
    <s v="Japan"/>
    <s v="VI"/>
    <x v="7"/>
    <n v="0"/>
  </r>
  <r>
    <s v="INCREMENTAL"/>
    <s v="Media"/>
    <m/>
    <m/>
    <m/>
    <m/>
    <x v="2"/>
    <s v="Japan"/>
    <s v="VD"/>
    <x v="7"/>
    <n v="0"/>
  </r>
  <r>
    <s v="INCREMENTAL"/>
    <s v="Media"/>
    <m/>
    <m/>
    <m/>
    <m/>
    <x v="3"/>
    <s v="Japan"/>
    <s v="VD"/>
    <x v="7"/>
    <n v="0"/>
  </r>
  <r>
    <s v="INCREMENTAL"/>
    <s v="Media"/>
    <m/>
    <m/>
    <m/>
    <m/>
    <x v="4"/>
    <s v="Japan"/>
    <s v="VD"/>
    <x v="7"/>
    <n v="0"/>
  </r>
  <r>
    <s v="BASE"/>
    <s v="BaseLine"/>
    <m/>
    <m/>
    <m/>
    <m/>
    <x v="5"/>
    <s v="Japan"/>
    <s v="VI"/>
    <x v="7"/>
    <n v="0"/>
  </r>
  <r>
    <s v="BASE"/>
    <s v="BaseLine"/>
    <m/>
    <m/>
    <m/>
    <m/>
    <x v="6"/>
    <s v="Japan"/>
    <s v="VI"/>
    <x v="7"/>
    <n v="0"/>
  </r>
  <r>
    <s v="BASE"/>
    <s v="BaseLine"/>
    <m/>
    <m/>
    <m/>
    <m/>
    <x v="7"/>
    <s v="Japan"/>
    <s v="VI"/>
    <x v="7"/>
    <n v="0"/>
  </r>
  <r>
    <s v="BASE"/>
    <s v="Price"/>
    <m/>
    <m/>
    <m/>
    <m/>
    <x v="8"/>
    <s v="Japan"/>
    <s v="VD"/>
    <x v="7"/>
    <n v="0"/>
  </r>
  <r>
    <s v="BASE"/>
    <s v="BaseLine"/>
    <m/>
    <m/>
    <m/>
    <m/>
    <x v="9"/>
    <s v="Japan"/>
    <s v="VI"/>
    <x v="7"/>
    <n v="0"/>
  </r>
  <r>
    <s v="BASE"/>
    <s v="BaseLine"/>
    <m/>
    <m/>
    <m/>
    <m/>
    <x v="10"/>
    <s v="Japan"/>
    <s v="VI"/>
    <x v="7"/>
    <n v="0"/>
  </r>
  <r>
    <s v="BASE"/>
    <s v="BaseLine"/>
    <m/>
    <m/>
    <m/>
    <m/>
    <x v="11"/>
    <s v="Japan"/>
    <s v="VI"/>
    <x v="7"/>
    <n v="0"/>
  </r>
  <r>
    <s v="BASE"/>
    <s v="Price"/>
    <m/>
    <m/>
    <m/>
    <m/>
    <x v="12"/>
    <s v="Japan"/>
    <s v="VD"/>
    <x v="7"/>
    <n v="0"/>
  </r>
  <r>
    <s v="BASE"/>
    <s v="BaseLine"/>
    <m/>
    <m/>
    <m/>
    <m/>
    <x v="13"/>
    <s v="Japan"/>
    <s v="VI"/>
    <x v="7"/>
    <n v="0"/>
  </r>
  <r>
    <s v="BASE"/>
    <s v="Price"/>
    <m/>
    <m/>
    <m/>
    <m/>
    <x v="14"/>
    <s v="Japan"/>
    <s v="VD"/>
    <x v="7"/>
    <n v="0"/>
  </r>
  <r>
    <s v="BASE"/>
    <s v="Price"/>
    <m/>
    <m/>
    <m/>
    <m/>
    <x v="15"/>
    <s v="Japan"/>
    <s v="VD"/>
    <x v="7"/>
    <n v="0"/>
  </r>
  <r>
    <s v="BASE"/>
    <s v="BaseLine"/>
    <m/>
    <m/>
    <m/>
    <m/>
    <x v="16"/>
    <s v="Japan"/>
    <s v="VI"/>
    <x v="7"/>
    <n v="0"/>
  </r>
  <r>
    <s v="BASE"/>
    <s v="BaseLine"/>
    <m/>
    <m/>
    <m/>
    <m/>
    <x v="17"/>
    <s v="Japan"/>
    <s v="VI"/>
    <x v="7"/>
    <n v="0"/>
  </r>
  <r>
    <s v="BASE"/>
    <s v="BaseLine"/>
    <m/>
    <m/>
    <m/>
    <m/>
    <x v="18"/>
    <s v="Japan"/>
    <s v="VI"/>
    <x v="7"/>
    <n v="0"/>
  </r>
  <r>
    <s v="BASE"/>
    <s v="BaseLine"/>
    <m/>
    <m/>
    <m/>
    <m/>
    <x v="19"/>
    <s v="Japan"/>
    <s v="VI"/>
    <x v="7"/>
    <n v="0"/>
  </r>
  <r>
    <s v="BASE"/>
    <s v="BaseLine"/>
    <m/>
    <m/>
    <m/>
    <m/>
    <x v="20"/>
    <s v="Japan"/>
    <s v="VI"/>
    <x v="7"/>
    <n v="0"/>
  </r>
  <r>
    <s v="INCREMENTAL"/>
    <s v="Media"/>
    <m/>
    <m/>
    <m/>
    <m/>
    <x v="21"/>
    <s v="Japan"/>
    <s v="VD"/>
    <x v="7"/>
    <n v="0.41183889798722201"/>
  </r>
  <r>
    <s v="BASE"/>
    <s v="BaseLine"/>
    <m/>
    <m/>
    <m/>
    <m/>
    <x v="22"/>
    <s v="Japan"/>
    <s v="VI"/>
    <x v="7"/>
    <n v="0"/>
  </r>
  <r>
    <s v="BASE"/>
    <s v="BaseLine"/>
    <m/>
    <m/>
    <m/>
    <m/>
    <x v="23"/>
    <s v="Japan"/>
    <s v="VI"/>
    <x v="7"/>
    <n v="1"/>
  </r>
  <r>
    <s v="BASE"/>
    <s v="BaseLine"/>
    <m/>
    <m/>
    <m/>
    <m/>
    <x v="24"/>
    <s v="Japan"/>
    <s v="VI"/>
    <x v="7"/>
    <n v="0"/>
  </r>
  <r>
    <s v="BASE"/>
    <s v="BaseLine"/>
    <m/>
    <m/>
    <m/>
    <m/>
    <x v="25"/>
    <s v="Japan"/>
    <s v="VI"/>
    <x v="7"/>
    <n v="0"/>
  </r>
  <r>
    <s v="BASE"/>
    <s v="BaseLine"/>
    <m/>
    <m/>
    <m/>
    <m/>
    <x v="26"/>
    <s v="Japan"/>
    <s v="VI"/>
    <x v="7"/>
    <n v="0"/>
  </r>
  <r>
    <s v="BASE"/>
    <s v="BaseLine"/>
    <m/>
    <m/>
    <m/>
    <m/>
    <x v="27"/>
    <s v="Japan"/>
    <s v="VI"/>
    <x v="7"/>
    <n v="0"/>
  </r>
  <r>
    <s v="BASE"/>
    <s v="BaseLine"/>
    <m/>
    <m/>
    <m/>
    <m/>
    <x v="28"/>
    <s v="Japan"/>
    <s v="VI"/>
    <x v="7"/>
    <n v="0"/>
  </r>
  <r>
    <s v="BASE"/>
    <s v="BaseLine"/>
    <m/>
    <m/>
    <m/>
    <m/>
    <x v="29"/>
    <s v="Japan"/>
    <s v="VI"/>
    <x v="7"/>
    <n v="0"/>
  </r>
  <r>
    <s v="BASE"/>
    <s v="BaseLine"/>
    <m/>
    <m/>
    <m/>
    <m/>
    <x v="30"/>
    <s v="Japan"/>
    <s v="VI"/>
    <x v="7"/>
    <n v="0"/>
  </r>
  <r>
    <s v="BASE"/>
    <s v="Price"/>
    <m/>
    <m/>
    <m/>
    <m/>
    <x v="31"/>
    <s v="Japan"/>
    <s v="VD"/>
    <x v="7"/>
    <n v="0"/>
  </r>
  <r>
    <s v="BASE"/>
    <s v="Price"/>
    <m/>
    <m/>
    <m/>
    <m/>
    <x v="32"/>
    <s v="Japan"/>
    <s v="VD"/>
    <x v="7"/>
    <n v="0"/>
  </r>
  <r>
    <s v="BASE"/>
    <s v="BaseLine"/>
    <m/>
    <m/>
    <m/>
    <m/>
    <x v="33"/>
    <s v="Japan"/>
    <s v="VI"/>
    <x v="7"/>
    <n v="0"/>
  </r>
  <r>
    <s v="BASE"/>
    <s v="BaseLine"/>
    <m/>
    <m/>
    <m/>
    <m/>
    <x v="34"/>
    <s v="Japan"/>
    <s v="VI"/>
    <x v="7"/>
    <n v="771"/>
  </r>
  <r>
    <s v="INCREMENTAL"/>
    <s v="Media"/>
    <m/>
    <m/>
    <m/>
    <m/>
    <x v="35"/>
    <s v="Japan"/>
    <s v="VD"/>
    <x v="7"/>
    <n v="0"/>
  </r>
  <r>
    <s v="INCREMENTAL"/>
    <s v="Media"/>
    <m/>
    <m/>
    <m/>
    <m/>
    <x v="36"/>
    <s v="Japan"/>
    <s v="VD"/>
    <x v="7"/>
    <n v="0"/>
  </r>
  <r>
    <s v="INCREMENTAL"/>
    <s v="Media"/>
    <m/>
    <m/>
    <m/>
    <m/>
    <x v="37"/>
    <s v="Japan"/>
    <s v="VD"/>
    <x v="7"/>
    <n v="0"/>
  </r>
  <r>
    <s v="BASE"/>
    <s v="Price"/>
    <m/>
    <m/>
    <m/>
    <m/>
    <x v="38"/>
    <s v="Japan"/>
    <s v="VD"/>
    <x v="7"/>
    <n v="0"/>
  </r>
  <r>
    <s v="BASE"/>
    <s v="BaseLine"/>
    <m/>
    <m/>
    <m/>
    <m/>
    <x v="39"/>
    <s v="Japan"/>
    <s v="VD"/>
    <x v="7"/>
    <n v="0"/>
  </r>
  <r>
    <s v="BASE"/>
    <s v="Price"/>
    <m/>
    <m/>
    <m/>
    <m/>
    <x v="40"/>
    <s v="Japan"/>
    <s v="VD"/>
    <x v="7"/>
    <n v="0"/>
  </r>
  <r>
    <s v="BASE"/>
    <s v="Price"/>
    <m/>
    <m/>
    <m/>
    <m/>
    <x v="41"/>
    <s v="Japan"/>
    <s v="VD"/>
    <x v="7"/>
    <n v="0"/>
  </r>
  <r>
    <s v="BASE"/>
    <s v="Price"/>
    <m/>
    <m/>
    <m/>
    <m/>
    <x v="42"/>
    <s v="Japan"/>
    <s v="VD"/>
    <x v="7"/>
    <n v="0"/>
  </r>
  <r>
    <s v="BASE"/>
    <s v="Price"/>
    <m/>
    <m/>
    <m/>
    <m/>
    <x v="43"/>
    <s v="Japan"/>
    <s v="VD"/>
    <x v="7"/>
    <n v="0"/>
  </r>
  <r>
    <s v="INCREMENTAL"/>
    <s v="Media"/>
    <m/>
    <m/>
    <m/>
    <m/>
    <x v="44"/>
    <s v="Japan"/>
    <s v="VD"/>
    <x v="7"/>
    <n v="0"/>
  </r>
  <r>
    <s v="INCREMENTAL"/>
    <s v="Media"/>
    <m/>
    <m/>
    <m/>
    <m/>
    <x v="45"/>
    <s v="Japan"/>
    <s v="VD"/>
    <x v="7"/>
    <n v="0"/>
  </r>
  <r>
    <s v="INCREMENTAL"/>
    <s v="Media"/>
    <m/>
    <m/>
    <m/>
    <m/>
    <x v="46"/>
    <s v="Japan"/>
    <s v="VD"/>
    <x v="7"/>
    <n v="0"/>
  </r>
  <r>
    <s v="INCREMENTAL"/>
    <s v="Media"/>
    <m/>
    <m/>
    <m/>
    <m/>
    <x v="0"/>
    <s v="Japan"/>
    <s v="VD"/>
    <x v="8"/>
    <n v="0.111048258519926"/>
  </r>
  <r>
    <s v="BASE"/>
    <s v="BaseLine"/>
    <m/>
    <m/>
    <m/>
    <m/>
    <x v="1"/>
    <s v="Japan"/>
    <s v="VI"/>
    <x v="8"/>
    <n v="0"/>
  </r>
  <r>
    <s v="INCREMENTAL"/>
    <s v="Media"/>
    <m/>
    <m/>
    <m/>
    <m/>
    <x v="2"/>
    <s v="Japan"/>
    <s v="VD"/>
    <x v="8"/>
    <n v="0"/>
  </r>
  <r>
    <s v="INCREMENTAL"/>
    <s v="Media"/>
    <m/>
    <m/>
    <m/>
    <m/>
    <x v="3"/>
    <s v="Japan"/>
    <s v="VD"/>
    <x v="8"/>
    <n v="0"/>
  </r>
  <r>
    <s v="INCREMENTAL"/>
    <s v="Media"/>
    <m/>
    <m/>
    <m/>
    <m/>
    <x v="4"/>
    <s v="Japan"/>
    <s v="VD"/>
    <x v="8"/>
    <n v="0"/>
  </r>
  <r>
    <s v="BASE"/>
    <s v="BaseLine"/>
    <m/>
    <m/>
    <m/>
    <m/>
    <x v="5"/>
    <s v="Japan"/>
    <s v="VI"/>
    <x v="8"/>
    <n v="0"/>
  </r>
  <r>
    <s v="BASE"/>
    <s v="BaseLine"/>
    <m/>
    <m/>
    <m/>
    <m/>
    <x v="6"/>
    <s v="Japan"/>
    <s v="VI"/>
    <x v="8"/>
    <n v="0"/>
  </r>
  <r>
    <s v="BASE"/>
    <s v="BaseLine"/>
    <m/>
    <m/>
    <m/>
    <m/>
    <x v="7"/>
    <s v="Japan"/>
    <s v="VI"/>
    <x v="8"/>
    <n v="0"/>
  </r>
  <r>
    <s v="BASE"/>
    <s v="Price"/>
    <m/>
    <m/>
    <m/>
    <m/>
    <x v="8"/>
    <s v="Japan"/>
    <s v="VD"/>
    <x v="8"/>
    <n v="0"/>
  </r>
  <r>
    <s v="BASE"/>
    <s v="BaseLine"/>
    <m/>
    <m/>
    <m/>
    <m/>
    <x v="9"/>
    <s v="Japan"/>
    <s v="VI"/>
    <x v="8"/>
    <n v="0"/>
  </r>
  <r>
    <s v="BASE"/>
    <s v="BaseLine"/>
    <m/>
    <m/>
    <m/>
    <m/>
    <x v="10"/>
    <s v="Japan"/>
    <s v="VI"/>
    <x v="8"/>
    <n v="0"/>
  </r>
  <r>
    <s v="BASE"/>
    <s v="BaseLine"/>
    <m/>
    <m/>
    <m/>
    <m/>
    <x v="11"/>
    <s v="Japan"/>
    <s v="VI"/>
    <x v="8"/>
    <n v="0"/>
  </r>
  <r>
    <s v="BASE"/>
    <s v="Price"/>
    <m/>
    <m/>
    <m/>
    <m/>
    <x v="12"/>
    <s v="Japan"/>
    <s v="VD"/>
    <x v="8"/>
    <n v="0"/>
  </r>
  <r>
    <s v="BASE"/>
    <s v="BaseLine"/>
    <m/>
    <m/>
    <m/>
    <m/>
    <x v="13"/>
    <s v="Japan"/>
    <s v="VI"/>
    <x v="8"/>
    <n v="0"/>
  </r>
  <r>
    <s v="BASE"/>
    <s v="Price"/>
    <m/>
    <m/>
    <m/>
    <m/>
    <x v="14"/>
    <s v="Japan"/>
    <s v="VD"/>
    <x v="8"/>
    <n v="0"/>
  </r>
  <r>
    <s v="BASE"/>
    <s v="Price"/>
    <m/>
    <m/>
    <m/>
    <m/>
    <x v="15"/>
    <s v="Japan"/>
    <s v="VD"/>
    <x v="8"/>
    <n v="0"/>
  </r>
  <r>
    <s v="BASE"/>
    <s v="BaseLine"/>
    <m/>
    <m/>
    <m/>
    <m/>
    <x v="16"/>
    <s v="Japan"/>
    <s v="VI"/>
    <x v="8"/>
    <n v="0"/>
  </r>
  <r>
    <s v="BASE"/>
    <s v="BaseLine"/>
    <m/>
    <m/>
    <m/>
    <m/>
    <x v="17"/>
    <s v="Japan"/>
    <s v="VI"/>
    <x v="8"/>
    <n v="0"/>
  </r>
  <r>
    <s v="BASE"/>
    <s v="BaseLine"/>
    <m/>
    <m/>
    <m/>
    <m/>
    <x v="18"/>
    <s v="Japan"/>
    <s v="VI"/>
    <x v="8"/>
    <n v="0"/>
  </r>
  <r>
    <s v="BASE"/>
    <s v="BaseLine"/>
    <m/>
    <m/>
    <m/>
    <m/>
    <x v="19"/>
    <s v="Japan"/>
    <s v="VI"/>
    <x v="8"/>
    <n v="0"/>
  </r>
  <r>
    <s v="BASE"/>
    <s v="BaseLine"/>
    <m/>
    <m/>
    <m/>
    <m/>
    <x v="20"/>
    <s v="Japan"/>
    <s v="VI"/>
    <x v="8"/>
    <n v="0"/>
  </r>
  <r>
    <s v="INCREMENTAL"/>
    <s v="Media"/>
    <m/>
    <m/>
    <m/>
    <m/>
    <x v="21"/>
    <s v="Japan"/>
    <s v="VD"/>
    <x v="8"/>
    <n v="0.449723736991054"/>
  </r>
  <r>
    <s v="BASE"/>
    <s v="BaseLine"/>
    <m/>
    <m/>
    <m/>
    <m/>
    <x v="22"/>
    <s v="Japan"/>
    <s v="VI"/>
    <x v="8"/>
    <n v="0"/>
  </r>
  <r>
    <s v="BASE"/>
    <s v="BaseLine"/>
    <m/>
    <m/>
    <m/>
    <m/>
    <x v="23"/>
    <s v="Japan"/>
    <s v="VI"/>
    <x v="8"/>
    <n v="0"/>
  </r>
  <r>
    <s v="BASE"/>
    <s v="BaseLine"/>
    <m/>
    <m/>
    <m/>
    <m/>
    <x v="24"/>
    <s v="Japan"/>
    <s v="VI"/>
    <x v="8"/>
    <n v="0"/>
  </r>
  <r>
    <s v="BASE"/>
    <s v="BaseLine"/>
    <m/>
    <m/>
    <m/>
    <m/>
    <x v="25"/>
    <s v="Japan"/>
    <s v="VI"/>
    <x v="8"/>
    <n v="0"/>
  </r>
  <r>
    <s v="BASE"/>
    <s v="BaseLine"/>
    <m/>
    <m/>
    <m/>
    <m/>
    <x v="26"/>
    <s v="Japan"/>
    <s v="VI"/>
    <x v="8"/>
    <n v="0"/>
  </r>
  <r>
    <s v="BASE"/>
    <s v="BaseLine"/>
    <m/>
    <m/>
    <m/>
    <m/>
    <x v="27"/>
    <s v="Japan"/>
    <s v="VI"/>
    <x v="8"/>
    <n v="0"/>
  </r>
  <r>
    <s v="BASE"/>
    <s v="BaseLine"/>
    <m/>
    <m/>
    <m/>
    <m/>
    <x v="28"/>
    <s v="Japan"/>
    <s v="VI"/>
    <x v="8"/>
    <n v="0"/>
  </r>
  <r>
    <s v="BASE"/>
    <s v="BaseLine"/>
    <m/>
    <m/>
    <m/>
    <m/>
    <x v="29"/>
    <s v="Japan"/>
    <s v="VI"/>
    <x v="8"/>
    <n v="0"/>
  </r>
  <r>
    <s v="BASE"/>
    <s v="BaseLine"/>
    <m/>
    <m/>
    <m/>
    <m/>
    <x v="30"/>
    <s v="Japan"/>
    <s v="VI"/>
    <x v="8"/>
    <n v="0"/>
  </r>
  <r>
    <s v="BASE"/>
    <s v="Price"/>
    <m/>
    <m/>
    <m/>
    <m/>
    <x v="31"/>
    <s v="Japan"/>
    <s v="VD"/>
    <x v="8"/>
    <n v="0"/>
  </r>
  <r>
    <s v="BASE"/>
    <s v="Price"/>
    <m/>
    <m/>
    <m/>
    <m/>
    <x v="32"/>
    <s v="Japan"/>
    <s v="VD"/>
    <x v="8"/>
    <n v="0"/>
  </r>
  <r>
    <s v="BASE"/>
    <s v="BaseLine"/>
    <m/>
    <m/>
    <m/>
    <m/>
    <x v="33"/>
    <s v="Japan"/>
    <s v="VI"/>
    <x v="8"/>
    <n v="0"/>
  </r>
  <r>
    <s v="BASE"/>
    <s v="BaseLine"/>
    <m/>
    <m/>
    <m/>
    <m/>
    <x v="34"/>
    <s v="Japan"/>
    <s v="VI"/>
    <x v="8"/>
    <n v="902"/>
  </r>
  <r>
    <s v="INCREMENTAL"/>
    <s v="Media"/>
    <m/>
    <m/>
    <m/>
    <m/>
    <x v="35"/>
    <s v="Japan"/>
    <s v="VD"/>
    <x v="8"/>
    <n v="0"/>
  </r>
  <r>
    <s v="INCREMENTAL"/>
    <s v="Media"/>
    <m/>
    <m/>
    <m/>
    <m/>
    <x v="36"/>
    <s v="Japan"/>
    <s v="VD"/>
    <x v="8"/>
    <n v="0"/>
  </r>
  <r>
    <s v="INCREMENTAL"/>
    <s v="Media"/>
    <m/>
    <m/>
    <m/>
    <m/>
    <x v="37"/>
    <s v="Japan"/>
    <s v="VD"/>
    <x v="8"/>
    <n v="0"/>
  </r>
  <r>
    <s v="BASE"/>
    <s v="Price"/>
    <m/>
    <m/>
    <m/>
    <m/>
    <x v="38"/>
    <s v="Japan"/>
    <s v="VD"/>
    <x v="8"/>
    <n v="0"/>
  </r>
  <r>
    <s v="BASE"/>
    <s v="BaseLine"/>
    <m/>
    <m/>
    <m/>
    <m/>
    <x v="39"/>
    <s v="Japan"/>
    <s v="VD"/>
    <x v="8"/>
    <n v="0"/>
  </r>
  <r>
    <s v="BASE"/>
    <s v="Price"/>
    <m/>
    <m/>
    <m/>
    <m/>
    <x v="40"/>
    <s v="Japan"/>
    <s v="VD"/>
    <x v="8"/>
    <n v="0"/>
  </r>
  <r>
    <s v="BASE"/>
    <s v="Price"/>
    <m/>
    <m/>
    <m/>
    <m/>
    <x v="41"/>
    <s v="Japan"/>
    <s v="VD"/>
    <x v="8"/>
    <n v="0"/>
  </r>
  <r>
    <s v="BASE"/>
    <s v="Price"/>
    <m/>
    <m/>
    <m/>
    <m/>
    <x v="42"/>
    <s v="Japan"/>
    <s v="VD"/>
    <x v="8"/>
    <n v="0"/>
  </r>
  <r>
    <s v="BASE"/>
    <s v="Price"/>
    <m/>
    <m/>
    <m/>
    <m/>
    <x v="43"/>
    <s v="Japan"/>
    <s v="VD"/>
    <x v="8"/>
    <n v="0"/>
  </r>
  <r>
    <s v="INCREMENTAL"/>
    <s v="Media"/>
    <m/>
    <m/>
    <m/>
    <m/>
    <x v="44"/>
    <s v="Japan"/>
    <s v="VD"/>
    <x v="8"/>
    <n v="0"/>
  </r>
  <r>
    <s v="INCREMENTAL"/>
    <s v="Media"/>
    <m/>
    <m/>
    <m/>
    <m/>
    <x v="45"/>
    <s v="Japan"/>
    <s v="VD"/>
    <x v="8"/>
    <n v="0"/>
  </r>
  <r>
    <s v="INCREMENTAL"/>
    <s v="Media"/>
    <m/>
    <m/>
    <m/>
    <m/>
    <x v="46"/>
    <s v="Japan"/>
    <s v="VD"/>
    <x v="8"/>
    <n v="0"/>
  </r>
  <r>
    <s v="INCREMENTAL"/>
    <s v="Media"/>
    <m/>
    <m/>
    <m/>
    <m/>
    <x v="0"/>
    <s v="Japan"/>
    <s v="VD"/>
    <x v="9"/>
    <n v="0.28151540697006699"/>
  </r>
  <r>
    <s v="BASE"/>
    <s v="BaseLine"/>
    <m/>
    <m/>
    <m/>
    <m/>
    <x v="1"/>
    <s v="Japan"/>
    <s v="VI"/>
    <x v="9"/>
    <n v="0"/>
  </r>
  <r>
    <s v="INCREMENTAL"/>
    <s v="Media"/>
    <m/>
    <m/>
    <m/>
    <m/>
    <x v="2"/>
    <s v="Japan"/>
    <s v="VD"/>
    <x v="9"/>
    <n v="0"/>
  </r>
  <r>
    <s v="INCREMENTAL"/>
    <s v="Media"/>
    <m/>
    <m/>
    <m/>
    <m/>
    <x v="3"/>
    <s v="Japan"/>
    <s v="VD"/>
    <x v="9"/>
    <n v="0"/>
  </r>
  <r>
    <s v="INCREMENTAL"/>
    <s v="Media"/>
    <m/>
    <m/>
    <m/>
    <m/>
    <x v="4"/>
    <s v="Japan"/>
    <s v="VD"/>
    <x v="9"/>
    <n v="0"/>
  </r>
  <r>
    <s v="BASE"/>
    <s v="BaseLine"/>
    <m/>
    <m/>
    <m/>
    <m/>
    <x v="5"/>
    <s v="Japan"/>
    <s v="VI"/>
    <x v="9"/>
    <n v="0"/>
  </r>
  <r>
    <s v="BASE"/>
    <s v="BaseLine"/>
    <m/>
    <m/>
    <m/>
    <m/>
    <x v="6"/>
    <s v="Japan"/>
    <s v="VI"/>
    <x v="9"/>
    <n v="0"/>
  </r>
  <r>
    <s v="BASE"/>
    <s v="BaseLine"/>
    <m/>
    <m/>
    <m/>
    <m/>
    <x v="7"/>
    <s v="Japan"/>
    <s v="VI"/>
    <x v="9"/>
    <n v="0"/>
  </r>
  <r>
    <s v="BASE"/>
    <s v="Price"/>
    <m/>
    <m/>
    <m/>
    <m/>
    <x v="8"/>
    <s v="Japan"/>
    <s v="VD"/>
    <x v="9"/>
    <n v="0"/>
  </r>
  <r>
    <s v="BASE"/>
    <s v="BaseLine"/>
    <m/>
    <m/>
    <m/>
    <m/>
    <x v="9"/>
    <s v="Japan"/>
    <s v="VI"/>
    <x v="9"/>
    <n v="0"/>
  </r>
  <r>
    <s v="BASE"/>
    <s v="BaseLine"/>
    <m/>
    <m/>
    <m/>
    <m/>
    <x v="10"/>
    <s v="Japan"/>
    <s v="VI"/>
    <x v="9"/>
    <n v="0"/>
  </r>
  <r>
    <s v="BASE"/>
    <s v="BaseLine"/>
    <m/>
    <m/>
    <m/>
    <m/>
    <x v="11"/>
    <s v="Japan"/>
    <s v="VI"/>
    <x v="9"/>
    <n v="0"/>
  </r>
  <r>
    <s v="BASE"/>
    <s v="Price"/>
    <m/>
    <m/>
    <m/>
    <m/>
    <x v="12"/>
    <s v="Japan"/>
    <s v="VD"/>
    <x v="9"/>
    <n v="0"/>
  </r>
  <r>
    <s v="BASE"/>
    <s v="BaseLine"/>
    <m/>
    <m/>
    <m/>
    <m/>
    <x v="13"/>
    <s v="Japan"/>
    <s v="VI"/>
    <x v="9"/>
    <n v="0"/>
  </r>
  <r>
    <s v="BASE"/>
    <s v="Price"/>
    <m/>
    <m/>
    <m/>
    <m/>
    <x v="14"/>
    <s v="Japan"/>
    <s v="VD"/>
    <x v="9"/>
    <n v="0"/>
  </r>
  <r>
    <s v="BASE"/>
    <s v="Price"/>
    <m/>
    <m/>
    <m/>
    <m/>
    <x v="15"/>
    <s v="Japan"/>
    <s v="VD"/>
    <x v="9"/>
    <n v="0"/>
  </r>
  <r>
    <s v="BASE"/>
    <s v="BaseLine"/>
    <m/>
    <m/>
    <m/>
    <m/>
    <x v="16"/>
    <s v="Japan"/>
    <s v="VI"/>
    <x v="9"/>
    <n v="0"/>
  </r>
  <r>
    <s v="BASE"/>
    <s v="BaseLine"/>
    <m/>
    <m/>
    <m/>
    <m/>
    <x v="17"/>
    <s v="Japan"/>
    <s v="VI"/>
    <x v="9"/>
    <n v="0"/>
  </r>
  <r>
    <s v="BASE"/>
    <s v="BaseLine"/>
    <m/>
    <m/>
    <m/>
    <m/>
    <x v="18"/>
    <s v="Japan"/>
    <s v="VI"/>
    <x v="9"/>
    <n v="0"/>
  </r>
  <r>
    <s v="BASE"/>
    <s v="BaseLine"/>
    <m/>
    <m/>
    <m/>
    <m/>
    <x v="19"/>
    <s v="Japan"/>
    <s v="VI"/>
    <x v="9"/>
    <n v="0"/>
  </r>
  <r>
    <s v="BASE"/>
    <s v="BaseLine"/>
    <m/>
    <m/>
    <m/>
    <m/>
    <x v="20"/>
    <s v="Japan"/>
    <s v="VI"/>
    <x v="9"/>
    <n v="0"/>
  </r>
  <r>
    <s v="INCREMENTAL"/>
    <s v="Media"/>
    <m/>
    <m/>
    <m/>
    <m/>
    <x v="21"/>
    <s v="Japan"/>
    <s v="VD"/>
    <x v="9"/>
    <n v="0.47959698401583301"/>
  </r>
  <r>
    <s v="BASE"/>
    <s v="BaseLine"/>
    <m/>
    <m/>
    <m/>
    <m/>
    <x v="22"/>
    <s v="Japan"/>
    <s v="VI"/>
    <x v="9"/>
    <n v="0"/>
  </r>
  <r>
    <s v="BASE"/>
    <s v="BaseLine"/>
    <m/>
    <m/>
    <m/>
    <m/>
    <x v="23"/>
    <s v="Japan"/>
    <s v="VI"/>
    <x v="9"/>
    <n v="0"/>
  </r>
  <r>
    <s v="BASE"/>
    <s v="BaseLine"/>
    <m/>
    <m/>
    <m/>
    <m/>
    <x v="24"/>
    <s v="Japan"/>
    <s v="VI"/>
    <x v="9"/>
    <n v="0"/>
  </r>
  <r>
    <s v="BASE"/>
    <s v="BaseLine"/>
    <m/>
    <m/>
    <m/>
    <m/>
    <x v="25"/>
    <s v="Japan"/>
    <s v="VI"/>
    <x v="9"/>
    <n v="0"/>
  </r>
  <r>
    <s v="BASE"/>
    <s v="BaseLine"/>
    <m/>
    <m/>
    <m/>
    <m/>
    <x v="26"/>
    <s v="Japan"/>
    <s v="VI"/>
    <x v="9"/>
    <n v="0"/>
  </r>
  <r>
    <s v="BASE"/>
    <s v="BaseLine"/>
    <m/>
    <m/>
    <m/>
    <m/>
    <x v="27"/>
    <s v="Japan"/>
    <s v="VI"/>
    <x v="9"/>
    <n v="0"/>
  </r>
  <r>
    <s v="BASE"/>
    <s v="BaseLine"/>
    <m/>
    <m/>
    <m/>
    <m/>
    <x v="28"/>
    <s v="Japan"/>
    <s v="VI"/>
    <x v="9"/>
    <n v="0"/>
  </r>
  <r>
    <s v="BASE"/>
    <s v="BaseLine"/>
    <m/>
    <m/>
    <m/>
    <m/>
    <x v="29"/>
    <s v="Japan"/>
    <s v="VI"/>
    <x v="9"/>
    <n v="0"/>
  </r>
  <r>
    <s v="BASE"/>
    <s v="BaseLine"/>
    <m/>
    <m/>
    <m/>
    <m/>
    <x v="30"/>
    <s v="Japan"/>
    <s v="VI"/>
    <x v="9"/>
    <n v="0"/>
  </r>
  <r>
    <s v="BASE"/>
    <s v="Price"/>
    <m/>
    <m/>
    <m/>
    <m/>
    <x v="31"/>
    <s v="Japan"/>
    <s v="VD"/>
    <x v="9"/>
    <n v="0"/>
  </r>
  <r>
    <s v="BASE"/>
    <s v="Price"/>
    <m/>
    <m/>
    <m/>
    <m/>
    <x v="32"/>
    <s v="Japan"/>
    <s v="VD"/>
    <x v="9"/>
    <n v="0"/>
  </r>
  <r>
    <s v="BASE"/>
    <s v="BaseLine"/>
    <m/>
    <m/>
    <m/>
    <m/>
    <x v="33"/>
    <s v="Japan"/>
    <s v="VI"/>
    <x v="9"/>
    <n v="0"/>
  </r>
  <r>
    <s v="BASE"/>
    <s v="BaseLine"/>
    <m/>
    <m/>
    <m/>
    <m/>
    <x v="34"/>
    <s v="Japan"/>
    <s v="VI"/>
    <x v="9"/>
    <n v="1136"/>
  </r>
  <r>
    <s v="INCREMENTAL"/>
    <s v="Media"/>
    <m/>
    <m/>
    <m/>
    <m/>
    <x v="35"/>
    <s v="Japan"/>
    <s v="VD"/>
    <x v="9"/>
    <n v="0"/>
  </r>
  <r>
    <s v="INCREMENTAL"/>
    <s v="Media"/>
    <m/>
    <m/>
    <m/>
    <m/>
    <x v="36"/>
    <s v="Japan"/>
    <s v="VD"/>
    <x v="9"/>
    <n v="0"/>
  </r>
  <r>
    <s v="INCREMENTAL"/>
    <s v="Media"/>
    <m/>
    <m/>
    <m/>
    <m/>
    <x v="37"/>
    <s v="Japan"/>
    <s v="VD"/>
    <x v="9"/>
    <n v="0"/>
  </r>
  <r>
    <s v="BASE"/>
    <s v="Price"/>
    <m/>
    <m/>
    <m/>
    <m/>
    <x v="38"/>
    <s v="Japan"/>
    <s v="VD"/>
    <x v="9"/>
    <n v="0"/>
  </r>
  <r>
    <s v="BASE"/>
    <s v="BaseLine"/>
    <m/>
    <m/>
    <m/>
    <m/>
    <x v="39"/>
    <s v="Japan"/>
    <s v="VD"/>
    <x v="9"/>
    <n v="0"/>
  </r>
  <r>
    <s v="BASE"/>
    <s v="Price"/>
    <m/>
    <m/>
    <m/>
    <m/>
    <x v="40"/>
    <s v="Japan"/>
    <s v="VD"/>
    <x v="9"/>
    <n v="0"/>
  </r>
  <r>
    <s v="BASE"/>
    <s v="Price"/>
    <m/>
    <m/>
    <m/>
    <m/>
    <x v="41"/>
    <s v="Japan"/>
    <s v="VD"/>
    <x v="9"/>
    <n v="0"/>
  </r>
  <r>
    <s v="BASE"/>
    <s v="Price"/>
    <m/>
    <m/>
    <m/>
    <m/>
    <x v="42"/>
    <s v="Japan"/>
    <s v="VD"/>
    <x v="9"/>
    <n v="0"/>
  </r>
  <r>
    <s v="BASE"/>
    <s v="Price"/>
    <m/>
    <m/>
    <m/>
    <m/>
    <x v="43"/>
    <s v="Japan"/>
    <s v="VD"/>
    <x v="9"/>
    <n v="0"/>
  </r>
  <r>
    <s v="INCREMENTAL"/>
    <s v="Media"/>
    <m/>
    <m/>
    <m/>
    <m/>
    <x v="44"/>
    <s v="Japan"/>
    <s v="VD"/>
    <x v="9"/>
    <n v="0"/>
  </r>
  <r>
    <s v="INCREMENTAL"/>
    <s v="Media"/>
    <m/>
    <m/>
    <m/>
    <m/>
    <x v="45"/>
    <s v="Japan"/>
    <s v="VD"/>
    <x v="9"/>
    <n v="0"/>
  </r>
  <r>
    <s v="INCREMENTAL"/>
    <s v="Media"/>
    <m/>
    <m/>
    <m/>
    <m/>
    <x v="46"/>
    <s v="Japan"/>
    <s v="VD"/>
    <x v="9"/>
    <n v="0"/>
  </r>
  <r>
    <s v="INCREMENTAL"/>
    <s v="Media"/>
    <m/>
    <m/>
    <m/>
    <m/>
    <x v="0"/>
    <s v="Japan"/>
    <s v="VD"/>
    <x v="10"/>
    <n v="0.51323243765769699"/>
  </r>
  <r>
    <s v="BASE"/>
    <s v="BaseLine"/>
    <m/>
    <m/>
    <m/>
    <m/>
    <x v="1"/>
    <s v="Japan"/>
    <s v="VI"/>
    <x v="10"/>
    <n v="0"/>
  </r>
  <r>
    <s v="INCREMENTAL"/>
    <s v="Media"/>
    <m/>
    <m/>
    <m/>
    <m/>
    <x v="2"/>
    <s v="Japan"/>
    <s v="VD"/>
    <x v="10"/>
    <n v="0"/>
  </r>
  <r>
    <s v="INCREMENTAL"/>
    <s v="Media"/>
    <m/>
    <m/>
    <m/>
    <m/>
    <x v="3"/>
    <s v="Japan"/>
    <s v="VD"/>
    <x v="10"/>
    <n v="0"/>
  </r>
  <r>
    <s v="INCREMENTAL"/>
    <s v="Media"/>
    <m/>
    <m/>
    <m/>
    <m/>
    <x v="4"/>
    <s v="Japan"/>
    <s v="VD"/>
    <x v="10"/>
    <n v="0"/>
  </r>
  <r>
    <s v="BASE"/>
    <s v="BaseLine"/>
    <m/>
    <m/>
    <m/>
    <m/>
    <x v="5"/>
    <s v="Japan"/>
    <s v="VI"/>
    <x v="10"/>
    <n v="0"/>
  </r>
  <r>
    <s v="BASE"/>
    <s v="BaseLine"/>
    <m/>
    <m/>
    <m/>
    <m/>
    <x v="6"/>
    <s v="Japan"/>
    <s v="VI"/>
    <x v="10"/>
    <n v="0"/>
  </r>
  <r>
    <s v="BASE"/>
    <s v="BaseLine"/>
    <m/>
    <m/>
    <m/>
    <m/>
    <x v="7"/>
    <s v="Japan"/>
    <s v="VI"/>
    <x v="10"/>
    <n v="0"/>
  </r>
  <r>
    <s v="BASE"/>
    <s v="Price"/>
    <m/>
    <m/>
    <m/>
    <m/>
    <x v="8"/>
    <s v="Japan"/>
    <s v="VD"/>
    <x v="10"/>
    <n v="0"/>
  </r>
  <r>
    <s v="BASE"/>
    <s v="BaseLine"/>
    <m/>
    <m/>
    <m/>
    <m/>
    <x v="9"/>
    <s v="Japan"/>
    <s v="VI"/>
    <x v="10"/>
    <n v="0"/>
  </r>
  <r>
    <s v="BASE"/>
    <s v="BaseLine"/>
    <m/>
    <m/>
    <m/>
    <m/>
    <x v="10"/>
    <s v="Japan"/>
    <s v="VI"/>
    <x v="10"/>
    <n v="0"/>
  </r>
  <r>
    <s v="BASE"/>
    <s v="BaseLine"/>
    <m/>
    <m/>
    <m/>
    <m/>
    <x v="11"/>
    <s v="Japan"/>
    <s v="VI"/>
    <x v="10"/>
    <n v="0"/>
  </r>
  <r>
    <s v="BASE"/>
    <s v="Price"/>
    <m/>
    <m/>
    <m/>
    <m/>
    <x v="12"/>
    <s v="Japan"/>
    <s v="VD"/>
    <x v="10"/>
    <n v="0"/>
  </r>
  <r>
    <s v="BASE"/>
    <s v="BaseLine"/>
    <m/>
    <m/>
    <m/>
    <m/>
    <x v="13"/>
    <s v="Japan"/>
    <s v="VI"/>
    <x v="10"/>
    <n v="0"/>
  </r>
  <r>
    <s v="BASE"/>
    <s v="Price"/>
    <m/>
    <m/>
    <m/>
    <m/>
    <x v="14"/>
    <s v="Japan"/>
    <s v="VD"/>
    <x v="10"/>
    <n v="0"/>
  </r>
  <r>
    <s v="BASE"/>
    <s v="Price"/>
    <m/>
    <m/>
    <m/>
    <m/>
    <x v="15"/>
    <s v="Japan"/>
    <s v="VD"/>
    <x v="10"/>
    <n v="0"/>
  </r>
  <r>
    <s v="BASE"/>
    <s v="BaseLine"/>
    <m/>
    <m/>
    <m/>
    <m/>
    <x v="16"/>
    <s v="Japan"/>
    <s v="VI"/>
    <x v="10"/>
    <n v="0"/>
  </r>
  <r>
    <s v="BASE"/>
    <s v="BaseLine"/>
    <m/>
    <m/>
    <m/>
    <m/>
    <x v="17"/>
    <s v="Japan"/>
    <s v="VI"/>
    <x v="10"/>
    <n v="0"/>
  </r>
  <r>
    <s v="BASE"/>
    <s v="BaseLine"/>
    <m/>
    <m/>
    <m/>
    <m/>
    <x v="18"/>
    <s v="Japan"/>
    <s v="VI"/>
    <x v="10"/>
    <n v="0"/>
  </r>
  <r>
    <s v="BASE"/>
    <s v="BaseLine"/>
    <m/>
    <m/>
    <m/>
    <m/>
    <x v="19"/>
    <s v="Japan"/>
    <s v="VI"/>
    <x v="10"/>
    <n v="0"/>
  </r>
  <r>
    <s v="BASE"/>
    <s v="BaseLine"/>
    <m/>
    <m/>
    <m/>
    <m/>
    <x v="20"/>
    <s v="Japan"/>
    <s v="VI"/>
    <x v="10"/>
    <n v="0"/>
  </r>
  <r>
    <s v="INCREMENTAL"/>
    <s v="Media"/>
    <m/>
    <m/>
    <m/>
    <m/>
    <x v="21"/>
    <s v="Japan"/>
    <s v="VD"/>
    <x v="10"/>
    <n v="0.54529464168922004"/>
  </r>
  <r>
    <s v="BASE"/>
    <s v="BaseLine"/>
    <m/>
    <m/>
    <m/>
    <m/>
    <x v="22"/>
    <s v="Japan"/>
    <s v="VI"/>
    <x v="10"/>
    <n v="0"/>
  </r>
  <r>
    <s v="BASE"/>
    <s v="BaseLine"/>
    <m/>
    <m/>
    <m/>
    <m/>
    <x v="23"/>
    <s v="Japan"/>
    <s v="VI"/>
    <x v="10"/>
    <n v="0"/>
  </r>
  <r>
    <s v="BASE"/>
    <s v="BaseLine"/>
    <m/>
    <m/>
    <m/>
    <m/>
    <x v="24"/>
    <s v="Japan"/>
    <s v="VI"/>
    <x v="10"/>
    <n v="0"/>
  </r>
  <r>
    <s v="BASE"/>
    <s v="BaseLine"/>
    <m/>
    <m/>
    <m/>
    <m/>
    <x v="25"/>
    <s v="Japan"/>
    <s v="VI"/>
    <x v="10"/>
    <n v="0"/>
  </r>
  <r>
    <s v="BASE"/>
    <s v="BaseLine"/>
    <m/>
    <m/>
    <m/>
    <m/>
    <x v="26"/>
    <s v="Japan"/>
    <s v="VI"/>
    <x v="10"/>
    <n v="0"/>
  </r>
  <r>
    <s v="BASE"/>
    <s v="BaseLine"/>
    <m/>
    <m/>
    <m/>
    <m/>
    <x v="27"/>
    <s v="Japan"/>
    <s v="VI"/>
    <x v="10"/>
    <n v="0"/>
  </r>
  <r>
    <s v="BASE"/>
    <s v="BaseLine"/>
    <m/>
    <m/>
    <m/>
    <m/>
    <x v="28"/>
    <s v="Japan"/>
    <s v="VI"/>
    <x v="10"/>
    <n v="0"/>
  </r>
  <r>
    <s v="BASE"/>
    <s v="BaseLine"/>
    <m/>
    <m/>
    <m/>
    <m/>
    <x v="29"/>
    <s v="Japan"/>
    <s v="VI"/>
    <x v="10"/>
    <n v="0"/>
  </r>
  <r>
    <s v="BASE"/>
    <s v="BaseLine"/>
    <m/>
    <m/>
    <m/>
    <m/>
    <x v="30"/>
    <s v="Japan"/>
    <s v="VI"/>
    <x v="10"/>
    <n v="0"/>
  </r>
  <r>
    <s v="BASE"/>
    <s v="Price"/>
    <m/>
    <m/>
    <m/>
    <m/>
    <x v="31"/>
    <s v="Japan"/>
    <s v="VD"/>
    <x v="10"/>
    <n v="0"/>
  </r>
  <r>
    <s v="BASE"/>
    <s v="Price"/>
    <m/>
    <m/>
    <m/>
    <m/>
    <x v="32"/>
    <s v="Japan"/>
    <s v="VD"/>
    <x v="10"/>
    <n v="0"/>
  </r>
  <r>
    <s v="BASE"/>
    <s v="BaseLine"/>
    <m/>
    <m/>
    <m/>
    <m/>
    <x v="33"/>
    <s v="Japan"/>
    <s v="VI"/>
    <x v="10"/>
    <n v="0"/>
  </r>
  <r>
    <s v="BASE"/>
    <s v="BaseLine"/>
    <m/>
    <m/>
    <m/>
    <m/>
    <x v="34"/>
    <s v="Japan"/>
    <s v="VI"/>
    <x v="10"/>
    <n v="1135"/>
  </r>
  <r>
    <s v="INCREMENTAL"/>
    <s v="Media"/>
    <m/>
    <m/>
    <m/>
    <m/>
    <x v="35"/>
    <s v="Japan"/>
    <s v="VD"/>
    <x v="10"/>
    <n v="0"/>
  </r>
  <r>
    <s v="INCREMENTAL"/>
    <s v="Media"/>
    <m/>
    <m/>
    <m/>
    <m/>
    <x v="36"/>
    <s v="Japan"/>
    <s v="VD"/>
    <x v="10"/>
    <n v="0"/>
  </r>
  <r>
    <s v="INCREMENTAL"/>
    <s v="Media"/>
    <m/>
    <m/>
    <m/>
    <m/>
    <x v="37"/>
    <s v="Japan"/>
    <s v="VD"/>
    <x v="10"/>
    <n v="0"/>
  </r>
  <r>
    <s v="BASE"/>
    <s v="Price"/>
    <m/>
    <m/>
    <m/>
    <m/>
    <x v="38"/>
    <s v="Japan"/>
    <s v="VD"/>
    <x v="10"/>
    <n v="0"/>
  </r>
  <r>
    <s v="BASE"/>
    <s v="BaseLine"/>
    <m/>
    <m/>
    <m/>
    <m/>
    <x v="39"/>
    <s v="Japan"/>
    <s v="VD"/>
    <x v="10"/>
    <n v="0"/>
  </r>
  <r>
    <s v="BASE"/>
    <s v="Price"/>
    <m/>
    <m/>
    <m/>
    <m/>
    <x v="40"/>
    <s v="Japan"/>
    <s v="VD"/>
    <x v="10"/>
    <n v="0"/>
  </r>
  <r>
    <s v="BASE"/>
    <s v="Price"/>
    <m/>
    <m/>
    <m/>
    <m/>
    <x v="41"/>
    <s v="Japan"/>
    <s v="VD"/>
    <x v="10"/>
    <n v="0"/>
  </r>
  <r>
    <s v="BASE"/>
    <s v="Price"/>
    <m/>
    <m/>
    <m/>
    <m/>
    <x v="42"/>
    <s v="Japan"/>
    <s v="VD"/>
    <x v="10"/>
    <n v="0"/>
  </r>
  <r>
    <s v="BASE"/>
    <s v="Price"/>
    <m/>
    <m/>
    <m/>
    <m/>
    <x v="43"/>
    <s v="Japan"/>
    <s v="VD"/>
    <x v="10"/>
    <n v="0"/>
  </r>
  <r>
    <s v="INCREMENTAL"/>
    <s v="Media"/>
    <m/>
    <m/>
    <m/>
    <m/>
    <x v="44"/>
    <s v="Japan"/>
    <s v="VD"/>
    <x v="10"/>
    <n v="0"/>
  </r>
  <r>
    <s v="INCREMENTAL"/>
    <s v="Media"/>
    <m/>
    <m/>
    <m/>
    <m/>
    <x v="45"/>
    <s v="Japan"/>
    <s v="VD"/>
    <x v="10"/>
    <n v="0"/>
  </r>
  <r>
    <s v="INCREMENTAL"/>
    <s v="Media"/>
    <m/>
    <m/>
    <m/>
    <m/>
    <x v="46"/>
    <s v="Japan"/>
    <s v="VD"/>
    <x v="10"/>
    <n v="0"/>
  </r>
  <r>
    <s v="INCREMENTAL"/>
    <s v="Media"/>
    <m/>
    <m/>
    <m/>
    <m/>
    <x v="0"/>
    <s v="Japan"/>
    <s v="VD"/>
    <x v="11"/>
    <n v="0.73701740445778896"/>
  </r>
  <r>
    <s v="BASE"/>
    <s v="BaseLine"/>
    <m/>
    <m/>
    <m/>
    <m/>
    <x v="1"/>
    <s v="Japan"/>
    <s v="VI"/>
    <x v="11"/>
    <n v="0"/>
  </r>
  <r>
    <s v="INCREMENTAL"/>
    <s v="Media"/>
    <m/>
    <m/>
    <m/>
    <m/>
    <x v="2"/>
    <s v="Japan"/>
    <s v="VD"/>
    <x v="11"/>
    <n v="0"/>
  </r>
  <r>
    <s v="INCREMENTAL"/>
    <s v="Media"/>
    <m/>
    <m/>
    <m/>
    <m/>
    <x v="3"/>
    <s v="Japan"/>
    <s v="VD"/>
    <x v="11"/>
    <n v="0"/>
  </r>
  <r>
    <s v="INCREMENTAL"/>
    <s v="Media"/>
    <m/>
    <m/>
    <m/>
    <m/>
    <x v="4"/>
    <s v="Japan"/>
    <s v="VD"/>
    <x v="11"/>
    <n v="0"/>
  </r>
  <r>
    <s v="BASE"/>
    <s v="BaseLine"/>
    <m/>
    <m/>
    <m/>
    <m/>
    <x v="5"/>
    <s v="Japan"/>
    <s v="VI"/>
    <x v="11"/>
    <n v="0"/>
  </r>
  <r>
    <s v="BASE"/>
    <s v="BaseLine"/>
    <m/>
    <m/>
    <m/>
    <m/>
    <x v="6"/>
    <s v="Japan"/>
    <s v="VI"/>
    <x v="11"/>
    <n v="0"/>
  </r>
  <r>
    <s v="BASE"/>
    <s v="BaseLine"/>
    <m/>
    <m/>
    <m/>
    <m/>
    <x v="7"/>
    <s v="Japan"/>
    <s v="VI"/>
    <x v="11"/>
    <n v="0"/>
  </r>
  <r>
    <s v="BASE"/>
    <s v="Price"/>
    <m/>
    <m/>
    <m/>
    <m/>
    <x v="8"/>
    <s v="Japan"/>
    <s v="VD"/>
    <x v="11"/>
    <n v="0"/>
  </r>
  <r>
    <s v="BASE"/>
    <s v="BaseLine"/>
    <m/>
    <m/>
    <m/>
    <m/>
    <x v="9"/>
    <s v="Japan"/>
    <s v="VI"/>
    <x v="11"/>
    <n v="0"/>
  </r>
  <r>
    <s v="BASE"/>
    <s v="BaseLine"/>
    <m/>
    <m/>
    <m/>
    <m/>
    <x v="10"/>
    <s v="Japan"/>
    <s v="VI"/>
    <x v="11"/>
    <n v="0"/>
  </r>
  <r>
    <s v="BASE"/>
    <s v="BaseLine"/>
    <m/>
    <m/>
    <m/>
    <m/>
    <x v="11"/>
    <s v="Japan"/>
    <s v="VI"/>
    <x v="11"/>
    <n v="0"/>
  </r>
  <r>
    <s v="BASE"/>
    <s v="Price"/>
    <m/>
    <m/>
    <m/>
    <m/>
    <x v="12"/>
    <s v="Japan"/>
    <s v="VD"/>
    <x v="11"/>
    <n v="0"/>
  </r>
  <r>
    <s v="BASE"/>
    <s v="BaseLine"/>
    <m/>
    <m/>
    <m/>
    <m/>
    <x v="13"/>
    <s v="Japan"/>
    <s v="VI"/>
    <x v="11"/>
    <n v="0"/>
  </r>
  <r>
    <s v="BASE"/>
    <s v="Price"/>
    <m/>
    <m/>
    <m/>
    <m/>
    <x v="14"/>
    <s v="Japan"/>
    <s v="VD"/>
    <x v="11"/>
    <n v="0"/>
  </r>
  <r>
    <s v="BASE"/>
    <s v="Price"/>
    <m/>
    <m/>
    <m/>
    <m/>
    <x v="15"/>
    <s v="Japan"/>
    <s v="VD"/>
    <x v="11"/>
    <n v="0"/>
  </r>
  <r>
    <s v="BASE"/>
    <s v="BaseLine"/>
    <m/>
    <m/>
    <m/>
    <m/>
    <x v="16"/>
    <s v="Japan"/>
    <s v="VI"/>
    <x v="11"/>
    <n v="0"/>
  </r>
  <r>
    <s v="BASE"/>
    <s v="BaseLine"/>
    <m/>
    <m/>
    <m/>
    <m/>
    <x v="17"/>
    <s v="Japan"/>
    <s v="VI"/>
    <x v="11"/>
    <n v="0"/>
  </r>
  <r>
    <s v="BASE"/>
    <s v="BaseLine"/>
    <m/>
    <m/>
    <m/>
    <m/>
    <x v="18"/>
    <s v="Japan"/>
    <s v="VI"/>
    <x v="11"/>
    <n v="0"/>
  </r>
  <r>
    <s v="BASE"/>
    <s v="BaseLine"/>
    <m/>
    <m/>
    <m/>
    <m/>
    <x v="19"/>
    <s v="Japan"/>
    <s v="VI"/>
    <x v="11"/>
    <n v="0"/>
  </r>
  <r>
    <s v="BASE"/>
    <s v="BaseLine"/>
    <m/>
    <m/>
    <m/>
    <m/>
    <x v="20"/>
    <s v="Japan"/>
    <s v="VI"/>
    <x v="11"/>
    <n v="0"/>
  </r>
  <r>
    <s v="INCREMENTAL"/>
    <s v="Media"/>
    <m/>
    <m/>
    <m/>
    <m/>
    <x v="21"/>
    <s v="Japan"/>
    <s v="VD"/>
    <x v="11"/>
    <n v="0.46337346063689699"/>
  </r>
  <r>
    <s v="BASE"/>
    <s v="BaseLine"/>
    <m/>
    <m/>
    <m/>
    <m/>
    <x v="22"/>
    <s v="Japan"/>
    <s v="VI"/>
    <x v="11"/>
    <n v="0"/>
  </r>
  <r>
    <s v="BASE"/>
    <s v="BaseLine"/>
    <m/>
    <m/>
    <m/>
    <m/>
    <x v="23"/>
    <s v="Japan"/>
    <s v="VI"/>
    <x v="11"/>
    <n v="0"/>
  </r>
  <r>
    <s v="BASE"/>
    <s v="BaseLine"/>
    <m/>
    <m/>
    <m/>
    <m/>
    <x v="24"/>
    <s v="Japan"/>
    <s v="VI"/>
    <x v="11"/>
    <n v="0"/>
  </r>
  <r>
    <s v="BASE"/>
    <s v="BaseLine"/>
    <m/>
    <m/>
    <m/>
    <m/>
    <x v="25"/>
    <s v="Japan"/>
    <s v="VI"/>
    <x v="11"/>
    <n v="0"/>
  </r>
  <r>
    <s v="BASE"/>
    <s v="BaseLine"/>
    <m/>
    <m/>
    <m/>
    <m/>
    <x v="26"/>
    <s v="Japan"/>
    <s v="VI"/>
    <x v="11"/>
    <n v="0"/>
  </r>
  <r>
    <s v="BASE"/>
    <s v="BaseLine"/>
    <m/>
    <m/>
    <m/>
    <m/>
    <x v="27"/>
    <s v="Japan"/>
    <s v="VI"/>
    <x v="11"/>
    <n v="0"/>
  </r>
  <r>
    <s v="BASE"/>
    <s v="BaseLine"/>
    <m/>
    <m/>
    <m/>
    <m/>
    <x v="28"/>
    <s v="Japan"/>
    <s v="VI"/>
    <x v="11"/>
    <n v="0"/>
  </r>
  <r>
    <s v="BASE"/>
    <s v="BaseLine"/>
    <m/>
    <m/>
    <m/>
    <m/>
    <x v="29"/>
    <s v="Japan"/>
    <s v="VI"/>
    <x v="11"/>
    <n v="0"/>
  </r>
  <r>
    <s v="BASE"/>
    <s v="BaseLine"/>
    <m/>
    <m/>
    <m/>
    <m/>
    <x v="30"/>
    <s v="Japan"/>
    <s v="VI"/>
    <x v="11"/>
    <n v="0"/>
  </r>
  <r>
    <s v="BASE"/>
    <s v="Price"/>
    <m/>
    <m/>
    <m/>
    <m/>
    <x v="31"/>
    <s v="Japan"/>
    <s v="VD"/>
    <x v="11"/>
    <n v="0"/>
  </r>
  <r>
    <s v="BASE"/>
    <s v="Price"/>
    <m/>
    <m/>
    <m/>
    <m/>
    <x v="32"/>
    <s v="Japan"/>
    <s v="VD"/>
    <x v="11"/>
    <n v="0"/>
  </r>
  <r>
    <s v="BASE"/>
    <s v="BaseLine"/>
    <m/>
    <m/>
    <m/>
    <m/>
    <x v="33"/>
    <s v="Japan"/>
    <s v="VI"/>
    <x v="11"/>
    <n v="0"/>
  </r>
  <r>
    <s v="BASE"/>
    <s v="BaseLine"/>
    <m/>
    <m/>
    <m/>
    <m/>
    <x v="34"/>
    <s v="Japan"/>
    <s v="VI"/>
    <x v="11"/>
    <n v="868"/>
  </r>
  <r>
    <s v="INCREMENTAL"/>
    <s v="Media"/>
    <m/>
    <m/>
    <m/>
    <m/>
    <x v="35"/>
    <s v="Japan"/>
    <s v="VD"/>
    <x v="11"/>
    <n v="0"/>
  </r>
  <r>
    <s v="INCREMENTAL"/>
    <s v="Media"/>
    <m/>
    <m/>
    <m/>
    <m/>
    <x v="36"/>
    <s v="Japan"/>
    <s v="VD"/>
    <x v="11"/>
    <n v="0"/>
  </r>
  <r>
    <s v="INCREMENTAL"/>
    <s v="Media"/>
    <m/>
    <m/>
    <m/>
    <m/>
    <x v="37"/>
    <s v="Japan"/>
    <s v="VD"/>
    <x v="11"/>
    <n v="0"/>
  </r>
  <r>
    <s v="BASE"/>
    <s v="Price"/>
    <m/>
    <m/>
    <m/>
    <m/>
    <x v="38"/>
    <s v="Japan"/>
    <s v="VD"/>
    <x v="11"/>
    <n v="0"/>
  </r>
  <r>
    <s v="BASE"/>
    <s v="BaseLine"/>
    <m/>
    <m/>
    <m/>
    <m/>
    <x v="39"/>
    <s v="Japan"/>
    <s v="VD"/>
    <x v="11"/>
    <n v="0"/>
  </r>
  <r>
    <s v="BASE"/>
    <s v="Price"/>
    <m/>
    <m/>
    <m/>
    <m/>
    <x v="40"/>
    <s v="Japan"/>
    <s v="VD"/>
    <x v="11"/>
    <n v="0"/>
  </r>
  <r>
    <s v="BASE"/>
    <s v="Price"/>
    <m/>
    <m/>
    <m/>
    <m/>
    <x v="41"/>
    <s v="Japan"/>
    <s v="VD"/>
    <x v="11"/>
    <n v="0"/>
  </r>
  <r>
    <s v="BASE"/>
    <s v="Price"/>
    <m/>
    <m/>
    <m/>
    <m/>
    <x v="42"/>
    <s v="Japan"/>
    <s v="VD"/>
    <x v="11"/>
    <n v="0"/>
  </r>
  <r>
    <s v="BASE"/>
    <s v="Price"/>
    <m/>
    <m/>
    <m/>
    <m/>
    <x v="43"/>
    <s v="Japan"/>
    <s v="VD"/>
    <x v="11"/>
    <n v="0"/>
  </r>
  <r>
    <s v="INCREMENTAL"/>
    <s v="Media"/>
    <m/>
    <m/>
    <m/>
    <m/>
    <x v="44"/>
    <s v="Japan"/>
    <s v="VD"/>
    <x v="11"/>
    <n v="0"/>
  </r>
  <r>
    <s v="INCREMENTAL"/>
    <s v="Media"/>
    <m/>
    <m/>
    <m/>
    <m/>
    <x v="45"/>
    <s v="Japan"/>
    <s v="VD"/>
    <x v="11"/>
    <n v="0"/>
  </r>
  <r>
    <s v="INCREMENTAL"/>
    <s v="Media"/>
    <m/>
    <m/>
    <m/>
    <m/>
    <x v="46"/>
    <s v="Japan"/>
    <s v="VD"/>
    <x v="11"/>
    <n v="0"/>
  </r>
  <r>
    <s v="INCREMENTAL"/>
    <s v="Media"/>
    <m/>
    <m/>
    <m/>
    <m/>
    <x v="0"/>
    <s v="Japan"/>
    <s v="VD"/>
    <x v="12"/>
    <n v="0.83337360403431004"/>
  </r>
  <r>
    <s v="BASE"/>
    <s v="BaseLine"/>
    <m/>
    <m/>
    <m/>
    <m/>
    <x v="1"/>
    <s v="Japan"/>
    <s v="VI"/>
    <x v="12"/>
    <n v="0"/>
  </r>
  <r>
    <s v="INCREMENTAL"/>
    <s v="Media"/>
    <m/>
    <m/>
    <m/>
    <m/>
    <x v="2"/>
    <s v="Japan"/>
    <s v="VD"/>
    <x v="12"/>
    <n v="0"/>
  </r>
  <r>
    <s v="INCREMENTAL"/>
    <s v="Media"/>
    <m/>
    <m/>
    <m/>
    <m/>
    <x v="3"/>
    <s v="Japan"/>
    <s v="VD"/>
    <x v="12"/>
    <n v="0"/>
  </r>
  <r>
    <s v="INCREMENTAL"/>
    <s v="Media"/>
    <m/>
    <m/>
    <m/>
    <m/>
    <x v="4"/>
    <s v="Japan"/>
    <s v="VD"/>
    <x v="12"/>
    <n v="0"/>
  </r>
  <r>
    <s v="BASE"/>
    <s v="BaseLine"/>
    <m/>
    <m/>
    <m/>
    <m/>
    <x v="5"/>
    <s v="Japan"/>
    <s v="VI"/>
    <x v="12"/>
    <n v="0"/>
  </r>
  <r>
    <s v="BASE"/>
    <s v="BaseLine"/>
    <m/>
    <m/>
    <m/>
    <m/>
    <x v="6"/>
    <s v="Japan"/>
    <s v="VI"/>
    <x v="12"/>
    <n v="0"/>
  </r>
  <r>
    <s v="BASE"/>
    <s v="BaseLine"/>
    <m/>
    <m/>
    <m/>
    <m/>
    <x v="7"/>
    <s v="Japan"/>
    <s v="VI"/>
    <x v="12"/>
    <n v="0"/>
  </r>
  <r>
    <s v="BASE"/>
    <s v="Price"/>
    <m/>
    <m/>
    <m/>
    <m/>
    <x v="8"/>
    <s v="Japan"/>
    <s v="VD"/>
    <x v="12"/>
    <n v="0"/>
  </r>
  <r>
    <s v="BASE"/>
    <s v="BaseLine"/>
    <m/>
    <m/>
    <m/>
    <m/>
    <x v="9"/>
    <s v="Japan"/>
    <s v="VI"/>
    <x v="12"/>
    <n v="0"/>
  </r>
  <r>
    <s v="BASE"/>
    <s v="BaseLine"/>
    <m/>
    <m/>
    <m/>
    <m/>
    <x v="10"/>
    <s v="Japan"/>
    <s v="VI"/>
    <x v="12"/>
    <n v="0"/>
  </r>
  <r>
    <s v="BASE"/>
    <s v="BaseLine"/>
    <m/>
    <m/>
    <m/>
    <m/>
    <x v="11"/>
    <s v="Japan"/>
    <s v="VI"/>
    <x v="12"/>
    <n v="0"/>
  </r>
  <r>
    <s v="BASE"/>
    <s v="Price"/>
    <m/>
    <m/>
    <m/>
    <m/>
    <x v="12"/>
    <s v="Japan"/>
    <s v="VD"/>
    <x v="12"/>
    <n v="0"/>
  </r>
  <r>
    <s v="BASE"/>
    <s v="BaseLine"/>
    <m/>
    <m/>
    <m/>
    <m/>
    <x v="13"/>
    <s v="Japan"/>
    <s v="VI"/>
    <x v="12"/>
    <n v="0"/>
  </r>
  <r>
    <s v="BASE"/>
    <s v="Price"/>
    <m/>
    <m/>
    <m/>
    <m/>
    <x v="14"/>
    <s v="Japan"/>
    <s v="VD"/>
    <x v="12"/>
    <n v="0"/>
  </r>
  <r>
    <s v="BASE"/>
    <s v="Price"/>
    <m/>
    <m/>
    <m/>
    <m/>
    <x v="15"/>
    <s v="Japan"/>
    <s v="VD"/>
    <x v="12"/>
    <n v="0"/>
  </r>
  <r>
    <s v="BASE"/>
    <s v="BaseLine"/>
    <m/>
    <m/>
    <m/>
    <m/>
    <x v="16"/>
    <s v="Japan"/>
    <s v="VI"/>
    <x v="12"/>
    <n v="0"/>
  </r>
  <r>
    <s v="BASE"/>
    <s v="BaseLine"/>
    <m/>
    <m/>
    <m/>
    <m/>
    <x v="17"/>
    <s v="Japan"/>
    <s v="VI"/>
    <x v="12"/>
    <n v="0"/>
  </r>
  <r>
    <s v="BASE"/>
    <s v="BaseLine"/>
    <m/>
    <m/>
    <m/>
    <m/>
    <x v="18"/>
    <s v="Japan"/>
    <s v="VI"/>
    <x v="12"/>
    <n v="0"/>
  </r>
  <r>
    <s v="BASE"/>
    <s v="BaseLine"/>
    <m/>
    <m/>
    <m/>
    <m/>
    <x v="19"/>
    <s v="Japan"/>
    <s v="VI"/>
    <x v="12"/>
    <n v="0"/>
  </r>
  <r>
    <s v="BASE"/>
    <s v="BaseLine"/>
    <m/>
    <m/>
    <m/>
    <m/>
    <x v="20"/>
    <s v="Japan"/>
    <s v="VI"/>
    <x v="12"/>
    <n v="0"/>
  </r>
  <r>
    <s v="INCREMENTAL"/>
    <s v="Media"/>
    <m/>
    <m/>
    <m/>
    <m/>
    <x v="21"/>
    <s v="Japan"/>
    <s v="VD"/>
    <x v="12"/>
    <n v="0.53160511122978804"/>
  </r>
  <r>
    <s v="BASE"/>
    <s v="BaseLine"/>
    <m/>
    <m/>
    <m/>
    <m/>
    <x v="22"/>
    <s v="Japan"/>
    <s v="VI"/>
    <x v="12"/>
    <n v="0"/>
  </r>
  <r>
    <s v="BASE"/>
    <s v="BaseLine"/>
    <m/>
    <m/>
    <m/>
    <m/>
    <x v="23"/>
    <s v="Japan"/>
    <s v="VI"/>
    <x v="12"/>
    <n v="0"/>
  </r>
  <r>
    <s v="BASE"/>
    <s v="BaseLine"/>
    <m/>
    <m/>
    <m/>
    <m/>
    <x v="24"/>
    <s v="Japan"/>
    <s v="VI"/>
    <x v="12"/>
    <n v="0"/>
  </r>
  <r>
    <s v="BASE"/>
    <s v="BaseLine"/>
    <m/>
    <m/>
    <m/>
    <m/>
    <x v="25"/>
    <s v="Japan"/>
    <s v="VI"/>
    <x v="12"/>
    <n v="0"/>
  </r>
  <r>
    <s v="BASE"/>
    <s v="BaseLine"/>
    <m/>
    <m/>
    <m/>
    <m/>
    <x v="26"/>
    <s v="Japan"/>
    <s v="VI"/>
    <x v="12"/>
    <n v="0"/>
  </r>
  <r>
    <s v="BASE"/>
    <s v="BaseLine"/>
    <m/>
    <m/>
    <m/>
    <m/>
    <x v="27"/>
    <s v="Japan"/>
    <s v="VI"/>
    <x v="12"/>
    <n v="0"/>
  </r>
  <r>
    <s v="BASE"/>
    <s v="BaseLine"/>
    <m/>
    <m/>
    <m/>
    <m/>
    <x v="28"/>
    <s v="Japan"/>
    <s v="VI"/>
    <x v="12"/>
    <n v="0"/>
  </r>
  <r>
    <s v="BASE"/>
    <s v="BaseLine"/>
    <m/>
    <m/>
    <m/>
    <m/>
    <x v="29"/>
    <s v="Japan"/>
    <s v="VI"/>
    <x v="12"/>
    <n v="0"/>
  </r>
  <r>
    <s v="BASE"/>
    <s v="BaseLine"/>
    <m/>
    <m/>
    <m/>
    <m/>
    <x v="30"/>
    <s v="Japan"/>
    <s v="VI"/>
    <x v="12"/>
    <n v="0"/>
  </r>
  <r>
    <s v="BASE"/>
    <s v="Price"/>
    <m/>
    <m/>
    <m/>
    <m/>
    <x v="31"/>
    <s v="Japan"/>
    <s v="VD"/>
    <x v="12"/>
    <n v="0"/>
  </r>
  <r>
    <s v="BASE"/>
    <s v="Price"/>
    <m/>
    <m/>
    <m/>
    <m/>
    <x v="32"/>
    <s v="Japan"/>
    <s v="VD"/>
    <x v="12"/>
    <n v="0"/>
  </r>
  <r>
    <s v="BASE"/>
    <s v="BaseLine"/>
    <m/>
    <m/>
    <m/>
    <m/>
    <x v="33"/>
    <s v="Japan"/>
    <s v="VI"/>
    <x v="12"/>
    <n v="0"/>
  </r>
  <r>
    <s v="BASE"/>
    <s v="BaseLine"/>
    <m/>
    <m/>
    <m/>
    <m/>
    <x v="34"/>
    <s v="Japan"/>
    <s v="VI"/>
    <x v="12"/>
    <n v="991"/>
  </r>
  <r>
    <s v="INCREMENTAL"/>
    <s v="Media"/>
    <m/>
    <m/>
    <m/>
    <m/>
    <x v="35"/>
    <s v="Japan"/>
    <s v="VD"/>
    <x v="12"/>
    <n v="0"/>
  </r>
  <r>
    <s v="INCREMENTAL"/>
    <s v="Media"/>
    <m/>
    <m/>
    <m/>
    <m/>
    <x v="36"/>
    <s v="Japan"/>
    <s v="VD"/>
    <x v="12"/>
    <n v="0"/>
  </r>
  <r>
    <s v="INCREMENTAL"/>
    <s v="Media"/>
    <m/>
    <m/>
    <m/>
    <m/>
    <x v="37"/>
    <s v="Japan"/>
    <s v="VD"/>
    <x v="12"/>
    <n v="0"/>
  </r>
  <r>
    <s v="BASE"/>
    <s v="Price"/>
    <m/>
    <m/>
    <m/>
    <m/>
    <x v="38"/>
    <s v="Japan"/>
    <s v="VD"/>
    <x v="12"/>
    <n v="0"/>
  </r>
  <r>
    <s v="BASE"/>
    <s v="BaseLine"/>
    <m/>
    <m/>
    <m/>
    <m/>
    <x v="39"/>
    <s v="Japan"/>
    <s v="VD"/>
    <x v="12"/>
    <n v="0"/>
  </r>
  <r>
    <s v="BASE"/>
    <s v="Price"/>
    <m/>
    <m/>
    <m/>
    <m/>
    <x v="40"/>
    <s v="Japan"/>
    <s v="VD"/>
    <x v="12"/>
    <n v="0"/>
  </r>
  <r>
    <s v="BASE"/>
    <s v="Price"/>
    <m/>
    <m/>
    <m/>
    <m/>
    <x v="41"/>
    <s v="Japan"/>
    <s v="VD"/>
    <x v="12"/>
    <n v="0"/>
  </r>
  <r>
    <s v="BASE"/>
    <s v="Price"/>
    <m/>
    <m/>
    <m/>
    <m/>
    <x v="42"/>
    <s v="Japan"/>
    <s v="VD"/>
    <x v="12"/>
    <n v="0"/>
  </r>
  <r>
    <s v="BASE"/>
    <s v="Price"/>
    <m/>
    <m/>
    <m/>
    <m/>
    <x v="43"/>
    <s v="Japan"/>
    <s v="VD"/>
    <x v="12"/>
    <n v="0"/>
  </r>
  <r>
    <s v="INCREMENTAL"/>
    <s v="Media"/>
    <m/>
    <m/>
    <m/>
    <m/>
    <x v="44"/>
    <s v="Japan"/>
    <s v="VD"/>
    <x v="12"/>
    <n v="0"/>
  </r>
  <r>
    <s v="INCREMENTAL"/>
    <s v="Media"/>
    <m/>
    <m/>
    <m/>
    <m/>
    <x v="45"/>
    <s v="Japan"/>
    <s v="VD"/>
    <x v="12"/>
    <n v="0"/>
  </r>
  <r>
    <s v="INCREMENTAL"/>
    <s v="Media"/>
    <m/>
    <m/>
    <m/>
    <m/>
    <x v="46"/>
    <s v="Japan"/>
    <s v="VD"/>
    <x v="12"/>
    <n v="0"/>
  </r>
  <r>
    <s v="INCREMENTAL"/>
    <s v="Media"/>
    <m/>
    <m/>
    <m/>
    <m/>
    <x v="0"/>
    <s v="Japan"/>
    <s v="VD"/>
    <x v="13"/>
    <n v="0.880633226960986"/>
  </r>
  <r>
    <s v="BASE"/>
    <s v="BaseLine"/>
    <m/>
    <m/>
    <m/>
    <m/>
    <x v="1"/>
    <s v="Japan"/>
    <s v="VI"/>
    <x v="13"/>
    <n v="0"/>
  </r>
  <r>
    <s v="INCREMENTAL"/>
    <s v="Media"/>
    <m/>
    <m/>
    <m/>
    <m/>
    <x v="2"/>
    <s v="Japan"/>
    <s v="VD"/>
    <x v="13"/>
    <n v="0"/>
  </r>
  <r>
    <s v="INCREMENTAL"/>
    <s v="Media"/>
    <m/>
    <m/>
    <m/>
    <m/>
    <x v="3"/>
    <s v="Japan"/>
    <s v="VD"/>
    <x v="13"/>
    <n v="0"/>
  </r>
  <r>
    <s v="INCREMENTAL"/>
    <s v="Media"/>
    <m/>
    <m/>
    <m/>
    <m/>
    <x v="4"/>
    <s v="Japan"/>
    <s v="VD"/>
    <x v="13"/>
    <n v="0"/>
  </r>
  <r>
    <s v="BASE"/>
    <s v="BaseLine"/>
    <m/>
    <m/>
    <m/>
    <m/>
    <x v="5"/>
    <s v="Japan"/>
    <s v="VI"/>
    <x v="13"/>
    <n v="0"/>
  </r>
  <r>
    <s v="BASE"/>
    <s v="BaseLine"/>
    <m/>
    <m/>
    <m/>
    <m/>
    <x v="6"/>
    <s v="Japan"/>
    <s v="VI"/>
    <x v="13"/>
    <n v="0"/>
  </r>
  <r>
    <s v="BASE"/>
    <s v="BaseLine"/>
    <m/>
    <m/>
    <m/>
    <m/>
    <x v="7"/>
    <s v="Japan"/>
    <s v="VI"/>
    <x v="13"/>
    <n v="0"/>
  </r>
  <r>
    <s v="BASE"/>
    <s v="Price"/>
    <m/>
    <m/>
    <m/>
    <m/>
    <x v="8"/>
    <s v="Japan"/>
    <s v="VD"/>
    <x v="13"/>
    <n v="0"/>
  </r>
  <r>
    <s v="BASE"/>
    <s v="BaseLine"/>
    <m/>
    <m/>
    <m/>
    <m/>
    <x v="9"/>
    <s v="Japan"/>
    <s v="VI"/>
    <x v="13"/>
    <n v="0"/>
  </r>
  <r>
    <s v="BASE"/>
    <s v="BaseLine"/>
    <m/>
    <m/>
    <m/>
    <m/>
    <x v="10"/>
    <s v="Japan"/>
    <s v="VI"/>
    <x v="13"/>
    <n v="0"/>
  </r>
  <r>
    <s v="BASE"/>
    <s v="BaseLine"/>
    <m/>
    <m/>
    <m/>
    <m/>
    <x v="11"/>
    <s v="Japan"/>
    <s v="VI"/>
    <x v="13"/>
    <n v="0"/>
  </r>
  <r>
    <s v="BASE"/>
    <s v="Price"/>
    <m/>
    <m/>
    <m/>
    <m/>
    <x v="12"/>
    <s v="Japan"/>
    <s v="VD"/>
    <x v="13"/>
    <n v="0"/>
  </r>
  <r>
    <s v="BASE"/>
    <s v="BaseLine"/>
    <m/>
    <m/>
    <m/>
    <m/>
    <x v="13"/>
    <s v="Japan"/>
    <s v="VI"/>
    <x v="13"/>
    <n v="0"/>
  </r>
  <r>
    <s v="BASE"/>
    <s v="Price"/>
    <m/>
    <m/>
    <m/>
    <m/>
    <x v="14"/>
    <s v="Japan"/>
    <s v="VD"/>
    <x v="13"/>
    <n v="0"/>
  </r>
  <r>
    <s v="BASE"/>
    <s v="Price"/>
    <m/>
    <m/>
    <m/>
    <m/>
    <x v="15"/>
    <s v="Japan"/>
    <s v="VD"/>
    <x v="13"/>
    <n v="0"/>
  </r>
  <r>
    <s v="BASE"/>
    <s v="BaseLine"/>
    <m/>
    <m/>
    <m/>
    <m/>
    <x v="16"/>
    <s v="Japan"/>
    <s v="VI"/>
    <x v="13"/>
    <n v="0"/>
  </r>
  <r>
    <s v="BASE"/>
    <s v="BaseLine"/>
    <m/>
    <m/>
    <m/>
    <m/>
    <x v="17"/>
    <s v="Japan"/>
    <s v="VI"/>
    <x v="13"/>
    <n v="0"/>
  </r>
  <r>
    <s v="BASE"/>
    <s v="BaseLine"/>
    <m/>
    <m/>
    <m/>
    <m/>
    <x v="18"/>
    <s v="Japan"/>
    <s v="VI"/>
    <x v="13"/>
    <n v="0"/>
  </r>
  <r>
    <s v="BASE"/>
    <s v="BaseLine"/>
    <m/>
    <m/>
    <m/>
    <m/>
    <x v="19"/>
    <s v="Japan"/>
    <s v="VI"/>
    <x v="13"/>
    <n v="0"/>
  </r>
  <r>
    <s v="BASE"/>
    <s v="BaseLine"/>
    <m/>
    <m/>
    <m/>
    <m/>
    <x v="20"/>
    <s v="Japan"/>
    <s v="VI"/>
    <x v="13"/>
    <n v="0"/>
  </r>
  <r>
    <s v="INCREMENTAL"/>
    <s v="Media"/>
    <m/>
    <m/>
    <m/>
    <m/>
    <x v="21"/>
    <s v="Japan"/>
    <s v="VD"/>
    <x v="13"/>
    <n v="0.54291069075803999"/>
  </r>
  <r>
    <s v="BASE"/>
    <s v="BaseLine"/>
    <m/>
    <m/>
    <m/>
    <m/>
    <x v="22"/>
    <s v="Japan"/>
    <s v="VI"/>
    <x v="13"/>
    <n v="0"/>
  </r>
  <r>
    <s v="BASE"/>
    <s v="BaseLine"/>
    <m/>
    <m/>
    <m/>
    <m/>
    <x v="23"/>
    <s v="Japan"/>
    <s v="VI"/>
    <x v="13"/>
    <n v="0"/>
  </r>
  <r>
    <s v="BASE"/>
    <s v="BaseLine"/>
    <m/>
    <m/>
    <m/>
    <m/>
    <x v="24"/>
    <s v="Japan"/>
    <s v="VI"/>
    <x v="13"/>
    <n v="0"/>
  </r>
  <r>
    <s v="BASE"/>
    <s v="BaseLine"/>
    <m/>
    <m/>
    <m/>
    <m/>
    <x v="25"/>
    <s v="Japan"/>
    <s v="VI"/>
    <x v="13"/>
    <n v="0"/>
  </r>
  <r>
    <s v="BASE"/>
    <s v="BaseLine"/>
    <m/>
    <m/>
    <m/>
    <m/>
    <x v="26"/>
    <s v="Japan"/>
    <s v="VI"/>
    <x v="13"/>
    <n v="0"/>
  </r>
  <r>
    <s v="BASE"/>
    <s v="BaseLine"/>
    <m/>
    <m/>
    <m/>
    <m/>
    <x v="27"/>
    <s v="Japan"/>
    <s v="VI"/>
    <x v="13"/>
    <n v="0"/>
  </r>
  <r>
    <s v="BASE"/>
    <s v="BaseLine"/>
    <m/>
    <m/>
    <m/>
    <m/>
    <x v="28"/>
    <s v="Japan"/>
    <s v="VI"/>
    <x v="13"/>
    <n v="0"/>
  </r>
  <r>
    <s v="BASE"/>
    <s v="BaseLine"/>
    <m/>
    <m/>
    <m/>
    <m/>
    <x v="29"/>
    <s v="Japan"/>
    <s v="VI"/>
    <x v="13"/>
    <n v="0"/>
  </r>
  <r>
    <s v="BASE"/>
    <s v="BaseLine"/>
    <m/>
    <m/>
    <m/>
    <m/>
    <x v="30"/>
    <s v="Japan"/>
    <s v="VI"/>
    <x v="13"/>
    <n v="0"/>
  </r>
  <r>
    <s v="BASE"/>
    <s v="Price"/>
    <m/>
    <m/>
    <m/>
    <m/>
    <x v="31"/>
    <s v="Japan"/>
    <s v="VD"/>
    <x v="13"/>
    <n v="0"/>
  </r>
  <r>
    <s v="BASE"/>
    <s v="Price"/>
    <m/>
    <m/>
    <m/>
    <m/>
    <x v="32"/>
    <s v="Japan"/>
    <s v="VD"/>
    <x v="13"/>
    <n v="0"/>
  </r>
  <r>
    <s v="BASE"/>
    <s v="BaseLine"/>
    <m/>
    <m/>
    <m/>
    <m/>
    <x v="33"/>
    <s v="Japan"/>
    <s v="VI"/>
    <x v="13"/>
    <n v="0"/>
  </r>
  <r>
    <s v="BASE"/>
    <s v="BaseLine"/>
    <m/>
    <m/>
    <m/>
    <m/>
    <x v="34"/>
    <s v="Japan"/>
    <s v="VI"/>
    <x v="13"/>
    <n v="997"/>
  </r>
  <r>
    <s v="INCREMENTAL"/>
    <s v="Media"/>
    <m/>
    <m/>
    <m/>
    <m/>
    <x v="35"/>
    <s v="Japan"/>
    <s v="VD"/>
    <x v="13"/>
    <n v="0"/>
  </r>
  <r>
    <s v="INCREMENTAL"/>
    <s v="Media"/>
    <m/>
    <m/>
    <m/>
    <m/>
    <x v="36"/>
    <s v="Japan"/>
    <s v="VD"/>
    <x v="13"/>
    <n v="0"/>
  </r>
  <r>
    <s v="INCREMENTAL"/>
    <s v="Media"/>
    <m/>
    <m/>
    <m/>
    <m/>
    <x v="37"/>
    <s v="Japan"/>
    <s v="VD"/>
    <x v="13"/>
    <n v="0"/>
  </r>
  <r>
    <s v="BASE"/>
    <s v="Price"/>
    <m/>
    <m/>
    <m/>
    <m/>
    <x v="38"/>
    <s v="Japan"/>
    <s v="VD"/>
    <x v="13"/>
    <n v="0"/>
  </r>
  <r>
    <s v="BASE"/>
    <s v="BaseLine"/>
    <m/>
    <m/>
    <m/>
    <m/>
    <x v="39"/>
    <s v="Japan"/>
    <s v="VD"/>
    <x v="13"/>
    <n v="0"/>
  </r>
  <r>
    <s v="BASE"/>
    <s v="Price"/>
    <m/>
    <m/>
    <m/>
    <m/>
    <x v="40"/>
    <s v="Japan"/>
    <s v="VD"/>
    <x v="13"/>
    <n v="0"/>
  </r>
  <r>
    <s v="BASE"/>
    <s v="Price"/>
    <m/>
    <m/>
    <m/>
    <m/>
    <x v="41"/>
    <s v="Japan"/>
    <s v="VD"/>
    <x v="13"/>
    <n v="0"/>
  </r>
  <r>
    <s v="BASE"/>
    <s v="Price"/>
    <m/>
    <m/>
    <m/>
    <m/>
    <x v="42"/>
    <s v="Japan"/>
    <s v="VD"/>
    <x v="13"/>
    <n v="0"/>
  </r>
  <r>
    <s v="BASE"/>
    <s v="Price"/>
    <m/>
    <m/>
    <m/>
    <m/>
    <x v="43"/>
    <s v="Japan"/>
    <s v="VD"/>
    <x v="13"/>
    <n v="0"/>
  </r>
  <r>
    <s v="INCREMENTAL"/>
    <s v="Media"/>
    <m/>
    <m/>
    <m/>
    <m/>
    <x v="44"/>
    <s v="Japan"/>
    <s v="VD"/>
    <x v="13"/>
    <n v="0"/>
  </r>
  <r>
    <s v="INCREMENTAL"/>
    <s v="Media"/>
    <m/>
    <m/>
    <m/>
    <m/>
    <x v="45"/>
    <s v="Japan"/>
    <s v="VD"/>
    <x v="13"/>
    <n v="0"/>
  </r>
  <r>
    <s v="INCREMENTAL"/>
    <s v="Media"/>
    <m/>
    <m/>
    <m/>
    <m/>
    <x v="46"/>
    <s v="Japan"/>
    <s v="VD"/>
    <x v="13"/>
    <n v="0"/>
  </r>
  <r>
    <s v="INCREMENTAL"/>
    <s v="Media"/>
    <m/>
    <m/>
    <m/>
    <m/>
    <x v="0"/>
    <s v="Japan"/>
    <s v="VD"/>
    <x v="14"/>
    <n v="0.920700827863557"/>
  </r>
  <r>
    <s v="BASE"/>
    <s v="BaseLine"/>
    <m/>
    <m/>
    <m/>
    <m/>
    <x v="1"/>
    <s v="Japan"/>
    <s v="VI"/>
    <x v="14"/>
    <n v="0"/>
  </r>
  <r>
    <s v="INCREMENTAL"/>
    <s v="Media"/>
    <m/>
    <m/>
    <m/>
    <m/>
    <x v="2"/>
    <s v="Japan"/>
    <s v="VD"/>
    <x v="14"/>
    <n v="0"/>
  </r>
  <r>
    <s v="INCREMENTAL"/>
    <s v="Media"/>
    <m/>
    <m/>
    <m/>
    <m/>
    <x v="3"/>
    <s v="Japan"/>
    <s v="VD"/>
    <x v="14"/>
    <n v="0"/>
  </r>
  <r>
    <s v="INCREMENTAL"/>
    <s v="Media"/>
    <m/>
    <m/>
    <m/>
    <m/>
    <x v="4"/>
    <s v="Japan"/>
    <s v="VD"/>
    <x v="14"/>
    <n v="0"/>
  </r>
  <r>
    <s v="BASE"/>
    <s v="BaseLine"/>
    <m/>
    <m/>
    <m/>
    <m/>
    <x v="5"/>
    <s v="Japan"/>
    <s v="VI"/>
    <x v="14"/>
    <n v="0"/>
  </r>
  <r>
    <s v="BASE"/>
    <s v="BaseLine"/>
    <m/>
    <m/>
    <m/>
    <m/>
    <x v="6"/>
    <s v="Japan"/>
    <s v="VI"/>
    <x v="14"/>
    <n v="0"/>
  </r>
  <r>
    <s v="BASE"/>
    <s v="BaseLine"/>
    <m/>
    <m/>
    <m/>
    <m/>
    <x v="7"/>
    <s v="Japan"/>
    <s v="VI"/>
    <x v="14"/>
    <n v="0"/>
  </r>
  <r>
    <s v="BASE"/>
    <s v="Price"/>
    <m/>
    <m/>
    <m/>
    <m/>
    <x v="8"/>
    <s v="Japan"/>
    <s v="VD"/>
    <x v="14"/>
    <n v="0"/>
  </r>
  <r>
    <s v="BASE"/>
    <s v="BaseLine"/>
    <m/>
    <m/>
    <m/>
    <m/>
    <x v="9"/>
    <s v="Japan"/>
    <s v="VI"/>
    <x v="14"/>
    <n v="0"/>
  </r>
  <r>
    <s v="BASE"/>
    <s v="BaseLine"/>
    <m/>
    <m/>
    <m/>
    <m/>
    <x v="10"/>
    <s v="Japan"/>
    <s v="VI"/>
    <x v="14"/>
    <n v="0"/>
  </r>
  <r>
    <s v="BASE"/>
    <s v="BaseLine"/>
    <m/>
    <m/>
    <m/>
    <m/>
    <x v="11"/>
    <s v="Japan"/>
    <s v="VI"/>
    <x v="14"/>
    <n v="0"/>
  </r>
  <r>
    <s v="BASE"/>
    <s v="Price"/>
    <m/>
    <m/>
    <m/>
    <m/>
    <x v="12"/>
    <s v="Japan"/>
    <s v="VD"/>
    <x v="14"/>
    <n v="0"/>
  </r>
  <r>
    <s v="BASE"/>
    <s v="BaseLine"/>
    <m/>
    <m/>
    <m/>
    <m/>
    <x v="13"/>
    <s v="Japan"/>
    <s v="VI"/>
    <x v="14"/>
    <n v="0"/>
  </r>
  <r>
    <s v="BASE"/>
    <s v="Price"/>
    <m/>
    <m/>
    <m/>
    <m/>
    <x v="14"/>
    <s v="Japan"/>
    <s v="VD"/>
    <x v="14"/>
    <n v="0"/>
  </r>
  <r>
    <s v="BASE"/>
    <s v="Price"/>
    <m/>
    <m/>
    <m/>
    <m/>
    <x v="15"/>
    <s v="Japan"/>
    <s v="VD"/>
    <x v="14"/>
    <n v="0"/>
  </r>
  <r>
    <s v="BASE"/>
    <s v="BaseLine"/>
    <m/>
    <m/>
    <m/>
    <m/>
    <x v="16"/>
    <s v="Japan"/>
    <s v="VI"/>
    <x v="14"/>
    <n v="0"/>
  </r>
  <r>
    <s v="BASE"/>
    <s v="BaseLine"/>
    <m/>
    <m/>
    <m/>
    <m/>
    <x v="17"/>
    <s v="Japan"/>
    <s v="VI"/>
    <x v="14"/>
    <n v="0"/>
  </r>
  <r>
    <s v="BASE"/>
    <s v="BaseLine"/>
    <m/>
    <m/>
    <m/>
    <m/>
    <x v="18"/>
    <s v="Japan"/>
    <s v="VI"/>
    <x v="14"/>
    <n v="0"/>
  </r>
  <r>
    <s v="BASE"/>
    <s v="BaseLine"/>
    <m/>
    <m/>
    <m/>
    <m/>
    <x v="19"/>
    <s v="Japan"/>
    <s v="VI"/>
    <x v="14"/>
    <n v="0"/>
  </r>
  <r>
    <s v="BASE"/>
    <s v="BaseLine"/>
    <m/>
    <m/>
    <m/>
    <m/>
    <x v="20"/>
    <s v="Japan"/>
    <s v="VI"/>
    <x v="14"/>
    <n v="0"/>
  </r>
  <r>
    <s v="INCREMENTAL"/>
    <s v="Media"/>
    <m/>
    <m/>
    <m/>
    <m/>
    <x v="21"/>
    <s v="Japan"/>
    <s v="VD"/>
    <x v="14"/>
    <n v="0.54150561825377597"/>
  </r>
  <r>
    <s v="BASE"/>
    <s v="BaseLine"/>
    <m/>
    <m/>
    <m/>
    <m/>
    <x v="22"/>
    <s v="Japan"/>
    <s v="VI"/>
    <x v="14"/>
    <n v="0"/>
  </r>
  <r>
    <s v="BASE"/>
    <s v="BaseLine"/>
    <m/>
    <m/>
    <m/>
    <m/>
    <x v="23"/>
    <s v="Japan"/>
    <s v="VI"/>
    <x v="14"/>
    <n v="0"/>
  </r>
  <r>
    <s v="BASE"/>
    <s v="BaseLine"/>
    <m/>
    <m/>
    <m/>
    <m/>
    <x v="24"/>
    <s v="Japan"/>
    <s v="VI"/>
    <x v="14"/>
    <n v="0"/>
  </r>
  <r>
    <s v="BASE"/>
    <s v="BaseLine"/>
    <m/>
    <m/>
    <m/>
    <m/>
    <x v="25"/>
    <s v="Japan"/>
    <s v="VI"/>
    <x v="14"/>
    <n v="0"/>
  </r>
  <r>
    <s v="BASE"/>
    <s v="BaseLine"/>
    <m/>
    <m/>
    <m/>
    <m/>
    <x v="26"/>
    <s v="Japan"/>
    <s v="VI"/>
    <x v="14"/>
    <n v="0"/>
  </r>
  <r>
    <s v="BASE"/>
    <s v="BaseLine"/>
    <m/>
    <m/>
    <m/>
    <m/>
    <x v="27"/>
    <s v="Japan"/>
    <s v="VI"/>
    <x v="14"/>
    <n v="0"/>
  </r>
  <r>
    <s v="BASE"/>
    <s v="BaseLine"/>
    <m/>
    <m/>
    <m/>
    <m/>
    <x v="28"/>
    <s v="Japan"/>
    <s v="VI"/>
    <x v="14"/>
    <n v="0"/>
  </r>
  <r>
    <s v="BASE"/>
    <s v="BaseLine"/>
    <m/>
    <m/>
    <m/>
    <m/>
    <x v="29"/>
    <s v="Japan"/>
    <s v="VI"/>
    <x v="14"/>
    <n v="0"/>
  </r>
  <r>
    <s v="BASE"/>
    <s v="BaseLine"/>
    <m/>
    <m/>
    <m/>
    <m/>
    <x v="30"/>
    <s v="Japan"/>
    <s v="VI"/>
    <x v="14"/>
    <n v="0"/>
  </r>
  <r>
    <s v="BASE"/>
    <s v="Price"/>
    <m/>
    <m/>
    <m/>
    <m/>
    <x v="31"/>
    <s v="Japan"/>
    <s v="VD"/>
    <x v="14"/>
    <n v="0"/>
  </r>
  <r>
    <s v="BASE"/>
    <s v="Price"/>
    <m/>
    <m/>
    <m/>
    <m/>
    <x v="32"/>
    <s v="Japan"/>
    <s v="VD"/>
    <x v="14"/>
    <n v="0"/>
  </r>
  <r>
    <s v="BASE"/>
    <s v="BaseLine"/>
    <m/>
    <m/>
    <m/>
    <m/>
    <x v="33"/>
    <s v="Japan"/>
    <s v="VI"/>
    <x v="14"/>
    <n v="0"/>
  </r>
  <r>
    <s v="BASE"/>
    <s v="BaseLine"/>
    <m/>
    <m/>
    <m/>
    <m/>
    <x v="34"/>
    <s v="Japan"/>
    <s v="VI"/>
    <x v="14"/>
    <n v="992"/>
  </r>
  <r>
    <s v="INCREMENTAL"/>
    <s v="Media"/>
    <m/>
    <m/>
    <m/>
    <m/>
    <x v="35"/>
    <s v="Japan"/>
    <s v="VD"/>
    <x v="14"/>
    <n v="0"/>
  </r>
  <r>
    <s v="INCREMENTAL"/>
    <s v="Media"/>
    <m/>
    <m/>
    <m/>
    <m/>
    <x v="36"/>
    <s v="Japan"/>
    <s v="VD"/>
    <x v="14"/>
    <n v="0"/>
  </r>
  <r>
    <s v="INCREMENTAL"/>
    <s v="Media"/>
    <m/>
    <m/>
    <m/>
    <m/>
    <x v="37"/>
    <s v="Japan"/>
    <s v="VD"/>
    <x v="14"/>
    <n v="0"/>
  </r>
  <r>
    <s v="BASE"/>
    <s v="Price"/>
    <m/>
    <m/>
    <m/>
    <m/>
    <x v="38"/>
    <s v="Japan"/>
    <s v="VD"/>
    <x v="14"/>
    <n v="0"/>
  </r>
  <r>
    <s v="BASE"/>
    <s v="BaseLine"/>
    <m/>
    <m/>
    <m/>
    <m/>
    <x v="39"/>
    <s v="Japan"/>
    <s v="VD"/>
    <x v="14"/>
    <n v="0"/>
  </r>
  <r>
    <s v="BASE"/>
    <s v="Price"/>
    <m/>
    <m/>
    <m/>
    <m/>
    <x v="40"/>
    <s v="Japan"/>
    <s v="VD"/>
    <x v="14"/>
    <n v="0"/>
  </r>
  <r>
    <s v="BASE"/>
    <s v="Price"/>
    <m/>
    <m/>
    <m/>
    <m/>
    <x v="41"/>
    <s v="Japan"/>
    <s v="VD"/>
    <x v="14"/>
    <n v="0"/>
  </r>
  <r>
    <s v="BASE"/>
    <s v="Price"/>
    <m/>
    <m/>
    <m/>
    <m/>
    <x v="42"/>
    <s v="Japan"/>
    <s v="VD"/>
    <x v="14"/>
    <n v="0"/>
  </r>
  <r>
    <s v="BASE"/>
    <s v="Price"/>
    <m/>
    <m/>
    <m/>
    <m/>
    <x v="43"/>
    <s v="Japan"/>
    <s v="VD"/>
    <x v="14"/>
    <n v="0"/>
  </r>
  <r>
    <s v="INCREMENTAL"/>
    <s v="Media"/>
    <m/>
    <m/>
    <m/>
    <m/>
    <x v="44"/>
    <s v="Japan"/>
    <s v="VD"/>
    <x v="14"/>
    <n v="0"/>
  </r>
  <r>
    <s v="INCREMENTAL"/>
    <s v="Media"/>
    <m/>
    <m/>
    <m/>
    <m/>
    <x v="45"/>
    <s v="Japan"/>
    <s v="VD"/>
    <x v="14"/>
    <n v="0"/>
  </r>
  <r>
    <s v="INCREMENTAL"/>
    <s v="Media"/>
    <m/>
    <m/>
    <m/>
    <m/>
    <x v="46"/>
    <s v="Japan"/>
    <s v="VD"/>
    <x v="14"/>
    <n v="0"/>
  </r>
  <r>
    <s v="INCREMENTAL"/>
    <s v="Media"/>
    <m/>
    <m/>
    <m/>
    <m/>
    <x v="0"/>
    <s v="Japan"/>
    <s v="VD"/>
    <x v="15"/>
    <n v="0.90871272884491805"/>
  </r>
  <r>
    <s v="BASE"/>
    <s v="BaseLine"/>
    <m/>
    <m/>
    <m/>
    <m/>
    <x v="1"/>
    <s v="Japan"/>
    <s v="VI"/>
    <x v="15"/>
    <n v="0"/>
  </r>
  <r>
    <s v="INCREMENTAL"/>
    <s v="Media"/>
    <m/>
    <m/>
    <m/>
    <m/>
    <x v="2"/>
    <s v="Japan"/>
    <s v="VD"/>
    <x v="15"/>
    <n v="0"/>
  </r>
  <r>
    <s v="INCREMENTAL"/>
    <s v="Media"/>
    <m/>
    <m/>
    <m/>
    <m/>
    <x v="3"/>
    <s v="Japan"/>
    <s v="VD"/>
    <x v="15"/>
    <n v="0"/>
  </r>
  <r>
    <s v="INCREMENTAL"/>
    <s v="Media"/>
    <m/>
    <m/>
    <m/>
    <m/>
    <x v="4"/>
    <s v="Japan"/>
    <s v="VD"/>
    <x v="15"/>
    <n v="0"/>
  </r>
  <r>
    <s v="BASE"/>
    <s v="BaseLine"/>
    <m/>
    <m/>
    <m/>
    <m/>
    <x v="5"/>
    <s v="Japan"/>
    <s v="VI"/>
    <x v="15"/>
    <n v="0"/>
  </r>
  <r>
    <s v="BASE"/>
    <s v="BaseLine"/>
    <m/>
    <m/>
    <m/>
    <m/>
    <x v="6"/>
    <s v="Japan"/>
    <s v="VI"/>
    <x v="15"/>
    <n v="0"/>
  </r>
  <r>
    <s v="BASE"/>
    <s v="BaseLine"/>
    <m/>
    <m/>
    <m/>
    <m/>
    <x v="7"/>
    <s v="Japan"/>
    <s v="VI"/>
    <x v="15"/>
    <n v="0"/>
  </r>
  <r>
    <s v="BASE"/>
    <s v="Price"/>
    <m/>
    <m/>
    <m/>
    <m/>
    <x v="8"/>
    <s v="Japan"/>
    <s v="VD"/>
    <x v="15"/>
    <n v="0"/>
  </r>
  <r>
    <s v="BASE"/>
    <s v="BaseLine"/>
    <m/>
    <m/>
    <m/>
    <m/>
    <x v="9"/>
    <s v="Japan"/>
    <s v="VI"/>
    <x v="15"/>
    <n v="0"/>
  </r>
  <r>
    <s v="BASE"/>
    <s v="BaseLine"/>
    <m/>
    <m/>
    <m/>
    <m/>
    <x v="10"/>
    <s v="Japan"/>
    <s v="VI"/>
    <x v="15"/>
    <n v="0"/>
  </r>
  <r>
    <s v="BASE"/>
    <s v="BaseLine"/>
    <m/>
    <m/>
    <m/>
    <m/>
    <x v="11"/>
    <s v="Japan"/>
    <s v="VI"/>
    <x v="15"/>
    <n v="0"/>
  </r>
  <r>
    <s v="BASE"/>
    <s v="Price"/>
    <m/>
    <m/>
    <m/>
    <m/>
    <x v="12"/>
    <s v="Japan"/>
    <s v="VD"/>
    <x v="15"/>
    <n v="0"/>
  </r>
  <r>
    <s v="BASE"/>
    <s v="BaseLine"/>
    <m/>
    <m/>
    <m/>
    <m/>
    <x v="13"/>
    <s v="Japan"/>
    <s v="VI"/>
    <x v="15"/>
    <n v="0"/>
  </r>
  <r>
    <s v="BASE"/>
    <s v="Price"/>
    <m/>
    <m/>
    <m/>
    <m/>
    <x v="14"/>
    <s v="Japan"/>
    <s v="VD"/>
    <x v="15"/>
    <n v="0"/>
  </r>
  <r>
    <s v="BASE"/>
    <s v="Price"/>
    <m/>
    <m/>
    <m/>
    <m/>
    <x v="15"/>
    <s v="Japan"/>
    <s v="VD"/>
    <x v="15"/>
    <n v="0"/>
  </r>
  <r>
    <s v="BASE"/>
    <s v="BaseLine"/>
    <m/>
    <m/>
    <m/>
    <m/>
    <x v="16"/>
    <s v="Japan"/>
    <s v="VI"/>
    <x v="15"/>
    <n v="0"/>
  </r>
  <r>
    <s v="BASE"/>
    <s v="BaseLine"/>
    <m/>
    <m/>
    <m/>
    <m/>
    <x v="17"/>
    <s v="Japan"/>
    <s v="VI"/>
    <x v="15"/>
    <n v="0"/>
  </r>
  <r>
    <s v="BASE"/>
    <s v="BaseLine"/>
    <m/>
    <m/>
    <m/>
    <m/>
    <x v="18"/>
    <s v="Japan"/>
    <s v="VI"/>
    <x v="15"/>
    <n v="0"/>
  </r>
  <r>
    <s v="BASE"/>
    <s v="BaseLine"/>
    <m/>
    <m/>
    <m/>
    <m/>
    <x v="19"/>
    <s v="Japan"/>
    <s v="VI"/>
    <x v="15"/>
    <n v="0"/>
  </r>
  <r>
    <s v="BASE"/>
    <s v="BaseLine"/>
    <m/>
    <m/>
    <m/>
    <m/>
    <x v="20"/>
    <s v="Japan"/>
    <s v="VI"/>
    <x v="15"/>
    <n v="0"/>
  </r>
  <r>
    <s v="INCREMENTAL"/>
    <s v="Media"/>
    <m/>
    <m/>
    <m/>
    <m/>
    <x v="21"/>
    <s v="Japan"/>
    <s v="VD"/>
    <x v="15"/>
    <n v="0.55450974189569202"/>
  </r>
  <r>
    <s v="BASE"/>
    <s v="BaseLine"/>
    <m/>
    <m/>
    <m/>
    <m/>
    <x v="22"/>
    <s v="Japan"/>
    <s v="VI"/>
    <x v="15"/>
    <n v="0"/>
  </r>
  <r>
    <s v="BASE"/>
    <s v="BaseLine"/>
    <m/>
    <m/>
    <m/>
    <m/>
    <x v="23"/>
    <s v="Japan"/>
    <s v="VI"/>
    <x v="15"/>
    <n v="0"/>
  </r>
  <r>
    <s v="BASE"/>
    <s v="BaseLine"/>
    <m/>
    <m/>
    <m/>
    <m/>
    <x v="24"/>
    <s v="Japan"/>
    <s v="VI"/>
    <x v="15"/>
    <n v="0"/>
  </r>
  <r>
    <s v="BASE"/>
    <s v="BaseLine"/>
    <m/>
    <m/>
    <m/>
    <m/>
    <x v="25"/>
    <s v="Japan"/>
    <s v="VI"/>
    <x v="15"/>
    <n v="0"/>
  </r>
  <r>
    <s v="BASE"/>
    <s v="BaseLine"/>
    <m/>
    <m/>
    <m/>
    <m/>
    <x v="26"/>
    <s v="Japan"/>
    <s v="VI"/>
    <x v="15"/>
    <n v="0"/>
  </r>
  <r>
    <s v="BASE"/>
    <s v="BaseLine"/>
    <m/>
    <m/>
    <m/>
    <m/>
    <x v="27"/>
    <s v="Japan"/>
    <s v="VI"/>
    <x v="15"/>
    <n v="0"/>
  </r>
  <r>
    <s v="BASE"/>
    <s v="BaseLine"/>
    <m/>
    <m/>
    <m/>
    <m/>
    <x v="28"/>
    <s v="Japan"/>
    <s v="VI"/>
    <x v="15"/>
    <n v="0"/>
  </r>
  <r>
    <s v="BASE"/>
    <s v="BaseLine"/>
    <m/>
    <m/>
    <m/>
    <m/>
    <x v="29"/>
    <s v="Japan"/>
    <s v="VI"/>
    <x v="15"/>
    <n v="0"/>
  </r>
  <r>
    <s v="BASE"/>
    <s v="BaseLine"/>
    <m/>
    <m/>
    <m/>
    <m/>
    <x v="30"/>
    <s v="Japan"/>
    <s v="VI"/>
    <x v="15"/>
    <n v="0"/>
  </r>
  <r>
    <s v="BASE"/>
    <s v="Price"/>
    <m/>
    <m/>
    <m/>
    <m/>
    <x v="31"/>
    <s v="Japan"/>
    <s v="VD"/>
    <x v="15"/>
    <n v="0"/>
  </r>
  <r>
    <s v="BASE"/>
    <s v="Price"/>
    <m/>
    <m/>
    <m/>
    <m/>
    <x v="32"/>
    <s v="Japan"/>
    <s v="VD"/>
    <x v="15"/>
    <n v="0"/>
  </r>
  <r>
    <s v="BASE"/>
    <s v="BaseLine"/>
    <m/>
    <m/>
    <m/>
    <m/>
    <x v="33"/>
    <s v="Japan"/>
    <s v="VI"/>
    <x v="15"/>
    <n v="0"/>
  </r>
  <r>
    <s v="BASE"/>
    <s v="BaseLine"/>
    <m/>
    <m/>
    <m/>
    <m/>
    <x v="34"/>
    <s v="Japan"/>
    <s v="VI"/>
    <x v="15"/>
    <n v="1166"/>
  </r>
  <r>
    <s v="INCREMENTAL"/>
    <s v="Media"/>
    <m/>
    <m/>
    <m/>
    <m/>
    <x v="35"/>
    <s v="Japan"/>
    <s v="VD"/>
    <x v="15"/>
    <n v="0"/>
  </r>
  <r>
    <s v="INCREMENTAL"/>
    <s v="Media"/>
    <m/>
    <m/>
    <m/>
    <m/>
    <x v="36"/>
    <s v="Japan"/>
    <s v="VD"/>
    <x v="15"/>
    <n v="0"/>
  </r>
  <r>
    <s v="INCREMENTAL"/>
    <s v="Media"/>
    <m/>
    <m/>
    <m/>
    <m/>
    <x v="37"/>
    <s v="Japan"/>
    <s v="VD"/>
    <x v="15"/>
    <n v="0"/>
  </r>
  <r>
    <s v="BASE"/>
    <s v="Price"/>
    <m/>
    <m/>
    <m/>
    <m/>
    <x v="38"/>
    <s v="Japan"/>
    <s v="VD"/>
    <x v="15"/>
    <n v="0"/>
  </r>
  <r>
    <s v="BASE"/>
    <s v="BaseLine"/>
    <m/>
    <m/>
    <m/>
    <m/>
    <x v="39"/>
    <s v="Japan"/>
    <s v="VD"/>
    <x v="15"/>
    <n v="0"/>
  </r>
  <r>
    <s v="BASE"/>
    <s v="Price"/>
    <m/>
    <m/>
    <m/>
    <m/>
    <x v="40"/>
    <s v="Japan"/>
    <s v="VD"/>
    <x v="15"/>
    <n v="0"/>
  </r>
  <r>
    <s v="BASE"/>
    <s v="Price"/>
    <m/>
    <m/>
    <m/>
    <m/>
    <x v="41"/>
    <s v="Japan"/>
    <s v="VD"/>
    <x v="15"/>
    <n v="0"/>
  </r>
  <r>
    <s v="BASE"/>
    <s v="Price"/>
    <m/>
    <m/>
    <m/>
    <m/>
    <x v="42"/>
    <s v="Japan"/>
    <s v="VD"/>
    <x v="15"/>
    <n v="0"/>
  </r>
  <r>
    <s v="BASE"/>
    <s v="Price"/>
    <m/>
    <m/>
    <m/>
    <m/>
    <x v="43"/>
    <s v="Japan"/>
    <s v="VD"/>
    <x v="15"/>
    <n v="0"/>
  </r>
  <r>
    <s v="INCREMENTAL"/>
    <s v="Media"/>
    <m/>
    <m/>
    <m/>
    <m/>
    <x v="44"/>
    <s v="Japan"/>
    <s v="VD"/>
    <x v="15"/>
    <n v="0"/>
  </r>
  <r>
    <s v="INCREMENTAL"/>
    <s v="Media"/>
    <m/>
    <m/>
    <m/>
    <m/>
    <x v="45"/>
    <s v="Japan"/>
    <s v="VD"/>
    <x v="15"/>
    <n v="0"/>
  </r>
  <r>
    <s v="INCREMENTAL"/>
    <s v="Media"/>
    <m/>
    <m/>
    <m/>
    <m/>
    <x v="46"/>
    <s v="Japan"/>
    <s v="VD"/>
    <x v="15"/>
    <n v="0"/>
  </r>
  <r>
    <s v="INCREMENTAL"/>
    <s v="Media"/>
    <m/>
    <m/>
    <m/>
    <m/>
    <x v="0"/>
    <s v="Japan"/>
    <s v="VD"/>
    <x v="16"/>
    <n v="0.895488490417502"/>
  </r>
  <r>
    <s v="BASE"/>
    <s v="BaseLine"/>
    <m/>
    <m/>
    <m/>
    <m/>
    <x v="1"/>
    <s v="Japan"/>
    <s v="VI"/>
    <x v="16"/>
    <n v="0"/>
  </r>
  <r>
    <s v="INCREMENTAL"/>
    <s v="Media"/>
    <m/>
    <m/>
    <m/>
    <m/>
    <x v="2"/>
    <s v="Japan"/>
    <s v="VD"/>
    <x v="16"/>
    <n v="0"/>
  </r>
  <r>
    <s v="INCREMENTAL"/>
    <s v="Media"/>
    <m/>
    <m/>
    <m/>
    <m/>
    <x v="3"/>
    <s v="Japan"/>
    <s v="VD"/>
    <x v="16"/>
    <n v="0"/>
  </r>
  <r>
    <s v="INCREMENTAL"/>
    <s v="Media"/>
    <m/>
    <m/>
    <m/>
    <m/>
    <x v="4"/>
    <s v="Japan"/>
    <s v="VD"/>
    <x v="16"/>
    <n v="0"/>
  </r>
  <r>
    <s v="BASE"/>
    <s v="BaseLine"/>
    <m/>
    <m/>
    <m/>
    <m/>
    <x v="5"/>
    <s v="Japan"/>
    <s v="VI"/>
    <x v="16"/>
    <n v="0"/>
  </r>
  <r>
    <s v="BASE"/>
    <s v="BaseLine"/>
    <m/>
    <m/>
    <m/>
    <m/>
    <x v="6"/>
    <s v="Japan"/>
    <s v="VI"/>
    <x v="16"/>
    <n v="0"/>
  </r>
  <r>
    <s v="BASE"/>
    <s v="BaseLine"/>
    <m/>
    <m/>
    <m/>
    <m/>
    <x v="7"/>
    <s v="Japan"/>
    <s v="VI"/>
    <x v="16"/>
    <n v="0"/>
  </r>
  <r>
    <s v="BASE"/>
    <s v="Price"/>
    <m/>
    <m/>
    <m/>
    <m/>
    <x v="8"/>
    <s v="Japan"/>
    <s v="VD"/>
    <x v="16"/>
    <n v="0"/>
  </r>
  <r>
    <s v="BASE"/>
    <s v="BaseLine"/>
    <m/>
    <m/>
    <m/>
    <m/>
    <x v="9"/>
    <s v="Japan"/>
    <s v="VI"/>
    <x v="16"/>
    <n v="0"/>
  </r>
  <r>
    <s v="BASE"/>
    <s v="BaseLine"/>
    <m/>
    <m/>
    <m/>
    <m/>
    <x v="10"/>
    <s v="Japan"/>
    <s v="VI"/>
    <x v="16"/>
    <n v="0"/>
  </r>
  <r>
    <s v="BASE"/>
    <s v="BaseLine"/>
    <m/>
    <m/>
    <m/>
    <m/>
    <x v="11"/>
    <s v="Japan"/>
    <s v="VI"/>
    <x v="16"/>
    <n v="0"/>
  </r>
  <r>
    <s v="BASE"/>
    <s v="Price"/>
    <m/>
    <m/>
    <m/>
    <m/>
    <x v="12"/>
    <s v="Japan"/>
    <s v="VD"/>
    <x v="16"/>
    <n v="0"/>
  </r>
  <r>
    <s v="BASE"/>
    <s v="BaseLine"/>
    <m/>
    <m/>
    <m/>
    <m/>
    <x v="13"/>
    <s v="Japan"/>
    <s v="VI"/>
    <x v="16"/>
    <n v="0"/>
  </r>
  <r>
    <s v="BASE"/>
    <s v="Price"/>
    <m/>
    <m/>
    <m/>
    <m/>
    <x v="14"/>
    <s v="Japan"/>
    <s v="VD"/>
    <x v="16"/>
    <n v="0"/>
  </r>
  <r>
    <s v="BASE"/>
    <s v="Price"/>
    <m/>
    <m/>
    <m/>
    <m/>
    <x v="15"/>
    <s v="Japan"/>
    <s v="VD"/>
    <x v="16"/>
    <n v="0"/>
  </r>
  <r>
    <s v="BASE"/>
    <s v="BaseLine"/>
    <m/>
    <m/>
    <m/>
    <m/>
    <x v="16"/>
    <s v="Japan"/>
    <s v="VI"/>
    <x v="16"/>
    <n v="0"/>
  </r>
  <r>
    <s v="BASE"/>
    <s v="BaseLine"/>
    <m/>
    <m/>
    <m/>
    <m/>
    <x v="17"/>
    <s v="Japan"/>
    <s v="VI"/>
    <x v="16"/>
    <n v="0"/>
  </r>
  <r>
    <s v="BASE"/>
    <s v="BaseLine"/>
    <m/>
    <m/>
    <m/>
    <m/>
    <x v="18"/>
    <s v="Japan"/>
    <s v="VI"/>
    <x v="16"/>
    <n v="0"/>
  </r>
  <r>
    <s v="BASE"/>
    <s v="BaseLine"/>
    <m/>
    <m/>
    <m/>
    <m/>
    <x v="19"/>
    <s v="Japan"/>
    <s v="VI"/>
    <x v="16"/>
    <n v="0"/>
  </r>
  <r>
    <s v="BASE"/>
    <s v="BaseLine"/>
    <m/>
    <m/>
    <m/>
    <m/>
    <x v="20"/>
    <s v="Japan"/>
    <s v="VI"/>
    <x v="16"/>
    <n v="0"/>
  </r>
  <r>
    <s v="INCREMENTAL"/>
    <s v="Media"/>
    <m/>
    <m/>
    <m/>
    <m/>
    <x v="21"/>
    <s v="Japan"/>
    <s v="VD"/>
    <x v="16"/>
    <n v="0.57069744996003402"/>
  </r>
  <r>
    <s v="BASE"/>
    <s v="BaseLine"/>
    <m/>
    <m/>
    <m/>
    <m/>
    <x v="22"/>
    <s v="Japan"/>
    <s v="VI"/>
    <x v="16"/>
    <n v="0"/>
  </r>
  <r>
    <s v="BASE"/>
    <s v="BaseLine"/>
    <m/>
    <m/>
    <m/>
    <m/>
    <x v="23"/>
    <s v="Japan"/>
    <s v="VI"/>
    <x v="16"/>
    <n v="0"/>
  </r>
  <r>
    <s v="BASE"/>
    <s v="BaseLine"/>
    <m/>
    <m/>
    <m/>
    <m/>
    <x v="24"/>
    <s v="Japan"/>
    <s v="VI"/>
    <x v="16"/>
    <n v="0"/>
  </r>
  <r>
    <s v="BASE"/>
    <s v="BaseLine"/>
    <m/>
    <m/>
    <m/>
    <m/>
    <x v="25"/>
    <s v="Japan"/>
    <s v="VI"/>
    <x v="16"/>
    <n v="0"/>
  </r>
  <r>
    <s v="BASE"/>
    <s v="BaseLine"/>
    <m/>
    <m/>
    <m/>
    <m/>
    <x v="26"/>
    <s v="Japan"/>
    <s v="VI"/>
    <x v="16"/>
    <n v="0"/>
  </r>
  <r>
    <s v="BASE"/>
    <s v="BaseLine"/>
    <m/>
    <m/>
    <m/>
    <m/>
    <x v="27"/>
    <s v="Japan"/>
    <s v="VI"/>
    <x v="16"/>
    <n v="0"/>
  </r>
  <r>
    <s v="BASE"/>
    <s v="BaseLine"/>
    <m/>
    <m/>
    <m/>
    <m/>
    <x v="28"/>
    <s v="Japan"/>
    <s v="VI"/>
    <x v="16"/>
    <n v="0"/>
  </r>
  <r>
    <s v="BASE"/>
    <s v="BaseLine"/>
    <m/>
    <m/>
    <m/>
    <m/>
    <x v="29"/>
    <s v="Japan"/>
    <s v="VI"/>
    <x v="16"/>
    <n v="0"/>
  </r>
  <r>
    <s v="BASE"/>
    <s v="BaseLine"/>
    <m/>
    <m/>
    <m/>
    <m/>
    <x v="30"/>
    <s v="Japan"/>
    <s v="VI"/>
    <x v="16"/>
    <n v="0"/>
  </r>
  <r>
    <s v="BASE"/>
    <s v="Price"/>
    <m/>
    <m/>
    <m/>
    <m/>
    <x v="31"/>
    <s v="Japan"/>
    <s v="VD"/>
    <x v="16"/>
    <n v="0"/>
  </r>
  <r>
    <s v="BASE"/>
    <s v="Price"/>
    <m/>
    <m/>
    <m/>
    <m/>
    <x v="32"/>
    <s v="Japan"/>
    <s v="VD"/>
    <x v="16"/>
    <n v="0"/>
  </r>
  <r>
    <s v="BASE"/>
    <s v="BaseLine"/>
    <m/>
    <m/>
    <m/>
    <m/>
    <x v="33"/>
    <s v="Japan"/>
    <s v="VI"/>
    <x v="16"/>
    <n v="0"/>
  </r>
  <r>
    <s v="BASE"/>
    <s v="BaseLine"/>
    <m/>
    <m/>
    <m/>
    <m/>
    <x v="34"/>
    <s v="Japan"/>
    <s v="VI"/>
    <x v="16"/>
    <n v="1095"/>
  </r>
  <r>
    <s v="INCREMENTAL"/>
    <s v="Media"/>
    <m/>
    <m/>
    <m/>
    <m/>
    <x v="35"/>
    <s v="Japan"/>
    <s v="VD"/>
    <x v="16"/>
    <n v="0"/>
  </r>
  <r>
    <s v="INCREMENTAL"/>
    <s v="Media"/>
    <m/>
    <m/>
    <m/>
    <m/>
    <x v="36"/>
    <s v="Japan"/>
    <s v="VD"/>
    <x v="16"/>
    <n v="0"/>
  </r>
  <r>
    <s v="INCREMENTAL"/>
    <s v="Media"/>
    <m/>
    <m/>
    <m/>
    <m/>
    <x v="37"/>
    <s v="Japan"/>
    <s v="VD"/>
    <x v="16"/>
    <n v="0"/>
  </r>
  <r>
    <s v="BASE"/>
    <s v="Price"/>
    <m/>
    <m/>
    <m/>
    <m/>
    <x v="38"/>
    <s v="Japan"/>
    <s v="VD"/>
    <x v="16"/>
    <n v="0"/>
  </r>
  <r>
    <s v="BASE"/>
    <s v="BaseLine"/>
    <m/>
    <m/>
    <m/>
    <m/>
    <x v="39"/>
    <s v="Japan"/>
    <s v="VD"/>
    <x v="16"/>
    <n v="0"/>
  </r>
  <r>
    <s v="BASE"/>
    <s v="Price"/>
    <m/>
    <m/>
    <m/>
    <m/>
    <x v="40"/>
    <s v="Japan"/>
    <s v="VD"/>
    <x v="16"/>
    <n v="0"/>
  </r>
  <r>
    <s v="BASE"/>
    <s v="Price"/>
    <m/>
    <m/>
    <m/>
    <m/>
    <x v="41"/>
    <s v="Japan"/>
    <s v="VD"/>
    <x v="16"/>
    <n v="0"/>
  </r>
  <r>
    <s v="BASE"/>
    <s v="Price"/>
    <m/>
    <m/>
    <m/>
    <m/>
    <x v="42"/>
    <s v="Japan"/>
    <s v="VD"/>
    <x v="16"/>
    <n v="0"/>
  </r>
  <r>
    <s v="BASE"/>
    <s v="Price"/>
    <m/>
    <m/>
    <m/>
    <m/>
    <x v="43"/>
    <s v="Japan"/>
    <s v="VD"/>
    <x v="16"/>
    <n v="0"/>
  </r>
  <r>
    <s v="INCREMENTAL"/>
    <s v="Media"/>
    <m/>
    <m/>
    <m/>
    <m/>
    <x v="44"/>
    <s v="Japan"/>
    <s v="VD"/>
    <x v="16"/>
    <n v="0"/>
  </r>
  <r>
    <s v="INCREMENTAL"/>
    <s v="Media"/>
    <m/>
    <m/>
    <m/>
    <m/>
    <x v="45"/>
    <s v="Japan"/>
    <s v="VD"/>
    <x v="16"/>
    <n v="0"/>
  </r>
  <r>
    <s v="INCREMENTAL"/>
    <s v="Media"/>
    <m/>
    <m/>
    <m/>
    <m/>
    <x v="46"/>
    <s v="Japan"/>
    <s v="VD"/>
    <x v="16"/>
    <n v="0"/>
  </r>
  <r>
    <s v="INCREMENTAL"/>
    <s v="Media"/>
    <m/>
    <m/>
    <m/>
    <m/>
    <x v="0"/>
    <s v="Japan"/>
    <s v="VD"/>
    <x v="17"/>
    <n v="0.88587708096875695"/>
  </r>
  <r>
    <s v="BASE"/>
    <s v="BaseLine"/>
    <m/>
    <m/>
    <m/>
    <m/>
    <x v="1"/>
    <s v="Japan"/>
    <s v="VI"/>
    <x v="17"/>
    <n v="0"/>
  </r>
  <r>
    <s v="INCREMENTAL"/>
    <s v="Media"/>
    <m/>
    <m/>
    <m/>
    <m/>
    <x v="2"/>
    <s v="Japan"/>
    <s v="VD"/>
    <x v="17"/>
    <n v="0"/>
  </r>
  <r>
    <s v="INCREMENTAL"/>
    <s v="Media"/>
    <m/>
    <m/>
    <m/>
    <m/>
    <x v="3"/>
    <s v="Japan"/>
    <s v="VD"/>
    <x v="17"/>
    <n v="0"/>
  </r>
  <r>
    <s v="INCREMENTAL"/>
    <s v="Media"/>
    <m/>
    <m/>
    <m/>
    <m/>
    <x v="4"/>
    <s v="Japan"/>
    <s v="VD"/>
    <x v="17"/>
    <n v="0"/>
  </r>
  <r>
    <s v="BASE"/>
    <s v="BaseLine"/>
    <m/>
    <m/>
    <m/>
    <m/>
    <x v="5"/>
    <s v="Japan"/>
    <s v="VI"/>
    <x v="17"/>
    <n v="0"/>
  </r>
  <r>
    <s v="BASE"/>
    <s v="BaseLine"/>
    <m/>
    <m/>
    <m/>
    <m/>
    <x v="6"/>
    <s v="Japan"/>
    <s v="VI"/>
    <x v="17"/>
    <n v="0"/>
  </r>
  <r>
    <s v="BASE"/>
    <s v="BaseLine"/>
    <m/>
    <m/>
    <m/>
    <m/>
    <x v="7"/>
    <s v="Japan"/>
    <s v="VI"/>
    <x v="17"/>
    <n v="0"/>
  </r>
  <r>
    <s v="BASE"/>
    <s v="Price"/>
    <m/>
    <m/>
    <m/>
    <m/>
    <x v="8"/>
    <s v="Japan"/>
    <s v="VD"/>
    <x v="17"/>
    <n v="0"/>
  </r>
  <r>
    <s v="BASE"/>
    <s v="BaseLine"/>
    <m/>
    <m/>
    <m/>
    <m/>
    <x v="9"/>
    <s v="Japan"/>
    <s v="VI"/>
    <x v="17"/>
    <n v="0"/>
  </r>
  <r>
    <s v="BASE"/>
    <s v="BaseLine"/>
    <m/>
    <m/>
    <m/>
    <m/>
    <x v="10"/>
    <s v="Japan"/>
    <s v="VI"/>
    <x v="17"/>
    <n v="0"/>
  </r>
  <r>
    <s v="BASE"/>
    <s v="BaseLine"/>
    <m/>
    <m/>
    <m/>
    <m/>
    <x v="11"/>
    <s v="Japan"/>
    <s v="VI"/>
    <x v="17"/>
    <n v="0"/>
  </r>
  <r>
    <s v="BASE"/>
    <s v="Price"/>
    <m/>
    <m/>
    <m/>
    <m/>
    <x v="12"/>
    <s v="Japan"/>
    <s v="VD"/>
    <x v="17"/>
    <n v="0"/>
  </r>
  <r>
    <s v="BASE"/>
    <s v="BaseLine"/>
    <m/>
    <m/>
    <m/>
    <m/>
    <x v="13"/>
    <s v="Japan"/>
    <s v="VI"/>
    <x v="17"/>
    <n v="0"/>
  </r>
  <r>
    <s v="BASE"/>
    <s v="Price"/>
    <m/>
    <m/>
    <m/>
    <m/>
    <x v="14"/>
    <s v="Japan"/>
    <s v="VD"/>
    <x v="17"/>
    <n v="0"/>
  </r>
  <r>
    <s v="BASE"/>
    <s v="Price"/>
    <m/>
    <m/>
    <m/>
    <m/>
    <x v="15"/>
    <s v="Japan"/>
    <s v="VD"/>
    <x v="17"/>
    <n v="0"/>
  </r>
  <r>
    <s v="BASE"/>
    <s v="BaseLine"/>
    <m/>
    <m/>
    <m/>
    <m/>
    <x v="16"/>
    <s v="Japan"/>
    <s v="VI"/>
    <x v="17"/>
    <n v="0"/>
  </r>
  <r>
    <s v="BASE"/>
    <s v="BaseLine"/>
    <m/>
    <m/>
    <m/>
    <m/>
    <x v="17"/>
    <s v="Japan"/>
    <s v="VI"/>
    <x v="17"/>
    <n v="0"/>
  </r>
  <r>
    <s v="BASE"/>
    <s v="BaseLine"/>
    <m/>
    <m/>
    <m/>
    <m/>
    <x v="18"/>
    <s v="Japan"/>
    <s v="VI"/>
    <x v="17"/>
    <n v="0"/>
  </r>
  <r>
    <s v="BASE"/>
    <s v="BaseLine"/>
    <m/>
    <m/>
    <m/>
    <m/>
    <x v="19"/>
    <s v="Japan"/>
    <s v="VI"/>
    <x v="17"/>
    <n v="0"/>
  </r>
  <r>
    <s v="BASE"/>
    <s v="BaseLine"/>
    <m/>
    <m/>
    <m/>
    <m/>
    <x v="20"/>
    <s v="Japan"/>
    <s v="VI"/>
    <x v="17"/>
    <n v="0"/>
  </r>
  <r>
    <s v="INCREMENTAL"/>
    <s v="Media"/>
    <m/>
    <m/>
    <m/>
    <m/>
    <x v="21"/>
    <s v="Japan"/>
    <s v="VD"/>
    <x v="17"/>
    <n v="0.56588218867609796"/>
  </r>
  <r>
    <s v="BASE"/>
    <s v="BaseLine"/>
    <m/>
    <m/>
    <m/>
    <m/>
    <x v="22"/>
    <s v="Japan"/>
    <s v="VI"/>
    <x v="17"/>
    <n v="0"/>
  </r>
  <r>
    <s v="BASE"/>
    <s v="BaseLine"/>
    <m/>
    <m/>
    <m/>
    <m/>
    <x v="23"/>
    <s v="Japan"/>
    <s v="VI"/>
    <x v="17"/>
    <n v="0"/>
  </r>
  <r>
    <s v="BASE"/>
    <s v="BaseLine"/>
    <m/>
    <m/>
    <m/>
    <m/>
    <x v="24"/>
    <s v="Japan"/>
    <s v="VI"/>
    <x v="17"/>
    <n v="0"/>
  </r>
  <r>
    <s v="BASE"/>
    <s v="BaseLine"/>
    <m/>
    <m/>
    <m/>
    <m/>
    <x v="25"/>
    <s v="Japan"/>
    <s v="VI"/>
    <x v="17"/>
    <n v="0"/>
  </r>
  <r>
    <s v="BASE"/>
    <s v="BaseLine"/>
    <m/>
    <m/>
    <m/>
    <m/>
    <x v="26"/>
    <s v="Japan"/>
    <s v="VI"/>
    <x v="17"/>
    <n v="0"/>
  </r>
  <r>
    <s v="BASE"/>
    <s v="BaseLine"/>
    <m/>
    <m/>
    <m/>
    <m/>
    <x v="27"/>
    <s v="Japan"/>
    <s v="VI"/>
    <x v="17"/>
    <n v="0"/>
  </r>
  <r>
    <s v="BASE"/>
    <s v="BaseLine"/>
    <m/>
    <m/>
    <m/>
    <m/>
    <x v="28"/>
    <s v="Japan"/>
    <s v="VI"/>
    <x v="17"/>
    <n v="0"/>
  </r>
  <r>
    <s v="BASE"/>
    <s v="BaseLine"/>
    <m/>
    <m/>
    <m/>
    <m/>
    <x v="29"/>
    <s v="Japan"/>
    <s v="VI"/>
    <x v="17"/>
    <n v="0"/>
  </r>
  <r>
    <s v="BASE"/>
    <s v="BaseLine"/>
    <m/>
    <m/>
    <m/>
    <m/>
    <x v="30"/>
    <s v="Japan"/>
    <s v="VI"/>
    <x v="17"/>
    <n v="0"/>
  </r>
  <r>
    <s v="BASE"/>
    <s v="Price"/>
    <m/>
    <m/>
    <m/>
    <m/>
    <x v="31"/>
    <s v="Japan"/>
    <s v="VD"/>
    <x v="17"/>
    <n v="0"/>
  </r>
  <r>
    <s v="BASE"/>
    <s v="Price"/>
    <m/>
    <m/>
    <m/>
    <m/>
    <x v="32"/>
    <s v="Japan"/>
    <s v="VD"/>
    <x v="17"/>
    <n v="0"/>
  </r>
  <r>
    <s v="BASE"/>
    <s v="BaseLine"/>
    <m/>
    <m/>
    <m/>
    <m/>
    <x v="33"/>
    <s v="Japan"/>
    <s v="VI"/>
    <x v="17"/>
    <n v="0"/>
  </r>
  <r>
    <s v="BASE"/>
    <s v="BaseLine"/>
    <m/>
    <m/>
    <m/>
    <m/>
    <x v="34"/>
    <s v="Japan"/>
    <s v="VI"/>
    <x v="17"/>
    <n v="1240"/>
  </r>
  <r>
    <s v="INCREMENTAL"/>
    <s v="Media"/>
    <m/>
    <m/>
    <m/>
    <m/>
    <x v="35"/>
    <s v="Japan"/>
    <s v="VD"/>
    <x v="17"/>
    <n v="0"/>
  </r>
  <r>
    <s v="INCREMENTAL"/>
    <s v="Media"/>
    <m/>
    <m/>
    <m/>
    <m/>
    <x v="36"/>
    <s v="Japan"/>
    <s v="VD"/>
    <x v="17"/>
    <n v="0"/>
  </r>
  <r>
    <s v="INCREMENTAL"/>
    <s v="Media"/>
    <m/>
    <m/>
    <m/>
    <m/>
    <x v="37"/>
    <s v="Japan"/>
    <s v="VD"/>
    <x v="17"/>
    <n v="0"/>
  </r>
  <r>
    <s v="BASE"/>
    <s v="Price"/>
    <m/>
    <m/>
    <m/>
    <m/>
    <x v="38"/>
    <s v="Japan"/>
    <s v="VD"/>
    <x v="17"/>
    <n v="0"/>
  </r>
  <r>
    <s v="BASE"/>
    <s v="BaseLine"/>
    <m/>
    <m/>
    <m/>
    <m/>
    <x v="39"/>
    <s v="Japan"/>
    <s v="VD"/>
    <x v="17"/>
    <n v="0"/>
  </r>
  <r>
    <s v="BASE"/>
    <s v="Price"/>
    <m/>
    <m/>
    <m/>
    <m/>
    <x v="40"/>
    <s v="Japan"/>
    <s v="VD"/>
    <x v="17"/>
    <n v="0"/>
  </r>
  <r>
    <s v="BASE"/>
    <s v="Price"/>
    <m/>
    <m/>
    <m/>
    <m/>
    <x v="41"/>
    <s v="Japan"/>
    <s v="VD"/>
    <x v="17"/>
    <n v="0"/>
  </r>
  <r>
    <s v="BASE"/>
    <s v="Price"/>
    <m/>
    <m/>
    <m/>
    <m/>
    <x v="42"/>
    <s v="Japan"/>
    <s v="VD"/>
    <x v="17"/>
    <n v="0"/>
  </r>
  <r>
    <s v="BASE"/>
    <s v="Price"/>
    <m/>
    <m/>
    <m/>
    <m/>
    <x v="43"/>
    <s v="Japan"/>
    <s v="VD"/>
    <x v="17"/>
    <n v="0"/>
  </r>
  <r>
    <s v="INCREMENTAL"/>
    <s v="Media"/>
    <m/>
    <m/>
    <m/>
    <m/>
    <x v="44"/>
    <s v="Japan"/>
    <s v="VD"/>
    <x v="17"/>
    <n v="0"/>
  </r>
  <r>
    <s v="INCREMENTAL"/>
    <s v="Media"/>
    <m/>
    <m/>
    <m/>
    <m/>
    <x v="45"/>
    <s v="Japan"/>
    <s v="VD"/>
    <x v="17"/>
    <n v="0"/>
  </r>
  <r>
    <s v="INCREMENTAL"/>
    <s v="Media"/>
    <m/>
    <m/>
    <m/>
    <m/>
    <x v="46"/>
    <s v="Japan"/>
    <s v="VD"/>
    <x v="17"/>
    <n v="0"/>
  </r>
  <r>
    <s v="INCREMENTAL"/>
    <s v="Media"/>
    <m/>
    <m/>
    <m/>
    <m/>
    <x v="0"/>
    <s v="Japan"/>
    <s v="VD"/>
    <x v="18"/>
    <n v="0.87117483477005497"/>
  </r>
  <r>
    <s v="BASE"/>
    <s v="BaseLine"/>
    <m/>
    <m/>
    <m/>
    <m/>
    <x v="1"/>
    <s v="Japan"/>
    <s v="VI"/>
    <x v="18"/>
    <n v="0"/>
  </r>
  <r>
    <s v="INCREMENTAL"/>
    <s v="Media"/>
    <m/>
    <m/>
    <m/>
    <m/>
    <x v="2"/>
    <s v="Japan"/>
    <s v="VD"/>
    <x v="18"/>
    <n v="0"/>
  </r>
  <r>
    <s v="INCREMENTAL"/>
    <s v="Media"/>
    <m/>
    <m/>
    <m/>
    <m/>
    <x v="3"/>
    <s v="Japan"/>
    <s v="VD"/>
    <x v="18"/>
    <n v="0"/>
  </r>
  <r>
    <s v="INCREMENTAL"/>
    <s v="Media"/>
    <m/>
    <m/>
    <m/>
    <m/>
    <x v="4"/>
    <s v="Japan"/>
    <s v="VD"/>
    <x v="18"/>
    <n v="0"/>
  </r>
  <r>
    <s v="BASE"/>
    <s v="BaseLine"/>
    <m/>
    <m/>
    <m/>
    <m/>
    <x v="5"/>
    <s v="Japan"/>
    <s v="VI"/>
    <x v="18"/>
    <n v="0"/>
  </r>
  <r>
    <s v="BASE"/>
    <s v="BaseLine"/>
    <m/>
    <m/>
    <m/>
    <m/>
    <x v="6"/>
    <s v="Japan"/>
    <s v="VI"/>
    <x v="18"/>
    <n v="0"/>
  </r>
  <r>
    <s v="BASE"/>
    <s v="BaseLine"/>
    <m/>
    <m/>
    <m/>
    <m/>
    <x v="7"/>
    <s v="Japan"/>
    <s v="VI"/>
    <x v="18"/>
    <n v="0"/>
  </r>
  <r>
    <s v="BASE"/>
    <s v="Price"/>
    <m/>
    <m/>
    <m/>
    <m/>
    <x v="8"/>
    <s v="Japan"/>
    <s v="VD"/>
    <x v="18"/>
    <n v="0"/>
  </r>
  <r>
    <s v="BASE"/>
    <s v="BaseLine"/>
    <m/>
    <m/>
    <m/>
    <m/>
    <x v="9"/>
    <s v="Japan"/>
    <s v="VI"/>
    <x v="18"/>
    <n v="0"/>
  </r>
  <r>
    <s v="BASE"/>
    <s v="BaseLine"/>
    <m/>
    <m/>
    <m/>
    <m/>
    <x v="10"/>
    <s v="Japan"/>
    <s v="VI"/>
    <x v="18"/>
    <n v="0"/>
  </r>
  <r>
    <s v="BASE"/>
    <s v="BaseLine"/>
    <m/>
    <m/>
    <m/>
    <m/>
    <x v="11"/>
    <s v="Japan"/>
    <s v="VI"/>
    <x v="18"/>
    <n v="0"/>
  </r>
  <r>
    <s v="BASE"/>
    <s v="Price"/>
    <m/>
    <m/>
    <m/>
    <m/>
    <x v="12"/>
    <s v="Japan"/>
    <s v="VD"/>
    <x v="18"/>
    <n v="0"/>
  </r>
  <r>
    <s v="BASE"/>
    <s v="BaseLine"/>
    <m/>
    <m/>
    <m/>
    <m/>
    <x v="13"/>
    <s v="Japan"/>
    <s v="VI"/>
    <x v="18"/>
    <n v="0"/>
  </r>
  <r>
    <s v="BASE"/>
    <s v="Price"/>
    <m/>
    <m/>
    <m/>
    <m/>
    <x v="14"/>
    <s v="Japan"/>
    <s v="VD"/>
    <x v="18"/>
    <n v="0"/>
  </r>
  <r>
    <s v="BASE"/>
    <s v="Price"/>
    <m/>
    <m/>
    <m/>
    <m/>
    <x v="15"/>
    <s v="Japan"/>
    <s v="VD"/>
    <x v="18"/>
    <n v="0"/>
  </r>
  <r>
    <s v="BASE"/>
    <s v="BaseLine"/>
    <m/>
    <m/>
    <m/>
    <m/>
    <x v="16"/>
    <s v="Japan"/>
    <s v="VI"/>
    <x v="18"/>
    <n v="0"/>
  </r>
  <r>
    <s v="BASE"/>
    <s v="BaseLine"/>
    <m/>
    <m/>
    <m/>
    <m/>
    <x v="17"/>
    <s v="Japan"/>
    <s v="VI"/>
    <x v="18"/>
    <n v="0"/>
  </r>
  <r>
    <s v="BASE"/>
    <s v="BaseLine"/>
    <m/>
    <m/>
    <m/>
    <m/>
    <x v="18"/>
    <s v="Japan"/>
    <s v="VI"/>
    <x v="18"/>
    <n v="0"/>
  </r>
  <r>
    <s v="BASE"/>
    <s v="BaseLine"/>
    <m/>
    <m/>
    <m/>
    <m/>
    <x v="19"/>
    <s v="Japan"/>
    <s v="VI"/>
    <x v="18"/>
    <n v="0"/>
  </r>
  <r>
    <s v="BASE"/>
    <s v="BaseLine"/>
    <m/>
    <m/>
    <m/>
    <m/>
    <x v="20"/>
    <s v="Japan"/>
    <s v="VI"/>
    <x v="18"/>
    <n v="0"/>
  </r>
  <r>
    <s v="INCREMENTAL"/>
    <s v="Media"/>
    <m/>
    <m/>
    <m/>
    <m/>
    <x v="21"/>
    <s v="Japan"/>
    <s v="VD"/>
    <x v="18"/>
    <n v="0.59289503419715595"/>
  </r>
  <r>
    <s v="BASE"/>
    <s v="BaseLine"/>
    <m/>
    <m/>
    <m/>
    <m/>
    <x v="22"/>
    <s v="Japan"/>
    <s v="VI"/>
    <x v="18"/>
    <n v="0"/>
  </r>
  <r>
    <s v="BASE"/>
    <s v="BaseLine"/>
    <m/>
    <m/>
    <m/>
    <m/>
    <x v="23"/>
    <s v="Japan"/>
    <s v="VI"/>
    <x v="18"/>
    <n v="0"/>
  </r>
  <r>
    <s v="BASE"/>
    <s v="BaseLine"/>
    <m/>
    <m/>
    <m/>
    <m/>
    <x v="24"/>
    <s v="Japan"/>
    <s v="VI"/>
    <x v="18"/>
    <n v="0"/>
  </r>
  <r>
    <s v="BASE"/>
    <s v="BaseLine"/>
    <m/>
    <m/>
    <m/>
    <m/>
    <x v="25"/>
    <s v="Japan"/>
    <s v="VI"/>
    <x v="18"/>
    <n v="0"/>
  </r>
  <r>
    <s v="BASE"/>
    <s v="BaseLine"/>
    <m/>
    <m/>
    <m/>
    <m/>
    <x v="26"/>
    <s v="Japan"/>
    <s v="VI"/>
    <x v="18"/>
    <n v="0"/>
  </r>
  <r>
    <s v="BASE"/>
    <s v="BaseLine"/>
    <m/>
    <m/>
    <m/>
    <m/>
    <x v="27"/>
    <s v="Japan"/>
    <s v="VI"/>
    <x v="18"/>
    <n v="0"/>
  </r>
  <r>
    <s v="BASE"/>
    <s v="BaseLine"/>
    <m/>
    <m/>
    <m/>
    <m/>
    <x v="28"/>
    <s v="Japan"/>
    <s v="VI"/>
    <x v="18"/>
    <n v="0"/>
  </r>
  <r>
    <s v="BASE"/>
    <s v="BaseLine"/>
    <m/>
    <m/>
    <m/>
    <m/>
    <x v="29"/>
    <s v="Japan"/>
    <s v="VI"/>
    <x v="18"/>
    <n v="0"/>
  </r>
  <r>
    <s v="BASE"/>
    <s v="BaseLine"/>
    <m/>
    <m/>
    <m/>
    <m/>
    <x v="30"/>
    <s v="Japan"/>
    <s v="VI"/>
    <x v="18"/>
    <n v="0"/>
  </r>
  <r>
    <s v="BASE"/>
    <s v="Price"/>
    <m/>
    <m/>
    <m/>
    <m/>
    <x v="31"/>
    <s v="Japan"/>
    <s v="VD"/>
    <x v="18"/>
    <n v="0"/>
  </r>
  <r>
    <s v="BASE"/>
    <s v="Price"/>
    <m/>
    <m/>
    <m/>
    <m/>
    <x v="32"/>
    <s v="Japan"/>
    <s v="VD"/>
    <x v="18"/>
    <n v="0"/>
  </r>
  <r>
    <s v="BASE"/>
    <s v="BaseLine"/>
    <m/>
    <m/>
    <m/>
    <m/>
    <x v="33"/>
    <s v="Japan"/>
    <s v="VI"/>
    <x v="18"/>
    <n v="0"/>
  </r>
  <r>
    <s v="BASE"/>
    <s v="BaseLine"/>
    <m/>
    <m/>
    <m/>
    <m/>
    <x v="34"/>
    <s v="Japan"/>
    <s v="VI"/>
    <x v="18"/>
    <n v="974"/>
  </r>
  <r>
    <s v="INCREMENTAL"/>
    <s v="Media"/>
    <m/>
    <m/>
    <m/>
    <m/>
    <x v="35"/>
    <s v="Japan"/>
    <s v="VD"/>
    <x v="18"/>
    <n v="0"/>
  </r>
  <r>
    <s v="INCREMENTAL"/>
    <s v="Media"/>
    <m/>
    <m/>
    <m/>
    <m/>
    <x v="36"/>
    <s v="Japan"/>
    <s v="VD"/>
    <x v="18"/>
    <n v="0"/>
  </r>
  <r>
    <s v="INCREMENTAL"/>
    <s v="Media"/>
    <m/>
    <m/>
    <m/>
    <m/>
    <x v="37"/>
    <s v="Japan"/>
    <s v="VD"/>
    <x v="18"/>
    <n v="0"/>
  </r>
  <r>
    <s v="BASE"/>
    <s v="Price"/>
    <m/>
    <m/>
    <m/>
    <m/>
    <x v="38"/>
    <s v="Japan"/>
    <s v="VD"/>
    <x v="18"/>
    <n v="0"/>
  </r>
  <r>
    <s v="BASE"/>
    <s v="BaseLine"/>
    <m/>
    <m/>
    <m/>
    <m/>
    <x v="39"/>
    <s v="Japan"/>
    <s v="VD"/>
    <x v="18"/>
    <n v="0"/>
  </r>
  <r>
    <s v="BASE"/>
    <s v="Price"/>
    <m/>
    <m/>
    <m/>
    <m/>
    <x v="40"/>
    <s v="Japan"/>
    <s v="VD"/>
    <x v="18"/>
    <n v="0"/>
  </r>
  <r>
    <s v="BASE"/>
    <s v="Price"/>
    <m/>
    <m/>
    <m/>
    <m/>
    <x v="41"/>
    <s v="Japan"/>
    <s v="VD"/>
    <x v="18"/>
    <n v="0"/>
  </r>
  <r>
    <s v="BASE"/>
    <s v="Price"/>
    <m/>
    <m/>
    <m/>
    <m/>
    <x v="42"/>
    <s v="Japan"/>
    <s v="VD"/>
    <x v="18"/>
    <n v="0"/>
  </r>
  <r>
    <s v="BASE"/>
    <s v="Price"/>
    <m/>
    <m/>
    <m/>
    <m/>
    <x v="43"/>
    <s v="Japan"/>
    <s v="VD"/>
    <x v="18"/>
    <n v="0"/>
  </r>
  <r>
    <s v="INCREMENTAL"/>
    <s v="Media"/>
    <m/>
    <m/>
    <m/>
    <m/>
    <x v="44"/>
    <s v="Japan"/>
    <s v="VD"/>
    <x v="18"/>
    <n v="0"/>
  </r>
  <r>
    <s v="INCREMENTAL"/>
    <s v="Media"/>
    <m/>
    <m/>
    <m/>
    <m/>
    <x v="45"/>
    <s v="Japan"/>
    <s v="VD"/>
    <x v="18"/>
    <n v="0"/>
  </r>
  <r>
    <s v="INCREMENTAL"/>
    <s v="Media"/>
    <m/>
    <m/>
    <m/>
    <m/>
    <x v="46"/>
    <s v="Japan"/>
    <s v="VD"/>
    <x v="18"/>
    <n v="0"/>
  </r>
  <r>
    <s v="INCREMENTAL"/>
    <s v="Media"/>
    <m/>
    <m/>
    <m/>
    <m/>
    <x v="0"/>
    <s v="Japan"/>
    <s v="VD"/>
    <x v="19"/>
    <n v="0.86689138581443603"/>
  </r>
  <r>
    <s v="BASE"/>
    <s v="BaseLine"/>
    <m/>
    <m/>
    <m/>
    <m/>
    <x v="1"/>
    <s v="Japan"/>
    <s v="VI"/>
    <x v="19"/>
    <n v="0"/>
  </r>
  <r>
    <s v="INCREMENTAL"/>
    <s v="Media"/>
    <m/>
    <m/>
    <m/>
    <m/>
    <x v="2"/>
    <s v="Japan"/>
    <s v="VD"/>
    <x v="19"/>
    <n v="0"/>
  </r>
  <r>
    <s v="INCREMENTAL"/>
    <s v="Media"/>
    <m/>
    <m/>
    <m/>
    <m/>
    <x v="3"/>
    <s v="Japan"/>
    <s v="VD"/>
    <x v="19"/>
    <n v="0"/>
  </r>
  <r>
    <s v="INCREMENTAL"/>
    <s v="Media"/>
    <m/>
    <m/>
    <m/>
    <m/>
    <x v="4"/>
    <s v="Japan"/>
    <s v="VD"/>
    <x v="19"/>
    <n v="0"/>
  </r>
  <r>
    <s v="BASE"/>
    <s v="BaseLine"/>
    <m/>
    <m/>
    <m/>
    <m/>
    <x v="5"/>
    <s v="Japan"/>
    <s v="VI"/>
    <x v="19"/>
    <n v="0"/>
  </r>
  <r>
    <s v="BASE"/>
    <s v="BaseLine"/>
    <m/>
    <m/>
    <m/>
    <m/>
    <x v="6"/>
    <s v="Japan"/>
    <s v="VI"/>
    <x v="19"/>
    <n v="0"/>
  </r>
  <r>
    <s v="BASE"/>
    <s v="BaseLine"/>
    <m/>
    <m/>
    <m/>
    <m/>
    <x v="7"/>
    <s v="Japan"/>
    <s v="VI"/>
    <x v="19"/>
    <n v="0"/>
  </r>
  <r>
    <s v="BASE"/>
    <s v="Price"/>
    <m/>
    <m/>
    <m/>
    <m/>
    <x v="8"/>
    <s v="Japan"/>
    <s v="VD"/>
    <x v="19"/>
    <n v="0"/>
  </r>
  <r>
    <s v="BASE"/>
    <s v="BaseLine"/>
    <m/>
    <m/>
    <m/>
    <m/>
    <x v="9"/>
    <s v="Japan"/>
    <s v="VI"/>
    <x v="19"/>
    <n v="0"/>
  </r>
  <r>
    <s v="BASE"/>
    <s v="BaseLine"/>
    <m/>
    <m/>
    <m/>
    <m/>
    <x v="10"/>
    <s v="Japan"/>
    <s v="VI"/>
    <x v="19"/>
    <n v="0"/>
  </r>
  <r>
    <s v="BASE"/>
    <s v="BaseLine"/>
    <m/>
    <m/>
    <m/>
    <m/>
    <x v="11"/>
    <s v="Japan"/>
    <s v="VI"/>
    <x v="19"/>
    <n v="0"/>
  </r>
  <r>
    <s v="BASE"/>
    <s v="Price"/>
    <m/>
    <m/>
    <m/>
    <m/>
    <x v="12"/>
    <s v="Japan"/>
    <s v="VD"/>
    <x v="19"/>
    <n v="0"/>
  </r>
  <r>
    <s v="BASE"/>
    <s v="BaseLine"/>
    <m/>
    <m/>
    <m/>
    <m/>
    <x v="13"/>
    <s v="Japan"/>
    <s v="VI"/>
    <x v="19"/>
    <n v="0"/>
  </r>
  <r>
    <s v="BASE"/>
    <s v="Price"/>
    <m/>
    <m/>
    <m/>
    <m/>
    <x v="14"/>
    <s v="Japan"/>
    <s v="VD"/>
    <x v="19"/>
    <n v="0"/>
  </r>
  <r>
    <s v="BASE"/>
    <s v="Price"/>
    <m/>
    <m/>
    <m/>
    <m/>
    <x v="15"/>
    <s v="Japan"/>
    <s v="VD"/>
    <x v="19"/>
    <n v="0"/>
  </r>
  <r>
    <s v="BASE"/>
    <s v="BaseLine"/>
    <m/>
    <m/>
    <m/>
    <m/>
    <x v="16"/>
    <s v="Japan"/>
    <s v="VI"/>
    <x v="19"/>
    <n v="0"/>
  </r>
  <r>
    <s v="BASE"/>
    <s v="BaseLine"/>
    <m/>
    <m/>
    <m/>
    <m/>
    <x v="17"/>
    <s v="Japan"/>
    <s v="VI"/>
    <x v="19"/>
    <n v="0"/>
  </r>
  <r>
    <s v="BASE"/>
    <s v="BaseLine"/>
    <m/>
    <m/>
    <m/>
    <m/>
    <x v="18"/>
    <s v="Japan"/>
    <s v="VI"/>
    <x v="19"/>
    <n v="0"/>
  </r>
  <r>
    <s v="BASE"/>
    <s v="BaseLine"/>
    <m/>
    <m/>
    <m/>
    <m/>
    <x v="19"/>
    <s v="Japan"/>
    <s v="VI"/>
    <x v="19"/>
    <n v="0"/>
  </r>
  <r>
    <s v="BASE"/>
    <s v="BaseLine"/>
    <m/>
    <m/>
    <m/>
    <m/>
    <x v="20"/>
    <s v="Japan"/>
    <s v="VI"/>
    <x v="19"/>
    <n v="0"/>
  </r>
  <r>
    <s v="INCREMENTAL"/>
    <s v="Media"/>
    <m/>
    <m/>
    <m/>
    <m/>
    <x v="21"/>
    <s v="Japan"/>
    <s v="VD"/>
    <x v="19"/>
    <n v="0.61812315317911903"/>
  </r>
  <r>
    <s v="BASE"/>
    <s v="BaseLine"/>
    <m/>
    <m/>
    <m/>
    <m/>
    <x v="22"/>
    <s v="Japan"/>
    <s v="VI"/>
    <x v="19"/>
    <n v="0"/>
  </r>
  <r>
    <s v="BASE"/>
    <s v="BaseLine"/>
    <m/>
    <m/>
    <m/>
    <m/>
    <x v="23"/>
    <s v="Japan"/>
    <s v="VI"/>
    <x v="19"/>
    <n v="0"/>
  </r>
  <r>
    <s v="BASE"/>
    <s v="BaseLine"/>
    <m/>
    <m/>
    <m/>
    <m/>
    <x v="24"/>
    <s v="Japan"/>
    <s v="VI"/>
    <x v="19"/>
    <n v="0"/>
  </r>
  <r>
    <s v="BASE"/>
    <s v="BaseLine"/>
    <m/>
    <m/>
    <m/>
    <m/>
    <x v="25"/>
    <s v="Japan"/>
    <s v="VI"/>
    <x v="19"/>
    <n v="0"/>
  </r>
  <r>
    <s v="BASE"/>
    <s v="BaseLine"/>
    <m/>
    <m/>
    <m/>
    <m/>
    <x v="26"/>
    <s v="Japan"/>
    <s v="VI"/>
    <x v="19"/>
    <n v="0"/>
  </r>
  <r>
    <s v="BASE"/>
    <s v="BaseLine"/>
    <m/>
    <m/>
    <m/>
    <m/>
    <x v="27"/>
    <s v="Japan"/>
    <s v="VI"/>
    <x v="19"/>
    <n v="0"/>
  </r>
  <r>
    <s v="BASE"/>
    <s v="BaseLine"/>
    <m/>
    <m/>
    <m/>
    <m/>
    <x v="28"/>
    <s v="Japan"/>
    <s v="VI"/>
    <x v="19"/>
    <n v="0"/>
  </r>
  <r>
    <s v="BASE"/>
    <s v="BaseLine"/>
    <m/>
    <m/>
    <m/>
    <m/>
    <x v="29"/>
    <s v="Japan"/>
    <s v="VI"/>
    <x v="19"/>
    <n v="0"/>
  </r>
  <r>
    <s v="BASE"/>
    <s v="BaseLine"/>
    <m/>
    <m/>
    <m/>
    <m/>
    <x v="30"/>
    <s v="Japan"/>
    <s v="VI"/>
    <x v="19"/>
    <n v="0"/>
  </r>
  <r>
    <s v="BASE"/>
    <s v="Price"/>
    <m/>
    <m/>
    <m/>
    <m/>
    <x v="31"/>
    <s v="Japan"/>
    <s v="VD"/>
    <x v="19"/>
    <n v="0"/>
  </r>
  <r>
    <s v="BASE"/>
    <s v="Price"/>
    <m/>
    <m/>
    <m/>
    <m/>
    <x v="32"/>
    <s v="Japan"/>
    <s v="VD"/>
    <x v="19"/>
    <n v="0"/>
  </r>
  <r>
    <s v="BASE"/>
    <s v="BaseLine"/>
    <m/>
    <m/>
    <m/>
    <m/>
    <x v="33"/>
    <s v="Japan"/>
    <s v="VI"/>
    <x v="19"/>
    <n v="0"/>
  </r>
  <r>
    <s v="BASE"/>
    <s v="BaseLine"/>
    <m/>
    <m/>
    <m/>
    <m/>
    <x v="34"/>
    <s v="Japan"/>
    <s v="VI"/>
    <x v="19"/>
    <n v="1007"/>
  </r>
  <r>
    <s v="INCREMENTAL"/>
    <s v="Media"/>
    <m/>
    <m/>
    <m/>
    <m/>
    <x v="35"/>
    <s v="Japan"/>
    <s v="VD"/>
    <x v="19"/>
    <n v="0"/>
  </r>
  <r>
    <s v="INCREMENTAL"/>
    <s v="Media"/>
    <m/>
    <m/>
    <m/>
    <m/>
    <x v="36"/>
    <s v="Japan"/>
    <s v="VD"/>
    <x v="19"/>
    <n v="0"/>
  </r>
  <r>
    <s v="INCREMENTAL"/>
    <s v="Media"/>
    <m/>
    <m/>
    <m/>
    <m/>
    <x v="37"/>
    <s v="Japan"/>
    <s v="VD"/>
    <x v="19"/>
    <n v="0"/>
  </r>
  <r>
    <s v="BASE"/>
    <s v="Price"/>
    <m/>
    <m/>
    <m/>
    <m/>
    <x v="38"/>
    <s v="Japan"/>
    <s v="VD"/>
    <x v="19"/>
    <n v="0"/>
  </r>
  <r>
    <s v="BASE"/>
    <s v="BaseLine"/>
    <m/>
    <m/>
    <m/>
    <m/>
    <x v="39"/>
    <s v="Japan"/>
    <s v="VD"/>
    <x v="19"/>
    <n v="0"/>
  </r>
  <r>
    <s v="BASE"/>
    <s v="Price"/>
    <m/>
    <m/>
    <m/>
    <m/>
    <x v="40"/>
    <s v="Japan"/>
    <s v="VD"/>
    <x v="19"/>
    <n v="0"/>
  </r>
  <r>
    <s v="BASE"/>
    <s v="Price"/>
    <m/>
    <m/>
    <m/>
    <m/>
    <x v="41"/>
    <s v="Japan"/>
    <s v="VD"/>
    <x v="19"/>
    <n v="0"/>
  </r>
  <r>
    <s v="BASE"/>
    <s v="Price"/>
    <m/>
    <m/>
    <m/>
    <m/>
    <x v="42"/>
    <s v="Japan"/>
    <s v="VD"/>
    <x v="19"/>
    <n v="0"/>
  </r>
  <r>
    <s v="BASE"/>
    <s v="Price"/>
    <m/>
    <m/>
    <m/>
    <m/>
    <x v="43"/>
    <s v="Japan"/>
    <s v="VD"/>
    <x v="19"/>
    <n v="0"/>
  </r>
  <r>
    <s v="INCREMENTAL"/>
    <s v="Media"/>
    <m/>
    <m/>
    <m/>
    <m/>
    <x v="44"/>
    <s v="Japan"/>
    <s v="VD"/>
    <x v="19"/>
    <n v="0"/>
  </r>
  <r>
    <s v="INCREMENTAL"/>
    <s v="Media"/>
    <m/>
    <m/>
    <m/>
    <m/>
    <x v="45"/>
    <s v="Japan"/>
    <s v="VD"/>
    <x v="19"/>
    <n v="0"/>
  </r>
  <r>
    <s v="INCREMENTAL"/>
    <s v="Media"/>
    <m/>
    <m/>
    <m/>
    <m/>
    <x v="46"/>
    <s v="Japan"/>
    <s v="VD"/>
    <x v="19"/>
    <n v="0"/>
  </r>
  <r>
    <s v="INCREMENTAL"/>
    <s v="Media"/>
    <m/>
    <m/>
    <m/>
    <m/>
    <x v="0"/>
    <s v="Japan"/>
    <s v="VD"/>
    <x v="20"/>
    <n v="0.888255134263507"/>
  </r>
  <r>
    <s v="BASE"/>
    <s v="BaseLine"/>
    <m/>
    <m/>
    <m/>
    <m/>
    <x v="1"/>
    <s v="Japan"/>
    <s v="VI"/>
    <x v="20"/>
    <n v="0"/>
  </r>
  <r>
    <s v="INCREMENTAL"/>
    <s v="Media"/>
    <m/>
    <m/>
    <m/>
    <m/>
    <x v="2"/>
    <s v="Japan"/>
    <s v="VD"/>
    <x v="20"/>
    <n v="0"/>
  </r>
  <r>
    <s v="INCREMENTAL"/>
    <s v="Media"/>
    <m/>
    <m/>
    <m/>
    <m/>
    <x v="3"/>
    <s v="Japan"/>
    <s v="VD"/>
    <x v="20"/>
    <n v="0"/>
  </r>
  <r>
    <s v="INCREMENTAL"/>
    <s v="Media"/>
    <m/>
    <m/>
    <m/>
    <m/>
    <x v="4"/>
    <s v="Japan"/>
    <s v="VD"/>
    <x v="20"/>
    <n v="0"/>
  </r>
  <r>
    <s v="BASE"/>
    <s v="BaseLine"/>
    <m/>
    <m/>
    <m/>
    <m/>
    <x v="5"/>
    <s v="Japan"/>
    <s v="VI"/>
    <x v="20"/>
    <n v="0"/>
  </r>
  <r>
    <s v="BASE"/>
    <s v="BaseLine"/>
    <m/>
    <m/>
    <m/>
    <m/>
    <x v="6"/>
    <s v="Japan"/>
    <s v="VI"/>
    <x v="20"/>
    <n v="0"/>
  </r>
  <r>
    <s v="BASE"/>
    <s v="BaseLine"/>
    <m/>
    <m/>
    <m/>
    <m/>
    <x v="7"/>
    <s v="Japan"/>
    <s v="VI"/>
    <x v="20"/>
    <n v="0"/>
  </r>
  <r>
    <s v="BASE"/>
    <s v="Price"/>
    <m/>
    <m/>
    <m/>
    <m/>
    <x v="8"/>
    <s v="Japan"/>
    <s v="VD"/>
    <x v="20"/>
    <n v="0"/>
  </r>
  <r>
    <s v="BASE"/>
    <s v="BaseLine"/>
    <m/>
    <m/>
    <m/>
    <m/>
    <x v="9"/>
    <s v="Japan"/>
    <s v="VI"/>
    <x v="20"/>
    <n v="0"/>
  </r>
  <r>
    <s v="BASE"/>
    <s v="BaseLine"/>
    <m/>
    <m/>
    <m/>
    <m/>
    <x v="10"/>
    <s v="Japan"/>
    <s v="VI"/>
    <x v="20"/>
    <n v="0"/>
  </r>
  <r>
    <s v="BASE"/>
    <s v="BaseLine"/>
    <m/>
    <m/>
    <m/>
    <m/>
    <x v="11"/>
    <s v="Japan"/>
    <s v="VI"/>
    <x v="20"/>
    <n v="0"/>
  </r>
  <r>
    <s v="BASE"/>
    <s v="Price"/>
    <m/>
    <m/>
    <m/>
    <m/>
    <x v="12"/>
    <s v="Japan"/>
    <s v="VD"/>
    <x v="20"/>
    <n v="0"/>
  </r>
  <r>
    <s v="BASE"/>
    <s v="BaseLine"/>
    <m/>
    <m/>
    <m/>
    <m/>
    <x v="13"/>
    <s v="Japan"/>
    <s v="VI"/>
    <x v="20"/>
    <n v="0"/>
  </r>
  <r>
    <s v="BASE"/>
    <s v="Price"/>
    <m/>
    <m/>
    <m/>
    <m/>
    <x v="14"/>
    <s v="Japan"/>
    <s v="VD"/>
    <x v="20"/>
    <n v="0"/>
  </r>
  <r>
    <s v="BASE"/>
    <s v="Price"/>
    <m/>
    <m/>
    <m/>
    <m/>
    <x v="15"/>
    <s v="Japan"/>
    <s v="VD"/>
    <x v="20"/>
    <n v="0"/>
  </r>
  <r>
    <s v="BASE"/>
    <s v="BaseLine"/>
    <m/>
    <m/>
    <m/>
    <m/>
    <x v="16"/>
    <s v="Japan"/>
    <s v="VI"/>
    <x v="20"/>
    <n v="0"/>
  </r>
  <r>
    <s v="BASE"/>
    <s v="BaseLine"/>
    <m/>
    <m/>
    <m/>
    <m/>
    <x v="17"/>
    <s v="Japan"/>
    <s v="VI"/>
    <x v="20"/>
    <n v="0"/>
  </r>
  <r>
    <s v="BASE"/>
    <s v="BaseLine"/>
    <m/>
    <m/>
    <m/>
    <m/>
    <x v="18"/>
    <s v="Japan"/>
    <s v="VI"/>
    <x v="20"/>
    <n v="0"/>
  </r>
  <r>
    <s v="BASE"/>
    <s v="BaseLine"/>
    <m/>
    <m/>
    <m/>
    <m/>
    <x v="19"/>
    <s v="Japan"/>
    <s v="VI"/>
    <x v="20"/>
    <n v="0"/>
  </r>
  <r>
    <s v="BASE"/>
    <s v="BaseLine"/>
    <m/>
    <m/>
    <m/>
    <m/>
    <x v="20"/>
    <s v="Japan"/>
    <s v="VI"/>
    <x v="20"/>
    <n v="0"/>
  </r>
  <r>
    <s v="INCREMENTAL"/>
    <s v="Media"/>
    <m/>
    <m/>
    <m/>
    <m/>
    <x v="21"/>
    <s v="Japan"/>
    <s v="VD"/>
    <x v="20"/>
    <n v="0.62708128376688799"/>
  </r>
  <r>
    <s v="BASE"/>
    <s v="BaseLine"/>
    <m/>
    <m/>
    <m/>
    <m/>
    <x v="22"/>
    <s v="Japan"/>
    <s v="VI"/>
    <x v="20"/>
    <n v="0"/>
  </r>
  <r>
    <s v="BASE"/>
    <s v="BaseLine"/>
    <m/>
    <m/>
    <m/>
    <m/>
    <x v="23"/>
    <s v="Japan"/>
    <s v="VI"/>
    <x v="20"/>
    <n v="0"/>
  </r>
  <r>
    <s v="BASE"/>
    <s v="BaseLine"/>
    <m/>
    <m/>
    <m/>
    <m/>
    <x v="24"/>
    <s v="Japan"/>
    <s v="VI"/>
    <x v="20"/>
    <n v="0"/>
  </r>
  <r>
    <s v="BASE"/>
    <s v="BaseLine"/>
    <m/>
    <m/>
    <m/>
    <m/>
    <x v="25"/>
    <s v="Japan"/>
    <s v="VI"/>
    <x v="20"/>
    <n v="0"/>
  </r>
  <r>
    <s v="BASE"/>
    <s v="BaseLine"/>
    <m/>
    <m/>
    <m/>
    <m/>
    <x v="26"/>
    <s v="Japan"/>
    <s v="VI"/>
    <x v="20"/>
    <n v="0"/>
  </r>
  <r>
    <s v="BASE"/>
    <s v="BaseLine"/>
    <m/>
    <m/>
    <m/>
    <m/>
    <x v="27"/>
    <s v="Japan"/>
    <s v="VI"/>
    <x v="20"/>
    <n v="0"/>
  </r>
  <r>
    <s v="BASE"/>
    <s v="BaseLine"/>
    <m/>
    <m/>
    <m/>
    <m/>
    <x v="28"/>
    <s v="Japan"/>
    <s v="VI"/>
    <x v="20"/>
    <n v="0"/>
  </r>
  <r>
    <s v="BASE"/>
    <s v="BaseLine"/>
    <m/>
    <m/>
    <m/>
    <m/>
    <x v="29"/>
    <s v="Japan"/>
    <s v="VI"/>
    <x v="20"/>
    <n v="0"/>
  </r>
  <r>
    <s v="BASE"/>
    <s v="BaseLine"/>
    <m/>
    <m/>
    <m/>
    <m/>
    <x v="30"/>
    <s v="Japan"/>
    <s v="VI"/>
    <x v="20"/>
    <n v="0"/>
  </r>
  <r>
    <s v="BASE"/>
    <s v="Price"/>
    <m/>
    <m/>
    <m/>
    <m/>
    <x v="31"/>
    <s v="Japan"/>
    <s v="VD"/>
    <x v="20"/>
    <n v="0"/>
  </r>
  <r>
    <s v="BASE"/>
    <s v="Price"/>
    <m/>
    <m/>
    <m/>
    <m/>
    <x v="32"/>
    <s v="Japan"/>
    <s v="VD"/>
    <x v="20"/>
    <n v="0"/>
  </r>
  <r>
    <s v="BASE"/>
    <s v="BaseLine"/>
    <m/>
    <m/>
    <m/>
    <m/>
    <x v="33"/>
    <s v="Japan"/>
    <s v="VI"/>
    <x v="20"/>
    <n v="0"/>
  </r>
  <r>
    <s v="BASE"/>
    <s v="BaseLine"/>
    <m/>
    <m/>
    <m/>
    <m/>
    <x v="34"/>
    <s v="Japan"/>
    <s v="VI"/>
    <x v="20"/>
    <n v="868"/>
  </r>
  <r>
    <s v="INCREMENTAL"/>
    <s v="Media"/>
    <m/>
    <m/>
    <m/>
    <m/>
    <x v="35"/>
    <s v="Japan"/>
    <s v="VD"/>
    <x v="20"/>
    <n v="0"/>
  </r>
  <r>
    <s v="INCREMENTAL"/>
    <s v="Media"/>
    <m/>
    <m/>
    <m/>
    <m/>
    <x v="36"/>
    <s v="Japan"/>
    <s v="VD"/>
    <x v="20"/>
    <n v="0"/>
  </r>
  <r>
    <s v="INCREMENTAL"/>
    <s v="Media"/>
    <m/>
    <m/>
    <m/>
    <m/>
    <x v="37"/>
    <s v="Japan"/>
    <s v="VD"/>
    <x v="20"/>
    <n v="0"/>
  </r>
  <r>
    <s v="BASE"/>
    <s v="Price"/>
    <m/>
    <m/>
    <m/>
    <m/>
    <x v="38"/>
    <s v="Japan"/>
    <s v="VD"/>
    <x v="20"/>
    <n v="0"/>
  </r>
  <r>
    <s v="BASE"/>
    <s v="BaseLine"/>
    <m/>
    <m/>
    <m/>
    <m/>
    <x v="39"/>
    <s v="Japan"/>
    <s v="VD"/>
    <x v="20"/>
    <n v="0"/>
  </r>
  <r>
    <s v="BASE"/>
    <s v="Price"/>
    <m/>
    <m/>
    <m/>
    <m/>
    <x v="40"/>
    <s v="Japan"/>
    <s v="VD"/>
    <x v="20"/>
    <n v="0"/>
  </r>
  <r>
    <s v="BASE"/>
    <s v="Price"/>
    <m/>
    <m/>
    <m/>
    <m/>
    <x v="41"/>
    <s v="Japan"/>
    <s v="VD"/>
    <x v="20"/>
    <n v="0"/>
  </r>
  <r>
    <s v="BASE"/>
    <s v="Price"/>
    <m/>
    <m/>
    <m/>
    <m/>
    <x v="42"/>
    <s v="Japan"/>
    <s v="VD"/>
    <x v="20"/>
    <n v="0"/>
  </r>
  <r>
    <s v="BASE"/>
    <s v="Price"/>
    <m/>
    <m/>
    <m/>
    <m/>
    <x v="43"/>
    <s v="Japan"/>
    <s v="VD"/>
    <x v="20"/>
    <n v="0"/>
  </r>
  <r>
    <s v="INCREMENTAL"/>
    <s v="Media"/>
    <m/>
    <m/>
    <m/>
    <m/>
    <x v="44"/>
    <s v="Japan"/>
    <s v="VD"/>
    <x v="20"/>
    <n v="0"/>
  </r>
  <r>
    <s v="INCREMENTAL"/>
    <s v="Media"/>
    <m/>
    <m/>
    <m/>
    <m/>
    <x v="45"/>
    <s v="Japan"/>
    <s v="VD"/>
    <x v="20"/>
    <n v="0"/>
  </r>
  <r>
    <s v="INCREMENTAL"/>
    <s v="Media"/>
    <m/>
    <m/>
    <m/>
    <m/>
    <x v="46"/>
    <s v="Japan"/>
    <s v="VD"/>
    <x v="20"/>
    <n v="0"/>
  </r>
  <r>
    <s v="INCREMENTAL"/>
    <s v="Media"/>
    <m/>
    <m/>
    <m/>
    <m/>
    <x v="0"/>
    <s v="Japan"/>
    <s v="VD"/>
    <x v="21"/>
    <n v="0.86905668646427003"/>
  </r>
  <r>
    <s v="BASE"/>
    <s v="BaseLine"/>
    <m/>
    <m/>
    <m/>
    <m/>
    <x v="1"/>
    <s v="Japan"/>
    <s v="VI"/>
    <x v="21"/>
    <n v="0"/>
  </r>
  <r>
    <s v="INCREMENTAL"/>
    <s v="Media"/>
    <m/>
    <m/>
    <m/>
    <m/>
    <x v="2"/>
    <s v="Japan"/>
    <s v="VD"/>
    <x v="21"/>
    <n v="0"/>
  </r>
  <r>
    <s v="INCREMENTAL"/>
    <s v="Media"/>
    <m/>
    <m/>
    <m/>
    <m/>
    <x v="3"/>
    <s v="Japan"/>
    <s v="VD"/>
    <x v="21"/>
    <n v="0"/>
  </r>
  <r>
    <s v="INCREMENTAL"/>
    <s v="Media"/>
    <m/>
    <m/>
    <m/>
    <m/>
    <x v="4"/>
    <s v="Japan"/>
    <s v="VD"/>
    <x v="21"/>
    <n v="0"/>
  </r>
  <r>
    <s v="BASE"/>
    <s v="BaseLine"/>
    <m/>
    <m/>
    <m/>
    <m/>
    <x v="5"/>
    <s v="Japan"/>
    <s v="VI"/>
    <x v="21"/>
    <n v="0"/>
  </r>
  <r>
    <s v="BASE"/>
    <s v="BaseLine"/>
    <m/>
    <m/>
    <m/>
    <m/>
    <x v="6"/>
    <s v="Japan"/>
    <s v="VI"/>
    <x v="21"/>
    <n v="0"/>
  </r>
  <r>
    <s v="BASE"/>
    <s v="BaseLine"/>
    <m/>
    <m/>
    <m/>
    <m/>
    <x v="7"/>
    <s v="Japan"/>
    <s v="VI"/>
    <x v="21"/>
    <n v="0"/>
  </r>
  <r>
    <s v="BASE"/>
    <s v="Price"/>
    <m/>
    <m/>
    <m/>
    <m/>
    <x v="8"/>
    <s v="Japan"/>
    <s v="VD"/>
    <x v="21"/>
    <n v="0"/>
  </r>
  <r>
    <s v="BASE"/>
    <s v="BaseLine"/>
    <m/>
    <m/>
    <m/>
    <m/>
    <x v="9"/>
    <s v="Japan"/>
    <s v="VI"/>
    <x v="21"/>
    <n v="0"/>
  </r>
  <r>
    <s v="BASE"/>
    <s v="BaseLine"/>
    <m/>
    <m/>
    <m/>
    <m/>
    <x v="10"/>
    <s v="Japan"/>
    <s v="VI"/>
    <x v="21"/>
    <n v="0"/>
  </r>
  <r>
    <s v="BASE"/>
    <s v="BaseLine"/>
    <m/>
    <m/>
    <m/>
    <m/>
    <x v="11"/>
    <s v="Japan"/>
    <s v="VI"/>
    <x v="21"/>
    <n v="0"/>
  </r>
  <r>
    <s v="BASE"/>
    <s v="Price"/>
    <m/>
    <m/>
    <m/>
    <m/>
    <x v="12"/>
    <s v="Japan"/>
    <s v="VD"/>
    <x v="21"/>
    <n v="0"/>
  </r>
  <r>
    <s v="BASE"/>
    <s v="BaseLine"/>
    <m/>
    <m/>
    <m/>
    <m/>
    <x v="13"/>
    <s v="Japan"/>
    <s v="VI"/>
    <x v="21"/>
    <n v="0"/>
  </r>
  <r>
    <s v="BASE"/>
    <s v="Price"/>
    <m/>
    <m/>
    <m/>
    <m/>
    <x v="14"/>
    <s v="Japan"/>
    <s v="VD"/>
    <x v="21"/>
    <n v="0"/>
  </r>
  <r>
    <s v="BASE"/>
    <s v="Price"/>
    <m/>
    <m/>
    <m/>
    <m/>
    <x v="15"/>
    <s v="Japan"/>
    <s v="VD"/>
    <x v="21"/>
    <n v="0"/>
  </r>
  <r>
    <s v="BASE"/>
    <s v="BaseLine"/>
    <m/>
    <m/>
    <m/>
    <m/>
    <x v="16"/>
    <s v="Japan"/>
    <s v="VI"/>
    <x v="21"/>
    <n v="0"/>
  </r>
  <r>
    <s v="BASE"/>
    <s v="BaseLine"/>
    <m/>
    <m/>
    <m/>
    <m/>
    <x v="17"/>
    <s v="Japan"/>
    <s v="VI"/>
    <x v="21"/>
    <n v="0"/>
  </r>
  <r>
    <s v="BASE"/>
    <s v="BaseLine"/>
    <m/>
    <m/>
    <m/>
    <m/>
    <x v="18"/>
    <s v="Japan"/>
    <s v="VI"/>
    <x v="21"/>
    <n v="0"/>
  </r>
  <r>
    <s v="BASE"/>
    <s v="BaseLine"/>
    <m/>
    <m/>
    <m/>
    <m/>
    <x v="19"/>
    <s v="Japan"/>
    <s v="VI"/>
    <x v="21"/>
    <n v="0"/>
  </r>
  <r>
    <s v="BASE"/>
    <s v="BaseLine"/>
    <m/>
    <m/>
    <m/>
    <m/>
    <x v="20"/>
    <s v="Japan"/>
    <s v="VI"/>
    <x v="21"/>
    <n v="0"/>
  </r>
  <r>
    <s v="INCREMENTAL"/>
    <s v="Media"/>
    <m/>
    <m/>
    <m/>
    <m/>
    <x v="21"/>
    <s v="Japan"/>
    <s v="VD"/>
    <x v="21"/>
    <n v="0.56434093076770597"/>
  </r>
  <r>
    <s v="BASE"/>
    <s v="BaseLine"/>
    <m/>
    <m/>
    <m/>
    <m/>
    <x v="22"/>
    <s v="Japan"/>
    <s v="VI"/>
    <x v="21"/>
    <n v="0"/>
  </r>
  <r>
    <s v="BASE"/>
    <s v="BaseLine"/>
    <m/>
    <m/>
    <m/>
    <m/>
    <x v="23"/>
    <s v="Japan"/>
    <s v="VI"/>
    <x v="21"/>
    <n v="0"/>
  </r>
  <r>
    <s v="BASE"/>
    <s v="BaseLine"/>
    <m/>
    <m/>
    <m/>
    <m/>
    <x v="24"/>
    <s v="Japan"/>
    <s v="VI"/>
    <x v="21"/>
    <n v="0"/>
  </r>
  <r>
    <s v="BASE"/>
    <s v="BaseLine"/>
    <m/>
    <m/>
    <m/>
    <m/>
    <x v="25"/>
    <s v="Japan"/>
    <s v="VI"/>
    <x v="21"/>
    <n v="0"/>
  </r>
  <r>
    <s v="BASE"/>
    <s v="BaseLine"/>
    <m/>
    <m/>
    <m/>
    <m/>
    <x v="26"/>
    <s v="Japan"/>
    <s v="VI"/>
    <x v="21"/>
    <n v="0"/>
  </r>
  <r>
    <s v="BASE"/>
    <s v="BaseLine"/>
    <m/>
    <m/>
    <m/>
    <m/>
    <x v="27"/>
    <s v="Japan"/>
    <s v="VI"/>
    <x v="21"/>
    <n v="0"/>
  </r>
  <r>
    <s v="BASE"/>
    <s v="BaseLine"/>
    <m/>
    <m/>
    <m/>
    <m/>
    <x v="28"/>
    <s v="Japan"/>
    <s v="VI"/>
    <x v="21"/>
    <n v="0"/>
  </r>
  <r>
    <s v="BASE"/>
    <s v="BaseLine"/>
    <m/>
    <m/>
    <m/>
    <m/>
    <x v="29"/>
    <s v="Japan"/>
    <s v="VI"/>
    <x v="21"/>
    <n v="0"/>
  </r>
  <r>
    <s v="BASE"/>
    <s v="BaseLine"/>
    <m/>
    <m/>
    <m/>
    <m/>
    <x v="30"/>
    <s v="Japan"/>
    <s v="VI"/>
    <x v="21"/>
    <n v="0"/>
  </r>
  <r>
    <s v="BASE"/>
    <s v="Price"/>
    <m/>
    <m/>
    <m/>
    <m/>
    <x v="31"/>
    <s v="Japan"/>
    <s v="VD"/>
    <x v="21"/>
    <n v="0"/>
  </r>
  <r>
    <s v="BASE"/>
    <s v="Price"/>
    <m/>
    <m/>
    <m/>
    <m/>
    <x v="32"/>
    <s v="Japan"/>
    <s v="VD"/>
    <x v="21"/>
    <n v="0"/>
  </r>
  <r>
    <s v="BASE"/>
    <s v="BaseLine"/>
    <m/>
    <m/>
    <m/>
    <m/>
    <x v="33"/>
    <s v="Japan"/>
    <s v="VI"/>
    <x v="21"/>
    <n v="0"/>
  </r>
  <r>
    <s v="BASE"/>
    <s v="BaseLine"/>
    <m/>
    <m/>
    <m/>
    <m/>
    <x v="34"/>
    <s v="Japan"/>
    <s v="VI"/>
    <x v="21"/>
    <n v="735"/>
  </r>
  <r>
    <s v="INCREMENTAL"/>
    <s v="Media"/>
    <m/>
    <m/>
    <m/>
    <m/>
    <x v="35"/>
    <s v="Japan"/>
    <s v="VD"/>
    <x v="21"/>
    <n v="0"/>
  </r>
  <r>
    <s v="INCREMENTAL"/>
    <s v="Media"/>
    <m/>
    <m/>
    <m/>
    <m/>
    <x v="36"/>
    <s v="Japan"/>
    <s v="VD"/>
    <x v="21"/>
    <n v="0"/>
  </r>
  <r>
    <s v="INCREMENTAL"/>
    <s v="Media"/>
    <m/>
    <m/>
    <m/>
    <m/>
    <x v="37"/>
    <s v="Japan"/>
    <s v="VD"/>
    <x v="21"/>
    <n v="0"/>
  </r>
  <r>
    <s v="BASE"/>
    <s v="Price"/>
    <m/>
    <m/>
    <m/>
    <m/>
    <x v="38"/>
    <s v="Japan"/>
    <s v="VD"/>
    <x v="21"/>
    <n v="0"/>
  </r>
  <r>
    <s v="BASE"/>
    <s v="BaseLine"/>
    <m/>
    <m/>
    <m/>
    <m/>
    <x v="39"/>
    <s v="Japan"/>
    <s v="VD"/>
    <x v="21"/>
    <n v="0"/>
  </r>
  <r>
    <s v="BASE"/>
    <s v="Price"/>
    <m/>
    <m/>
    <m/>
    <m/>
    <x v="40"/>
    <s v="Japan"/>
    <s v="VD"/>
    <x v="21"/>
    <n v="0"/>
  </r>
  <r>
    <s v="BASE"/>
    <s v="Price"/>
    <m/>
    <m/>
    <m/>
    <m/>
    <x v="41"/>
    <s v="Japan"/>
    <s v="VD"/>
    <x v="21"/>
    <n v="0"/>
  </r>
  <r>
    <s v="BASE"/>
    <s v="Price"/>
    <m/>
    <m/>
    <m/>
    <m/>
    <x v="42"/>
    <s v="Japan"/>
    <s v="VD"/>
    <x v="21"/>
    <n v="0"/>
  </r>
  <r>
    <s v="BASE"/>
    <s v="Price"/>
    <m/>
    <m/>
    <m/>
    <m/>
    <x v="43"/>
    <s v="Japan"/>
    <s v="VD"/>
    <x v="21"/>
    <n v="0"/>
  </r>
  <r>
    <s v="INCREMENTAL"/>
    <s v="Media"/>
    <m/>
    <m/>
    <m/>
    <m/>
    <x v="44"/>
    <s v="Japan"/>
    <s v="VD"/>
    <x v="21"/>
    <n v="0"/>
  </r>
  <r>
    <s v="INCREMENTAL"/>
    <s v="Media"/>
    <m/>
    <m/>
    <m/>
    <m/>
    <x v="45"/>
    <s v="Japan"/>
    <s v="VD"/>
    <x v="21"/>
    <n v="0"/>
  </r>
  <r>
    <s v="INCREMENTAL"/>
    <s v="Media"/>
    <m/>
    <m/>
    <m/>
    <m/>
    <x v="46"/>
    <s v="Japan"/>
    <s v="VD"/>
    <x v="21"/>
    <n v="0"/>
  </r>
  <r>
    <s v="INCREMENTAL"/>
    <s v="Media"/>
    <m/>
    <m/>
    <m/>
    <m/>
    <x v="0"/>
    <s v="Japan"/>
    <s v="VD"/>
    <x v="22"/>
    <n v="0.84376257366658103"/>
  </r>
  <r>
    <s v="BASE"/>
    <s v="BaseLine"/>
    <m/>
    <m/>
    <m/>
    <m/>
    <x v="1"/>
    <s v="Japan"/>
    <s v="VI"/>
    <x v="22"/>
    <n v="0"/>
  </r>
  <r>
    <s v="INCREMENTAL"/>
    <s v="Media"/>
    <m/>
    <m/>
    <m/>
    <m/>
    <x v="2"/>
    <s v="Japan"/>
    <s v="VD"/>
    <x v="22"/>
    <n v="0"/>
  </r>
  <r>
    <s v="INCREMENTAL"/>
    <s v="Media"/>
    <m/>
    <m/>
    <m/>
    <m/>
    <x v="3"/>
    <s v="Japan"/>
    <s v="VD"/>
    <x v="22"/>
    <n v="0"/>
  </r>
  <r>
    <s v="INCREMENTAL"/>
    <s v="Media"/>
    <m/>
    <m/>
    <m/>
    <m/>
    <x v="4"/>
    <s v="Japan"/>
    <s v="VD"/>
    <x v="22"/>
    <n v="0"/>
  </r>
  <r>
    <s v="BASE"/>
    <s v="BaseLine"/>
    <m/>
    <m/>
    <m/>
    <m/>
    <x v="5"/>
    <s v="Japan"/>
    <s v="VI"/>
    <x v="22"/>
    <n v="0"/>
  </r>
  <r>
    <s v="BASE"/>
    <s v="BaseLine"/>
    <m/>
    <m/>
    <m/>
    <m/>
    <x v="6"/>
    <s v="Japan"/>
    <s v="VI"/>
    <x v="22"/>
    <n v="0"/>
  </r>
  <r>
    <s v="BASE"/>
    <s v="BaseLine"/>
    <m/>
    <m/>
    <m/>
    <m/>
    <x v="7"/>
    <s v="Japan"/>
    <s v="VI"/>
    <x v="22"/>
    <n v="0"/>
  </r>
  <r>
    <s v="BASE"/>
    <s v="Price"/>
    <m/>
    <m/>
    <m/>
    <m/>
    <x v="8"/>
    <s v="Japan"/>
    <s v="VD"/>
    <x v="22"/>
    <n v="0"/>
  </r>
  <r>
    <s v="BASE"/>
    <s v="BaseLine"/>
    <m/>
    <m/>
    <m/>
    <m/>
    <x v="9"/>
    <s v="Japan"/>
    <s v="VI"/>
    <x v="22"/>
    <n v="0"/>
  </r>
  <r>
    <s v="BASE"/>
    <s v="BaseLine"/>
    <m/>
    <m/>
    <m/>
    <m/>
    <x v="10"/>
    <s v="Japan"/>
    <s v="VI"/>
    <x v="22"/>
    <n v="0"/>
  </r>
  <r>
    <s v="BASE"/>
    <s v="BaseLine"/>
    <m/>
    <m/>
    <m/>
    <m/>
    <x v="11"/>
    <s v="Japan"/>
    <s v="VI"/>
    <x v="22"/>
    <n v="0"/>
  </r>
  <r>
    <s v="BASE"/>
    <s v="Price"/>
    <m/>
    <m/>
    <m/>
    <m/>
    <x v="12"/>
    <s v="Japan"/>
    <s v="VD"/>
    <x v="22"/>
    <n v="0"/>
  </r>
  <r>
    <s v="BASE"/>
    <s v="BaseLine"/>
    <m/>
    <m/>
    <m/>
    <m/>
    <x v="13"/>
    <s v="Japan"/>
    <s v="VI"/>
    <x v="22"/>
    <n v="0"/>
  </r>
  <r>
    <s v="BASE"/>
    <s v="Price"/>
    <m/>
    <m/>
    <m/>
    <m/>
    <x v="14"/>
    <s v="Japan"/>
    <s v="VD"/>
    <x v="22"/>
    <n v="0"/>
  </r>
  <r>
    <s v="BASE"/>
    <s v="Price"/>
    <m/>
    <m/>
    <m/>
    <m/>
    <x v="15"/>
    <s v="Japan"/>
    <s v="VD"/>
    <x v="22"/>
    <n v="0"/>
  </r>
  <r>
    <s v="BASE"/>
    <s v="BaseLine"/>
    <m/>
    <m/>
    <m/>
    <m/>
    <x v="16"/>
    <s v="Japan"/>
    <s v="VI"/>
    <x v="22"/>
    <n v="0"/>
  </r>
  <r>
    <s v="BASE"/>
    <s v="BaseLine"/>
    <m/>
    <m/>
    <m/>
    <m/>
    <x v="17"/>
    <s v="Japan"/>
    <s v="VI"/>
    <x v="22"/>
    <n v="0"/>
  </r>
  <r>
    <s v="BASE"/>
    <s v="BaseLine"/>
    <m/>
    <m/>
    <m/>
    <m/>
    <x v="18"/>
    <s v="Japan"/>
    <s v="VI"/>
    <x v="22"/>
    <n v="0"/>
  </r>
  <r>
    <s v="BASE"/>
    <s v="BaseLine"/>
    <m/>
    <m/>
    <m/>
    <m/>
    <x v="19"/>
    <s v="Japan"/>
    <s v="VI"/>
    <x v="22"/>
    <n v="0"/>
  </r>
  <r>
    <s v="BASE"/>
    <s v="BaseLine"/>
    <m/>
    <m/>
    <m/>
    <m/>
    <x v="20"/>
    <s v="Japan"/>
    <s v="VI"/>
    <x v="22"/>
    <n v="0"/>
  </r>
  <r>
    <s v="INCREMENTAL"/>
    <s v="Media"/>
    <m/>
    <m/>
    <m/>
    <m/>
    <x v="21"/>
    <s v="Japan"/>
    <s v="VD"/>
    <x v="22"/>
    <n v="0.46655592574958998"/>
  </r>
  <r>
    <s v="BASE"/>
    <s v="BaseLine"/>
    <m/>
    <m/>
    <m/>
    <m/>
    <x v="22"/>
    <s v="Japan"/>
    <s v="VI"/>
    <x v="22"/>
    <n v="0"/>
  </r>
  <r>
    <s v="BASE"/>
    <s v="BaseLine"/>
    <m/>
    <m/>
    <m/>
    <m/>
    <x v="23"/>
    <s v="Japan"/>
    <s v="VI"/>
    <x v="22"/>
    <n v="0"/>
  </r>
  <r>
    <s v="BASE"/>
    <s v="BaseLine"/>
    <m/>
    <m/>
    <m/>
    <m/>
    <x v="24"/>
    <s v="Japan"/>
    <s v="VI"/>
    <x v="22"/>
    <n v="0"/>
  </r>
  <r>
    <s v="BASE"/>
    <s v="BaseLine"/>
    <m/>
    <m/>
    <m/>
    <m/>
    <x v="25"/>
    <s v="Japan"/>
    <s v="VI"/>
    <x v="22"/>
    <n v="0"/>
  </r>
  <r>
    <s v="BASE"/>
    <s v="BaseLine"/>
    <m/>
    <m/>
    <m/>
    <m/>
    <x v="26"/>
    <s v="Japan"/>
    <s v="VI"/>
    <x v="22"/>
    <n v="0"/>
  </r>
  <r>
    <s v="BASE"/>
    <s v="BaseLine"/>
    <m/>
    <m/>
    <m/>
    <m/>
    <x v="27"/>
    <s v="Japan"/>
    <s v="VI"/>
    <x v="22"/>
    <n v="0"/>
  </r>
  <r>
    <s v="BASE"/>
    <s v="BaseLine"/>
    <m/>
    <m/>
    <m/>
    <m/>
    <x v="28"/>
    <s v="Japan"/>
    <s v="VI"/>
    <x v="22"/>
    <n v="0"/>
  </r>
  <r>
    <s v="BASE"/>
    <s v="BaseLine"/>
    <m/>
    <m/>
    <m/>
    <m/>
    <x v="29"/>
    <s v="Japan"/>
    <s v="VI"/>
    <x v="22"/>
    <n v="0"/>
  </r>
  <r>
    <s v="BASE"/>
    <s v="BaseLine"/>
    <m/>
    <m/>
    <m/>
    <m/>
    <x v="30"/>
    <s v="Japan"/>
    <s v="VI"/>
    <x v="22"/>
    <n v="0"/>
  </r>
  <r>
    <s v="BASE"/>
    <s v="Price"/>
    <m/>
    <m/>
    <m/>
    <m/>
    <x v="31"/>
    <s v="Japan"/>
    <s v="VD"/>
    <x v="22"/>
    <n v="0"/>
  </r>
  <r>
    <s v="BASE"/>
    <s v="Price"/>
    <m/>
    <m/>
    <m/>
    <m/>
    <x v="32"/>
    <s v="Japan"/>
    <s v="VD"/>
    <x v="22"/>
    <n v="0"/>
  </r>
  <r>
    <s v="BASE"/>
    <s v="BaseLine"/>
    <m/>
    <m/>
    <m/>
    <m/>
    <x v="33"/>
    <s v="Japan"/>
    <s v="VI"/>
    <x v="22"/>
    <n v="0"/>
  </r>
  <r>
    <s v="BASE"/>
    <s v="BaseLine"/>
    <m/>
    <m/>
    <m/>
    <m/>
    <x v="34"/>
    <s v="Japan"/>
    <s v="VI"/>
    <x v="22"/>
    <n v="907"/>
  </r>
  <r>
    <s v="INCREMENTAL"/>
    <s v="Media"/>
    <m/>
    <m/>
    <m/>
    <m/>
    <x v="35"/>
    <s v="Japan"/>
    <s v="VD"/>
    <x v="22"/>
    <n v="0"/>
  </r>
  <r>
    <s v="INCREMENTAL"/>
    <s v="Media"/>
    <m/>
    <m/>
    <m/>
    <m/>
    <x v="36"/>
    <s v="Japan"/>
    <s v="VD"/>
    <x v="22"/>
    <n v="0"/>
  </r>
  <r>
    <s v="INCREMENTAL"/>
    <s v="Media"/>
    <m/>
    <m/>
    <m/>
    <m/>
    <x v="37"/>
    <s v="Japan"/>
    <s v="VD"/>
    <x v="22"/>
    <n v="0"/>
  </r>
  <r>
    <s v="BASE"/>
    <s v="Price"/>
    <m/>
    <m/>
    <m/>
    <m/>
    <x v="38"/>
    <s v="Japan"/>
    <s v="VD"/>
    <x v="22"/>
    <n v="0"/>
  </r>
  <r>
    <s v="BASE"/>
    <s v="BaseLine"/>
    <m/>
    <m/>
    <m/>
    <m/>
    <x v="39"/>
    <s v="Japan"/>
    <s v="VD"/>
    <x v="22"/>
    <n v="0"/>
  </r>
  <r>
    <s v="BASE"/>
    <s v="Price"/>
    <m/>
    <m/>
    <m/>
    <m/>
    <x v="40"/>
    <s v="Japan"/>
    <s v="VD"/>
    <x v="22"/>
    <n v="0"/>
  </r>
  <r>
    <s v="BASE"/>
    <s v="Price"/>
    <m/>
    <m/>
    <m/>
    <m/>
    <x v="41"/>
    <s v="Japan"/>
    <s v="VD"/>
    <x v="22"/>
    <n v="0"/>
  </r>
  <r>
    <s v="BASE"/>
    <s v="Price"/>
    <m/>
    <m/>
    <m/>
    <m/>
    <x v="42"/>
    <s v="Japan"/>
    <s v="VD"/>
    <x v="22"/>
    <n v="0"/>
  </r>
  <r>
    <s v="BASE"/>
    <s v="Price"/>
    <m/>
    <m/>
    <m/>
    <m/>
    <x v="43"/>
    <s v="Japan"/>
    <s v="VD"/>
    <x v="22"/>
    <n v="0"/>
  </r>
  <r>
    <s v="INCREMENTAL"/>
    <s v="Media"/>
    <m/>
    <m/>
    <m/>
    <m/>
    <x v="44"/>
    <s v="Japan"/>
    <s v="VD"/>
    <x v="22"/>
    <n v="0"/>
  </r>
  <r>
    <s v="INCREMENTAL"/>
    <s v="Media"/>
    <m/>
    <m/>
    <m/>
    <m/>
    <x v="45"/>
    <s v="Japan"/>
    <s v="VD"/>
    <x v="22"/>
    <n v="0"/>
  </r>
  <r>
    <s v="INCREMENTAL"/>
    <s v="Media"/>
    <m/>
    <m/>
    <m/>
    <m/>
    <x v="46"/>
    <s v="Japan"/>
    <s v="VD"/>
    <x v="22"/>
    <n v="0"/>
  </r>
  <r>
    <s v="INCREMENTAL"/>
    <s v="Media"/>
    <m/>
    <m/>
    <m/>
    <m/>
    <x v="0"/>
    <s v="Japan"/>
    <s v="VD"/>
    <x v="23"/>
    <n v="0.81761815840333096"/>
  </r>
  <r>
    <s v="BASE"/>
    <s v="BaseLine"/>
    <m/>
    <m/>
    <m/>
    <m/>
    <x v="1"/>
    <s v="Japan"/>
    <s v="VI"/>
    <x v="23"/>
    <n v="0"/>
  </r>
  <r>
    <s v="INCREMENTAL"/>
    <s v="Media"/>
    <m/>
    <m/>
    <m/>
    <m/>
    <x v="2"/>
    <s v="Japan"/>
    <s v="VD"/>
    <x v="23"/>
    <n v="0"/>
  </r>
  <r>
    <s v="INCREMENTAL"/>
    <s v="Media"/>
    <m/>
    <m/>
    <m/>
    <m/>
    <x v="3"/>
    <s v="Japan"/>
    <s v="VD"/>
    <x v="23"/>
    <n v="0"/>
  </r>
  <r>
    <s v="INCREMENTAL"/>
    <s v="Media"/>
    <m/>
    <m/>
    <m/>
    <m/>
    <x v="4"/>
    <s v="Japan"/>
    <s v="VD"/>
    <x v="23"/>
    <n v="0"/>
  </r>
  <r>
    <s v="BASE"/>
    <s v="BaseLine"/>
    <m/>
    <m/>
    <m/>
    <m/>
    <x v="5"/>
    <s v="Japan"/>
    <s v="VI"/>
    <x v="23"/>
    <n v="0"/>
  </r>
  <r>
    <s v="BASE"/>
    <s v="BaseLine"/>
    <m/>
    <m/>
    <m/>
    <m/>
    <x v="6"/>
    <s v="Japan"/>
    <s v="VI"/>
    <x v="23"/>
    <n v="0"/>
  </r>
  <r>
    <s v="BASE"/>
    <s v="BaseLine"/>
    <m/>
    <m/>
    <m/>
    <m/>
    <x v="7"/>
    <s v="Japan"/>
    <s v="VI"/>
    <x v="23"/>
    <n v="0"/>
  </r>
  <r>
    <s v="BASE"/>
    <s v="Price"/>
    <m/>
    <m/>
    <m/>
    <m/>
    <x v="8"/>
    <s v="Japan"/>
    <s v="VD"/>
    <x v="23"/>
    <n v="0"/>
  </r>
  <r>
    <s v="BASE"/>
    <s v="BaseLine"/>
    <m/>
    <m/>
    <m/>
    <m/>
    <x v="9"/>
    <s v="Japan"/>
    <s v="VI"/>
    <x v="23"/>
    <n v="0"/>
  </r>
  <r>
    <s v="BASE"/>
    <s v="BaseLine"/>
    <m/>
    <m/>
    <m/>
    <m/>
    <x v="10"/>
    <s v="Japan"/>
    <s v="VI"/>
    <x v="23"/>
    <n v="0"/>
  </r>
  <r>
    <s v="BASE"/>
    <s v="BaseLine"/>
    <m/>
    <m/>
    <m/>
    <m/>
    <x v="11"/>
    <s v="Japan"/>
    <s v="VI"/>
    <x v="23"/>
    <n v="0"/>
  </r>
  <r>
    <s v="BASE"/>
    <s v="Price"/>
    <m/>
    <m/>
    <m/>
    <m/>
    <x v="12"/>
    <s v="Japan"/>
    <s v="VD"/>
    <x v="23"/>
    <n v="0"/>
  </r>
  <r>
    <s v="BASE"/>
    <s v="BaseLine"/>
    <m/>
    <m/>
    <m/>
    <m/>
    <x v="13"/>
    <s v="Japan"/>
    <s v="VI"/>
    <x v="23"/>
    <n v="0"/>
  </r>
  <r>
    <s v="BASE"/>
    <s v="Price"/>
    <m/>
    <m/>
    <m/>
    <m/>
    <x v="14"/>
    <s v="Japan"/>
    <s v="VD"/>
    <x v="23"/>
    <n v="0"/>
  </r>
  <r>
    <s v="BASE"/>
    <s v="Price"/>
    <m/>
    <m/>
    <m/>
    <m/>
    <x v="15"/>
    <s v="Japan"/>
    <s v="VD"/>
    <x v="23"/>
    <n v="0"/>
  </r>
  <r>
    <s v="BASE"/>
    <s v="BaseLine"/>
    <m/>
    <m/>
    <m/>
    <m/>
    <x v="16"/>
    <s v="Japan"/>
    <s v="VI"/>
    <x v="23"/>
    <n v="0"/>
  </r>
  <r>
    <s v="BASE"/>
    <s v="BaseLine"/>
    <m/>
    <m/>
    <m/>
    <m/>
    <x v="17"/>
    <s v="Japan"/>
    <s v="VI"/>
    <x v="23"/>
    <n v="0"/>
  </r>
  <r>
    <s v="BASE"/>
    <s v="BaseLine"/>
    <m/>
    <m/>
    <m/>
    <m/>
    <x v="18"/>
    <s v="Japan"/>
    <s v="VI"/>
    <x v="23"/>
    <n v="0"/>
  </r>
  <r>
    <s v="BASE"/>
    <s v="BaseLine"/>
    <m/>
    <m/>
    <m/>
    <m/>
    <x v="19"/>
    <s v="Japan"/>
    <s v="VI"/>
    <x v="23"/>
    <n v="0"/>
  </r>
  <r>
    <s v="BASE"/>
    <s v="BaseLine"/>
    <m/>
    <m/>
    <m/>
    <m/>
    <x v="20"/>
    <s v="Japan"/>
    <s v="VI"/>
    <x v="23"/>
    <n v="0"/>
  </r>
  <r>
    <s v="INCREMENTAL"/>
    <s v="Media"/>
    <m/>
    <m/>
    <m/>
    <m/>
    <x v="21"/>
    <s v="Japan"/>
    <s v="VD"/>
    <x v="23"/>
    <n v="0.39038500741013299"/>
  </r>
  <r>
    <s v="BASE"/>
    <s v="BaseLine"/>
    <m/>
    <m/>
    <m/>
    <m/>
    <x v="22"/>
    <s v="Japan"/>
    <s v="VI"/>
    <x v="23"/>
    <n v="0"/>
  </r>
  <r>
    <s v="BASE"/>
    <s v="BaseLine"/>
    <m/>
    <m/>
    <m/>
    <m/>
    <x v="23"/>
    <s v="Japan"/>
    <s v="VI"/>
    <x v="23"/>
    <n v="1"/>
  </r>
  <r>
    <s v="BASE"/>
    <s v="BaseLine"/>
    <m/>
    <m/>
    <m/>
    <m/>
    <x v="24"/>
    <s v="Japan"/>
    <s v="VI"/>
    <x v="23"/>
    <n v="0"/>
  </r>
  <r>
    <s v="BASE"/>
    <s v="BaseLine"/>
    <m/>
    <m/>
    <m/>
    <m/>
    <x v="25"/>
    <s v="Japan"/>
    <s v="VI"/>
    <x v="23"/>
    <n v="0"/>
  </r>
  <r>
    <s v="BASE"/>
    <s v="BaseLine"/>
    <m/>
    <m/>
    <m/>
    <m/>
    <x v="26"/>
    <s v="Japan"/>
    <s v="VI"/>
    <x v="23"/>
    <n v="0"/>
  </r>
  <r>
    <s v="BASE"/>
    <s v="BaseLine"/>
    <m/>
    <m/>
    <m/>
    <m/>
    <x v="27"/>
    <s v="Japan"/>
    <s v="VI"/>
    <x v="23"/>
    <n v="0"/>
  </r>
  <r>
    <s v="BASE"/>
    <s v="BaseLine"/>
    <m/>
    <m/>
    <m/>
    <m/>
    <x v="28"/>
    <s v="Japan"/>
    <s v="VI"/>
    <x v="23"/>
    <n v="0"/>
  </r>
  <r>
    <s v="BASE"/>
    <s v="BaseLine"/>
    <m/>
    <m/>
    <m/>
    <m/>
    <x v="29"/>
    <s v="Japan"/>
    <s v="VI"/>
    <x v="23"/>
    <n v="0"/>
  </r>
  <r>
    <s v="BASE"/>
    <s v="BaseLine"/>
    <m/>
    <m/>
    <m/>
    <m/>
    <x v="30"/>
    <s v="Japan"/>
    <s v="VI"/>
    <x v="23"/>
    <n v="0"/>
  </r>
  <r>
    <s v="BASE"/>
    <s v="Price"/>
    <m/>
    <m/>
    <m/>
    <m/>
    <x v="31"/>
    <s v="Japan"/>
    <s v="VD"/>
    <x v="23"/>
    <n v="0"/>
  </r>
  <r>
    <s v="BASE"/>
    <s v="Price"/>
    <m/>
    <m/>
    <m/>
    <m/>
    <x v="32"/>
    <s v="Japan"/>
    <s v="VD"/>
    <x v="23"/>
    <n v="0"/>
  </r>
  <r>
    <s v="BASE"/>
    <s v="BaseLine"/>
    <m/>
    <m/>
    <m/>
    <m/>
    <x v="33"/>
    <s v="Japan"/>
    <s v="VI"/>
    <x v="23"/>
    <n v="0"/>
  </r>
  <r>
    <s v="BASE"/>
    <s v="BaseLine"/>
    <m/>
    <m/>
    <m/>
    <m/>
    <x v="34"/>
    <s v="Japan"/>
    <s v="VI"/>
    <x v="23"/>
    <n v="1451"/>
  </r>
  <r>
    <s v="INCREMENTAL"/>
    <s v="Media"/>
    <m/>
    <m/>
    <m/>
    <m/>
    <x v="35"/>
    <s v="Japan"/>
    <s v="VD"/>
    <x v="23"/>
    <n v="0"/>
  </r>
  <r>
    <s v="INCREMENTAL"/>
    <s v="Media"/>
    <m/>
    <m/>
    <m/>
    <m/>
    <x v="36"/>
    <s v="Japan"/>
    <s v="VD"/>
    <x v="23"/>
    <n v="0"/>
  </r>
  <r>
    <s v="INCREMENTAL"/>
    <s v="Media"/>
    <m/>
    <m/>
    <m/>
    <m/>
    <x v="37"/>
    <s v="Japan"/>
    <s v="VD"/>
    <x v="23"/>
    <n v="0"/>
  </r>
  <r>
    <s v="BASE"/>
    <s v="Price"/>
    <m/>
    <m/>
    <m/>
    <m/>
    <x v="38"/>
    <s v="Japan"/>
    <s v="VD"/>
    <x v="23"/>
    <n v="0"/>
  </r>
  <r>
    <s v="BASE"/>
    <s v="BaseLine"/>
    <m/>
    <m/>
    <m/>
    <m/>
    <x v="39"/>
    <s v="Japan"/>
    <s v="VD"/>
    <x v="23"/>
    <n v="0"/>
  </r>
  <r>
    <s v="BASE"/>
    <s v="Price"/>
    <m/>
    <m/>
    <m/>
    <m/>
    <x v="40"/>
    <s v="Japan"/>
    <s v="VD"/>
    <x v="23"/>
    <n v="0"/>
  </r>
  <r>
    <s v="BASE"/>
    <s v="Price"/>
    <m/>
    <m/>
    <m/>
    <m/>
    <x v="41"/>
    <s v="Japan"/>
    <s v="VD"/>
    <x v="23"/>
    <n v="0"/>
  </r>
  <r>
    <s v="BASE"/>
    <s v="Price"/>
    <m/>
    <m/>
    <m/>
    <m/>
    <x v="42"/>
    <s v="Japan"/>
    <s v="VD"/>
    <x v="23"/>
    <n v="0"/>
  </r>
  <r>
    <s v="BASE"/>
    <s v="Price"/>
    <m/>
    <m/>
    <m/>
    <m/>
    <x v="43"/>
    <s v="Japan"/>
    <s v="VD"/>
    <x v="23"/>
    <n v="0"/>
  </r>
  <r>
    <s v="INCREMENTAL"/>
    <s v="Media"/>
    <m/>
    <m/>
    <m/>
    <m/>
    <x v="44"/>
    <s v="Japan"/>
    <s v="VD"/>
    <x v="23"/>
    <n v="0"/>
  </r>
  <r>
    <s v="INCREMENTAL"/>
    <s v="Media"/>
    <m/>
    <m/>
    <m/>
    <m/>
    <x v="45"/>
    <s v="Japan"/>
    <s v="VD"/>
    <x v="23"/>
    <n v="0"/>
  </r>
  <r>
    <s v="INCREMENTAL"/>
    <s v="Media"/>
    <m/>
    <m/>
    <m/>
    <m/>
    <x v="46"/>
    <s v="Japan"/>
    <s v="VD"/>
    <x v="23"/>
    <n v="0"/>
  </r>
  <r>
    <s v="INCREMENTAL"/>
    <s v="Media"/>
    <m/>
    <m/>
    <m/>
    <m/>
    <x v="0"/>
    <s v="Japan"/>
    <s v="VD"/>
    <x v="24"/>
    <n v="0.79487207331715004"/>
  </r>
  <r>
    <s v="BASE"/>
    <s v="BaseLine"/>
    <m/>
    <m/>
    <m/>
    <m/>
    <x v="1"/>
    <s v="Japan"/>
    <s v="VI"/>
    <x v="24"/>
    <n v="0"/>
  </r>
  <r>
    <s v="INCREMENTAL"/>
    <s v="Media"/>
    <m/>
    <m/>
    <m/>
    <m/>
    <x v="2"/>
    <s v="Japan"/>
    <s v="VD"/>
    <x v="24"/>
    <n v="0"/>
  </r>
  <r>
    <s v="INCREMENTAL"/>
    <s v="Media"/>
    <m/>
    <m/>
    <m/>
    <m/>
    <x v="3"/>
    <s v="Japan"/>
    <s v="VD"/>
    <x v="24"/>
    <n v="0"/>
  </r>
  <r>
    <s v="INCREMENTAL"/>
    <s v="Media"/>
    <m/>
    <m/>
    <m/>
    <m/>
    <x v="4"/>
    <s v="Japan"/>
    <s v="VD"/>
    <x v="24"/>
    <n v="0"/>
  </r>
  <r>
    <s v="BASE"/>
    <s v="BaseLine"/>
    <m/>
    <m/>
    <m/>
    <m/>
    <x v="5"/>
    <s v="Japan"/>
    <s v="VI"/>
    <x v="24"/>
    <n v="0"/>
  </r>
  <r>
    <s v="BASE"/>
    <s v="BaseLine"/>
    <m/>
    <m/>
    <m/>
    <m/>
    <x v="6"/>
    <s v="Japan"/>
    <s v="VI"/>
    <x v="24"/>
    <n v="0"/>
  </r>
  <r>
    <s v="BASE"/>
    <s v="BaseLine"/>
    <m/>
    <m/>
    <m/>
    <m/>
    <x v="7"/>
    <s v="Japan"/>
    <s v="VI"/>
    <x v="24"/>
    <n v="0"/>
  </r>
  <r>
    <s v="BASE"/>
    <s v="Price"/>
    <m/>
    <m/>
    <m/>
    <m/>
    <x v="8"/>
    <s v="Japan"/>
    <s v="VD"/>
    <x v="24"/>
    <n v="0"/>
  </r>
  <r>
    <s v="BASE"/>
    <s v="BaseLine"/>
    <m/>
    <m/>
    <m/>
    <m/>
    <x v="9"/>
    <s v="Japan"/>
    <s v="VI"/>
    <x v="24"/>
    <n v="0"/>
  </r>
  <r>
    <s v="BASE"/>
    <s v="BaseLine"/>
    <m/>
    <m/>
    <m/>
    <m/>
    <x v="10"/>
    <s v="Japan"/>
    <s v="VI"/>
    <x v="24"/>
    <n v="0"/>
  </r>
  <r>
    <s v="BASE"/>
    <s v="BaseLine"/>
    <m/>
    <m/>
    <m/>
    <m/>
    <x v="11"/>
    <s v="Japan"/>
    <s v="VI"/>
    <x v="24"/>
    <n v="0"/>
  </r>
  <r>
    <s v="BASE"/>
    <s v="Price"/>
    <m/>
    <m/>
    <m/>
    <m/>
    <x v="12"/>
    <s v="Japan"/>
    <s v="VD"/>
    <x v="24"/>
    <n v="0"/>
  </r>
  <r>
    <s v="BASE"/>
    <s v="BaseLine"/>
    <m/>
    <m/>
    <m/>
    <m/>
    <x v="13"/>
    <s v="Japan"/>
    <s v="VI"/>
    <x v="24"/>
    <n v="0"/>
  </r>
  <r>
    <s v="BASE"/>
    <s v="Price"/>
    <m/>
    <m/>
    <m/>
    <m/>
    <x v="14"/>
    <s v="Japan"/>
    <s v="VD"/>
    <x v="24"/>
    <n v="0"/>
  </r>
  <r>
    <s v="BASE"/>
    <s v="Price"/>
    <m/>
    <m/>
    <m/>
    <m/>
    <x v="15"/>
    <s v="Japan"/>
    <s v="VD"/>
    <x v="24"/>
    <n v="0"/>
  </r>
  <r>
    <s v="BASE"/>
    <s v="BaseLine"/>
    <m/>
    <m/>
    <m/>
    <m/>
    <x v="16"/>
    <s v="Japan"/>
    <s v="VI"/>
    <x v="24"/>
    <n v="0"/>
  </r>
  <r>
    <s v="BASE"/>
    <s v="BaseLine"/>
    <m/>
    <m/>
    <m/>
    <m/>
    <x v="17"/>
    <s v="Japan"/>
    <s v="VI"/>
    <x v="24"/>
    <n v="0"/>
  </r>
  <r>
    <s v="BASE"/>
    <s v="BaseLine"/>
    <m/>
    <m/>
    <m/>
    <m/>
    <x v="18"/>
    <s v="Japan"/>
    <s v="VI"/>
    <x v="24"/>
    <n v="0"/>
  </r>
  <r>
    <s v="BASE"/>
    <s v="BaseLine"/>
    <m/>
    <m/>
    <m/>
    <m/>
    <x v="19"/>
    <s v="Japan"/>
    <s v="VI"/>
    <x v="24"/>
    <n v="0"/>
  </r>
  <r>
    <s v="BASE"/>
    <s v="BaseLine"/>
    <m/>
    <m/>
    <m/>
    <m/>
    <x v="20"/>
    <s v="Japan"/>
    <s v="VI"/>
    <x v="24"/>
    <n v="0"/>
  </r>
  <r>
    <s v="INCREMENTAL"/>
    <s v="Media"/>
    <m/>
    <m/>
    <m/>
    <m/>
    <x v="21"/>
    <s v="Japan"/>
    <s v="VD"/>
    <x v="24"/>
    <n v="0.31463364344413303"/>
  </r>
  <r>
    <s v="BASE"/>
    <s v="BaseLine"/>
    <m/>
    <m/>
    <m/>
    <m/>
    <x v="22"/>
    <s v="Japan"/>
    <s v="VI"/>
    <x v="24"/>
    <n v="0"/>
  </r>
  <r>
    <s v="BASE"/>
    <s v="BaseLine"/>
    <m/>
    <m/>
    <m/>
    <m/>
    <x v="23"/>
    <s v="Japan"/>
    <s v="VI"/>
    <x v="24"/>
    <n v="1"/>
  </r>
  <r>
    <s v="BASE"/>
    <s v="BaseLine"/>
    <m/>
    <m/>
    <m/>
    <m/>
    <x v="24"/>
    <s v="Japan"/>
    <s v="VI"/>
    <x v="24"/>
    <n v="0"/>
  </r>
  <r>
    <s v="BASE"/>
    <s v="BaseLine"/>
    <m/>
    <m/>
    <m/>
    <m/>
    <x v="25"/>
    <s v="Japan"/>
    <s v="VI"/>
    <x v="24"/>
    <n v="0"/>
  </r>
  <r>
    <s v="BASE"/>
    <s v="BaseLine"/>
    <m/>
    <m/>
    <m/>
    <m/>
    <x v="26"/>
    <s v="Japan"/>
    <s v="VI"/>
    <x v="24"/>
    <n v="0"/>
  </r>
  <r>
    <s v="BASE"/>
    <s v="BaseLine"/>
    <m/>
    <m/>
    <m/>
    <m/>
    <x v="27"/>
    <s v="Japan"/>
    <s v="VI"/>
    <x v="24"/>
    <n v="0"/>
  </r>
  <r>
    <s v="BASE"/>
    <s v="BaseLine"/>
    <m/>
    <m/>
    <m/>
    <m/>
    <x v="28"/>
    <s v="Japan"/>
    <s v="VI"/>
    <x v="24"/>
    <n v="0"/>
  </r>
  <r>
    <s v="BASE"/>
    <s v="BaseLine"/>
    <m/>
    <m/>
    <m/>
    <m/>
    <x v="29"/>
    <s v="Japan"/>
    <s v="VI"/>
    <x v="24"/>
    <n v="0"/>
  </r>
  <r>
    <s v="BASE"/>
    <s v="BaseLine"/>
    <m/>
    <m/>
    <m/>
    <m/>
    <x v="30"/>
    <s v="Japan"/>
    <s v="VI"/>
    <x v="24"/>
    <n v="0"/>
  </r>
  <r>
    <s v="BASE"/>
    <s v="Price"/>
    <m/>
    <m/>
    <m/>
    <m/>
    <x v="31"/>
    <s v="Japan"/>
    <s v="VD"/>
    <x v="24"/>
    <n v="0"/>
  </r>
  <r>
    <s v="BASE"/>
    <s v="Price"/>
    <m/>
    <m/>
    <m/>
    <m/>
    <x v="32"/>
    <s v="Japan"/>
    <s v="VD"/>
    <x v="24"/>
    <n v="0"/>
  </r>
  <r>
    <s v="BASE"/>
    <s v="BaseLine"/>
    <m/>
    <m/>
    <m/>
    <m/>
    <x v="33"/>
    <s v="Japan"/>
    <s v="VI"/>
    <x v="24"/>
    <n v="0"/>
  </r>
  <r>
    <s v="BASE"/>
    <s v="BaseLine"/>
    <m/>
    <m/>
    <m/>
    <m/>
    <x v="34"/>
    <s v="Japan"/>
    <s v="VI"/>
    <x v="24"/>
    <n v="1228"/>
  </r>
  <r>
    <s v="INCREMENTAL"/>
    <s v="Media"/>
    <m/>
    <m/>
    <m/>
    <m/>
    <x v="35"/>
    <s v="Japan"/>
    <s v="VD"/>
    <x v="24"/>
    <n v="0"/>
  </r>
  <r>
    <s v="INCREMENTAL"/>
    <s v="Media"/>
    <m/>
    <m/>
    <m/>
    <m/>
    <x v="36"/>
    <s v="Japan"/>
    <s v="VD"/>
    <x v="24"/>
    <n v="0"/>
  </r>
  <r>
    <s v="INCREMENTAL"/>
    <s v="Media"/>
    <m/>
    <m/>
    <m/>
    <m/>
    <x v="37"/>
    <s v="Japan"/>
    <s v="VD"/>
    <x v="24"/>
    <n v="0"/>
  </r>
  <r>
    <s v="BASE"/>
    <s v="Price"/>
    <m/>
    <m/>
    <m/>
    <m/>
    <x v="38"/>
    <s v="Japan"/>
    <s v="VD"/>
    <x v="24"/>
    <n v="0"/>
  </r>
  <r>
    <s v="BASE"/>
    <s v="BaseLine"/>
    <m/>
    <m/>
    <m/>
    <m/>
    <x v="39"/>
    <s v="Japan"/>
    <s v="VD"/>
    <x v="24"/>
    <n v="0"/>
  </r>
  <r>
    <s v="BASE"/>
    <s v="Price"/>
    <m/>
    <m/>
    <m/>
    <m/>
    <x v="40"/>
    <s v="Japan"/>
    <s v="VD"/>
    <x v="24"/>
    <n v="0"/>
  </r>
  <r>
    <s v="BASE"/>
    <s v="Price"/>
    <m/>
    <m/>
    <m/>
    <m/>
    <x v="41"/>
    <s v="Japan"/>
    <s v="VD"/>
    <x v="24"/>
    <n v="0"/>
  </r>
  <r>
    <s v="BASE"/>
    <s v="Price"/>
    <m/>
    <m/>
    <m/>
    <m/>
    <x v="42"/>
    <s v="Japan"/>
    <s v="VD"/>
    <x v="24"/>
    <n v="0"/>
  </r>
  <r>
    <s v="BASE"/>
    <s v="Price"/>
    <m/>
    <m/>
    <m/>
    <m/>
    <x v="43"/>
    <s v="Japan"/>
    <s v="VD"/>
    <x v="24"/>
    <n v="0"/>
  </r>
  <r>
    <s v="INCREMENTAL"/>
    <s v="Media"/>
    <m/>
    <m/>
    <m/>
    <m/>
    <x v="44"/>
    <s v="Japan"/>
    <s v="VD"/>
    <x v="24"/>
    <n v="0"/>
  </r>
  <r>
    <s v="INCREMENTAL"/>
    <s v="Media"/>
    <m/>
    <m/>
    <m/>
    <m/>
    <x v="45"/>
    <s v="Japan"/>
    <s v="VD"/>
    <x v="24"/>
    <n v="0"/>
  </r>
  <r>
    <s v="INCREMENTAL"/>
    <s v="Media"/>
    <m/>
    <m/>
    <m/>
    <m/>
    <x v="46"/>
    <s v="Japan"/>
    <s v="VD"/>
    <x v="24"/>
    <n v="0"/>
  </r>
  <r>
    <s v="INCREMENTAL"/>
    <s v="Media"/>
    <m/>
    <m/>
    <m/>
    <m/>
    <x v="0"/>
    <s v="Japan"/>
    <s v="VD"/>
    <x v="25"/>
    <n v="0.77857656926863394"/>
  </r>
  <r>
    <s v="BASE"/>
    <s v="BaseLine"/>
    <m/>
    <m/>
    <m/>
    <m/>
    <x v="1"/>
    <s v="Japan"/>
    <s v="VI"/>
    <x v="25"/>
    <n v="0"/>
  </r>
  <r>
    <s v="INCREMENTAL"/>
    <s v="Media"/>
    <m/>
    <m/>
    <m/>
    <m/>
    <x v="2"/>
    <s v="Japan"/>
    <s v="VD"/>
    <x v="25"/>
    <n v="0"/>
  </r>
  <r>
    <s v="INCREMENTAL"/>
    <s v="Media"/>
    <m/>
    <m/>
    <m/>
    <m/>
    <x v="3"/>
    <s v="Japan"/>
    <s v="VD"/>
    <x v="25"/>
    <n v="0"/>
  </r>
  <r>
    <s v="INCREMENTAL"/>
    <s v="Media"/>
    <m/>
    <m/>
    <m/>
    <m/>
    <x v="4"/>
    <s v="Japan"/>
    <s v="VD"/>
    <x v="25"/>
    <n v="0"/>
  </r>
  <r>
    <s v="BASE"/>
    <s v="BaseLine"/>
    <m/>
    <m/>
    <m/>
    <m/>
    <x v="5"/>
    <s v="Japan"/>
    <s v="VI"/>
    <x v="25"/>
    <n v="0"/>
  </r>
  <r>
    <s v="BASE"/>
    <s v="BaseLine"/>
    <m/>
    <m/>
    <m/>
    <m/>
    <x v="6"/>
    <s v="Japan"/>
    <s v="VI"/>
    <x v="25"/>
    <n v="0"/>
  </r>
  <r>
    <s v="BASE"/>
    <s v="BaseLine"/>
    <m/>
    <m/>
    <m/>
    <m/>
    <x v="7"/>
    <s v="Japan"/>
    <s v="VI"/>
    <x v="25"/>
    <n v="0"/>
  </r>
  <r>
    <s v="BASE"/>
    <s v="Price"/>
    <m/>
    <m/>
    <m/>
    <m/>
    <x v="8"/>
    <s v="Japan"/>
    <s v="VD"/>
    <x v="25"/>
    <n v="0"/>
  </r>
  <r>
    <s v="BASE"/>
    <s v="BaseLine"/>
    <m/>
    <m/>
    <m/>
    <m/>
    <x v="9"/>
    <s v="Japan"/>
    <s v="VI"/>
    <x v="25"/>
    <n v="0"/>
  </r>
  <r>
    <s v="BASE"/>
    <s v="BaseLine"/>
    <m/>
    <m/>
    <m/>
    <m/>
    <x v="10"/>
    <s v="Japan"/>
    <s v="VI"/>
    <x v="25"/>
    <n v="0"/>
  </r>
  <r>
    <s v="BASE"/>
    <s v="BaseLine"/>
    <m/>
    <m/>
    <m/>
    <m/>
    <x v="11"/>
    <s v="Japan"/>
    <s v="VI"/>
    <x v="25"/>
    <n v="0"/>
  </r>
  <r>
    <s v="BASE"/>
    <s v="Price"/>
    <m/>
    <m/>
    <m/>
    <m/>
    <x v="12"/>
    <s v="Japan"/>
    <s v="VD"/>
    <x v="25"/>
    <n v="0"/>
  </r>
  <r>
    <s v="BASE"/>
    <s v="BaseLine"/>
    <m/>
    <m/>
    <m/>
    <m/>
    <x v="13"/>
    <s v="Japan"/>
    <s v="VI"/>
    <x v="25"/>
    <n v="0"/>
  </r>
  <r>
    <s v="BASE"/>
    <s v="Price"/>
    <m/>
    <m/>
    <m/>
    <m/>
    <x v="14"/>
    <s v="Japan"/>
    <s v="VD"/>
    <x v="25"/>
    <n v="0"/>
  </r>
  <r>
    <s v="BASE"/>
    <s v="Price"/>
    <m/>
    <m/>
    <m/>
    <m/>
    <x v="15"/>
    <s v="Japan"/>
    <s v="VD"/>
    <x v="25"/>
    <n v="0"/>
  </r>
  <r>
    <s v="BASE"/>
    <s v="BaseLine"/>
    <m/>
    <m/>
    <m/>
    <m/>
    <x v="16"/>
    <s v="Japan"/>
    <s v="VI"/>
    <x v="25"/>
    <n v="0"/>
  </r>
  <r>
    <s v="BASE"/>
    <s v="BaseLine"/>
    <m/>
    <m/>
    <m/>
    <m/>
    <x v="17"/>
    <s v="Japan"/>
    <s v="VI"/>
    <x v="25"/>
    <n v="0"/>
  </r>
  <r>
    <s v="BASE"/>
    <s v="BaseLine"/>
    <m/>
    <m/>
    <m/>
    <m/>
    <x v="18"/>
    <s v="Japan"/>
    <s v="VI"/>
    <x v="25"/>
    <n v="0"/>
  </r>
  <r>
    <s v="BASE"/>
    <s v="BaseLine"/>
    <m/>
    <m/>
    <m/>
    <m/>
    <x v="19"/>
    <s v="Japan"/>
    <s v="VI"/>
    <x v="25"/>
    <n v="0"/>
  </r>
  <r>
    <s v="BASE"/>
    <s v="BaseLine"/>
    <m/>
    <m/>
    <m/>
    <m/>
    <x v="20"/>
    <s v="Japan"/>
    <s v="VI"/>
    <x v="25"/>
    <n v="0"/>
  </r>
  <r>
    <s v="INCREMENTAL"/>
    <s v="Media"/>
    <m/>
    <m/>
    <m/>
    <m/>
    <x v="21"/>
    <s v="Japan"/>
    <s v="VD"/>
    <x v="25"/>
    <n v="0.30611347022125002"/>
  </r>
  <r>
    <s v="BASE"/>
    <s v="BaseLine"/>
    <m/>
    <m/>
    <m/>
    <m/>
    <x v="22"/>
    <s v="Japan"/>
    <s v="VI"/>
    <x v="25"/>
    <n v="0"/>
  </r>
  <r>
    <s v="BASE"/>
    <s v="BaseLine"/>
    <m/>
    <m/>
    <m/>
    <m/>
    <x v="23"/>
    <s v="Japan"/>
    <s v="VI"/>
    <x v="25"/>
    <n v="0"/>
  </r>
  <r>
    <s v="BASE"/>
    <s v="BaseLine"/>
    <m/>
    <m/>
    <m/>
    <m/>
    <x v="24"/>
    <s v="Japan"/>
    <s v="VI"/>
    <x v="25"/>
    <n v="0"/>
  </r>
  <r>
    <s v="BASE"/>
    <s v="BaseLine"/>
    <m/>
    <m/>
    <m/>
    <m/>
    <x v="25"/>
    <s v="Japan"/>
    <s v="VI"/>
    <x v="25"/>
    <n v="0"/>
  </r>
  <r>
    <s v="BASE"/>
    <s v="BaseLine"/>
    <m/>
    <m/>
    <m/>
    <m/>
    <x v="26"/>
    <s v="Japan"/>
    <s v="VI"/>
    <x v="25"/>
    <n v="0"/>
  </r>
  <r>
    <s v="BASE"/>
    <s v="BaseLine"/>
    <m/>
    <m/>
    <m/>
    <m/>
    <x v="27"/>
    <s v="Japan"/>
    <s v="VI"/>
    <x v="25"/>
    <n v="0"/>
  </r>
  <r>
    <s v="BASE"/>
    <s v="BaseLine"/>
    <m/>
    <m/>
    <m/>
    <m/>
    <x v="28"/>
    <s v="Japan"/>
    <s v="VI"/>
    <x v="25"/>
    <n v="0"/>
  </r>
  <r>
    <s v="BASE"/>
    <s v="BaseLine"/>
    <m/>
    <m/>
    <m/>
    <m/>
    <x v="29"/>
    <s v="Japan"/>
    <s v="VI"/>
    <x v="25"/>
    <n v="0"/>
  </r>
  <r>
    <s v="BASE"/>
    <s v="BaseLine"/>
    <m/>
    <m/>
    <m/>
    <m/>
    <x v="30"/>
    <s v="Japan"/>
    <s v="VI"/>
    <x v="25"/>
    <n v="0"/>
  </r>
  <r>
    <s v="BASE"/>
    <s v="Price"/>
    <m/>
    <m/>
    <m/>
    <m/>
    <x v="31"/>
    <s v="Japan"/>
    <s v="VD"/>
    <x v="25"/>
    <n v="0"/>
  </r>
  <r>
    <s v="BASE"/>
    <s v="Price"/>
    <m/>
    <m/>
    <m/>
    <m/>
    <x v="32"/>
    <s v="Japan"/>
    <s v="VD"/>
    <x v="25"/>
    <n v="0"/>
  </r>
  <r>
    <s v="BASE"/>
    <s v="BaseLine"/>
    <m/>
    <m/>
    <m/>
    <m/>
    <x v="33"/>
    <s v="Japan"/>
    <s v="VI"/>
    <x v="25"/>
    <n v="0"/>
  </r>
  <r>
    <s v="BASE"/>
    <s v="BaseLine"/>
    <m/>
    <m/>
    <m/>
    <m/>
    <x v="34"/>
    <s v="Japan"/>
    <s v="VI"/>
    <x v="25"/>
    <n v="645"/>
  </r>
  <r>
    <s v="INCREMENTAL"/>
    <s v="Media"/>
    <m/>
    <m/>
    <m/>
    <m/>
    <x v="35"/>
    <s v="Japan"/>
    <s v="VD"/>
    <x v="25"/>
    <n v="0"/>
  </r>
  <r>
    <s v="INCREMENTAL"/>
    <s v="Media"/>
    <m/>
    <m/>
    <m/>
    <m/>
    <x v="36"/>
    <s v="Japan"/>
    <s v="VD"/>
    <x v="25"/>
    <n v="0"/>
  </r>
  <r>
    <s v="INCREMENTAL"/>
    <s v="Media"/>
    <m/>
    <m/>
    <m/>
    <m/>
    <x v="37"/>
    <s v="Japan"/>
    <s v="VD"/>
    <x v="25"/>
    <n v="0"/>
  </r>
  <r>
    <s v="BASE"/>
    <s v="Price"/>
    <m/>
    <m/>
    <m/>
    <m/>
    <x v="38"/>
    <s v="Japan"/>
    <s v="VD"/>
    <x v="25"/>
    <n v="0"/>
  </r>
  <r>
    <s v="BASE"/>
    <s v="BaseLine"/>
    <m/>
    <m/>
    <m/>
    <m/>
    <x v="39"/>
    <s v="Japan"/>
    <s v="VD"/>
    <x v="25"/>
    <n v="0"/>
  </r>
  <r>
    <s v="BASE"/>
    <s v="Price"/>
    <m/>
    <m/>
    <m/>
    <m/>
    <x v="40"/>
    <s v="Japan"/>
    <s v="VD"/>
    <x v="25"/>
    <n v="0"/>
  </r>
  <r>
    <s v="BASE"/>
    <s v="Price"/>
    <m/>
    <m/>
    <m/>
    <m/>
    <x v="41"/>
    <s v="Japan"/>
    <s v="VD"/>
    <x v="25"/>
    <n v="0"/>
  </r>
  <r>
    <s v="BASE"/>
    <s v="Price"/>
    <m/>
    <m/>
    <m/>
    <m/>
    <x v="42"/>
    <s v="Japan"/>
    <s v="VD"/>
    <x v="25"/>
    <n v="0"/>
  </r>
  <r>
    <s v="BASE"/>
    <s v="Price"/>
    <m/>
    <m/>
    <m/>
    <m/>
    <x v="43"/>
    <s v="Japan"/>
    <s v="VD"/>
    <x v="25"/>
    <n v="0"/>
  </r>
  <r>
    <s v="INCREMENTAL"/>
    <s v="Media"/>
    <m/>
    <m/>
    <m/>
    <m/>
    <x v="44"/>
    <s v="Japan"/>
    <s v="VD"/>
    <x v="25"/>
    <n v="0"/>
  </r>
  <r>
    <s v="INCREMENTAL"/>
    <s v="Media"/>
    <m/>
    <m/>
    <m/>
    <m/>
    <x v="45"/>
    <s v="Japan"/>
    <s v="VD"/>
    <x v="25"/>
    <n v="0"/>
  </r>
  <r>
    <s v="INCREMENTAL"/>
    <s v="Media"/>
    <m/>
    <m/>
    <m/>
    <m/>
    <x v="46"/>
    <s v="Japan"/>
    <s v="VD"/>
    <x v="25"/>
    <n v="0"/>
  </r>
  <r>
    <s v="INCREMENTAL"/>
    <s v="Media"/>
    <m/>
    <m/>
    <m/>
    <m/>
    <x v="0"/>
    <s v="Japan"/>
    <s v="VD"/>
    <x v="26"/>
    <n v="0.78033107250704403"/>
  </r>
  <r>
    <s v="BASE"/>
    <s v="BaseLine"/>
    <m/>
    <m/>
    <m/>
    <m/>
    <x v="1"/>
    <s v="Japan"/>
    <s v="VI"/>
    <x v="26"/>
    <n v="0"/>
  </r>
  <r>
    <s v="INCREMENTAL"/>
    <s v="Media"/>
    <m/>
    <m/>
    <m/>
    <m/>
    <x v="2"/>
    <s v="Japan"/>
    <s v="VD"/>
    <x v="26"/>
    <n v="0"/>
  </r>
  <r>
    <s v="INCREMENTAL"/>
    <s v="Media"/>
    <m/>
    <m/>
    <m/>
    <m/>
    <x v="3"/>
    <s v="Japan"/>
    <s v="VD"/>
    <x v="26"/>
    <n v="0"/>
  </r>
  <r>
    <s v="INCREMENTAL"/>
    <s v="Media"/>
    <m/>
    <m/>
    <m/>
    <m/>
    <x v="4"/>
    <s v="Japan"/>
    <s v="VD"/>
    <x v="26"/>
    <n v="0"/>
  </r>
  <r>
    <s v="BASE"/>
    <s v="BaseLine"/>
    <m/>
    <m/>
    <m/>
    <m/>
    <x v="5"/>
    <s v="Japan"/>
    <s v="VI"/>
    <x v="26"/>
    <n v="0"/>
  </r>
  <r>
    <s v="BASE"/>
    <s v="BaseLine"/>
    <m/>
    <m/>
    <m/>
    <m/>
    <x v="6"/>
    <s v="Japan"/>
    <s v="VI"/>
    <x v="26"/>
    <n v="0"/>
  </r>
  <r>
    <s v="BASE"/>
    <s v="BaseLine"/>
    <m/>
    <m/>
    <m/>
    <m/>
    <x v="7"/>
    <s v="Japan"/>
    <s v="VI"/>
    <x v="26"/>
    <n v="0"/>
  </r>
  <r>
    <s v="BASE"/>
    <s v="Price"/>
    <m/>
    <m/>
    <m/>
    <m/>
    <x v="8"/>
    <s v="Japan"/>
    <s v="VD"/>
    <x v="26"/>
    <n v="0"/>
  </r>
  <r>
    <s v="BASE"/>
    <s v="BaseLine"/>
    <m/>
    <m/>
    <m/>
    <m/>
    <x v="9"/>
    <s v="Japan"/>
    <s v="VI"/>
    <x v="26"/>
    <n v="0"/>
  </r>
  <r>
    <s v="BASE"/>
    <s v="BaseLine"/>
    <m/>
    <m/>
    <m/>
    <m/>
    <x v="10"/>
    <s v="Japan"/>
    <s v="VI"/>
    <x v="26"/>
    <n v="0"/>
  </r>
  <r>
    <s v="BASE"/>
    <s v="BaseLine"/>
    <m/>
    <m/>
    <m/>
    <m/>
    <x v="11"/>
    <s v="Japan"/>
    <s v="VI"/>
    <x v="26"/>
    <n v="0"/>
  </r>
  <r>
    <s v="BASE"/>
    <s v="Price"/>
    <m/>
    <m/>
    <m/>
    <m/>
    <x v="12"/>
    <s v="Japan"/>
    <s v="VD"/>
    <x v="26"/>
    <n v="0"/>
  </r>
  <r>
    <s v="BASE"/>
    <s v="BaseLine"/>
    <m/>
    <m/>
    <m/>
    <m/>
    <x v="13"/>
    <s v="Japan"/>
    <s v="VI"/>
    <x v="26"/>
    <n v="0"/>
  </r>
  <r>
    <s v="BASE"/>
    <s v="Price"/>
    <m/>
    <m/>
    <m/>
    <m/>
    <x v="14"/>
    <s v="Japan"/>
    <s v="VD"/>
    <x v="26"/>
    <n v="0"/>
  </r>
  <r>
    <s v="BASE"/>
    <s v="Price"/>
    <m/>
    <m/>
    <m/>
    <m/>
    <x v="15"/>
    <s v="Japan"/>
    <s v="VD"/>
    <x v="26"/>
    <n v="0"/>
  </r>
  <r>
    <s v="BASE"/>
    <s v="BaseLine"/>
    <m/>
    <m/>
    <m/>
    <m/>
    <x v="16"/>
    <s v="Japan"/>
    <s v="VI"/>
    <x v="26"/>
    <n v="0"/>
  </r>
  <r>
    <s v="BASE"/>
    <s v="BaseLine"/>
    <m/>
    <m/>
    <m/>
    <m/>
    <x v="17"/>
    <s v="Japan"/>
    <s v="VI"/>
    <x v="26"/>
    <n v="0"/>
  </r>
  <r>
    <s v="BASE"/>
    <s v="BaseLine"/>
    <m/>
    <m/>
    <m/>
    <m/>
    <x v="18"/>
    <s v="Japan"/>
    <s v="VI"/>
    <x v="26"/>
    <n v="0"/>
  </r>
  <r>
    <s v="BASE"/>
    <s v="BaseLine"/>
    <m/>
    <m/>
    <m/>
    <m/>
    <x v="19"/>
    <s v="Japan"/>
    <s v="VI"/>
    <x v="26"/>
    <n v="0"/>
  </r>
  <r>
    <s v="BASE"/>
    <s v="BaseLine"/>
    <m/>
    <m/>
    <m/>
    <m/>
    <x v="20"/>
    <s v="Japan"/>
    <s v="VI"/>
    <x v="26"/>
    <n v="0"/>
  </r>
  <r>
    <s v="INCREMENTAL"/>
    <s v="Media"/>
    <m/>
    <m/>
    <m/>
    <m/>
    <x v="21"/>
    <s v="Japan"/>
    <s v="VD"/>
    <x v="26"/>
    <n v="0.295513219598113"/>
  </r>
  <r>
    <s v="BASE"/>
    <s v="BaseLine"/>
    <m/>
    <m/>
    <m/>
    <m/>
    <x v="22"/>
    <s v="Japan"/>
    <s v="VI"/>
    <x v="26"/>
    <n v="0"/>
  </r>
  <r>
    <s v="BASE"/>
    <s v="BaseLine"/>
    <m/>
    <m/>
    <m/>
    <m/>
    <x v="23"/>
    <s v="Japan"/>
    <s v="VI"/>
    <x v="26"/>
    <n v="0"/>
  </r>
  <r>
    <s v="BASE"/>
    <s v="BaseLine"/>
    <m/>
    <m/>
    <m/>
    <m/>
    <x v="24"/>
    <s v="Japan"/>
    <s v="VI"/>
    <x v="26"/>
    <n v="0"/>
  </r>
  <r>
    <s v="BASE"/>
    <s v="BaseLine"/>
    <m/>
    <m/>
    <m/>
    <m/>
    <x v="25"/>
    <s v="Japan"/>
    <s v="VI"/>
    <x v="26"/>
    <n v="0"/>
  </r>
  <r>
    <s v="BASE"/>
    <s v="BaseLine"/>
    <m/>
    <m/>
    <m/>
    <m/>
    <x v="26"/>
    <s v="Japan"/>
    <s v="VI"/>
    <x v="26"/>
    <n v="0"/>
  </r>
  <r>
    <s v="BASE"/>
    <s v="BaseLine"/>
    <m/>
    <m/>
    <m/>
    <m/>
    <x v="27"/>
    <s v="Japan"/>
    <s v="VI"/>
    <x v="26"/>
    <n v="0"/>
  </r>
  <r>
    <s v="BASE"/>
    <s v="BaseLine"/>
    <m/>
    <m/>
    <m/>
    <m/>
    <x v="28"/>
    <s v="Japan"/>
    <s v="VI"/>
    <x v="26"/>
    <n v="0"/>
  </r>
  <r>
    <s v="BASE"/>
    <s v="BaseLine"/>
    <m/>
    <m/>
    <m/>
    <m/>
    <x v="29"/>
    <s v="Japan"/>
    <s v="VI"/>
    <x v="26"/>
    <n v="0"/>
  </r>
  <r>
    <s v="BASE"/>
    <s v="BaseLine"/>
    <m/>
    <m/>
    <m/>
    <m/>
    <x v="30"/>
    <s v="Japan"/>
    <s v="VI"/>
    <x v="26"/>
    <n v="0"/>
  </r>
  <r>
    <s v="BASE"/>
    <s v="Price"/>
    <m/>
    <m/>
    <m/>
    <m/>
    <x v="31"/>
    <s v="Japan"/>
    <s v="VD"/>
    <x v="26"/>
    <n v="0"/>
  </r>
  <r>
    <s v="BASE"/>
    <s v="Price"/>
    <m/>
    <m/>
    <m/>
    <m/>
    <x v="32"/>
    <s v="Japan"/>
    <s v="VD"/>
    <x v="26"/>
    <n v="0"/>
  </r>
  <r>
    <s v="BASE"/>
    <s v="BaseLine"/>
    <m/>
    <m/>
    <m/>
    <m/>
    <x v="33"/>
    <s v="Japan"/>
    <s v="VI"/>
    <x v="26"/>
    <n v="0"/>
  </r>
  <r>
    <s v="BASE"/>
    <s v="BaseLine"/>
    <m/>
    <m/>
    <m/>
    <m/>
    <x v="34"/>
    <s v="Japan"/>
    <s v="VI"/>
    <x v="26"/>
    <n v="669"/>
  </r>
  <r>
    <s v="INCREMENTAL"/>
    <s v="Media"/>
    <m/>
    <m/>
    <m/>
    <m/>
    <x v="35"/>
    <s v="Japan"/>
    <s v="VD"/>
    <x v="26"/>
    <n v="0"/>
  </r>
  <r>
    <s v="INCREMENTAL"/>
    <s v="Media"/>
    <m/>
    <m/>
    <m/>
    <m/>
    <x v="36"/>
    <s v="Japan"/>
    <s v="VD"/>
    <x v="26"/>
    <n v="0"/>
  </r>
  <r>
    <s v="INCREMENTAL"/>
    <s v="Media"/>
    <m/>
    <m/>
    <m/>
    <m/>
    <x v="37"/>
    <s v="Japan"/>
    <s v="VD"/>
    <x v="26"/>
    <n v="0"/>
  </r>
  <r>
    <s v="BASE"/>
    <s v="Price"/>
    <m/>
    <m/>
    <m/>
    <m/>
    <x v="38"/>
    <s v="Japan"/>
    <s v="VD"/>
    <x v="26"/>
    <n v="0"/>
  </r>
  <r>
    <s v="BASE"/>
    <s v="BaseLine"/>
    <m/>
    <m/>
    <m/>
    <m/>
    <x v="39"/>
    <s v="Japan"/>
    <s v="VD"/>
    <x v="26"/>
    <n v="0"/>
  </r>
  <r>
    <s v="BASE"/>
    <s v="Price"/>
    <m/>
    <m/>
    <m/>
    <m/>
    <x v="40"/>
    <s v="Japan"/>
    <s v="VD"/>
    <x v="26"/>
    <n v="0"/>
  </r>
  <r>
    <s v="BASE"/>
    <s v="Price"/>
    <m/>
    <m/>
    <m/>
    <m/>
    <x v="41"/>
    <s v="Japan"/>
    <s v="VD"/>
    <x v="26"/>
    <n v="0"/>
  </r>
  <r>
    <s v="BASE"/>
    <s v="Price"/>
    <m/>
    <m/>
    <m/>
    <m/>
    <x v="42"/>
    <s v="Japan"/>
    <s v="VD"/>
    <x v="26"/>
    <n v="0"/>
  </r>
  <r>
    <s v="BASE"/>
    <s v="Price"/>
    <m/>
    <m/>
    <m/>
    <m/>
    <x v="43"/>
    <s v="Japan"/>
    <s v="VD"/>
    <x v="26"/>
    <n v="0"/>
  </r>
  <r>
    <s v="INCREMENTAL"/>
    <s v="Media"/>
    <m/>
    <m/>
    <m/>
    <m/>
    <x v="44"/>
    <s v="Japan"/>
    <s v="VD"/>
    <x v="26"/>
    <n v="0"/>
  </r>
  <r>
    <s v="INCREMENTAL"/>
    <s v="Media"/>
    <m/>
    <m/>
    <m/>
    <m/>
    <x v="45"/>
    <s v="Japan"/>
    <s v="VD"/>
    <x v="26"/>
    <n v="0"/>
  </r>
  <r>
    <s v="INCREMENTAL"/>
    <s v="Media"/>
    <m/>
    <m/>
    <m/>
    <m/>
    <x v="46"/>
    <s v="Japan"/>
    <s v="VD"/>
    <x v="26"/>
    <n v="0"/>
  </r>
  <r>
    <s v="INCREMENTAL"/>
    <s v="Media"/>
    <m/>
    <m/>
    <m/>
    <m/>
    <x v="0"/>
    <s v="Japan"/>
    <s v="VD"/>
    <x v="27"/>
    <n v="0.77116999336951597"/>
  </r>
  <r>
    <s v="BASE"/>
    <s v="BaseLine"/>
    <m/>
    <m/>
    <m/>
    <m/>
    <x v="1"/>
    <s v="Japan"/>
    <s v="VI"/>
    <x v="27"/>
    <n v="0"/>
  </r>
  <r>
    <s v="INCREMENTAL"/>
    <s v="Media"/>
    <m/>
    <m/>
    <m/>
    <m/>
    <x v="2"/>
    <s v="Japan"/>
    <s v="VD"/>
    <x v="27"/>
    <n v="0"/>
  </r>
  <r>
    <s v="INCREMENTAL"/>
    <s v="Media"/>
    <m/>
    <m/>
    <m/>
    <m/>
    <x v="3"/>
    <s v="Japan"/>
    <s v="VD"/>
    <x v="27"/>
    <n v="0"/>
  </r>
  <r>
    <s v="INCREMENTAL"/>
    <s v="Media"/>
    <m/>
    <m/>
    <m/>
    <m/>
    <x v="4"/>
    <s v="Japan"/>
    <s v="VD"/>
    <x v="27"/>
    <n v="0"/>
  </r>
  <r>
    <s v="BASE"/>
    <s v="BaseLine"/>
    <m/>
    <m/>
    <m/>
    <m/>
    <x v="5"/>
    <s v="Japan"/>
    <s v="VI"/>
    <x v="27"/>
    <n v="0"/>
  </r>
  <r>
    <s v="BASE"/>
    <s v="BaseLine"/>
    <m/>
    <m/>
    <m/>
    <m/>
    <x v="6"/>
    <s v="Japan"/>
    <s v="VI"/>
    <x v="27"/>
    <n v="0"/>
  </r>
  <r>
    <s v="BASE"/>
    <s v="BaseLine"/>
    <m/>
    <m/>
    <m/>
    <m/>
    <x v="7"/>
    <s v="Japan"/>
    <s v="VI"/>
    <x v="27"/>
    <n v="0"/>
  </r>
  <r>
    <s v="BASE"/>
    <s v="Price"/>
    <m/>
    <m/>
    <m/>
    <m/>
    <x v="8"/>
    <s v="Japan"/>
    <s v="VD"/>
    <x v="27"/>
    <n v="0"/>
  </r>
  <r>
    <s v="BASE"/>
    <s v="BaseLine"/>
    <m/>
    <m/>
    <m/>
    <m/>
    <x v="9"/>
    <s v="Japan"/>
    <s v="VI"/>
    <x v="27"/>
    <n v="0"/>
  </r>
  <r>
    <s v="BASE"/>
    <s v="BaseLine"/>
    <m/>
    <m/>
    <m/>
    <m/>
    <x v="10"/>
    <s v="Japan"/>
    <s v="VI"/>
    <x v="27"/>
    <n v="0"/>
  </r>
  <r>
    <s v="BASE"/>
    <s v="BaseLine"/>
    <m/>
    <m/>
    <m/>
    <m/>
    <x v="11"/>
    <s v="Japan"/>
    <s v="VI"/>
    <x v="27"/>
    <n v="0"/>
  </r>
  <r>
    <s v="BASE"/>
    <s v="Price"/>
    <m/>
    <m/>
    <m/>
    <m/>
    <x v="12"/>
    <s v="Japan"/>
    <s v="VD"/>
    <x v="27"/>
    <n v="0"/>
  </r>
  <r>
    <s v="BASE"/>
    <s v="BaseLine"/>
    <m/>
    <m/>
    <m/>
    <m/>
    <x v="13"/>
    <s v="Japan"/>
    <s v="VI"/>
    <x v="27"/>
    <n v="0"/>
  </r>
  <r>
    <s v="BASE"/>
    <s v="Price"/>
    <m/>
    <m/>
    <m/>
    <m/>
    <x v="14"/>
    <s v="Japan"/>
    <s v="VD"/>
    <x v="27"/>
    <n v="0"/>
  </r>
  <r>
    <s v="BASE"/>
    <s v="Price"/>
    <m/>
    <m/>
    <m/>
    <m/>
    <x v="15"/>
    <s v="Japan"/>
    <s v="VD"/>
    <x v="27"/>
    <n v="0"/>
  </r>
  <r>
    <s v="BASE"/>
    <s v="BaseLine"/>
    <m/>
    <m/>
    <m/>
    <m/>
    <x v="16"/>
    <s v="Japan"/>
    <s v="VI"/>
    <x v="27"/>
    <n v="0"/>
  </r>
  <r>
    <s v="BASE"/>
    <s v="BaseLine"/>
    <m/>
    <m/>
    <m/>
    <m/>
    <x v="17"/>
    <s v="Japan"/>
    <s v="VI"/>
    <x v="27"/>
    <n v="0"/>
  </r>
  <r>
    <s v="BASE"/>
    <s v="BaseLine"/>
    <m/>
    <m/>
    <m/>
    <m/>
    <x v="18"/>
    <s v="Japan"/>
    <s v="VI"/>
    <x v="27"/>
    <n v="0"/>
  </r>
  <r>
    <s v="BASE"/>
    <s v="BaseLine"/>
    <m/>
    <m/>
    <m/>
    <m/>
    <x v="19"/>
    <s v="Japan"/>
    <s v="VI"/>
    <x v="27"/>
    <n v="0"/>
  </r>
  <r>
    <s v="BASE"/>
    <s v="BaseLine"/>
    <m/>
    <m/>
    <m/>
    <m/>
    <x v="20"/>
    <s v="Japan"/>
    <s v="VI"/>
    <x v="27"/>
    <n v="0"/>
  </r>
  <r>
    <s v="INCREMENTAL"/>
    <s v="Media"/>
    <m/>
    <m/>
    <m/>
    <m/>
    <x v="21"/>
    <s v="Japan"/>
    <s v="VD"/>
    <x v="27"/>
    <n v="0.303497739120133"/>
  </r>
  <r>
    <s v="BASE"/>
    <s v="BaseLine"/>
    <m/>
    <m/>
    <m/>
    <m/>
    <x v="22"/>
    <s v="Japan"/>
    <s v="VI"/>
    <x v="27"/>
    <n v="0"/>
  </r>
  <r>
    <s v="BASE"/>
    <s v="BaseLine"/>
    <m/>
    <m/>
    <m/>
    <m/>
    <x v="23"/>
    <s v="Japan"/>
    <s v="VI"/>
    <x v="27"/>
    <n v="0"/>
  </r>
  <r>
    <s v="BASE"/>
    <s v="BaseLine"/>
    <m/>
    <m/>
    <m/>
    <m/>
    <x v="24"/>
    <s v="Japan"/>
    <s v="VI"/>
    <x v="27"/>
    <n v="0"/>
  </r>
  <r>
    <s v="BASE"/>
    <s v="BaseLine"/>
    <m/>
    <m/>
    <m/>
    <m/>
    <x v="25"/>
    <s v="Japan"/>
    <s v="VI"/>
    <x v="27"/>
    <n v="0"/>
  </r>
  <r>
    <s v="BASE"/>
    <s v="BaseLine"/>
    <m/>
    <m/>
    <m/>
    <m/>
    <x v="26"/>
    <s v="Japan"/>
    <s v="VI"/>
    <x v="27"/>
    <n v="0"/>
  </r>
  <r>
    <s v="BASE"/>
    <s v="BaseLine"/>
    <m/>
    <m/>
    <m/>
    <m/>
    <x v="27"/>
    <s v="Japan"/>
    <s v="VI"/>
    <x v="27"/>
    <n v="0"/>
  </r>
  <r>
    <s v="BASE"/>
    <s v="BaseLine"/>
    <m/>
    <m/>
    <m/>
    <m/>
    <x v="28"/>
    <s v="Japan"/>
    <s v="VI"/>
    <x v="27"/>
    <n v="0"/>
  </r>
  <r>
    <s v="BASE"/>
    <s v="BaseLine"/>
    <m/>
    <m/>
    <m/>
    <m/>
    <x v="29"/>
    <s v="Japan"/>
    <s v="VI"/>
    <x v="27"/>
    <n v="0"/>
  </r>
  <r>
    <s v="BASE"/>
    <s v="BaseLine"/>
    <m/>
    <m/>
    <m/>
    <m/>
    <x v="30"/>
    <s v="Japan"/>
    <s v="VI"/>
    <x v="27"/>
    <n v="0"/>
  </r>
  <r>
    <s v="BASE"/>
    <s v="Price"/>
    <m/>
    <m/>
    <m/>
    <m/>
    <x v="31"/>
    <s v="Japan"/>
    <s v="VD"/>
    <x v="27"/>
    <n v="0"/>
  </r>
  <r>
    <s v="BASE"/>
    <s v="Price"/>
    <m/>
    <m/>
    <m/>
    <m/>
    <x v="32"/>
    <s v="Japan"/>
    <s v="VD"/>
    <x v="27"/>
    <n v="0"/>
  </r>
  <r>
    <s v="BASE"/>
    <s v="BaseLine"/>
    <m/>
    <m/>
    <m/>
    <m/>
    <x v="33"/>
    <s v="Japan"/>
    <s v="VI"/>
    <x v="27"/>
    <n v="0"/>
  </r>
  <r>
    <s v="BASE"/>
    <s v="BaseLine"/>
    <m/>
    <m/>
    <m/>
    <m/>
    <x v="34"/>
    <s v="Japan"/>
    <s v="VI"/>
    <x v="27"/>
    <n v="656"/>
  </r>
  <r>
    <s v="INCREMENTAL"/>
    <s v="Media"/>
    <m/>
    <m/>
    <m/>
    <m/>
    <x v="35"/>
    <s v="Japan"/>
    <s v="VD"/>
    <x v="27"/>
    <n v="0"/>
  </r>
  <r>
    <s v="INCREMENTAL"/>
    <s v="Media"/>
    <m/>
    <m/>
    <m/>
    <m/>
    <x v="36"/>
    <s v="Japan"/>
    <s v="VD"/>
    <x v="27"/>
    <n v="0"/>
  </r>
  <r>
    <s v="INCREMENTAL"/>
    <s v="Media"/>
    <m/>
    <m/>
    <m/>
    <m/>
    <x v="37"/>
    <s v="Japan"/>
    <s v="VD"/>
    <x v="27"/>
    <n v="0"/>
  </r>
  <r>
    <s v="BASE"/>
    <s v="Price"/>
    <m/>
    <m/>
    <m/>
    <m/>
    <x v="38"/>
    <s v="Japan"/>
    <s v="VD"/>
    <x v="27"/>
    <n v="0"/>
  </r>
  <r>
    <s v="BASE"/>
    <s v="BaseLine"/>
    <m/>
    <m/>
    <m/>
    <m/>
    <x v="39"/>
    <s v="Japan"/>
    <s v="VD"/>
    <x v="27"/>
    <n v="0"/>
  </r>
  <r>
    <s v="BASE"/>
    <s v="Price"/>
    <m/>
    <m/>
    <m/>
    <m/>
    <x v="40"/>
    <s v="Japan"/>
    <s v="VD"/>
    <x v="27"/>
    <n v="0"/>
  </r>
  <r>
    <s v="BASE"/>
    <s v="Price"/>
    <m/>
    <m/>
    <m/>
    <m/>
    <x v="41"/>
    <s v="Japan"/>
    <s v="VD"/>
    <x v="27"/>
    <n v="0"/>
  </r>
  <r>
    <s v="BASE"/>
    <s v="Price"/>
    <m/>
    <m/>
    <m/>
    <m/>
    <x v="42"/>
    <s v="Japan"/>
    <s v="VD"/>
    <x v="27"/>
    <n v="0"/>
  </r>
  <r>
    <s v="BASE"/>
    <s v="Price"/>
    <m/>
    <m/>
    <m/>
    <m/>
    <x v="43"/>
    <s v="Japan"/>
    <s v="VD"/>
    <x v="27"/>
    <n v="0"/>
  </r>
  <r>
    <s v="INCREMENTAL"/>
    <s v="Media"/>
    <m/>
    <m/>
    <m/>
    <m/>
    <x v="44"/>
    <s v="Japan"/>
    <s v="VD"/>
    <x v="27"/>
    <n v="0"/>
  </r>
  <r>
    <s v="INCREMENTAL"/>
    <s v="Media"/>
    <m/>
    <m/>
    <m/>
    <m/>
    <x v="45"/>
    <s v="Japan"/>
    <s v="VD"/>
    <x v="27"/>
    <n v="0"/>
  </r>
  <r>
    <s v="INCREMENTAL"/>
    <s v="Media"/>
    <m/>
    <m/>
    <m/>
    <m/>
    <x v="46"/>
    <s v="Japan"/>
    <s v="VD"/>
    <x v="27"/>
    <n v="0"/>
  </r>
  <r>
    <s v="INCREMENTAL"/>
    <s v="Media"/>
    <m/>
    <m/>
    <m/>
    <m/>
    <x v="0"/>
    <s v="Japan"/>
    <s v="VD"/>
    <x v="28"/>
    <n v="0.77737958414401598"/>
  </r>
  <r>
    <s v="BASE"/>
    <s v="BaseLine"/>
    <m/>
    <m/>
    <m/>
    <m/>
    <x v="1"/>
    <s v="Japan"/>
    <s v="VI"/>
    <x v="28"/>
    <n v="0"/>
  </r>
  <r>
    <s v="INCREMENTAL"/>
    <s v="Media"/>
    <m/>
    <m/>
    <m/>
    <m/>
    <x v="2"/>
    <s v="Japan"/>
    <s v="VD"/>
    <x v="28"/>
    <n v="0"/>
  </r>
  <r>
    <s v="INCREMENTAL"/>
    <s v="Media"/>
    <m/>
    <m/>
    <m/>
    <m/>
    <x v="3"/>
    <s v="Japan"/>
    <s v="VD"/>
    <x v="28"/>
    <n v="0"/>
  </r>
  <r>
    <s v="INCREMENTAL"/>
    <s v="Media"/>
    <m/>
    <m/>
    <m/>
    <m/>
    <x v="4"/>
    <s v="Japan"/>
    <s v="VD"/>
    <x v="28"/>
    <n v="0"/>
  </r>
  <r>
    <s v="BASE"/>
    <s v="BaseLine"/>
    <m/>
    <m/>
    <m/>
    <m/>
    <x v="5"/>
    <s v="Japan"/>
    <s v="VI"/>
    <x v="28"/>
    <n v="0"/>
  </r>
  <r>
    <s v="BASE"/>
    <s v="BaseLine"/>
    <m/>
    <m/>
    <m/>
    <m/>
    <x v="6"/>
    <s v="Japan"/>
    <s v="VI"/>
    <x v="28"/>
    <n v="0"/>
  </r>
  <r>
    <s v="BASE"/>
    <s v="BaseLine"/>
    <m/>
    <m/>
    <m/>
    <m/>
    <x v="7"/>
    <s v="Japan"/>
    <s v="VI"/>
    <x v="28"/>
    <n v="0"/>
  </r>
  <r>
    <s v="BASE"/>
    <s v="Price"/>
    <m/>
    <m/>
    <m/>
    <m/>
    <x v="8"/>
    <s v="Japan"/>
    <s v="VD"/>
    <x v="28"/>
    <n v="0"/>
  </r>
  <r>
    <s v="BASE"/>
    <s v="BaseLine"/>
    <m/>
    <m/>
    <m/>
    <m/>
    <x v="9"/>
    <s v="Japan"/>
    <s v="VI"/>
    <x v="28"/>
    <n v="0"/>
  </r>
  <r>
    <s v="BASE"/>
    <s v="BaseLine"/>
    <m/>
    <m/>
    <m/>
    <m/>
    <x v="10"/>
    <s v="Japan"/>
    <s v="VI"/>
    <x v="28"/>
    <n v="0"/>
  </r>
  <r>
    <s v="BASE"/>
    <s v="BaseLine"/>
    <m/>
    <m/>
    <m/>
    <m/>
    <x v="11"/>
    <s v="Japan"/>
    <s v="VI"/>
    <x v="28"/>
    <n v="0"/>
  </r>
  <r>
    <s v="BASE"/>
    <s v="Price"/>
    <m/>
    <m/>
    <m/>
    <m/>
    <x v="12"/>
    <s v="Japan"/>
    <s v="VD"/>
    <x v="28"/>
    <n v="0"/>
  </r>
  <r>
    <s v="BASE"/>
    <s v="BaseLine"/>
    <m/>
    <m/>
    <m/>
    <m/>
    <x v="13"/>
    <s v="Japan"/>
    <s v="VI"/>
    <x v="28"/>
    <n v="0"/>
  </r>
  <r>
    <s v="BASE"/>
    <s v="Price"/>
    <m/>
    <m/>
    <m/>
    <m/>
    <x v="14"/>
    <s v="Japan"/>
    <s v="VD"/>
    <x v="28"/>
    <n v="0"/>
  </r>
  <r>
    <s v="BASE"/>
    <s v="Price"/>
    <m/>
    <m/>
    <m/>
    <m/>
    <x v="15"/>
    <s v="Japan"/>
    <s v="VD"/>
    <x v="28"/>
    <n v="0"/>
  </r>
  <r>
    <s v="BASE"/>
    <s v="BaseLine"/>
    <m/>
    <m/>
    <m/>
    <m/>
    <x v="16"/>
    <s v="Japan"/>
    <s v="VI"/>
    <x v="28"/>
    <n v="0"/>
  </r>
  <r>
    <s v="BASE"/>
    <s v="BaseLine"/>
    <m/>
    <m/>
    <m/>
    <m/>
    <x v="17"/>
    <s v="Japan"/>
    <s v="VI"/>
    <x v="28"/>
    <n v="0"/>
  </r>
  <r>
    <s v="BASE"/>
    <s v="BaseLine"/>
    <m/>
    <m/>
    <m/>
    <m/>
    <x v="18"/>
    <s v="Japan"/>
    <s v="VI"/>
    <x v="28"/>
    <n v="0"/>
  </r>
  <r>
    <s v="BASE"/>
    <s v="BaseLine"/>
    <m/>
    <m/>
    <m/>
    <m/>
    <x v="19"/>
    <s v="Japan"/>
    <s v="VI"/>
    <x v="28"/>
    <n v="0"/>
  </r>
  <r>
    <s v="BASE"/>
    <s v="BaseLine"/>
    <m/>
    <m/>
    <m/>
    <m/>
    <x v="20"/>
    <s v="Japan"/>
    <s v="VI"/>
    <x v="28"/>
    <n v="0"/>
  </r>
  <r>
    <s v="INCREMENTAL"/>
    <s v="Media"/>
    <m/>
    <m/>
    <m/>
    <m/>
    <x v="21"/>
    <s v="Japan"/>
    <s v="VD"/>
    <x v="28"/>
    <n v="0.32734764933745703"/>
  </r>
  <r>
    <s v="BASE"/>
    <s v="BaseLine"/>
    <m/>
    <m/>
    <m/>
    <m/>
    <x v="22"/>
    <s v="Japan"/>
    <s v="VI"/>
    <x v="28"/>
    <n v="0"/>
  </r>
  <r>
    <s v="BASE"/>
    <s v="BaseLine"/>
    <m/>
    <m/>
    <m/>
    <m/>
    <x v="23"/>
    <s v="Japan"/>
    <s v="VI"/>
    <x v="28"/>
    <n v="0"/>
  </r>
  <r>
    <s v="BASE"/>
    <s v="BaseLine"/>
    <m/>
    <m/>
    <m/>
    <m/>
    <x v="24"/>
    <s v="Japan"/>
    <s v="VI"/>
    <x v="28"/>
    <n v="0"/>
  </r>
  <r>
    <s v="BASE"/>
    <s v="BaseLine"/>
    <m/>
    <m/>
    <m/>
    <m/>
    <x v="25"/>
    <s v="Japan"/>
    <s v="VI"/>
    <x v="28"/>
    <n v="0"/>
  </r>
  <r>
    <s v="BASE"/>
    <s v="BaseLine"/>
    <m/>
    <m/>
    <m/>
    <m/>
    <x v="26"/>
    <s v="Japan"/>
    <s v="VI"/>
    <x v="28"/>
    <n v="0"/>
  </r>
  <r>
    <s v="BASE"/>
    <s v="BaseLine"/>
    <m/>
    <m/>
    <m/>
    <m/>
    <x v="27"/>
    <s v="Japan"/>
    <s v="VI"/>
    <x v="28"/>
    <n v="0"/>
  </r>
  <r>
    <s v="BASE"/>
    <s v="BaseLine"/>
    <m/>
    <m/>
    <m/>
    <m/>
    <x v="28"/>
    <s v="Japan"/>
    <s v="VI"/>
    <x v="28"/>
    <n v="0"/>
  </r>
  <r>
    <s v="BASE"/>
    <s v="BaseLine"/>
    <m/>
    <m/>
    <m/>
    <m/>
    <x v="29"/>
    <s v="Japan"/>
    <s v="VI"/>
    <x v="28"/>
    <n v="0"/>
  </r>
  <r>
    <s v="BASE"/>
    <s v="BaseLine"/>
    <m/>
    <m/>
    <m/>
    <m/>
    <x v="30"/>
    <s v="Japan"/>
    <s v="VI"/>
    <x v="28"/>
    <n v="0"/>
  </r>
  <r>
    <s v="BASE"/>
    <s v="Price"/>
    <m/>
    <m/>
    <m/>
    <m/>
    <x v="31"/>
    <s v="Japan"/>
    <s v="VD"/>
    <x v="28"/>
    <n v="0"/>
  </r>
  <r>
    <s v="BASE"/>
    <s v="Price"/>
    <m/>
    <m/>
    <m/>
    <m/>
    <x v="32"/>
    <s v="Japan"/>
    <s v="VD"/>
    <x v="28"/>
    <n v="0"/>
  </r>
  <r>
    <s v="BASE"/>
    <s v="BaseLine"/>
    <m/>
    <m/>
    <m/>
    <m/>
    <x v="33"/>
    <s v="Japan"/>
    <s v="VI"/>
    <x v="28"/>
    <n v="0"/>
  </r>
  <r>
    <s v="BASE"/>
    <s v="BaseLine"/>
    <m/>
    <m/>
    <m/>
    <m/>
    <x v="34"/>
    <s v="Japan"/>
    <s v="VI"/>
    <x v="28"/>
    <n v="666"/>
  </r>
  <r>
    <s v="INCREMENTAL"/>
    <s v="Media"/>
    <m/>
    <m/>
    <m/>
    <m/>
    <x v="35"/>
    <s v="Japan"/>
    <s v="VD"/>
    <x v="28"/>
    <n v="0"/>
  </r>
  <r>
    <s v="INCREMENTAL"/>
    <s v="Media"/>
    <m/>
    <m/>
    <m/>
    <m/>
    <x v="36"/>
    <s v="Japan"/>
    <s v="VD"/>
    <x v="28"/>
    <n v="0"/>
  </r>
  <r>
    <s v="INCREMENTAL"/>
    <s v="Media"/>
    <m/>
    <m/>
    <m/>
    <m/>
    <x v="37"/>
    <s v="Japan"/>
    <s v="VD"/>
    <x v="28"/>
    <n v="0"/>
  </r>
  <r>
    <s v="BASE"/>
    <s v="Price"/>
    <m/>
    <m/>
    <m/>
    <m/>
    <x v="38"/>
    <s v="Japan"/>
    <s v="VD"/>
    <x v="28"/>
    <n v="0"/>
  </r>
  <r>
    <s v="BASE"/>
    <s v="BaseLine"/>
    <m/>
    <m/>
    <m/>
    <m/>
    <x v="39"/>
    <s v="Japan"/>
    <s v="VD"/>
    <x v="28"/>
    <n v="0"/>
  </r>
  <r>
    <s v="BASE"/>
    <s v="Price"/>
    <m/>
    <m/>
    <m/>
    <m/>
    <x v="40"/>
    <s v="Japan"/>
    <s v="VD"/>
    <x v="28"/>
    <n v="0"/>
  </r>
  <r>
    <s v="BASE"/>
    <s v="Price"/>
    <m/>
    <m/>
    <m/>
    <m/>
    <x v="41"/>
    <s v="Japan"/>
    <s v="VD"/>
    <x v="28"/>
    <n v="0"/>
  </r>
  <r>
    <s v="BASE"/>
    <s v="Price"/>
    <m/>
    <m/>
    <m/>
    <m/>
    <x v="42"/>
    <s v="Japan"/>
    <s v="VD"/>
    <x v="28"/>
    <n v="0"/>
  </r>
  <r>
    <s v="BASE"/>
    <s v="Price"/>
    <m/>
    <m/>
    <m/>
    <m/>
    <x v="43"/>
    <s v="Japan"/>
    <s v="VD"/>
    <x v="28"/>
    <n v="0"/>
  </r>
  <r>
    <s v="INCREMENTAL"/>
    <s v="Media"/>
    <m/>
    <m/>
    <m/>
    <m/>
    <x v="44"/>
    <s v="Japan"/>
    <s v="VD"/>
    <x v="28"/>
    <n v="0"/>
  </r>
  <r>
    <s v="INCREMENTAL"/>
    <s v="Media"/>
    <m/>
    <m/>
    <m/>
    <m/>
    <x v="45"/>
    <s v="Japan"/>
    <s v="VD"/>
    <x v="28"/>
    <n v="0"/>
  </r>
  <r>
    <s v="INCREMENTAL"/>
    <s v="Media"/>
    <m/>
    <m/>
    <m/>
    <m/>
    <x v="46"/>
    <s v="Japan"/>
    <s v="VD"/>
    <x v="28"/>
    <n v="0"/>
  </r>
  <r>
    <s v="INCREMENTAL"/>
    <s v="Media"/>
    <m/>
    <m/>
    <m/>
    <m/>
    <x v="0"/>
    <s v="Japan"/>
    <s v="VD"/>
    <x v="29"/>
    <n v="0.80378162669558495"/>
  </r>
  <r>
    <s v="BASE"/>
    <s v="BaseLine"/>
    <m/>
    <m/>
    <m/>
    <m/>
    <x v="1"/>
    <s v="Japan"/>
    <s v="VI"/>
    <x v="29"/>
    <n v="0"/>
  </r>
  <r>
    <s v="INCREMENTAL"/>
    <s v="Media"/>
    <m/>
    <m/>
    <m/>
    <m/>
    <x v="2"/>
    <s v="Japan"/>
    <s v="VD"/>
    <x v="29"/>
    <n v="0"/>
  </r>
  <r>
    <s v="INCREMENTAL"/>
    <s v="Media"/>
    <m/>
    <m/>
    <m/>
    <m/>
    <x v="3"/>
    <s v="Japan"/>
    <s v="VD"/>
    <x v="29"/>
    <n v="0"/>
  </r>
  <r>
    <s v="INCREMENTAL"/>
    <s v="Media"/>
    <m/>
    <m/>
    <m/>
    <m/>
    <x v="4"/>
    <s v="Japan"/>
    <s v="VD"/>
    <x v="29"/>
    <n v="0"/>
  </r>
  <r>
    <s v="BASE"/>
    <s v="BaseLine"/>
    <m/>
    <m/>
    <m/>
    <m/>
    <x v="5"/>
    <s v="Japan"/>
    <s v="VI"/>
    <x v="29"/>
    <n v="0"/>
  </r>
  <r>
    <s v="BASE"/>
    <s v="BaseLine"/>
    <m/>
    <m/>
    <m/>
    <m/>
    <x v="6"/>
    <s v="Japan"/>
    <s v="VI"/>
    <x v="29"/>
    <n v="0"/>
  </r>
  <r>
    <s v="BASE"/>
    <s v="BaseLine"/>
    <m/>
    <m/>
    <m/>
    <m/>
    <x v="7"/>
    <s v="Japan"/>
    <s v="VI"/>
    <x v="29"/>
    <n v="0"/>
  </r>
  <r>
    <s v="BASE"/>
    <s v="Price"/>
    <m/>
    <m/>
    <m/>
    <m/>
    <x v="8"/>
    <s v="Japan"/>
    <s v="VD"/>
    <x v="29"/>
    <n v="0"/>
  </r>
  <r>
    <s v="BASE"/>
    <s v="BaseLine"/>
    <m/>
    <m/>
    <m/>
    <m/>
    <x v="9"/>
    <s v="Japan"/>
    <s v="VI"/>
    <x v="29"/>
    <n v="0"/>
  </r>
  <r>
    <s v="BASE"/>
    <s v="BaseLine"/>
    <m/>
    <m/>
    <m/>
    <m/>
    <x v="10"/>
    <s v="Japan"/>
    <s v="VI"/>
    <x v="29"/>
    <n v="0"/>
  </r>
  <r>
    <s v="BASE"/>
    <s v="BaseLine"/>
    <m/>
    <m/>
    <m/>
    <m/>
    <x v="11"/>
    <s v="Japan"/>
    <s v="VI"/>
    <x v="29"/>
    <n v="0"/>
  </r>
  <r>
    <s v="BASE"/>
    <s v="Price"/>
    <m/>
    <m/>
    <m/>
    <m/>
    <x v="12"/>
    <s v="Japan"/>
    <s v="VD"/>
    <x v="29"/>
    <n v="0"/>
  </r>
  <r>
    <s v="BASE"/>
    <s v="BaseLine"/>
    <m/>
    <m/>
    <m/>
    <m/>
    <x v="13"/>
    <s v="Japan"/>
    <s v="VI"/>
    <x v="29"/>
    <n v="0"/>
  </r>
  <r>
    <s v="BASE"/>
    <s v="Price"/>
    <m/>
    <m/>
    <m/>
    <m/>
    <x v="14"/>
    <s v="Japan"/>
    <s v="VD"/>
    <x v="29"/>
    <n v="0"/>
  </r>
  <r>
    <s v="BASE"/>
    <s v="Price"/>
    <m/>
    <m/>
    <m/>
    <m/>
    <x v="15"/>
    <s v="Japan"/>
    <s v="VD"/>
    <x v="29"/>
    <n v="0"/>
  </r>
  <r>
    <s v="BASE"/>
    <s v="BaseLine"/>
    <m/>
    <m/>
    <m/>
    <m/>
    <x v="16"/>
    <s v="Japan"/>
    <s v="VI"/>
    <x v="29"/>
    <n v="0"/>
  </r>
  <r>
    <s v="BASE"/>
    <s v="BaseLine"/>
    <m/>
    <m/>
    <m/>
    <m/>
    <x v="17"/>
    <s v="Japan"/>
    <s v="VI"/>
    <x v="29"/>
    <n v="0"/>
  </r>
  <r>
    <s v="BASE"/>
    <s v="BaseLine"/>
    <m/>
    <m/>
    <m/>
    <m/>
    <x v="18"/>
    <s v="Japan"/>
    <s v="VI"/>
    <x v="29"/>
    <n v="0"/>
  </r>
  <r>
    <s v="BASE"/>
    <s v="BaseLine"/>
    <m/>
    <m/>
    <m/>
    <m/>
    <x v="19"/>
    <s v="Japan"/>
    <s v="VI"/>
    <x v="29"/>
    <n v="0"/>
  </r>
  <r>
    <s v="BASE"/>
    <s v="BaseLine"/>
    <m/>
    <m/>
    <m/>
    <m/>
    <x v="20"/>
    <s v="Japan"/>
    <s v="VI"/>
    <x v="29"/>
    <n v="0"/>
  </r>
  <r>
    <s v="INCREMENTAL"/>
    <s v="Media"/>
    <m/>
    <m/>
    <m/>
    <m/>
    <x v="21"/>
    <s v="Japan"/>
    <s v="VD"/>
    <x v="29"/>
    <n v="0.34964829442937001"/>
  </r>
  <r>
    <s v="BASE"/>
    <s v="BaseLine"/>
    <m/>
    <m/>
    <m/>
    <m/>
    <x v="22"/>
    <s v="Japan"/>
    <s v="VI"/>
    <x v="29"/>
    <n v="0"/>
  </r>
  <r>
    <s v="BASE"/>
    <s v="BaseLine"/>
    <m/>
    <m/>
    <m/>
    <m/>
    <x v="23"/>
    <s v="Japan"/>
    <s v="VI"/>
    <x v="29"/>
    <n v="0"/>
  </r>
  <r>
    <s v="BASE"/>
    <s v="BaseLine"/>
    <m/>
    <m/>
    <m/>
    <m/>
    <x v="24"/>
    <s v="Japan"/>
    <s v="VI"/>
    <x v="29"/>
    <n v="0"/>
  </r>
  <r>
    <s v="BASE"/>
    <s v="BaseLine"/>
    <m/>
    <m/>
    <m/>
    <m/>
    <x v="25"/>
    <s v="Japan"/>
    <s v="VI"/>
    <x v="29"/>
    <n v="0"/>
  </r>
  <r>
    <s v="BASE"/>
    <s v="BaseLine"/>
    <m/>
    <m/>
    <m/>
    <m/>
    <x v="26"/>
    <s v="Japan"/>
    <s v="VI"/>
    <x v="29"/>
    <n v="0"/>
  </r>
  <r>
    <s v="BASE"/>
    <s v="BaseLine"/>
    <m/>
    <m/>
    <m/>
    <m/>
    <x v="27"/>
    <s v="Japan"/>
    <s v="VI"/>
    <x v="29"/>
    <n v="0"/>
  </r>
  <r>
    <s v="BASE"/>
    <s v="BaseLine"/>
    <m/>
    <m/>
    <m/>
    <m/>
    <x v="28"/>
    <s v="Japan"/>
    <s v="VI"/>
    <x v="29"/>
    <n v="0"/>
  </r>
  <r>
    <s v="BASE"/>
    <s v="BaseLine"/>
    <m/>
    <m/>
    <m/>
    <m/>
    <x v="29"/>
    <s v="Japan"/>
    <s v="VI"/>
    <x v="29"/>
    <n v="0"/>
  </r>
  <r>
    <s v="BASE"/>
    <s v="BaseLine"/>
    <m/>
    <m/>
    <m/>
    <m/>
    <x v="30"/>
    <s v="Japan"/>
    <s v="VI"/>
    <x v="29"/>
    <n v="0"/>
  </r>
  <r>
    <s v="BASE"/>
    <s v="Price"/>
    <m/>
    <m/>
    <m/>
    <m/>
    <x v="31"/>
    <s v="Japan"/>
    <s v="VD"/>
    <x v="29"/>
    <n v="0"/>
  </r>
  <r>
    <s v="BASE"/>
    <s v="Price"/>
    <m/>
    <m/>
    <m/>
    <m/>
    <x v="32"/>
    <s v="Japan"/>
    <s v="VD"/>
    <x v="29"/>
    <n v="0"/>
  </r>
  <r>
    <s v="BASE"/>
    <s v="BaseLine"/>
    <m/>
    <m/>
    <m/>
    <m/>
    <x v="33"/>
    <s v="Japan"/>
    <s v="VI"/>
    <x v="29"/>
    <n v="0"/>
  </r>
  <r>
    <s v="BASE"/>
    <s v="BaseLine"/>
    <m/>
    <m/>
    <m/>
    <m/>
    <x v="34"/>
    <s v="Japan"/>
    <s v="VI"/>
    <x v="29"/>
    <n v="905"/>
  </r>
  <r>
    <s v="INCREMENTAL"/>
    <s v="Media"/>
    <m/>
    <m/>
    <m/>
    <m/>
    <x v="35"/>
    <s v="Japan"/>
    <s v="VD"/>
    <x v="29"/>
    <n v="0"/>
  </r>
  <r>
    <s v="INCREMENTAL"/>
    <s v="Media"/>
    <m/>
    <m/>
    <m/>
    <m/>
    <x v="36"/>
    <s v="Japan"/>
    <s v="VD"/>
    <x v="29"/>
    <n v="0"/>
  </r>
  <r>
    <s v="INCREMENTAL"/>
    <s v="Media"/>
    <m/>
    <m/>
    <m/>
    <m/>
    <x v="37"/>
    <s v="Japan"/>
    <s v="VD"/>
    <x v="29"/>
    <n v="0"/>
  </r>
  <r>
    <s v="BASE"/>
    <s v="Price"/>
    <m/>
    <m/>
    <m/>
    <m/>
    <x v="38"/>
    <s v="Japan"/>
    <s v="VD"/>
    <x v="29"/>
    <n v="0"/>
  </r>
  <r>
    <s v="BASE"/>
    <s v="BaseLine"/>
    <m/>
    <m/>
    <m/>
    <m/>
    <x v="39"/>
    <s v="Japan"/>
    <s v="VD"/>
    <x v="29"/>
    <n v="0"/>
  </r>
  <r>
    <s v="BASE"/>
    <s v="Price"/>
    <m/>
    <m/>
    <m/>
    <m/>
    <x v="40"/>
    <s v="Japan"/>
    <s v="VD"/>
    <x v="29"/>
    <n v="0"/>
  </r>
  <r>
    <s v="BASE"/>
    <s v="Price"/>
    <m/>
    <m/>
    <m/>
    <m/>
    <x v="41"/>
    <s v="Japan"/>
    <s v="VD"/>
    <x v="29"/>
    <n v="0"/>
  </r>
  <r>
    <s v="BASE"/>
    <s v="Price"/>
    <m/>
    <m/>
    <m/>
    <m/>
    <x v="42"/>
    <s v="Japan"/>
    <s v="VD"/>
    <x v="29"/>
    <n v="0"/>
  </r>
  <r>
    <s v="BASE"/>
    <s v="Price"/>
    <m/>
    <m/>
    <m/>
    <m/>
    <x v="43"/>
    <s v="Japan"/>
    <s v="VD"/>
    <x v="29"/>
    <n v="0"/>
  </r>
  <r>
    <s v="INCREMENTAL"/>
    <s v="Media"/>
    <m/>
    <m/>
    <m/>
    <m/>
    <x v="44"/>
    <s v="Japan"/>
    <s v="VD"/>
    <x v="29"/>
    <n v="0"/>
  </r>
  <r>
    <s v="INCREMENTAL"/>
    <s v="Media"/>
    <m/>
    <m/>
    <m/>
    <m/>
    <x v="45"/>
    <s v="Japan"/>
    <s v="VD"/>
    <x v="29"/>
    <n v="0"/>
  </r>
  <r>
    <s v="INCREMENTAL"/>
    <s v="Media"/>
    <m/>
    <m/>
    <m/>
    <m/>
    <x v="46"/>
    <s v="Japan"/>
    <s v="VD"/>
    <x v="29"/>
    <n v="0"/>
  </r>
  <r>
    <s v="INCREMENTAL"/>
    <s v="Media"/>
    <m/>
    <m/>
    <m/>
    <m/>
    <x v="0"/>
    <s v="Japan"/>
    <s v="VD"/>
    <x v="30"/>
    <n v="0.82924796775410803"/>
  </r>
  <r>
    <s v="BASE"/>
    <s v="BaseLine"/>
    <m/>
    <m/>
    <m/>
    <m/>
    <x v="1"/>
    <s v="Japan"/>
    <s v="VI"/>
    <x v="30"/>
    <n v="0"/>
  </r>
  <r>
    <s v="INCREMENTAL"/>
    <s v="Media"/>
    <m/>
    <m/>
    <m/>
    <m/>
    <x v="2"/>
    <s v="Japan"/>
    <s v="VD"/>
    <x v="30"/>
    <n v="0"/>
  </r>
  <r>
    <s v="INCREMENTAL"/>
    <s v="Media"/>
    <m/>
    <m/>
    <m/>
    <m/>
    <x v="3"/>
    <s v="Japan"/>
    <s v="VD"/>
    <x v="30"/>
    <n v="0"/>
  </r>
  <r>
    <s v="INCREMENTAL"/>
    <s v="Media"/>
    <m/>
    <m/>
    <m/>
    <m/>
    <x v="4"/>
    <s v="Japan"/>
    <s v="VD"/>
    <x v="30"/>
    <n v="0"/>
  </r>
  <r>
    <s v="BASE"/>
    <s v="BaseLine"/>
    <m/>
    <m/>
    <m/>
    <m/>
    <x v="5"/>
    <s v="Japan"/>
    <s v="VI"/>
    <x v="30"/>
    <n v="0"/>
  </r>
  <r>
    <s v="BASE"/>
    <s v="BaseLine"/>
    <m/>
    <m/>
    <m/>
    <m/>
    <x v="6"/>
    <s v="Japan"/>
    <s v="VI"/>
    <x v="30"/>
    <n v="0"/>
  </r>
  <r>
    <s v="BASE"/>
    <s v="BaseLine"/>
    <m/>
    <m/>
    <m/>
    <m/>
    <x v="7"/>
    <s v="Japan"/>
    <s v="VI"/>
    <x v="30"/>
    <n v="0"/>
  </r>
  <r>
    <s v="BASE"/>
    <s v="Price"/>
    <m/>
    <m/>
    <m/>
    <m/>
    <x v="8"/>
    <s v="Japan"/>
    <s v="VD"/>
    <x v="30"/>
    <n v="0"/>
  </r>
  <r>
    <s v="BASE"/>
    <s v="BaseLine"/>
    <m/>
    <m/>
    <m/>
    <m/>
    <x v="9"/>
    <s v="Japan"/>
    <s v="VI"/>
    <x v="30"/>
    <n v="0"/>
  </r>
  <r>
    <s v="BASE"/>
    <s v="BaseLine"/>
    <m/>
    <m/>
    <m/>
    <m/>
    <x v="10"/>
    <s v="Japan"/>
    <s v="VI"/>
    <x v="30"/>
    <n v="0"/>
  </r>
  <r>
    <s v="BASE"/>
    <s v="BaseLine"/>
    <m/>
    <m/>
    <m/>
    <m/>
    <x v="11"/>
    <s v="Japan"/>
    <s v="VI"/>
    <x v="30"/>
    <n v="0"/>
  </r>
  <r>
    <s v="BASE"/>
    <s v="Price"/>
    <m/>
    <m/>
    <m/>
    <m/>
    <x v="12"/>
    <s v="Japan"/>
    <s v="VD"/>
    <x v="30"/>
    <n v="0"/>
  </r>
  <r>
    <s v="BASE"/>
    <s v="BaseLine"/>
    <m/>
    <m/>
    <m/>
    <m/>
    <x v="13"/>
    <s v="Japan"/>
    <s v="VI"/>
    <x v="30"/>
    <n v="0"/>
  </r>
  <r>
    <s v="BASE"/>
    <s v="Price"/>
    <m/>
    <m/>
    <m/>
    <m/>
    <x v="14"/>
    <s v="Japan"/>
    <s v="VD"/>
    <x v="30"/>
    <n v="0"/>
  </r>
  <r>
    <s v="BASE"/>
    <s v="Price"/>
    <m/>
    <m/>
    <m/>
    <m/>
    <x v="15"/>
    <s v="Japan"/>
    <s v="VD"/>
    <x v="30"/>
    <n v="0"/>
  </r>
  <r>
    <s v="BASE"/>
    <s v="BaseLine"/>
    <m/>
    <m/>
    <m/>
    <m/>
    <x v="16"/>
    <s v="Japan"/>
    <s v="VI"/>
    <x v="30"/>
    <n v="0"/>
  </r>
  <r>
    <s v="BASE"/>
    <s v="BaseLine"/>
    <m/>
    <m/>
    <m/>
    <m/>
    <x v="17"/>
    <s v="Japan"/>
    <s v="VI"/>
    <x v="30"/>
    <n v="0"/>
  </r>
  <r>
    <s v="BASE"/>
    <s v="BaseLine"/>
    <m/>
    <m/>
    <m/>
    <m/>
    <x v="18"/>
    <s v="Japan"/>
    <s v="VI"/>
    <x v="30"/>
    <n v="0"/>
  </r>
  <r>
    <s v="BASE"/>
    <s v="BaseLine"/>
    <m/>
    <m/>
    <m/>
    <m/>
    <x v="19"/>
    <s v="Japan"/>
    <s v="VI"/>
    <x v="30"/>
    <n v="0"/>
  </r>
  <r>
    <s v="BASE"/>
    <s v="BaseLine"/>
    <m/>
    <m/>
    <m/>
    <m/>
    <x v="20"/>
    <s v="Japan"/>
    <s v="VI"/>
    <x v="30"/>
    <n v="0"/>
  </r>
  <r>
    <s v="INCREMENTAL"/>
    <s v="Media"/>
    <m/>
    <m/>
    <m/>
    <m/>
    <x v="21"/>
    <s v="Japan"/>
    <s v="VD"/>
    <x v="30"/>
    <n v="0.37746036574497499"/>
  </r>
  <r>
    <s v="BASE"/>
    <s v="BaseLine"/>
    <m/>
    <m/>
    <m/>
    <m/>
    <x v="22"/>
    <s v="Japan"/>
    <s v="VI"/>
    <x v="30"/>
    <n v="0"/>
  </r>
  <r>
    <s v="BASE"/>
    <s v="BaseLine"/>
    <m/>
    <m/>
    <m/>
    <m/>
    <x v="23"/>
    <s v="Japan"/>
    <s v="VI"/>
    <x v="30"/>
    <n v="0"/>
  </r>
  <r>
    <s v="BASE"/>
    <s v="BaseLine"/>
    <m/>
    <m/>
    <m/>
    <m/>
    <x v="24"/>
    <s v="Japan"/>
    <s v="VI"/>
    <x v="30"/>
    <n v="0"/>
  </r>
  <r>
    <s v="BASE"/>
    <s v="BaseLine"/>
    <m/>
    <m/>
    <m/>
    <m/>
    <x v="25"/>
    <s v="Japan"/>
    <s v="VI"/>
    <x v="30"/>
    <n v="0"/>
  </r>
  <r>
    <s v="BASE"/>
    <s v="BaseLine"/>
    <m/>
    <m/>
    <m/>
    <m/>
    <x v="26"/>
    <s v="Japan"/>
    <s v="VI"/>
    <x v="30"/>
    <n v="0"/>
  </r>
  <r>
    <s v="BASE"/>
    <s v="BaseLine"/>
    <m/>
    <m/>
    <m/>
    <m/>
    <x v="27"/>
    <s v="Japan"/>
    <s v="VI"/>
    <x v="30"/>
    <n v="0"/>
  </r>
  <r>
    <s v="BASE"/>
    <s v="BaseLine"/>
    <m/>
    <m/>
    <m/>
    <m/>
    <x v="28"/>
    <s v="Japan"/>
    <s v="VI"/>
    <x v="30"/>
    <n v="0"/>
  </r>
  <r>
    <s v="BASE"/>
    <s v="BaseLine"/>
    <m/>
    <m/>
    <m/>
    <m/>
    <x v="29"/>
    <s v="Japan"/>
    <s v="VI"/>
    <x v="30"/>
    <n v="0"/>
  </r>
  <r>
    <s v="BASE"/>
    <s v="BaseLine"/>
    <m/>
    <m/>
    <m/>
    <m/>
    <x v="30"/>
    <s v="Japan"/>
    <s v="VI"/>
    <x v="30"/>
    <n v="0"/>
  </r>
  <r>
    <s v="BASE"/>
    <s v="Price"/>
    <m/>
    <m/>
    <m/>
    <m/>
    <x v="31"/>
    <s v="Japan"/>
    <s v="VD"/>
    <x v="30"/>
    <n v="0"/>
  </r>
  <r>
    <s v="BASE"/>
    <s v="Price"/>
    <m/>
    <m/>
    <m/>
    <m/>
    <x v="32"/>
    <s v="Japan"/>
    <s v="VD"/>
    <x v="30"/>
    <n v="0"/>
  </r>
  <r>
    <s v="BASE"/>
    <s v="BaseLine"/>
    <m/>
    <m/>
    <m/>
    <m/>
    <x v="33"/>
    <s v="Japan"/>
    <s v="VI"/>
    <x v="30"/>
    <n v="0"/>
  </r>
  <r>
    <s v="BASE"/>
    <s v="BaseLine"/>
    <m/>
    <m/>
    <m/>
    <m/>
    <x v="34"/>
    <s v="Japan"/>
    <s v="VI"/>
    <x v="30"/>
    <n v="1448"/>
  </r>
  <r>
    <s v="INCREMENTAL"/>
    <s v="Media"/>
    <m/>
    <m/>
    <m/>
    <m/>
    <x v="35"/>
    <s v="Japan"/>
    <s v="VD"/>
    <x v="30"/>
    <n v="0"/>
  </r>
  <r>
    <s v="INCREMENTAL"/>
    <s v="Media"/>
    <m/>
    <m/>
    <m/>
    <m/>
    <x v="36"/>
    <s v="Japan"/>
    <s v="VD"/>
    <x v="30"/>
    <n v="0"/>
  </r>
  <r>
    <s v="INCREMENTAL"/>
    <s v="Media"/>
    <m/>
    <m/>
    <m/>
    <m/>
    <x v="37"/>
    <s v="Japan"/>
    <s v="VD"/>
    <x v="30"/>
    <n v="0"/>
  </r>
  <r>
    <s v="BASE"/>
    <s v="Price"/>
    <m/>
    <m/>
    <m/>
    <m/>
    <x v="38"/>
    <s v="Japan"/>
    <s v="VD"/>
    <x v="30"/>
    <n v="0"/>
  </r>
  <r>
    <s v="BASE"/>
    <s v="BaseLine"/>
    <m/>
    <m/>
    <m/>
    <m/>
    <x v="39"/>
    <s v="Japan"/>
    <s v="VD"/>
    <x v="30"/>
    <n v="0"/>
  </r>
  <r>
    <s v="BASE"/>
    <s v="Price"/>
    <m/>
    <m/>
    <m/>
    <m/>
    <x v="40"/>
    <s v="Japan"/>
    <s v="VD"/>
    <x v="30"/>
    <n v="0"/>
  </r>
  <r>
    <s v="BASE"/>
    <s v="Price"/>
    <m/>
    <m/>
    <m/>
    <m/>
    <x v="41"/>
    <s v="Japan"/>
    <s v="VD"/>
    <x v="30"/>
    <n v="0"/>
  </r>
  <r>
    <s v="BASE"/>
    <s v="Price"/>
    <m/>
    <m/>
    <m/>
    <m/>
    <x v="42"/>
    <s v="Japan"/>
    <s v="VD"/>
    <x v="30"/>
    <n v="0"/>
  </r>
  <r>
    <s v="BASE"/>
    <s v="Price"/>
    <m/>
    <m/>
    <m/>
    <m/>
    <x v="43"/>
    <s v="Japan"/>
    <s v="VD"/>
    <x v="30"/>
    <n v="0"/>
  </r>
  <r>
    <s v="INCREMENTAL"/>
    <s v="Media"/>
    <m/>
    <m/>
    <m/>
    <m/>
    <x v="44"/>
    <s v="Japan"/>
    <s v="VD"/>
    <x v="30"/>
    <n v="0"/>
  </r>
  <r>
    <s v="INCREMENTAL"/>
    <s v="Media"/>
    <m/>
    <m/>
    <m/>
    <m/>
    <x v="45"/>
    <s v="Japan"/>
    <s v="VD"/>
    <x v="30"/>
    <n v="0"/>
  </r>
  <r>
    <s v="INCREMENTAL"/>
    <s v="Media"/>
    <m/>
    <m/>
    <m/>
    <m/>
    <x v="46"/>
    <s v="Japan"/>
    <s v="VD"/>
    <x v="30"/>
    <n v="0"/>
  </r>
  <r>
    <s v="INCREMENTAL"/>
    <s v="Media"/>
    <m/>
    <m/>
    <m/>
    <m/>
    <x v="0"/>
    <s v="Japan"/>
    <s v="VD"/>
    <x v="31"/>
    <n v="0.84833047611847701"/>
  </r>
  <r>
    <s v="BASE"/>
    <s v="BaseLine"/>
    <m/>
    <m/>
    <m/>
    <m/>
    <x v="1"/>
    <s v="Japan"/>
    <s v="VI"/>
    <x v="31"/>
    <n v="0"/>
  </r>
  <r>
    <s v="INCREMENTAL"/>
    <s v="Media"/>
    <m/>
    <m/>
    <m/>
    <m/>
    <x v="2"/>
    <s v="Japan"/>
    <s v="VD"/>
    <x v="31"/>
    <n v="0"/>
  </r>
  <r>
    <s v="INCREMENTAL"/>
    <s v="Media"/>
    <m/>
    <m/>
    <m/>
    <m/>
    <x v="3"/>
    <s v="Japan"/>
    <s v="VD"/>
    <x v="31"/>
    <n v="0"/>
  </r>
  <r>
    <s v="INCREMENTAL"/>
    <s v="Media"/>
    <m/>
    <m/>
    <m/>
    <m/>
    <x v="4"/>
    <s v="Japan"/>
    <s v="VD"/>
    <x v="31"/>
    <n v="0"/>
  </r>
  <r>
    <s v="BASE"/>
    <s v="BaseLine"/>
    <m/>
    <m/>
    <m/>
    <m/>
    <x v="5"/>
    <s v="Japan"/>
    <s v="VI"/>
    <x v="31"/>
    <n v="0"/>
  </r>
  <r>
    <s v="BASE"/>
    <s v="BaseLine"/>
    <m/>
    <m/>
    <m/>
    <m/>
    <x v="6"/>
    <s v="Japan"/>
    <s v="VI"/>
    <x v="31"/>
    <n v="0"/>
  </r>
  <r>
    <s v="BASE"/>
    <s v="BaseLine"/>
    <m/>
    <m/>
    <m/>
    <m/>
    <x v="7"/>
    <s v="Japan"/>
    <s v="VI"/>
    <x v="31"/>
    <n v="0"/>
  </r>
  <r>
    <s v="BASE"/>
    <s v="Price"/>
    <m/>
    <m/>
    <m/>
    <m/>
    <x v="8"/>
    <s v="Japan"/>
    <s v="VD"/>
    <x v="31"/>
    <n v="0"/>
  </r>
  <r>
    <s v="BASE"/>
    <s v="BaseLine"/>
    <m/>
    <m/>
    <m/>
    <m/>
    <x v="9"/>
    <s v="Japan"/>
    <s v="VI"/>
    <x v="31"/>
    <n v="0"/>
  </r>
  <r>
    <s v="BASE"/>
    <s v="BaseLine"/>
    <m/>
    <m/>
    <m/>
    <m/>
    <x v="10"/>
    <s v="Japan"/>
    <s v="VI"/>
    <x v="31"/>
    <n v="0"/>
  </r>
  <r>
    <s v="BASE"/>
    <s v="BaseLine"/>
    <m/>
    <m/>
    <m/>
    <m/>
    <x v="11"/>
    <s v="Japan"/>
    <s v="VI"/>
    <x v="31"/>
    <n v="0"/>
  </r>
  <r>
    <s v="BASE"/>
    <s v="Price"/>
    <m/>
    <m/>
    <m/>
    <m/>
    <x v="12"/>
    <s v="Japan"/>
    <s v="VD"/>
    <x v="31"/>
    <n v="0"/>
  </r>
  <r>
    <s v="BASE"/>
    <s v="BaseLine"/>
    <m/>
    <m/>
    <m/>
    <m/>
    <x v="13"/>
    <s v="Japan"/>
    <s v="VI"/>
    <x v="31"/>
    <n v="0"/>
  </r>
  <r>
    <s v="BASE"/>
    <s v="Price"/>
    <m/>
    <m/>
    <m/>
    <m/>
    <x v="14"/>
    <s v="Japan"/>
    <s v="VD"/>
    <x v="31"/>
    <n v="0"/>
  </r>
  <r>
    <s v="BASE"/>
    <s v="Price"/>
    <m/>
    <m/>
    <m/>
    <m/>
    <x v="15"/>
    <s v="Japan"/>
    <s v="VD"/>
    <x v="31"/>
    <n v="0"/>
  </r>
  <r>
    <s v="BASE"/>
    <s v="BaseLine"/>
    <m/>
    <m/>
    <m/>
    <m/>
    <x v="16"/>
    <s v="Japan"/>
    <s v="VI"/>
    <x v="31"/>
    <n v="0"/>
  </r>
  <r>
    <s v="BASE"/>
    <s v="BaseLine"/>
    <m/>
    <m/>
    <m/>
    <m/>
    <x v="17"/>
    <s v="Japan"/>
    <s v="VI"/>
    <x v="31"/>
    <n v="0"/>
  </r>
  <r>
    <s v="BASE"/>
    <s v="BaseLine"/>
    <m/>
    <m/>
    <m/>
    <m/>
    <x v="18"/>
    <s v="Japan"/>
    <s v="VI"/>
    <x v="31"/>
    <n v="0"/>
  </r>
  <r>
    <s v="BASE"/>
    <s v="BaseLine"/>
    <m/>
    <m/>
    <m/>
    <m/>
    <x v="19"/>
    <s v="Japan"/>
    <s v="VI"/>
    <x v="31"/>
    <n v="0"/>
  </r>
  <r>
    <s v="BASE"/>
    <s v="BaseLine"/>
    <m/>
    <m/>
    <m/>
    <m/>
    <x v="20"/>
    <s v="Japan"/>
    <s v="VI"/>
    <x v="31"/>
    <n v="0"/>
  </r>
  <r>
    <s v="INCREMENTAL"/>
    <s v="Media"/>
    <m/>
    <m/>
    <m/>
    <m/>
    <x v="21"/>
    <s v="Japan"/>
    <s v="VD"/>
    <x v="31"/>
    <n v="0.425297737170648"/>
  </r>
  <r>
    <s v="BASE"/>
    <s v="BaseLine"/>
    <m/>
    <m/>
    <m/>
    <m/>
    <x v="22"/>
    <s v="Japan"/>
    <s v="VI"/>
    <x v="31"/>
    <n v="0"/>
  </r>
  <r>
    <s v="BASE"/>
    <s v="BaseLine"/>
    <m/>
    <m/>
    <m/>
    <m/>
    <x v="23"/>
    <s v="Japan"/>
    <s v="VI"/>
    <x v="31"/>
    <n v="0"/>
  </r>
  <r>
    <s v="BASE"/>
    <s v="BaseLine"/>
    <m/>
    <m/>
    <m/>
    <m/>
    <x v="24"/>
    <s v="Japan"/>
    <s v="VI"/>
    <x v="31"/>
    <n v="0"/>
  </r>
  <r>
    <s v="BASE"/>
    <s v="BaseLine"/>
    <m/>
    <m/>
    <m/>
    <m/>
    <x v="25"/>
    <s v="Japan"/>
    <s v="VI"/>
    <x v="31"/>
    <n v="0"/>
  </r>
  <r>
    <s v="BASE"/>
    <s v="BaseLine"/>
    <m/>
    <m/>
    <m/>
    <m/>
    <x v="26"/>
    <s v="Japan"/>
    <s v="VI"/>
    <x v="31"/>
    <n v="0"/>
  </r>
  <r>
    <s v="BASE"/>
    <s v="BaseLine"/>
    <m/>
    <m/>
    <m/>
    <m/>
    <x v="27"/>
    <s v="Japan"/>
    <s v="VI"/>
    <x v="31"/>
    <n v="0"/>
  </r>
  <r>
    <s v="BASE"/>
    <s v="BaseLine"/>
    <m/>
    <m/>
    <m/>
    <m/>
    <x v="28"/>
    <s v="Japan"/>
    <s v="VI"/>
    <x v="31"/>
    <n v="0"/>
  </r>
  <r>
    <s v="BASE"/>
    <s v="BaseLine"/>
    <m/>
    <m/>
    <m/>
    <m/>
    <x v="29"/>
    <s v="Japan"/>
    <s v="VI"/>
    <x v="31"/>
    <n v="0"/>
  </r>
  <r>
    <s v="BASE"/>
    <s v="BaseLine"/>
    <m/>
    <m/>
    <m/>
    <m/>
    <x v="30"/>
    <s v="Japan"/>
    <s v="VI"/>
    <x v="31"/>
    <n v="0"/>
  </r>
  <r>
    <s v="BASE"/>
    <s v="Price"/>
    <m/>
    <m/>
    <m/>
    <m/>
    <x v="31"/>
    <s v="Japan"/>
    <s v="VD"/>
    <x v="31"/>
    <n v="0"/>
  </r>
  <r>
    <s v="BASE"/>
    <s v="Price"/>
    <m/>
    <m/>
    <m/>
    <m/>
    <x v="32"/>
    <s v="Japan"/>
    <s v="VD"/>
    <x v="31"/>
    <n v="0"/>
  </r>
  <r>
    <s v="BASE"/>
    <s v="BaseLine"/>
    <m/>
    <m/>
    <m/>
    <m/>
    <x v="33"/>
    <s v="Japan"/>
    <s v="VI"/>
    <x v="31"/>
    <n v="0"/>
  </r>
  <r>
    <s v="BASE"/>
    <s v="BaseLine"/>
    <m/>
    <m/>
    <m/>
    <m/>
    <x v="34"/>
    <s v="Japan"/>
    <s v="VI"/>
    <x v="31"/>
    <n v="1407"/>
  </r>
  <r>
    <s v="INCREMENTAL"/>
    <s v="Media"/>
    <m/>
    <m/>
    <m/>
    <m/>
    <x v="35"/>
    <s v="Japan"/>
    <s v="VD"/>
    <x v="31"/>
    <n v="0"/>
  </r>
  <r>
    <s v="INCREMENTAL"/>
    <s v="Media"/>
    <m/>
    <m/>
    <m/>
    <m/>
    <x v="36"/>
    <s v="Japan"/>
    <s v="VD"/>
    <x v="31"/>
    <n v="0"/>
  </r>
  <r>
    <s v="INCREMENTAL"/>
    <s v="Media"/>
    <m/>
    <m/>
    <m/>
    <m/>
    <x v="37"/>
    <s v="Japan"/>
    <s v="VD"/>
    <x v="31"/>
    <n v="0"/>
  </r>
  <r>
    <s v="BASE"/>
    <s v="Price"/>
    <m/>
    <m/>
    <m/>
    <m/>
    <x v="38"/>
    <s v="Japan"/>
    <s v="VD"/>
    <x v="31"/>
    <n v="0"/>
  </r>
  <r>
    <s v="BASE"/>
    <s v="BaseLine"/>
    <m/>
    <m/>
    <m/>
    <m/>
    <x v="39"/>
    <s v="Japan"/>
    <s v="VD"/>
    <x v="31"/>
    <n v="0"/>
  </r>
  <r>
    <s v="BASE"/>
    <s v="Price"/>
    <m/>
    <m/>
    <m/>
    <m/>
    <x v="40"/>
    <s v="Japan"/>
    <s v="VD"/>
    <x v="31"/>
    <n v="0"/>
  </r>
  <r>
    <s v="BASE"/>
    <s v="Price"/>
    <m/>
    <m/>
    <m/>
    <m/>
    <x v="41"/>
    <s v="Japan"/>
    <s v="VD"/>
    <x v="31"/>
    <n v="0"/>
  </r>
  <r>
    <s v="BASE"/>
    <s v="Price"/>
    <m/>
    <m/>
    <m/>
    <m/>
    <x v="42"/>
    <s v="Japan"/>
    <s v="VD"/>
    <x v="31"/>
    <n v="0"/>
  </r>
  <r>
    <s v="BASE"/>
    <s v="Price"/>
    <m/>
    <m/>
    <m/>
    <m/>
    <x v="43"/>
    <s v="Japan"/>
    <s v="VD"/>
    <x v="31"/>
    <n v="0"/>
  </r>
  <r>
    <s v="INCREMENTAL"/>
    <s v="Media"/>
    <m/>
    <m/>
    <m/>
    <m/>
    <x v="44"/>
    <s v="Japan"/>
    <s v="VD"/>
    <x v="31"/>
    <n v="0"/>
  </r>
  <r>
    <s v="INCREMENTAL"/>
    <s v="Media"/>
    <m/>
    <m/>
    <m/>
    <m/>
    <x v="45"/>
    <s v="Japan"/>
    <s v="VD"/>
    <x v="31"/>
    <n v="0"/>
  </r>
  <r>
    <s v="INCREMENTAL"/>
    <s v="Media"/>
    <m/>
    <m/>
    <m/>
    <m/>
    <x v="46"/>
    <s v="Japan"/>
    <s v="VD"/>
    <x v="31"/>
    <n v="0"/>
  </r>
  <r>
    <s v="INCREMENTAL"/>
    <s v="Media"/>
    <m/>
    <m/>
    <m/>
    <m/>
    <x v="0"/>
    <s v="Japan"/>
    <s v="VD"/>
    <x v="32"/>
    <n v="0.87198995497677301"/>
  </r>
  <r>
    <s v="BASE"/>
    <s v="BaseLine"/>
    <m/>
    <m/>
    <m/>
    <m/>
    <x v="1"/>
    <s v="Japan"/>
    <s v="VI"/>
    <x v="32"/>
    <n v="0"/>
  </r>
  <r>
    <s v="INCREMENTAL"/>
    <s v="Media"/>
    <m/>
    <m/>
    <m/>
    <m/>
    <x v="2"/>
    <s v="Japan"/>
    <s v="VD"/>
    <x v="32"/>
    <n v="0"/>
  </r>
  <r>
    <s v="INCREMENTAL"/>
    <s v="Media"/>
    <m/>
    <m/>
    <m/>
    <m/>
    <x v="3"/>
    <s v="Japan"/>
    <s v="VD"/>
    <x v="32"/>
    <n v="0"/>
  </r>
  <r>
    <s v="INCREMENTAL"/>
    <s v="Media"/>
    <m/>
    <m/>
    <m/>
    <m/>
    <x v="4"/>
    <s v="Japan"/>
    <s v="VD"/>
    <x v="32"/>
    <n v="0"/>
  </r>
  <r>
    <s v="BASE"/>
    <s v="BaseLine"/>
    <m/>
    <m/>
    <m/>
    <m/>
    <x v="5"/>
    <s v="Japan"/>
    <s v="VI"/>
    <x v="32"/>
    <n v="0"/>
  </r>
  <r>
    <s v="BASE"/>
    <s v="BaseLine"/>
    <m/>
    <m/>
    <m/>
    <m/>
    <x v="6"/>
    <s v="Japan"/>
    <s v="VI"/>
    <x v="32"/>
    <n v="0"/>
  </r>
  <r>
    <s v="BASE"/>
    <s v="BaseLine"/>
    <m/>
    <m/>
    <m/>
    <m/>
    <x v="7"/>
    <s v="Japan"/>
    <s v="VI"/>
    <x v="32"/>
    <n v="0"/>
  </r>
  <r>
    <s v="BASE"/>
    <s v="Price"/>
    <m/>
    <m/>
    <m/>
    <m/>
    <x v="8"/>
    <s v="Japan"/>
    <s v="VD"/>
    <x v="32"/>
    <n v="0"/>
  </r>
  <r>
    <s v="BASE"/>
    <s v="BaseLine"/>
    <m/>
    <m/>
    <m/>
    <m/>
    <x v="9"/>
    <s v="Japan"/>
    <s v="VI"/>
    <x v="32"/>
    <n v="0"/>
  </r>
  <r>
    <s v="BASE"/>
    <s v="BaseLine"/>
    <m/>
    <m/>
    <m/>
    <m/>
    <x v="10"/>
    <s v="Japan"/>
    <s v="VI"/>
    <x v="32"/>
    <n v="0"/>
  </r>
  <r>
    <s v="BASE"/>
    <s v="BaseLine"/>
    <m/>
    <m/>
    <m/>
    <m/>
    <x v="11"/>
    <s v="Japan"/>
    <s v="VI"/>
    <x v="32"/>
    <n v="0"/>
  </r>
  <r>
    <s v="BASE"/>
    <s v="Price"/>
    <m/>
    <m/>
    <m/>
    <m/>
    <x v="12"/>
    <s v="Japan"/>
    <s v="VD"/>
    <x v="32"/>
    <n v="0"/>
  </r>
  <r>
    <s v="BASE"/>
    <s v="BaseLine"/>
    <m/>
    <m/>
    <m/>
    <m/>
    <x v="13"/>
    <s v="Japan"/>
    <s v="VI"/>
    <x v="32"/>
    <n v="0"/>
  </r>
  <r>
    <s v="BASE"/>
    <s v="Price"/>
    <m/>
    <m/>
    <m/>
    <m/>
    <x v="14"/>
    <s v="Japan"/>
    <s v="VD"/>
    <x v="32"/>
    <n v="0"/>
  </r>
  <r>
    <s v="BASE"/>
    <s v="Price"/>
    <m/>
    <m/>
    <m/>
    <m/>
    <x v="15"/>
    <s v="Japan"/>
    <s v="VD"/>
    <x v="32"/>
    <n v="0"/>
  </r>
  <r>
    <s v="BASE"/>
    <s v="BaseLine"/>
    <m/>
    <m/>
    <m/>
    <m/>
    <x v="16"/>
    <s v="Japan"/>
    <s v="VI"/>
    <x v="32"/>
    <n v="0"/>
  </r>
  <r>
    <s v="BASE"/>
    <s v="BaseLine"/>
    <m/>
    <m/>
    <m/>
    <m/>
    <x v="17"/>
    <s v="Japan"/>
    <s v="VI"/>
    <x v="32"/>
    <n v="0"/>
  </r>
  <r>
    <s v="BASE"/>
    <s v="BaseLine"/>
    <m/>
    <m/>
    <m/>
    <m/>
    <x v="18"/>
    <s v="Japan"/>
    <s v="VI"/>
    <x v="32"/>
    <n v="0"/>
  </r>
  <r>
    <s v="BASE"/>
    <s v="BaseLine"/>
    <m/>
    <m/>
    <m/>
    <m/>
    <x v="19"/>
    <s v="Japan"/>
    <s v="VI"/>
    <x v="32"/>
    <n v="0"/>
  </r>
  <r>
    <s v="BASE"/>
    <s v="BaseLine"/>
    <m/>
    <m/>
    <m/>
    <m/>
    <x v="20"/>
    <s v="Japan"/>
    <s v="VI"/>
    <x v="32"/>
    <n v="0"/>
  </r>
  <r>
    <s v="INCREMENTAL"/>
    <s v="Media"/>
    <m/>
    <m/>
    <m/>
    <m/>
    <x v="21"/>
    <s v="Japan"/>
    <s v="VD"/>
    <x v="32"/>
    <n v="0.33971823537403101"/>
  </r>
  <r>
    <s v="BASE"/>
    <s v="BaseLine"/>
    <m/>
    <m/>
    <m/>
    <m/>
    <x v="22"/>
    <s v="Japan"/>
    <s v="VI"/>
    <x v="32"/>
    <n v="0"/>
  </r>
  <r>
    <s v="BASE"/>
    <s v="BaseLine"/>
    <m/>
    <m/>
    <m/>
    <m/>
    <x v="23"/>
    <s v="Japan"/>
    <s v="VI"/>
    <x v="32"/>
    <n v="0"/>
  </r>
  <r>
    <s v="BASE"/>
    <s v="BaseLine"/>
    <m/>
    <m/>
    <m/>
    <m/>
    <x v="24"/>
    <s v="Japan"/>
    <s v="VI"/>
    <x v="32"/>
    <n v="0"/>
  </r>
  <r>
    <s v="BASE"/>
    <s v="BaseLine"/>
    <m/>
    <m/>
    <m/>
    <m/>
    <x v="25"/>
    <s v="Japan"/>
    <s v="VI"/>
    <x v="32"/>
    <n v="0"/>
  </r>
  <r>
    <s v="BASE"/>
    <s v="BaseLine"/>
    <m/>
    <m/>
    <m/>
    <m/>
    <x v="26"/>
    <s v="Japan"/>
    <s v="VI"/>
    <x v="32"/>
    <n v="0"/>
  </r>
  <r>
    <s v="BASE"/>
    <s v="BaseLine"/>
    <m/>
    <m/>
    <m/>
    <m/>
    <x v="27"/>
    <s v="Japan"/>
    <s v="VI"/>
    <x v="32"/>
    <n v="0"/>
  </r>
  <r>
    <s v="BASE"/>
    <s v="BaseLine"/>
    <m/>
    <m/>
    <m/>
    <m/>
    <x v="28"/>
    <s v="Japan"/>
    <s v="VI"/>
    <x v="32"/>
    <n v="0"/>
  </r>
  <r>
    <s v="BASE"/>
    <s v="BaseLine"/>
    <m/>
    <m/>
    <m/>
    <m/>
    <x v="29"/>
    <s v="Japan"/>
    <s v="VI"/>
    <x v="32"/>
    <n v="0"/>
  </r>
  <r>
    <s v="BASE"/>
    <s v="BaseLine"/>
    <m/>
    <m/>
    <m/>
    <m/>
    <x v="30"/>
    <s v="Japan"/>
    <s v="VI"/>
    <x v="32"/>
    <n v="0"/>
  </r>
  <r>
    <s v="BASE"/>
    <s v="Price"/>
    <m/>
    <m/>
    <m/>
    <m/>
    <x v="31"/>
    <s v="Japan"/>
    <s v="VD"/>
    <x v="32"/>
    <n v="0"/>
  </r>
  <r>
    <s v="BASE"/>
    <s v="Price"/>
    <m/>
    <m/>
    <m/>
    <m/>
    <x v="32"/>
    <s v="Japan"/>
    <s v="VD"/>
    <x v="32"/>
    <n v="0"/>
  </r>
  <r>
    <s v="BASE"/>
    <s v="BaseLine"/>
    <m/>
    <m/>
    <m/>
    <m/>
    <x v="33"/>
    <s v="Japan"/>
    <s v="VI"/>
    <x v="32"/>
    <n v="0"/>
  </r>
  <r>
    <s v="BASE"/>
    <s v="BaseLine"/>
    <m/>
    <m/>
    <m/>
    <m/>
    <x v="34"/>
    <s v="Japan"/>
    <s v="VI"/>
    <x v="32"/>
    <n v="980"/>
  </r>
  <r>
    <s v="INCREMENTAL"/>
    <s v="Media"/>
    <m/>
    <m/>
    <m/>
    <m/>
    <x v="35"/>
    <s v="Japan"/>
    <s v="VD"/>
    <x v="32"/>
    <n v="0"/>
  </r>
  <r>
    <s v="INCREMENTAL"/>
    <s v="Media"/>
    <m/>
    <m/>
    <m/>
    <m/>
    <x v="36"/>
    <s v="Japan"/>
    <s v="VD"/>
    <x v="32"/>
    <n v="0"/>
  </r>
  <r>
    <s v="INCREMENTAL"/>
    <s v="Media"/>
    <m/>
    <m/>
    <m/>
    <m/>
    <x v="37"/>
    <s v="Japan"/>
    <s v="VD"/>
    <x v="32"/>
    <n v="0"/>
  </r>
  <r>
    <s v="BASE"/>
    <s v="Price"/>
    <m/>
    <m/>
    <m/>
    <m/>
    <x v="38"/>
    <s v="Japan"/>
    <s v="VD"/>
    <x v="32"/>
    <n v="0"/>
  </r>
  <r>
    <s v="BASE"/>
    <s v="BaseLine"/>
    <m/>
    <m/>
    <m/>
    <m/>
    <x v="39"/>
    <s v="Japan"/>
    <s v="VD"/>
    <x v="32"/>
    <n v="0"/>
  </r>
  <r>
    <s v="BASE"/>
    <s v="Price"/>
    <m/>
    <m/>
    <m/>
    <m/>
    <x v="40"/>
    <s v="Japan"/>
    <s v="VD"/>
    <x v="32"/>
    <n v="0"/>
  </r>
  <r>
    <s v="BASE"/>
    <s v="Price"/>
    <m/>
    <m/>
    <m/>
    <m/>
    <x v="41"/>
    <s v="Japan"/>
    <s v="VD"/>
    <x v="32"/>
    <n v="0"/>
  </r>
  <r>
    <s v="BASE"/>
    <s v="Price"/>
    <m/>
    <m/>
    <m/>
    <m/>
    <x v="42"/>
    <s v="Japan"/>
    <s v="VD"/>
    <x v="32"/>
    <n v="0"/>
  </r>
  <r>
    <s v="BASE"/>
    <s v="Price"/>
    <m/>
    <m/>
    <m/>
    <m/>
    <x v="43"/>
    <s v="Japan"/>
    <s v="VD"/>
    <x v="32"/>
    <n v="0"/>
  </r>
  <r>
    <s v="INCREMENTAL"/>
    <s v="Media"/>
    <m/>
    <m/>
    <m/>
    <m/>
    <x v="44"/>
    <s v="Japan"/>
    <s v="VD"/>
    <x v="32"/>
    <n v="0"/>
  </r>
  <r>
    <s v="INCREMENTAL"/>
    <s v="Media"/>
    <m/>
    <m/>
    <m/>
    <m/>
    <x v="45"/>
    <s v="Japan"/>
    <s v="VD"/>
    <x v="32"/>
    <n v="0"/>
  </r>
  <r>
    <s v="INCREMENTAL"/>
    <s v="Media"/>
    <m/>
    <m/>
    <m/>
    <m/>
    <x v="46"/>
    <s v="Japan"/>
    <s v="VD"/>
    <x v="32"/>
    <n v="0"/>
  </r>
  <r>
    <s v="INCREMENTAL"/>
    <s v="Media"/>
    <m/>
    <m/>
    <m/>
    <m/>
    <x v="0"/>
    <s v="Japan"/>
    <s v="VD"/>
    <x v="33"/>
    <n v="0.88771138407408701"/>
  </r>
  <r>
    <s v="BASE"/>
    <s v="BaseLine"/>
    <m/>
    <m/>
    <m/>
    <m/>
    <x v="1"/>
    <s v="Japan"/>
    <s v="VI"/>
    <x v="33"/>
    <n v="0"/>
  </r>
  <r>
    <s v="INCREMENTAL"/>
    <s v="Media"/>
    <m/>
    <m/>
    <m/>
    <m/>
    <x v="2"/>
    <s v="Japan"/>
    <s v="VD"/>
    <x v="33"/>
    <n v="0"/>
  </r>
  <r>
    <s v="INCREMENTAL"/>
    <s v="Media"/>
    <m/>
    <m/>
    <m/>
    <m/>
    <x v="3"/>
    <s v="Japan"/>
    <s v="VD"/>
    <x v="33"/>
    <n v="0"/>
  </r>
  <r>
    <s v="INCREMENTAL"/>
    <s v="Media"/>
    <m/>
    <m/>
    <m/>
    <m/>
    <x v="4"/>
    <s v="Japan"/>
    <s v="VD"/>
    <x v="33"/>
    <n v="0"/>
  </r>
  <r>
    <s v="BASE"/>
    <s v="BaseLine"/>
    <m/>
    <m/>
    <m/>
    <m/>
    <x v="5"/>
    <s v="Japan"/>
    <s v="VI"/>
    <x v="33"/>
    <n v="0"/>
  </r>
  <r>
    <s v="BASE"/>
    <s v="BaseLine"/>
    <m/>
    <m/>
    <m/>
    <m/>
    <x v="6"/>
    <s v="Japan"/>
    <s v="VI"/>
    <x v="33"/>
    <n v="0"/>
  </r>
  <r>
    <s v="BASE"/>
    <s v="BaseLine"/>
    <m/>
    <m/>
    <m/>
    <m/>
    <x v="7"/>
    <s v="Japan"/>
    <s v="VI"/>
    <x v="33"/>
    <n v="0"/>
  </r>
  <r>
    <s v="BASE"/>
    <s v="Price"/>
    <m/>
    <m/>
    <m/>
    <m/>
    <x v="8"/>
    <s v="Japan"/>
    <s v="VD"/>
    <x v="33"/>
    <n v="0"/>
  </r>
  <r>
    <s v="BASE"/>
    <s v="BaseLine"/>
    <m/>
    <m/>
    <m/>
    <m/>
    <x v="9"/>
    <s v="Japan"/>
    <s v="VI"/>
    <x v="33"/>
    <n v="0"/>
  </r>
  <r>
    <s v="BASE"/>
    <s v="BaseLine"/>
    <m/>
    <m/>
    <m/>
    <m/>
    <x v="10"/>
    <s v="Japan"/>
    <s v="VI"/>
    <x v="33"/>
    <n v="0"/>
  </r>
  <r>
    <s v="BASE"/>
    <s v="BaseLine"/>
    <m/>
    <m/>
    <m/>
    <m/>
    <x v="11"/>
    <s v="Japan"/>
    <s v="VI"/>
    <x v="33"/>
    <n v="0"/>
  </r>
  <r>
    <s v="BASE"/>
    <s v="Price"/>
    <m/>
    <m/>
    <m/>
    <m/>
    <x v="12"/>
    <s v="Japan"/>
    <s v="VD"/>
    <x v="33"/>
    <n v="0"/>
  </r>
  <r>
    <s v="BASE"/>
    <s v="BaseLine"/>
    <m/>
    <m/>
    <m/>
    <m/>
    <x v="13"/>
    <s v="Japan"/>
    <s v="VI"/>
    <x v="33"/>
    <n v="0"/>
  </r>
  <r>
    <s v="BASE"/>
    <s v="Price"/>
    <m/>
    <m/>
    <m/>
    <m/>
    <x v="14"/>
    <s v="Japan"/>
    <s v="VD"/>
    <x v="33"/>
    <n v="0"/>
  </r>
  <r>
    <s v="BASE"/>
    <s v="Price"/>
    <m/>
    <m/>
    <m/>
    <m/>
    <x v="15"/>
    <s v="Japan"/>
    <s v="VD"/>
    <x v="33"/>
    <n v="0"/>
  </r>
  <r>
    <s v="BASE"/>
    <s v="BaseLine"/>
    <m/>
    <m/>
    <m/>
    <m/>
    <x v="16"/>
    <s v="Japan"/>
    <s v="VI"/>
    <x v="33"/>
    <n v="0"/>
  </r>
  <r>
    <s v="BASE"/>
    <s v="BaseLine"/>
    <m/>
    <m/>
    <m/>
    <m/>
    <x v="17"/>
    <s v="Japan"/>
    <s v="VI"/>
    <x v="33"/>
    <n v="0"/>
  </r>
  <r>
    <s v="BASE"/>
    <s v="BaseLine"/>
    <m/>
    <m/>
    <m/>
    <m/>
    <x v="18"/>
    <s v="Japan"/>
    <s v="VI"/>
    <x v="33"/>
    <n v="0"/>
  </r>
  <r>
    <s v="BASE"/>
    <s v="BaseLine"/>
    <m/>
    <m/>
    <m/>
    <m/>
    <x v="19"/>
    <s v="Japan"/>
    <s v="VI"/>
    <x v="33"/>
    <n v="0"/>
  </r>
  <r>
    <s v="BASE"/>
    <s v="BaseLine"/>
    <m/>
    <m/>
    <m/>
    <m/>
    <x v="20"/>
    <s v="Japan"/>
    <s v="VI"/>
    <x v="33"/>
    <n v="0"/>
  </r>
  <r>
    <s v="INCREMENTAL"/>
    <s v="Media"/>
    <m/>
    <m/>
    <m/>
    <m/>
    <x v="21"/>
    <s v="Japan"/>
    <s v="VD"/>
    <x v="33"/>
    <n v="0.37296849175910002"/>
  </r>
  <r>
    <s v="BASE"/>
    <s v="BaseLine"/>
    <m/>
    <m/>
    <m/>
    <m/>
    <x v="22"/>
    <s v="Japan"/>
    <s v="VI"/>
    <x v="33"/>
    <n v="0"/>
  </r>
  <r>
    <s v="BASE"/>
    <s v="BaseLine"/>
    <m/>
    <m/>
    <m/>
    <m/>
    <x v="23"/>
    <s v="Japan"/>
    <s v="VI"/>
    <x v="33"/>
    <n v="0"/>
  </r>
  <r>
    <s v="BASE"/>
    <s v="BaseLine"/>
    <m/>
    <m/>
    <m/>
    <m/>
    <x v="24"/>
    <s v="Japan"/>
    <s v="VI"/>
    <x v="33"/>
    <n v="0"/>
  </r>
  <r>
    <s v="BASE"/>
    <s v="BaseLine"/>
    <m/>
    <m/>
    <m/>
    <m/>
    <x v="25"/>
    <s v="Japan"/>
    <s v="VI"/>
    <x v="33"/>
    <n v="0"/>
  </r>
  <r>
    <s v="BASE"/>
    <s v="BaseLine"/>
    <m/>
    <m/>
    <m/>
    <m/>
    <x v="26"/>
    <s v="Japan"/>
    <s v="VI"/>
    <x v="33"/>
    <n v="0"/>
  </r>
  <r>
    <s v="BASE"/>
    <s v="BaseLine"/>
    <m/>
    <m/>
    <m/>
    <m/>
    <x v="27"/>
    <s v="Japan"/>
    <s v="VI"/>
    <x v="33"/>
    <n v="0"/>
  </r>
  <r>
    <s v="BASE"/>
    <s v="BaseLine"/>
    <m/>
    <m/>
    <m/>
    <m/>
    <x v="28"/>
    <s v="Japan"/>
    <s v="VI"/>
    <x v="33"/>
    <n v="0"/>
  </r>
  <r>
    <s v="BASE"/>
    <s v="BaseLine"/>
    <m/>
    <m/>
    <m/>
    <m/>
    <x v="29"/>
    <s v="Japan"/>
    <s v="VI"/>
    <x v="33"/>
    <n v="0"/>
  </r>
  <r>
    <s v="BASE"/>
    <s v="BaseLine"/>
    <m/>
    <m/>
    <m/>
    <m/>
    <x v="30"/>
    <s v="Japan"/>
    <s v="VI"/>
    <x v="33"/>
    <n v="0"/>
  </r>
  <r>
    <s v="BASE"/>
    <s v="Price"/>
    <m/>
    <m/>
    <m/>
    <m/>
    <x v="31"/>
    <s v="Japan"/>
    <s v="VD"/>
    <x v="33"/>
    <n v="0"/>
  </r>
  <r>
    <s v="BASE"/>
    <s v="Price"/>
    <m/>
    <m/>
    <m/>
    <m/>
    <x v="32"/>
    <s v="Japan"/>
    <s v="VD"/>
    <x v="33"/>
    <n v="0"/>
  </r>
  <r>
    <s v="BASE"/>
    <s v="BaseLine"/>
    <m/>
    <m/>
    <m/>
    <m/>
    <x v="33"/>
    <s v="Japan"/>
    <s v="VI"/>
    <x v="33"/>
    <n v="0"/>
  </r>
  <r>
    <s v="BASE"/>
    <s v="BaseLine"/>
    <m/>
    <m/>
    <m/>
    <m/>
    <x v="34"/>
    <s v="Japan"/>
    <s v="VI"/>
    <x v="33"/>
    <n v="1123"/>
  </r>
  <r>
    <s v="INCREMENTAL"/>
    <s v="Media"/>
    <m/>
    <m/>
    <m/>
    <m/>
    <x v="35"/>
    <s v="Japan"/>
    <s v="VD"/>
    <x v="33"/>
    <n v="0"/>
  </r>
  <r>
    <s v="INCREMENTAL"/>
    <s v="Media"/>
    <m/>
    <m/>
    <m/>
    <m/>
    <x v="36"/>
    <s v="Japan"/>
    <s v="VD"/>
    <x v="33"/>
    <n v="0"/>
  </r>
  <r>
    <s v="INCREMENTAL"/>
    <s v="Media"/>
    <m/>
    <m/>
    <m/>
    <m/>
    <x v="37"/>
    <s v="Japan"/>
    <s v="VD"/>
    <x v="33"/>
    <n v="0"/>
  </r>
  <r>
    <s v="BASE"/>
    <s v="Price"/>
    <m/>
    <m/>
    <m/>
    <m/>
    <x v="38"/>
    <s v="Japan"/>
    <s v="VD"/>
    <x v="33"/>
    <n v="0"/>
  </r>
  <r>
    <s v="BASE"/>
    <s v="BaseLine"/>
    <m/>
    <m/>
    <m/>
    <m/>
    <x v="39"/>
    <s v="Japan"/>
    <s v="VD"/>
    <x v="33"/>
    <n v="0"/>
  </r>
  <r>
    <s v="BASE"/>
    <s v="Price"/>
    <m/>
    <m/>
    <m/>
    <m/>
    <x v="40"/>
    <s v="Japan"/>
    <s v="VD"/>
    <x v="33"/>
    <n v="0"/>
  </r>
  <r>
    <s v="BASE"/>
    <s v="Price"/>
    <m/>
    <m/>
    <m/>
    <m/>
    <x v="41"/>
    <s v="Japan"/>
    <s v="VD"/>
    <x v="33"/>
    <n v="0"/>
  </r>
  <r>
    <s v="BASE"/>
    <s v="Price"/>
    <m/>
    <m/>
    <m/>
    <m/>
    <x v="42"/>
    <s v="Japan"/>
    <s v="VD"/>
    <x v="33"/>
    <n v="0"/>
  </r>
  <r>
    <s v="BASE"/>
    <s v="Price"/>
    <m/>
    <m/>
    <m/>
    <m/>
    <x v="43"/>
    <s v="Japan"/>
    <s v="VD"/>
    <x v="33"/>
    <n v="0"/>
  </r>
  <r>
    <s v="INCREMENTAL"/>
    <s v="Media"/>
    <m/>
    <m/>
    <m/>
    <m/>
    <x v="44"/>
    <s v="Japan"/>
    <s v="VD"/>
    <x v="33"/>
    <n v="0"/>
  </r>
  <r>
    <s v="INCREMENTAL"/>
    <s v="Media"/>
    <m/>
    <m/>
    <m/>
    <m/>
    <x v="45"/>
    <s v="Japan"/>
    <s v="VD"/>
    <x v="33"/>
    <n v="0"/>
  </r>
  <r>
    <s v="INCREMENTAL"/>
    <s v="Media"/>
    <m/>
    <m/>
    <m/>
    <m/>
    <x v="46"/>
    <s v="Japan"/>
    <s v="VD"/>
    <x v="33"/>
    <n v="0"/>
  </r>
  <r>
    <s v="INCREMENTAL"/>
    <s v="Media"/>
    <m/>
    <m/>
    <m/>
    <m/>
    <x v="0"/>
    <s v="Japan"/>
    <s v="VD"/>
    <x v="34"/>
    <n v="0.89953269857292095"/>
  </r>
  <r>
    <s v="BASE"/>
    <s v="BaseLine"/>
    <m/>
    <m/>
    <m/>
    <m/>
    <x v="1"/>
    <s v="Japan"/>
    <s v="VI"/>
    <x v="34"/>
    <n v="0"/>
  </r>
  <r>
    <s v="INCREMENTAL"/>
    <s v="Media"/>
    <m/>
    <m/>
    <m/>
    <m/>
    <x v="2"/>
    <s v="Japan"/>
    <s v="VD"/>
    <x v="34"/>
    <n v="0"/>
  </r>
  <r>
    <s v="INCREMENTAL"/>
    <s v="Media"/>
    <m/>
    <m/>
    <m/>
    <m/>
    <x v="3"/>
    <s v="Japan"/>
    <s v="VD"/>
    <x v="34"/>
    <n v="0"/>
  </r>
  <r>
    <s v="INCREMENTAL"/>
    <s v="Media"/>
    <m/>
    <m/>
    <m/>
    <m/>
    <x v="4"/>
    <s v="Japan"/>
    <s v="VD"/>
    <x v="34"/>
    <n v="0"/>
  </r>
  <r>
    <s v="BASE"/>
    <s v="BaseLine"/>
    <m/>
    <m/>
    <m/>
    <m/>
    <x v="5"/>
    <s v="Japan"/>
    <s v="VI"/>
    <x v="34"/>
    <n v="0"/>
  </r>
  <r>
    <s v="BASE"/>
    <s v="BaseLine"/>
    <m/>
    <m/>
    <m/>
    <m/>
    <x v="6"/>
    <s v="Japan"/>
    <s v="VI"/>
    <x v="34"/>
    <n v="0"/>
  </r>
  <r>
    <s v="BASE"/>
    <s v="BaseLine"/>
    <m/>
    <m/>
    <m/>
    <m/>
    <x v="7"/>
    <s v="Japan"/>
    <s v="VI"/>
    <x v="34"/>
    <n v="0"/>
  </r>
  <r>
    <s v="BASE"/>
    <s v="Price"/>
    <m/>
    <m/>
    <m/>
    <m/>
    <x v="8"/>
    <s v="Japan"/>
    <s v="VD"/>
    <x v="34"/>
    <n v="0"/>
  </r>
  <r>
    <s v="BASE"/>
    <s v="BaseLine"/>
    <m/>
    <m/>
    <m/>
    <m/>
    <x v="9"/>
    <s v="Japan"/>
    <s v="VI"/>
    <x v="34"/>
    <n v="0"/>
  </r>
  <r>
    <s v="BASE"/>
    <s v="BaseLine"/>
    <m/>
    <m/>
    <m/>
    <m/>
    <x v="10"/>
    <s v="Japan"/>
    <s v="VI"/>
    <x v="34"/>
    <n v="0"/>
  </r>
  <r>
    <s v="BASE"/>
    <s v="BaseLine"/>
    <m/>
    <m/>
    <m/>
    <m/>
    <x v="11"/>
    <s v="Japan"/>
    <s v="VI"/>
    <x v="34"/>
    <n v="0"/>
  </r>
  <r>
    <s v="BASE"/>
    <s v="Price"/>
    <m/>
    <m/>
    <m/>
    <m/>
    <x v="12"/>
    <s v="Japan"/>
    <s v="VD"/>
    <x v="34"/>
    <n v="0"/>
  </r>
  <r>
    <s v="BASE"/>
    <s v="BaseLine"/>
    <m/>
    <m/>
    <m/>
    <m/>
    <x v="13"/>
    <s v="Japan"/>
    <s v="VI"/>
    <x v="34"/>
    <n v="0"/>
  </r>
  <r>
    <s v="BASE"/>
    <s v="Price"/>
    <m/>
    <m/>
    <m/>
    <m/>
    <x v="14"/>
    <s v="Japan"/>
    <s v="VD"/>
    <x v="34"/>
    <n v="0"/>
  </r>
  <r>
    <s v="BASE"/>
    <s v="Price"/>
    <m/>
    <m/>
    <m/>
    <m/>
    <x v="15"/>
    <s v="Japan"/>
    <s v="VD"/>
    <x v="34"/>
    <n v="0"/>
  </r>
  <r>
    <s v="BASE"/>
    <s v="BaseLine"/>
    <m/>
    <m/>
    <m/>
    <m/>
    <x v="16"/>
    <s v="Japan"/>
    <s v="VI"/>
    <x v="34"/>
    <n v="0"/>
  </r>
  <r>
    <s v="BASE"/>
    <s v="BaseLine"/>
    <m/>
    <m/>
    <m/>
    <m/>
    <x v="17"/>
    <s v="Japan"/>
    <s v="VI"/>
    <x v="34"/>
    <n v="0"/>
  </r>
  <r>
    <s v="BASE"/>
    <s v="BaseLine"/>
    <m/>
    <m/>
    <m/>
    <m/>
    <x v="18"/>
    <s v="Japan"/>
    <s v="VI"/>
    <x v="34"/>
    <n v="0"/>
  </r>
  <r>
    <s v="BASE"/>
    <s v="BaseLine"/>
    <m/>
    <m/>
    <m/>
    <m/>
    <x v="19"/>
    <s v="Japan"/>
    <s v="VI"/>
    <x v="34"/>
    <n v="0"/>
  </r>
  <r>
    <s v="BASE"/>
    <s v="BaseLine"/>
    <m/>
    <m/>
    <m/>
    <m/>
    <x v="20"/>
    <s v="Japan"/>
    <s v="VI"/>
    <x v="34"/>
    <n v="0"/>
  </r>
  <r>
    <s v="INCREMENTAL"/>
    <s v="Media"/>
    <m/>
    <m/>
    <m/>
    <m/>
    <x v="21"/>
    <s v="Japan"/>
    <s v="VD"/>
    <x v="34"/>
    <n v="0.34462855059124697"/>
  </r>
  <r>
    <s v="BASE"/>
    <s v="BaseLine"/>
    <m/>
    <m/>
    <m/>
    <m/>
    <x v="22"/>
    <s v="Japan"/>
    <s v="VI"/>
    <x v="34"/>
    <n v="0"/>
  </r>
  <r>
    <s v="BASE"/>
    <s v="BaseLine"/>
    <m/>
    <m/>
    <m/>
    <m/>
    <x v="23"/>
    <s v="Japan"/>
    <s v="VI"/>
    <x v="34"/>
    <n v="0"/>
  </r>
  <r>
    <s v="BASE"/>
    <s v="BaseLine"/>
    <m/>
    <m/>
    <m/>
    <m/>
    <x v="24"/>
    <s v="Japan"/>
    <s v="VI"/>
    <x v="34"/>
    <n v="0"/>
  </r>
  <r>
    <s v="BASE"/>
    <s v="BaseLine"/>
    <m/>
    <m/>
    <m/>
    <m/>
    <x v="25"/>
    <s v="Japan"/>
    <s v="VI"/>
    <x v="34"/>
    <n v="0"/>
  </r>
  <r>
    <s v="BASE"/>
    <s v="BaseLine"/>
    <m/>
    <m/>
    <m/>
    <m/>
    <x v="26"/>
    <s v="Japan"/>
    <s v="VI"/>
    <x v="34"/>
    <n v="0"/>
  </r>
  <r>
    <s v="BASE"/>
    <s v="BaseLine"/>
    <m/>
    <m/>
    <m/>
    <m/>
    <x v="27"/>
    <s v="Japan"/>
    <s v="VI"/>
    <x v="34"/>
    <n v="0"/>
  </r>
  <r>
    <s v="BASE"/>
    <s v="BaseLine"/>
    <m/>
    <m/>
    <m/>
    <m/>
    <x v="28"/>
    <s v="Japan"/>
    <s v="VI"/>
    <x v="34"/>
    <n v="0"/>
  </r>
  <r>
    <s v="BASE"/>
    <s v="BaseLine"/>
    <m/>
    <m/>
    <m/>
    <m/>
    <x v="29"/>
    <s v="Japan"/>
    <s v="VI"/>
    <x v="34"/>
    <n v="0"/>
  </r>
  <r>
    <s v="BASE"/>
    <s v="BaseLine"/>
    <m/>
    <m/>
    <m/>
    <m/>
    <x v="30"/>
    <s v="Japan"/>
    <s v="VI"/>
    <x v="34"/>
    <n v="0"/>
  </r>
  <r>
    <s v="BASE"/>
    <s v="Price"/>
    <m/>
    <m/>
    <m/>
    <m/>
    <x v="31"/>
    <s v="Japan"/>
    <s v="VD"/>
    <x v="34"/>
    <n v="0"/>
  </r>
  <r>
    <s v="BASE"/>
    <s v="Price"/>
    <m/>
    <m/>
    <m/>
    <m/>
    <x v="32"/>
    <s v="Japan"/>
    <s v="VD"/>
    <x v="34"/>
    <n v="0"/>
  </r>
  <r>
    <s v="BASE"/>
    <s v="BaseLine"/>
    <m/>
    <m/>
    <m/>
    <m/>
    <x v="33"/>
    <s v="Japan"/>
    <s v="VI"/>
    <x v="34"/>
    <n v="0"/>
  </r>
  <r>
    <s v="BASE"/>
    <s v="BaseLine"/>
    <m/>
    <m/>
    <m/>
    <m/>
    <x v="34"/>
    <s v="Japan"/>
    <s v="VI"/>
    <x v="34"/>
    <n v="959"/>
  </r>
  <r>
    <s v="INCREMENTAL"/>
    <s v="Media"/>
    <m/>
    <m/>
    <m/>
    <m/>
    <x v="35"/>
    <s v="Japan"/>
    <s v="VD"/>
    <x v="34"/>
    <n v="0"/>
  </r>
  <r>
    <s v="INCREMENTAL"/>
    <s v="Media"/>
    <m/>
    <m/>
    <m/>
    <m/>
    <x v="36"/>
    <s v="Japan"/>
    <s v="VD"/>
    <x v="34"/>
    <n v="0"/>
  </r>
  <r>
    <s v="INCREMENTAL"/>
    <s v="Media"/>
    <m/>
    <m/>
    <m/>
    <m/>
    <x v="37"/>
    <s v="Japan"/>
    <s v="VD"/>
    <x v="34"/>
    <n v="0"/>
  </r>
  <r>
    <s v="BASE"/>
    <s v="Price"/>
    <m/>
    <m/>
    <m/>
    <m/>
    <x v="38"/>
    <s v="Japan"/>
    <s v="VD"/>
    <x v="34"/>
    <n v="0"/>
  </r>
  <r>
    <s v="BASE"/>
    <s v="BaseLine"/>
    <m/>
    <m/>
    <m/>
    <m/>
    <x v="39"/>
    <s v="Japan"/>
    <s v="VD"/>
    <x v="34"/>
    <n v="0"/>
  </r>
  <r>
    <s v="BASE"/>
    <s v="Price"/>
    <m/>
    <m/>
    <m/>
    <m/>
    <x v="40"/>
    <s v="Japan"/>
    <s v="VD"/>
    <x v="34"/>
    <n v="0"/>
  </r>
  <r>
    <s v="BASE"/>
    <s v="Price"/>
    <m/>
    <m/>
    <m/>
    <m/>
    <x v="41"/>
    <s v="Japan"/>
    <s v="VD"/>
    <x v="34"/>
    <n v="0"/>
  </r>
  <r>
    <s v="BASE"/>
    <s v="Price"/>
    <m/>
    <m/>
    <m/>
    <m/>
    <x v="42"/>
    <s v="Japan"/>
    <s v="VD"/>
    <x v="34"/>
    <n v="0"/>
  </r>
  <r>
    <s v="BASE"/>
    <s v="Price"/>
    <m/>
    <m/>
    <m/>
    <m/>
    <x v="43"/>
    <s v="Japan"/>
    <s v="VD"/>
    <x v="34"/>
    <n v="0"/>
  </r>
  <r>
    <s v="INCREMENTAL"/>
    <s v="Media"/>
    <m/>
    <m/>
    <m/>
    <m/>
    <x v="44"/>
    <s v="Japan"/>
    <s v="VD"/>
    <x v="34"/>
    <n v="0"/>
  </r>
  <r>
    <s v="INCREMENTAL"/>
    <s v="Media"/>
    <m/>
    <m/>
    <m/>
    <m/>
    <x v="45"/>
    <s v="Japan"/>
    <s v="VD"/>
    <x v="34"/>
    <n v="0"/>
  </r>
  <r>
    <s v="INCREMENTAL"/>
    <s v="Media"/>
    <m/>
    <m/>
    <m/>
    <m/>
    <x v="46"/>
    <s v="Japan"/>
    <s v="VD"/>
    <x v="34"/>
    <n v="0"/>
  </r>
  <r>
    <s v="INCREMENTAL"/>
    <s v="Media"/>
    <m/>
    <m/>
    <m/>
    <m/>
    <x v="0"/>
    <s v="Japan"/>
    <s v="VD"/>
    <x v="35"/>
    <n v="0.90011527806450797"/>
  </r>
  <r>
    <s v="BASE"/>
    <s v="BaseLine"/>
    <m/>
    <m/>
    <m/>
    <m/>
    <x v="1"/>
    <s v="Japan"/>
    <s v="VI"/>
    <x v="35"/>
    <n v="0"/>
  </r>
  <r>
    <s v="INCREMENTAL"/>
    <s v="Media"/>
    <m/>
    <m/>
    <m/>
    <m/>
    <x v="2"/>
    <s v="Japan"/>
    <s v="VD"/>
    <x v="35"/>
    <n v="0"/>
  </r>
  <r>
    <s v="INCREMENTAL"/>
    <s v="Media"/>
    <m/>
    <m/>
    <m/>
    <m/>
    <x v="3"/>
    <s v="Japan"/>
    <s v="VD"/>
    <x v="35"/>
    <n v="0"/>
  </r>
  <r>
    <s v="INCREMENTAL"/>
    <s v="Media"/>
    <m/>
    <m/>
    <m/>
    <m/>
    <x v="4"/>
    <s v="Japan"/>
    <s v="VD"/>
    <x v="35"/>
    <n v="0"/>
  </r>
  <r>
    <s v="BASE"/>
    <s v="BaseLine"/>
    <m/>
    <m/>
    <m/>
    <m/>
    <x v="5"/>
    <s v="Japan"/>
    <s v="VI"/>
    <x v="35"/>
    <n v="0"/>
  </r>
  <r>
    <s v="BASE"/>
    <s v="BaseLine"/>
    <m/>
    <m/>
    <m/>
    <m/>
    <x v="6"/>
    <s v="Japan"/>
    <s v="VI"/>
    <x v="35"/>
    <n v="0"/>
  </r>
  <r>
    <s v="BASE"/>
    <s v="BaseLine"/>
    <m/>
    <m/>
    <m/>
    <m/>
    <x v="7"/>
    <s v="Japan"/>
    <s v="VI"/>
    <x v="35"/>
    <n v="0"/>
  </r>
  <r>
    <s v="BASE"/>
    <s v="Price"/>
    <m/>
    <m/>
    <m/>
    <m/>
    <x v="8"/>
    <s v="Japan"/>
    <s v="VD"/>
    <x v="35"/>
    <n v="0"/>
  </r>
  <r>
    <s v="BASE"/>
    <s v="BaseLine"/>
    <m/>
    <m/>
    <m/>
    <m/>
    <x v="9"/>
    <s v="Japan"/>
    <s v="VI"/>
    <x v="35"/>
    <n v="0"/>
  </r>
  <r>
    <s v="BASE"/>
    <s v="BaseLine"/>
    <m/>
    <m/>
    <m/>
    <m/>
    <x v="10"/>
    <s v="Japan"/>
    <s v="VI"/>
    <x v="35"/>
    <n v="0"/>
  </r>
  <r>
    <s v="BASE"/>
    <s v="BaseLine"/>
    <m/>
    <m/>
    <m/>
    <m/>
    <x v="11"/>
    <s v="Japan"/>
    <s v="VI"/>
    <x v="35"/>
    <n v="0"/>
  </r>
  <r>
    <s v="BASE"/>
    <s v="Price"/>
    <m/>
    <m/>
    <m/>
    <m/>
    <x v="12"/>
    <s v="Japan"/>
    <s v="VD"/>
    <x v="35"/>
    <n v="0"/>
  </r>
  <r>
    <s v="BASE"/>
    <s v="BaseLine"/>
    <m/>
    <m/>
    <m/>
    <m/>
    <x v="13"/>
    <s v="Japan"/>
    <s v="VI"/>
    <x v="35"/>
    <n v="0"/>
  </r>
  <r>
    <s v="BASE"/>
    <s v="Price"/>
    <m/>
    <m/>
    <m/>
    <m/>
    <x v="14"/>
    <s v="Japan"/>
    <s v="VD"/>
    <x v="35"/>
    <n v="0"/>
  </r>
  <r>
    <s v="BASE"/>
    <s v="Price"/>
    <m/>
    <m/>
    <m/>
    <m/>
    <x v="15"/>
    <s v="Japan"/>
    <s v="VD"/>
    <x v="35"/>
    <n v="0"/>
  </r>
  <r>
    <s v="BASE"/>
    <s v="BaseLine"/>
    <m/>
    <m/>
    <m/>
    <m/>
    <x v="16"/>
    <s v="Japan"/>
    <s v="VI"/>
    <x v="35"/>
    <n v="0"/>
  </r>
  <r>
    <s v="BASE"/>
    <s v="BaseLine"/>
    <m/>
    <m/>
    <m/>
    <m/>
    <x v="17"/>
    <s v="Japan"/>
    <s v="VI"/>
    <x v="35"/>
    <n v="0"/>
  </r>
  <r>
    <s v="BASE"/>
    <s v="BaseLine"/>
    <m/>
    <m/>
    <m/>
    <m/>
    <x v="18"/>
    <s v="Japan"/>
    <s v="VI"/>
    <x v="35"/>
    <n v="0"/>
  </r>
  <r>
    <s v="BASE"/>
    <s v="BaseLine"/>
    <m/>
    <m/>
    <m/>
    <m/>
    <x v="19"/>
    <s v="Japan"/>
    <s v="VI"/>
    <x v="35"/>
    <n v="0"/>
  </r>
  <r>
    <s v="BASE"/>
    <s v="BaseLine"/>
    <m/>
    <m/>
    <m/>
    <m/>
    <x v="20"/>
    <s v="Japan"/>
    <s v="VI"/>
    <x v="35"/>
    <n v="0"/>
  </r>
  <r>
    <s v="INCREMENTAL"/>
    <s v="Media"/>
    <m/>
    <m/>
    <m/>
    <m/>
    <x v="21"/>
    <s v="Japan"/>
    <s v="VD"/>
    <x v="35"/>
    <n v="0.301435587967052"/>
  </r>
  <r>
    <s v="BASE"/>
    <s v="BaseLine"/>
    <m/>
    <m/>
    <m/>
    <m/>
    <x v="22"/>
    <s v="Japan"/>
    <s v="VI"/>
    <x v="35"/>
    <n v="0"/>
  </r>
  <r>
    <s v="BASE"/>
    <s v="BaseLine"/>
    <m/>
    <m/>
    <m/>
    <m/>
    <x v="23"/>
    <s v="Japan"/>
    <s v="VI"/>
    <x v="35"/>
    <n v="0"/>
  </r>
  <r>
    <s v="BASE"/>
    <s v="BaseLine"/>
    <m/>
    <m/>
    <m/>
    <m/>
    <x v="24"/>
    <s v="Japan"/>
    <s v="VI"/>
    <x v="35"/>
    <n v="0"/>
  </r>
  <r>
    <s v="BASE"/>
    <s v="BaseLine"/>
    <m/>
    <m/>
    <m/>
    <m/>
    <x v="25"/>
    <s v="Japan"/>
    <s v="VI"/>
    <x v="35"/>
    <n v="0"/>
  </r>
  <r>
    <s v="BASE"/>
    <s v="BaseLine"/>
    <m/>
    <m/>
    <m/>
    <m/>
    <x v="26"/>
    <s v="Japan"/>
    <s v="VI"/>
    <x v="35"/>
    <n v="0"/>
  </r>
  <r>
    <s v="BASE"/>
    <s v="BaseLine"/>
    <m/>
    <m/>
    <m/>
    <m/>
    <x v="27"/>
    <s v="Japan"/>
    <s v="VI"/>
    <x v="35"/>
    <n v="0"/>
  </r>
  <r>
    <s v="BASE"/>
    <s v="BaseLine"/>
    <m/>
    <m/>
    <m/>
    <m/>
    <x v="28"/>
    <s v="Japan"/>
    <s v="VI"/>
    <x v="35"/>
    <n v="0"/>
  </r>
  <r>
    <s v="BASE"/>
    <s v="BaseLine"/>
    <m/>
    <m/>
    <m/>
    <m/>
    <x v="29"/>
    <s v="Japan"/>
    <s v="VI"/>
    <x v="35"/>
    <n v="0"/>
  </r>
  <r>
    <s v="BASE"/>
    <s v="BaseLine"/>
    <m/>
    <m/>
    <m/>
    <m/>
    <x v="30"/>
    <s v="Japan"/>
    <s v="VI"/>
    <x v="35"/>
    <n v="0"/>
  </r>
  <r>
    <s v="BASE"/>
    <s v="Price"/>
    <m/>
    <m/>
    <m/>
    <m/>
    <x v="31"/>
    <s v="Japan"/>
    <s v="VD"/>
    <x v="35"/>
    <n v="0"/>
  </r>
  <r>
    <s v="BASE"/>
    <s v="Price"/>
    <m/>
    <m/>
    <m/>
    <m/>
    <x v="32"/>
    <s v="Japan"/>
    <s v="VD"/>
    <x v="35"/>
    <n v="0"/>
  </r>
  <r>
    <s v="BASE"/>
    <s v="BaseLine"/>
    <m/>
    <m/>
    <m/>
    <m/>
    <x v="33"/>
    <s v="Japan"/>
    <s v="VI"/>
    <x v="35"/>
    <n v="0"/>
  </r>
  <r>
    <s v="BASE"/>
    <s v="BaseLine"/>
    <m/>
    <m/>
    <m/>
    <m/>
    <x v="34"/>
    <s v="Japan"/>
    <s v="VI"/>
    <x v="35"/>
    <n v="892"/>
  </r>
  <r>
    <s v="INCREMENTAL"/>
    <s v="Media"/>
    <m/>
    <m/>
    <m/>
    <m/>
    <x v="35"/>
    <s v="Japan"/>
    <s v="VD"/>
    <x v="35"/>
    <n v="0"/>
  </r>
  <r>
    <s v="INCREMENTAL"/>
    <s v="Media"/>
    <m/>
    <m/>
    <m/>
    <m/>
    <x v="36"/>
    <s v="Japan"/>
    <s v="VD"/>
    <x v="35"/>
    <n v="0"/>
  </r>
  <r>
    <s v="INCREMENTAL"/>
    <s v="Media"/>
    <m/>
    <m/>
    <m/>
    <m/>
    <x v="37"/>
    <s v="Japan"/>
    <s v="VD"/>
    <x v="35"/>
    <n v="0"/>
  </r>
  <r>
    <s v="BASE"/>
    <s v="Price"/>
    <m/>
    <m/>
    <m/>
    <m/>
    <x v="38"/>
    <s v="Japan"/>
    <s v="VD"/>
    <x v="35"/>
    <n v="0"/>
  </r>
  <r>
    <s v="BASE"/>
    <s v="BaseLine"/>
    <m/>
    <m/>
    <m/>
    <m/>
    <x v="39"/>
    <s v="Japan"/>
    <s v="VD"/>
    <x v="35"/>
    <n v="0"/>
  </r>
  <r>
    <s v="BASE"/>
    <s v="Price"/>
    <m/>
    <m/>
    <m/>
    <m/>
    <x v="40"/>
    <s v="Japan"/>
    <s v="VD"/>
    <x v="35"/>
    <n v="0"/>
  </r>
  <r>
    <s v="BASE"/>
    <s v="Price"/>
    <m/>
    <m/>
    <m/>
    <m/>
    <x v="41"/>
    <s v="Japan"/>
    <s v="VD"/>
    <x v="35"/>
    <n v="0"/>
  </r>
  <r>
    <s v="BASE"/>
    <s v="Price"/>
    <m/>
    <m/>
    <m/>
    <m/>
    <x v="42"/>
    <s v="Japan"/>
    <s v="VD"/>
    <x v="35"/>
    <n v="0"/>
  </r>
  <r>
    <s v="BASE"/>
    <s v="Price"/>
    <m/>
    <m/>
    <m/>
    <m/>
    <x v="43"/>
    <s v="Japan"/>
    <s v="VD"/>
    <x v="35"/>
    <n v="0"/>
  </r>
  <r>
    <s v="INCREMENTAL"/>
    <s v="Media"/>
    <m/>
    <m/>
    <m/>
    <m/>
    <x v="44"/>
    <s v="Japan"/>
    <s v="VD"/>
    <x v="35"/>
    <n v="0"/>
  </r>
  <r>
    <s v="INCREMENTAL"/>
    <s v="Media"/>
    <m/>
    <m/>
    <m/>
    <m/>
    <x v="45"/>
    <s v="Japan"/>
    <s v="VD"/>
    <x v="35"/>
    <n v="0"/>
  </r>
  <r>
    <s v="INCREMENTAL"/>
    <s v="Media"/>
    <m/>
    <m/>
    <m/>
    <m/>
    <x v="46"/>
    <s v="Japan"/>
    <s v="VD"/>
    <x v="35"/>
    <n v="0"/>
  </r>
  <r>
    <s v="INCREMENTAL"/>
    <s v="Media"/>
    <m/>
    <m/>
    <m/>
    <m/>
    <x v="0"/>
    <s v="Japan"/>
    <s v="VD"/>
    <x v="36"/>
    <n v="0.89690238690249602"/>
  </r>
  <r>
    <s v="BASE"/>
    <s v="BaseLine"/>
    <m/>
    <m/>
    <m/>
    <m/>
    <x v="1"/>
    <s v="Japan"/>
    <s v="VI"/>
    <x v="36"/>
    <n v="0"/>
  </r>
  <r>
    <s v="INCREMENTAL"/>
    <s v="Media"/>
    <m/>
    <m/>
    <m/>
    <m/>
    <x v="2"/>
    <s v="Japan"/>
    <s v="VD"/>
    <x v="36"/>
    <n v="0"/>
  </r>
  <r>
    <s v="INCREMENTAL"/>
    <s v="Media"/>
    <m/>
    <m/>
    <m/>
    <m/>
    <x v="3"/>
    <s v="Japan"/>
    <s v="VD"/>
    <x v="36"/>
    <n v="0"/>
  </r>
  <r>
    <s v="INCREMENTAL"/>
    <s v="Media"/>
    <m/>
    <m/>
    <m/>
    <m/>
    <x v="4"/>
    <s v="Japan"/>
    <s v="VD"/>
    <x v="36"/>
    <n v="0"/>
  </r>
  <r>
    <s v="BASE"/>
    <s v="BaseLine"/>
    <m/>
    <m/>
    <m/>
    <m/>
    <x v="5"/>
    <s v="Japan"/>
    <s v="VI"/>
    <x v="36"/>
    <n v="0"/>
  </r>
  <r>
    <s v="BASE"/>
    <s v="BaseLine"/>
    <m/>
    <m/>
    <m/>
    <m/>
    <x v="6"/>
    <s v="Japan"/>
    <s v="VI"/>
    <x v="36"/>
    <n v="0"/>
  </r>
  <r>
    <s v="BASE"/>
    <s v="BaseLine"/>
    <m/>
    <m/>
    <m/>
    <m/>
    <x v="7"/>
    <s v="Japan"/>
    <s v="VI"/>
    <x v="36"/>
    <n v="0"/>
  </r>
  <r>
    <s v="BASE"/>
    <s v="Price"/>
    <m/>
    <m/>
    <m/>
    <m/>
    <x v="8"/>
    <s v="Japan"/>
    <s v="VD"/>
    <x v="36"/>
    <n v="0"/>
  </r>
  <r>
    <s v="BASE"/>
    <s v="BaseLine"/>
    <m/>
    <m/>
    <m/>
    <m/>
    <x v="9"/>
    <s v="Japan"/>
    <s v="VI"/>
    <x v="36"/>
    <n v="0"/>
  </r>
  <r>
    <s v="BASE"/>
    <s v="BaseLine"/>
    <m/>
    <m/>
    <m/>
    <m/>
    <x v="10"/>
    <s v="Japan"/>
    <s v="VI"/>
    <x v="36"/>
    <n v="0"/>
  </r>
  <r>
    <s v="BASE"/>
    <s v="BaseLine"/>
    <m/>
    <m/>
    <m/>
    <m/>
    <x v="11"/>
    <s v="Japan"/>
    <s v="VI"/>
    <x v="36"/>
    <n v="0"/>
  </r>
  <r>
    <s v="BASE"/>
    <s v="Price"/>
    <m/>
    <m/>
    <m/>
    <m/>
    <x v="12"/>
    <s v="Japan"/>
    <s v="VD"/>
    <x v="36"/>
    <n v="0"/>
  </r>
  <r>
    <s v="BASE"/>
    <s v="BaseLine"/>
    <m/>
    <m/>
    <m/>
    <m/>
    <x v="13"/>
    <s v="Japan"/>
    <s v="VI"/>
    <x v="36"/>
    <n v="0"/>
  </r>
  <r>
    <s v="BASE"/>
    <s v="Price"/>
    <m/>
    <m/>
    <m/>
    <m/>
    <x v="14"/>
    <s v="Japan"/>
    <s v="VD"/>
    <x v="36"/>
    <n v="0"/>
  </r>
  <r>
    <s v="BASE"/>
    <s v="Price"/>
    <m/>
    <m/>
    <m/>
    <m/>
    <x v="15"/>
    <s v="Japan"/>
    <s v="VD"/>
    <x v="36"/>
    <n v="0"/>
  </r>
  <r>
    <s v="BASE"/>
    <s v="BaseLine"/>
    <m/>
    <m/>
    <m/>
    <m/>
    <x v="16"/>
    <s v="Japan"/>
    <s v="VI"/>
    <x v="36"/>
    <n v="0"/>
  </r>
  <r>
    <s v="BASE"/>
    <s v="BaseLine"/>
    <m/>
    <m/>
    <m/>
    <m/>
    <x v="17"/>
    <s v="Japan"/>
    <s v="VI"/>
    <x v="36"/>
    <n v="0"/>
  </r>
  <r>
    <s v="BASE"/>
    <s v="BaseLine"/>
    <m/>
    <m/>
    <m/>
    <m/>
    <x v="18"/>
    <s v="Japan"/>
    <s v="VI"/>
    <x v="36"/>
    <n v="0"/>
  </r>
  <r>
    <s v="BASE"/>
    <s v="BaseLine"/>
    <m/>
    <m/>
    <m/>
    <m/>
    <x v="19"/>
    <s v="Japan"/>
    <s v="VI"/>
    <x v="36"/>
    <n v="0"/>
  </r>
  <r>
    <s v="BASE"/>
    <s v="BaseLine"/>
    <m/>
    <m/>
    <m/>
    <m/>
    <x v="20"/>
    <s v="Japan"/>
    <s v="VI"/>
    <x v="36"/>
    <n v="0"/>
  </r>
  <r>
    <s v="INCREMENTAL"/>
    <s v="Media"/>
    <m/>
    <m/>
    <m/>
    <m/>
    <x v="21"/>
    <s v="Japan"/>
    <s v="VD"/>
    <x v="36"/>
    <n v="0.30081302767224499"/>
  </r>
  <r>
    <s v="BASE"/>
    <s v="BaseLine"/>
    <m/>
    <m/>
    <m/>
    <m/>
    <x v="22"/>
    <s v="Japan"/>
    <s v="VI"/>
    <x v="36"/>
    <n v="0"/>
  </r>
  <r>
    <s v="BASE"/>
    <s v="BaseLine"/>
    <m/>
    <m/>
    <m/>
    <m/>
    <x v="23"/>
    <s v="Japan"/>
    <s v="VI"/>
    <x v="36"/>
    <n v="0"/>
  </r>
  <r>
    <s v="BASE"/>
    <s v="BaseLine"/>
    <m/>
    <m/>
    <m/>
    <m/>
    <x v="24"/>
    <s v="Japan"/>
    <s v="VI"/>
    <x v="36"/>
    <n v="0"/>
  </r>
  <r>
    <s v="BASE"/>
    <s v="BaseLine"/>
    <m/>
    <m/>
    <m/>
    <m/>
    <x v="25"/>
    <s v="Japan"/>
    <s v="VI"/>
    <x v="36"/>
    <n v="0"/>
  </r>
  <r>
    <s v="BASE"/>
    <s v="BaseLine"/>
    <m/>
    <m/>
    <m/>
    <m/>
    <x v="26"/>
    <s v="Japan"/>
    <s v="VI"/>
    <x v="36"/>
    <n v="0"/>
  </r>
  <r>
    <s v="BASE"/>
    <s v="BaseLine"/>
    <m/>
    <m/>
    <m/>
    <m/>
    <x v="27"/>
    <s v="Japan"/>
    <s v="VI"/>
    <x v="36"/>
    <n v="0"/>
  </r>
  <r>
    <s v="BASE"/>
    <s v="BaseLine"/>
    <m/>
    <m/>
    <m/>
    <m/>
    <x v="28"/>
    <s v="Japan"/>
    <s v="VI"/>
    <x v="36"/>
    <n v="0"/>
  </r>
  <r>
    <s v="BASE"/>
    <s v="BaseLine"/>
    <m/>
    <m/>
    <m/>
    <m/>
    <x v="29"/>
    <s v="Japan"/>
    <s v="VI"/>
    <x v="36"/>
    <n v="0"/>
  </r>
  <r>
    <s v="BASE"/>
    <s v="BaseLine"/>
    <m/>
    <m/>
    <m/>
    <m/>
    <x v="30"/>
    <s v="Japan"/>
    <s v="VI"/>
    <x v="36"/>
    <n v="0"/>
  </r>
  <r>
    <s v="BASE"/>
    <s v="Price"/>
    <m/>
    <m/>
    <m/>
    <m/>
    <x v="31"/>
    <s v="Japan"/>
    <s v="VD"/>
    <x v="36"/>
    <n v="0"/>
  </r>
  <r>
    <s v="BASE"/>
    <s v="Price"/>
    <m/>
    <m/>
    <m/>
    <m/>
    <x v="32"/>
    <s v="Japan"/>
    <s v="VD"/>
    <x v="36"/>
    <n v="0"/>
  </r>
  <r>
    <s v="BASE"/>
    <s v="BaseLine"/>
    <m/>
    <m/>
    <m/>
    <m/>
    <x v="33"/>
    <s v="Japan"/>
    <s v="VI"/>
    <x v="36"/>
    <n v="0"/>
  </r>
  <r>
    <s v="BASE"/>
    <s v="BaseLine"/>
    <m/>
    <m/>
    <m/>
    <m/>
    <x v="34"/>
    <s v="Japan"/>
    <s v="VI"/>
    <x v="36"/>
    <n v="1110"/>
  </r>
  <r>
    <s v="INCREMENTAL"/>
    <s v="Media"/>
    <m/>
    <m/>
    <m/>
    <m/>
    <x v="35"/>
    <s v="Japan"/>
    <s v="VD"/>
    <x v="36"/>
    <n v="0"/>
  </r>
  <r>
    <s v="INCREMENTAL"/>
    <s v="Media"/>
    <m/>
    <m/>
    <m/>
    <m/>
    <x v="36"/>
    <s v="Japan"/>
    <s v="VD"/>
    <x v="36"/>
    <n v="0"/>
  </r>
  <r>
    <s v="INCREMENTAL"/>
    <s v="Media"/>
    <m/>
    <m/>
    <m/>
    <m/>
    <x v="37"/>
    <s v="Japan"/>
    <s v="VD"/>
    <x v="36"/>
    <n v="0"/>
  </r>
  <r>
    <s v="BASE"/>
    <s v="Price"/>
    <m/>
    <m/>
    <m/>
    <m/>
    <x v="38"/>
    <s v="Japan"/>
    <s v="VD"/>
    <x v="36"/>
    <n v="0"/>
  </r>
  <r>
    <s v="BASE"/>
    <s v="BaseLine"/>
    <m/>
    <m/>
    <m/>
    <m/>
    <x v="39"/>
    <s v="Japan"/>
    <s v="VD"/>
    <x v="36"/>
    <n v="0"/>
  </r>
  <r>
    <s v="BASE"/>
    <s v="Price"/>
    <m/>
    <m/>
    <m/>
    <m/>
    <x v="40"/>
    <s v="Japan"/>
    <s v="VD"/>
    <x v="36"/>
    <n v="0"/>
  </r>
  <r>
    <s v="BASE"/>
    <s v="Price"/>
    <m/>
    <m/>
    <m/>
    <m/>
    <x v="41"/>
    <s v="Japan"/>
    <s v="VD"/>
    <x v="36"/>
    <n v="0"/>
  </r>
  <r>
    <s v="BASE"/>
    <s v="Price"/>
    <m/>
    <m/>
    <m/>
    <m/>
    <x v="42"/>
    <s v="Japan"/>
    <s v="VD"/>
    <x v="36"/>
    <n v="0"/>
  </r>
  <r>
    <s v="BASE"/>
    <s v="Price"/>
    <m/>
    <m/>
    <m/>
    <m/>
    <x v="43"/>
    <s v="Japan"/>
    <s v="VD"/>
    <x v="36"/>
    <n v="0"/>
  </r>
  <r>
    <s v="INCREMENTAL"/>
    <s v="Media"/>
    <m/>
    <m/>
    <m/>
    <m/>
    <x v="44"/>
    <s v="Japan"/>
    <s v="VD"/>
    <x v="36"/>
    <n v="0"/>
  </r>
  <r>
    <s v="INCREMENTAL"/>
    <s v="Media"/>
    <m/>
    <m/>
    <m/>
    <m/>
    <x v="45"/>
    <s v="Japan"/>
    <s v="VD"/>
    <x v="36"/>
    <n v="0"/>
  </r>
  <r>
    <s v="INCREMENTAL"/>
    <s v="Media"/>
    <m/>
    <m/>
    <m/>
    <m/>
    <x v="46"/>
    <s v="Japan"/>
    <s v="VD"/>
    <x v="36"/>
    <n v="0"/>
  </r>
  <r>
    <s v="INCREMENTAL"/>
    <s v="Media"/>
    <m/>
    <m/>
    <m/>
    <m/>
    <x v="0"/>
    <s v="Japan"/>
    <s v="VD"/>
    <x v="37"/>
    <n v="0.91118691281592801"/>
  </r>
  <r>
    <s v="BASE"/>
    <s v="BaseLine"/>
    <m/>
    <m/>
    <m/>
    <m/>
    <x v="1"/>
    <s v="Japan"/>
    <s v="VI"/>
    <x v="37"/>
    <n v="0"/>
  </r>
  <r>
    <s v="INCREMENTAL"/>
    <s v="Media"/>
    <m/>
    <m/>
    <m/>
    <m/>
    <x v="2"/>
    <s v="Japan"/>
    <s v="VD"/>
    <x v="37"/>
    <n v="0"/>
  </r>
  <r>
    <s v="INCREMENTAL"/>
    <s v="Media"/>
    <m/>
    <m/>
    <m/>
    <m/>
    <x v="3"/>
    <s v="Japan"/>
    <s v="VD"/>
    <x v="37"/>
    <n v="0"/>
  </r>
  <r>
    <s v="INCREMENTAL"/>
    <s v="Media"/>
    <m/>
    <m/>
    <m/>
    <m/>
    <x v="4"/>
    <s v="Japan"/>
    <s v="VD"/>
    <x v="37"/>
    <n v="0"/>
  </r>
  <r>
    <s v="BASE"/>
    <s v="BaseLine"/>
    <m/>
    <m/>
    <m/>
    <m/>
    <x v="5"/>
    <s v="Japan"/>
    <s v="VI"/>
    <x v="37"/>
    <n v="0"/>
  </r>
  <r>
    <s v="BASE"/>
    <s v="BaseLine"/>
    <m/>
    <m/>
    <m/>
    <m/>
    <x v="6"/>
    <s v="Japan"/>
    <s v="VI"/>
    <x v="37"/>
    <n v="0"/>
  </r>
  <r>
    <s v="BASE"/>
    <s v="BaseLine"/>
    <m/>
    <m/>
    <m/>
    <m/>
    <x v="7"/>
    <s v="Japan"/>
    <s v="VI"/>
    <x v="37"/>
    <n v="0"/>
  </r>
  <r>
    <s v="BASE"/>
    <s v="Price"/>
    <m/>
    <m/>
    <m/>
    <m/>
    <x v="8"/>
    <s v="Japan"/>
    <s v="VD"/>
    <x v="37"/>
    <n v="0"/>
  </r>
  <r>
    <s v="BASE"/>
    <s v="BaseLine"/>
    <m/>
    <m/>
    <m/>
    <m/>
    <x v="9"/>
    <s v="Japan"/>
    <s v="VI"/>
    <x v="37"/>
    <n v="0"/>
  </r>
  <r>
    <s v="BASE"/>
    <s v="BaseLine"/>
    <m/>
    <m/>
    <m/>
    <m/>
    <x v="10"/>
    <s v="Japan"/>
    <s v="VI"/>
    <x v="37"/>
    <n v="0"/>
  </r>
  <r>
    <s v="BASE"/>
    <s v="BaseLine"/>
    <m/>
    <m/>
    <m/>
    <m/>
    <x v="11"/>
    <s v="Japan"/>
    <s v="VI"/>
    <x v="37"/>
    <n v="0"/>
  </r>
  <r>
    <s v="BASE"/>
    <s v="Price"/>
    <m/>
    <m/>
    <m/>
    <m/>
    <x v="12"/>
    <s v="Japan"/>
    <s v="VD"/>
    <x v="37"/>
    <n v="0"/>
  </r>
  <r>
    <s v="BASE"/>
    <s v="BaseLine"/>
    <m/>
    <m/>
    <m/>
    <m/>
    <x v="13"/>
    <s v="Japan"/>
    <s v="VI"/>
    <x v="37"/>
    <n v="0"/>
  </r>
  <r>
    <s v="BASE"/>
    <s v="Price"/>
    <m/>
    <m/>
    <m/>
    <m/>
    <x v="14"/>
    <s v="Japan"/>
    <s v="VD"/>
    <x v="37"/>
    <n v="0"/>
  </r>
  <r>
    <s v="BASE"/>
    <s v="Price"/>
    <m/>
    <m/>
    <m/>
    <m/>
    <x v="15"/>
    <s v="Japan"/>
    <s v="VD"/>
    <x v="37"/>
    <n v="0"/>
  </r>
  <r>
    <s v="BASE"/>
    <s v="BaseLine"/>
    <m/>
    <m/>
    <m/>
    <m/>
    <x v="16"/>
    <s v="Japan"/>
    <s v="VI"/>
    <x v="37"/>
    <n v="0"/>
  </r>
  <r>
    <s v="BASE"/>
    <s v="BaseLine"/>
    <m/>
    <m/>
    <m/>
    <m/>
    <x v="17"/>
    <s v="Japan"/>
    <s v="VI"/>
    <x v="37"/>
    <n v="0"/>
  </r>
  <r>
    <s v="BASE"/>
    <s v="BaseLine"/>
    <m/>
    <m/>
    <m/>
    <m/>
    <x v="18"/>
    <s v="Japan"/>
    <s v="VI"/>
    <x v="37"/>
    <n v="0"/>
  </r>
  <r>
    <s v="BASE"/>
    <s v="BaseLine"/>
    <m/>
    <m/>
    <m/>
    <m/>
    <x v="19"/>
    <s v="Japan"/>
    <s v="VI"/>
    <x v="37"/>
    <n v="0"/>
  </r>
  <r>
    <s v="BASE"/>
    <s v="BaseLine"/>
    <m/>
    <m/>
    <m/>
    <m/>
    <x v="20"/>
    <s v="Japan"/>
    <s v="VI"/>
    <x v="37"/>
    <n v="0"/>
  </r>
  <r>
    <s v="INCREMENTAL"/>
    <s v="Media"/>
    <m/>
    <m/>
    <m/>
    <m/>
    <x v="21"/>
    <s v="Japan"/>
    <s v="VD"/>
    <x v="37"/>
    <n v="0.31768533485154699"/>
  </r>
  <r>
    <s v="BASE"/>
    <s v="BaseLine"/>
    <m/>
    <m/>
    <m/>
    <m/>
    <x v="22"/>
    <s v="Japan"/>
    <s v="VI"/>
    <x v="37"/>
    <n v="0"/>
  </r>
  <r>
    <s v="BASE"/>
    <s v="BaseLine"/>
    <m/>
    <m/>
    <m/>
    <m/>
    <x v="23"/>
    <s v="Japan"/>
    <s v="VI"/>
    <x v="37"/>
    <n v="0"/>
  </r>
  <r>
    <s v="BASE"/>
    <s v="BaseLine"/>
    <m/>
    <m/>
    <m/>
    <m/>
    <x v="24"/>
    <s v="Japan"/>
    <s v="VI"/>
    <x v="37"/>
    <n v="0"/>
  </r>
  <r>
    <s v="BASE"/>
    <s v="BaseLine"/>
    <m/>
    <m/>
    <m/>
    <m/>
    <x v="25"/>
    <s v="Japan"/>
    <s v="VI"/>
    <x v="37"/>
    <n v="0"/>
  </r>
  <r>
    <s v="BASE"/>
    <s v="BaseLine"/>
    <m/>
    <m/>
    <m/>
    <m/>
    <x v="26"/>
    <s v="Japan"/>
    <s v="VI"/>
    <x v="37"/>
    <n v="0"/>
  </r>
  <r>
    <s v="BASE"/>
    <s v="BaseLine"/>
    <m/>
    <m/>
    <m/>
    <m/>
    <x v="27"/>
    <s v="Japan"/>
    <s v="VI"/>
    <x v="37"/>
    <n v="0"/>
  </r>
  <r>
    <s v="BASE"/>
    <s v="BaseLine"/>
    <m/>
    <m/>
    <m/>
    <m/>
    <x v="28"/>
    <s v="Japan"/>
    <s v="VI"/>
    <x v="37"/>
    <n v="0"/>
  </r>
  <r>
    <s v="BASE"/>
    <s v="BaseLine"/>
    <m/>
    <m/>
    <m/>
    <m/>
    <x v="29"/>
    <s v="Japan"/>
    <s v="VI"/>
    <x v="37"/>
    <n v="0"/>
  </r>
  <r>
    <s v="BASE"/>
    <s v="BaseLine"/>
    <m/>
    <m/>
    <m/>
    <m/>
    <x v="30"/>
    <s v="Japan"/>
    <s v="VI"/>
    <x v="37"/>
    <n v="0"/>
  </r>
  <r>
    <s v="BASE"/>
    <s v="Price"/>
    <m/>
    <m/>
    <m/>
    <m/>
    <x v="31"/>
    <s v="Japan"/>
    <s v="VD"/>
    <x v="37"/>
    <n v="0"/>
  </r>
  <r>
    <s v="BASE"/>
    <s v="Price"/>
    <m/>
    <m/>
    <m/>
    <m/>
    <x v="32"/>
    <s v="Japan"/>
    <s v="VD"/>
    <x v="37"/>
    <n v="0"/>
  </r>
  <r>
    <s v="BASE"/>
    <s v="BaseLine"/>
    <m/>
    <m/>
    <m/>
    <m/>
    <x v="33"/>
    <s v="Japan"/>
    <s v="VI"/>
    <x v="37"/>
    <n v="0"/>
  </r>
  <r>
    <s v="BASE"/>
    <s v="BaseLine"/>
    <m/>
    <m/>
    <m/>
    <m/>
    <x v="34"/>
    <s v="Japan"/>
    <s v="VI"/>
    <x v="37"/>
    <n v="1639"/>
  </r>
  <r>
    <s v="INCREMENTAL"/>
    <s v="Media"/>
    <m/>
    <m/>
    <m/>
    <m/>
    <x v="35"/>
    <s v="Japan"/>
    <s v="VD"/>
    <x v="37"/>
    <n v="0"/>
  </r>
  <r>
    <s v="INCREMENTAL"/>
    <s v="Media"/>
    <m/>
    <m/>
    <m/>
    <m/>
    <x v="36"/>
    <s v="Japan"/>
    <s v="VD"/>
    <x v="37"/>
    <n v="0"/>
  </r>
  <r>
    <s v="INCREMENTAL"/>
    <s v="Media"/>
    <m/>
    <m/>
    <m/>
    <m/>
    <x v="37"/>
    <s v="Japan"/>
    <s v="VD"/>
    <x v="37"/>
    <n v="0"/>
  </r>
  <r>
    <s v="BASE"/>
    <s v="Price"/>
    <m/>
    <m/>
    <m/>
    <m/>
    <x v="38"/>
    <s v="Japan"/>
    <s v="VD"/>
    <x v="37"/>
    <n v="0"/>
  </r>
  <r>
    <s v="BASE"/>
    <s v="BaseLine"/>
    <m/>
    <m/>
    <m/>
    <m/>
    <x v="39"/>
    <s v="Japan"/>
    <s v="VD"/>
    <x v="37"/>
    <n v="0"/>
  </r>
  <r>
    <s v="BASE"/>
    <s v="Price"/>
    <m/>
    <m/>
    <m/>
    <m/>
    <x v="40"/>
    <s v="Japan"/>
    <s v="VD"/>
    <x v="37"/>
    <n v="0"/>
  </r>
  <r>
    <s v="BASE"/>
    <s v="Price"/>
    <m/>
    <m/>
    <m/>
    <m/>
    <x v="41"/>
    <s v="Japan"/>
    <s v="VD"/>
    <x v="37"/>
    <n v="0"/>
  </r>
  <r>
    <s v="BASE"/>
    <s v="Price"/>
    <m/>
    <m/>
    <m/>
    <m/>
    <x v="42"/>
    <s v="Japan"/>
    <s v="VD"/>
    <x v="37"/>
    <n v="0"/>
  </r>
  <r>
    <s v="BASE"/>
    <s v="Price"/>
    <m/>
    <m/>
    <m/>
    <m/>
    <x v="43"/>
    <s v="Japan"/>
    <s v="VD"/>
    <x v="37"/>
    <n v="0"/>
  </r>
  <r>
    <s v="INCREMENTAL"/>
    <s v="Media"/>
    <m/>
    <m/>
    <m/>
    <m/>
    <x v="44"/>
    <s v="Japan"/>
    <s v="VD"/>
    <x v="37"/>
    <n v="0"/>
  </r>
  <r>
    <s v="INCREMENTAL"/>
    <s v="Media"/>
    <m/>
    <m/>
    <m/>
    <m/>
    <x v="45"/>
    <s v="Japan"/>
    <s v="VD"/>
    <x v="37"/>
    <n v="0"/>
  </r>
  <r>
    <s v="INCREMENTAL"/>
    <s v="Media"/>
    <m/>
    <m/>
    <m/>
    <m/>
    <x v="46"/>
    <s v="Japan"/>
    <s v="VD"/>
    <x v="37"/>
    <n v="0"/>
  </r>
  <r>
    <s v="INCREMENTAL"/>
    <s v="Media"/>
    <m/>
    <m/>
    <m/>
    <m/>
    <x v="0"/>
    <s v="Japan"/>
    <s v="VD"/>
    <x v="38"/>
    <n v="0.91791247011959498"/>
  </r>
  <r>
    <s v="BASE"/>
    <s v="BaseLine"/>
    <m/>
    <m/>
    <m/>
    <m/>
    <x v="1"/>
    <s v="Japan"/>
    <s v="VI"/>
    <x v="38"/>
    <n v="0"/>
  </r>
  <r>
    <s v="INCREMENTAL"/>
    <s v="Media"/>
    <m/>
    <m/>
    <m/>
    <m/>
    <x v="2"/>
    <s v="Japan"/>
    <s v="VD"/>
    <x v="38"/>
    <n v="0"/>
  </r>
  <r>
    <s v="INCREMENTAL"/>
    <s v="Media"/>
    <m/>
    <m/>
    <m/>
    <m/>
    <x v="3"/>
    <s v="Japan"/>
    <s v="VD"/>
    <x v="38"/>
    <n v="0"/>
  </r>
  <r>
    <s v="INCREMENTAL"/>
    <s v="Media"/>
    <m/>
    <m/>
    <m/>
    <m/>
    <x v="4"/>
    <s v="Japan"/>
    <s v="VD"/>
    <x v="38"/>
    <n v="0"/>
  </r>
  <r>
    <s v="BASE"/>
    <s v="BaseLine"/>
    <m/>
    <m/>
    <m/>
    <m/>
    <x v="5"/>
    <s v="Japan"/>
    <s v="VI"/>
    <x v="38"/>
    <n v="0"/>
  </r>
  <r>
    <s v="BASE"/>
    <s v="BaseLine"/>
    <m/>
    <m/>
    <m/>
    <m/>
    <x v="6"/>
    <s v="Japan"/>
    <s v="VI"/>
    <x v="38"/>
    <n v="0"/>
  </r>
  <r>
    <s v="BASE"/>
    <s v="BaseLine"/>
    <m/>
    <m/>
    <m/>
    <m/>
    <x v="7"/>
    <s v="Japan"/>
    <s v="VI"/>
    <x v="38"/>
    <n v="0"/>
  </r>
  <r>
    <s v="BASE"/>
    <s v="Price"/>
    <m/>
    <m/>
    <m/>
    <m/>
    <x v="8"/>
    <s v="Japan"/>
    <s v="VD"/>
    <x v="38"/>
    <n v="0"/>
  </r>
  <r>
    <s v="BASE"/>
    <s v="BaseLine"/>
    <m/>
    <m/>
    <m/>
    <m/>
    <x v="9"/>
    <s v="Japan"/>
    <s v="VI"/>
    <x v="38"/>
    <n v="0"/>
  </r>
  <r>
    <s v="BASE"/>
    <s v="BaseLine"/>
    <m/>
    <m/>
    <m/>
    <m/>
    <x v="10"/>
    <s v="Japan"/>
    <s v="VI"/>
    <x v="38"/>
    <n v="0"/>
  </r>
  <r>
    <s v="BASE"/>
    <s v="BaseLine"/>
    <m/>
    <m/>
    <m/>
    <m/>
    <x v="11"/>
    <s v="Japan"/>
    <s v="VI"/>
    <x v="38"/>
    <n v="0"/>
  </r>
  <r>
    <s v="BASE"/>
    <s v="Price"/>
    <m/>
    <m/>
    <m/>
    <m/>
    <x v="12"/>
    <s v="Japan"/>
    <s v="VD"/>
    <x v="38"/>
    <n v="0"/>
  </r>
  <r>
    <s v="BASE"/>
    <s v="BaseLine"/>
    <m/>
    <m/>
    <m/>
    <m/>
    <x v="13"/>
    <s v="Japan"/>
    <s v="VI"/>
    <x v="38"/>
    <n v="0"/>
  </r>
  <r>
    <s v="BASE"/>
    <s v="Price"/>
    <m/>
    <m/>
    <m/>
    <m/>
    <x v="14"/>
    <s v="Japan"/>
    <s v="VD"/>
    <x v="38"/>
    <n v="0"/>
  </r>
  <r>
    <s v="BASE"/>
    <s v="Price"/>
    <m/>
    <m/>
    <m/>
    <m/>
    <x v="15"/>
    <s v="Japan"/>
    <s v="VD"/>
    <x v="38"/>
    <n v="0"/>
  </r>
  <r>
    <s v="BASE"/>
    <s v="BaseLine"/>
    <m/>
    <m/>
    <m/>
    <m/>
    <x v="16"/>
    <s v="Japan"/>
    <s v="VI"/>
    <x v="38"/>
    <n v="0"/>
  </r>
  <r>
    <s v="BASE"/>
    <s v="BaseLine"/>
    <m/>
    <m/>
    <m/>
    <m/>
    <x v="17"/>
    <s v="Japan"/>
    <s v="VI"/>
    <x v="38"/>
    <n v="0"/>
  </r>
  <r>
    <s v="BASE"/>
    <s v="BaseLine"/>
    <m/>
    <m/>
    <m/>
    <m/>
    <x v="18"/>
    <s v="Japan"/>
    <s v="VI"/>
    <x v="38"/>
    <n v="0"/>
  </r>
  <r>
    <s v="BASE"/>
    <s v="BaseLine"/>
    <m/>
    <m/>
    <m/>
    <m/>
    <x v="19"/>
    <s v="Japan"/>
    <s v="VI"/>
    <x v="38"/>
    <n v="0"/>
  </r>
  <r>
    <s v="BASE"/>
    <s v="BaseLine"/>
    <m/>
    <m/>
    <m/>
    <m/>
    <x v="20"/>
    <s v="Japan"/>
    <s v="VI"/>
    <x v="38"/>
    <n v="0"/>
  </r>
  <r>
    <s v="INCREMENTAL"/>
    <s v="Media"/>
    <m/>
    <m/>
    <m/>
    <m/>
    <x v="21"/>
    <s v="Japan"/>
    <s v="VD"/>
    <x v="38"/>
    <n v="0.28150973067440099"/>
  </r>
  <r>
    <s v="BASE"/>
    <s v="BaseLine"/>
    <m/>
    <m/>
    <m/>
    <m/>
    <x v="22"/>
    <s v="Japan"/>
    <s v="VI"/>
    <x v="38"/>
    <n v="0"/>
  </r>
  <r>
    <s v="BASE"/>
    <s v="BaseLine"/>
    <m/>
    <m/>
    <m/>
    <m/>
    <x v="23"/>
    <s v="Japan"/>
    <s v="VI"/>
    <x v="38"/>
    <n v="0"/>
  </r>
  <r>
    <s v="BASE"/>
    <s v="BaseLine"/>
    <m/>
    <m/>
    <m/>
    <m/>
    <x v="24"/>
    <s v="Japan"/>
    <s v="VI"/>
    <x v="38"/>
    <n v="0"/>
  </r>
  <r>
    <s v="BASE"/>
    <s v="BaseLine"/>
    <m/>
    <m/>
    <m/>
    <m/>
    <x v="25"/>
    <s v="Japan"/>
    <s v="VI"/>
    <x v="38"/>
    <n v="0"/>
  </r>
  <r>
    <s v="BASE"/>
    <s v="BaseLine"/>
    <m/>
    <m/>
    <m/>
    <m/>
    <x v="26"/>
    <s v="Japan"/>
    <s v="VI"/>
    <x v="38"/>
    <n v="0"/>
  </r>
  <r>
    <s v="BASE"/>
    <s v="BaseLine"/>
    <m/>
    <m/>
    <m/>
    <m/>
    <x v="27"/>
    <s v="Japan"/>
    <s v="VI"/>
    <x v="38"/>
    <n v="0"/>
  </r>
  <r>
    <s v="BASE"/>
    <s v="BaseLine"/>
    <m/>
    <m/>
    <m/>
    <m/>
    <x v="28"/>
    <s v="Japan"/>
    <s v="VI"/>
    <x v="38"/>
    <n v="0"/>
  </r>
  <r>
    <s v="BASE"/>
    <s v="BaseLine"/>
    <m/>
    <m/>
    <m/>
    <m/>
    <x v="29"/>
    <s v="Japan"/>
    <s v="VI"/>
    <x v="38"/>
    <n v="0"/>
  </r>
  <r>
    <s v="BASE"/>
    <s v="BaseLine"/>
    <m/>
    <m/>
    <m/>
    <m/>
    <x v="30"/>
    <s v="Japan"/>
    <s v="VI"/>
    <x v="38"/>
    <n v="0"/>
  </r>
  <r>
    <s v="BASE"/>
    <s v="Price"/>
    <m/>
    <m/>
    <m/>
    <m/>
    <x v="31"/>
    <s v="Japan"/>
    <s v="VD"/>
    <x v="38"/>
    <n v="0"/>
  </r>
  <r>
    <s v="BASE"/>
    <s v="Price"/>
    <m/>
    <m/>
    <m/>
    <m/>
    <x v="32"/>
    <s v="Japan"/>
    <s v="VD"/>
    <x v="38"/>
    <n v="0"/>
  </r>
  <r>
    <s v="BASE"/>
    <s v="BaseLine"/>
    <m/>
    <m/>
    <m/>
    <m/>
    <x v="33"/>
    <s v="Japan"/>
    <s v="VI"/>
    <x v="38"/>
    <n v="0"/>
  </r>
  <r>
    <s v="BASE"/>
    <s v="BaseLine"/>
    <m/>
    <m/>
    <m/>
    <m/>
    <x v="34"/>
    <s v="Japan"/>
    <s v="VI"/>
    <x v="38"/>
    <n v="1534"/>
  </r>
  <r>
    <s v="INCREMENTAL"/>
    <s v="Media"/>
    <m/>
    <m/>
    <m/>
    <m/>
    <x v="35"/>
    <s v="Japan"/>
    <s v="VD"/>
    <x v="38"/>
    <n v="0"/>
  </r>
  <r>
    <s v="INCREMENTAL"/>
    <s v="Media"/>
    <m/>
    <m/>
    <m/>
    <m/>
    <x v="36"/>
    <s v="Japan"/>
    <s v="VD"/>
    <x v="38"/>
    <n v="0"/>
  </r>
  <r>
    <s v="INCREMENTAL"/>
    <s v="Media"/>
    <m/>
    <m/>
    <m/>
    <m/>
    <x v="37"/>
    <s v="Japan"/>
    <s v="VD"/>
    <x v="38"/>
    <n v="0"/>
  </r>
  <r>
    <s v="BASE"/>
    <s v="Price"/>
    <m/>
    <m/>
    <m/>
    <m/>
    <x v="38"/>
    <s v="Japan"/>
    <s v="VD"/>
    <x v="38"/>
    <n v="0"/>
  </r>
  <r>
    <s v="BASE"/>
    <s v="BaseLine"/>
    <m/>
    <m/>
    <m/>
    <m/>
    <x v="39"/>
    <s v="Japan"/>
    <s v="VD"/>
    <x v="38"/>
    <n v="0"/>
  </r>
  <r>
    <s v="BASE"/>
    <s v="Price"/>
    <m/>
    <m/>
    <m/>
    <m/>
    <x v="40"/>
    <s v="Japan"/>
    <s v="VD"/>
    <x v="38"/>
    <n v="0"/>
  </r>
  <r>
    <s v="BASE"/>
    <s v="Price"/>
    <m/>
    <m/>
    <m/>
    <m/>
    <x v="41"/>
    <s v="Japan"/>
    <s v="VD"/>
    <x v="38"/>
    <n v="0"/>
  </r>
  <r>
    <s v="BASE"/>
    <s v="Price"/>
    <m/>
    <m/>
    <m/>
    <m/>
    <x v="42"/>
    <s v="Japan"/>
    <s v="VD"/>
    <x v="38"/>
    <n v="0"/>
  </r>
  <r>
    <s v="BASE"/>
    <s v="Price"/>
    <m/>
    <m/>
    <m/>
    <m/>
    <x v="43"/>
    <s v="Japan"/>
    <s v="VD"/>
    <x v="38"/>
    <n v="0"/>
  </r>
  <r>
    <s v="INCREMENTAL"/>
    <s v="Media"/>
    <m/>
    <m/>
    <m/>
    <m/>
    <x v="44"/>
    <s v="Japan"/>
    <s v="VD"/>
    <x v="38"/>
    <n v="0"/>
  </r>
  <r>
    <s v="INCREMENTAL"/>
    <s v="Media"/>
    <m/>
    <m/>
    <m/>
    <m/>
    <x v="45"/>
    <s v="Japan"/>
    <s v="VD"/>
    <x v="38"/>
    <n v="0"/>
  </r>
  <r>
    <s v="INCREMENTAL"/>
    <s v="Media"/>
    <m/>
    <m/>
    <m/>
    <m/>
    <x v="46"/>
    <s v="Japan"/>
    <s v="VD"/>
    <x v="38"/>
    <n v="0"/>
  </r>
  <r>
    <s v="INCREMENTAL"/>
    <s v="Media"/>
    <m/>
    <m/>
    <m/>
    <m/>
    <x v="0"/>
    <s v="Japan"/>
    <s v="VD"/>
    <x v="39"/>
    <n v="0.92055170979201595"/>
  </r>
  <r>
    <s v="BASE"/>
    <s v="BaseLine"/>
    <m/>
    <m/>
    <m/>
    <m/>
    <x v="1"/>
    <s v="Japan"/>
    <s v="VI"/>
    <x v="39"/>
    <n v="0"/>
  </r>
  <r>
    <s v="INCREMENTAL"/>
    <s v="Media"/>
    <m/>
    <m/>
    <m/>
    <m/>
    <x v="2"/>
    <s v="Japan"/>
    <s v="VD"/>
    <x v="39"/>
    <n v="0"/>
  </r>
  <r>
    <s v="INCREMENTAL"/>
    <s v="Media"/>
    <m/>
    <m/>
    <m/>
    <m/>
    <x v="3"/>
    <s v="Japan"/>
    <s v="VD"/>
    <x v="39"/>
    <n v="0"/>
  </r>
  <r>
    <s v="INCREMENTAL"/>
    <s v="Media"/>
    <m/>
    <m/>
    <m/>
    <m/>
    <x v="4"/>
    <s v="Japan"/>
    <s v="VD"/>
    <x v="39"/>
    <n v="0"/>
  </r>
  <r>
    <s v="BASE"/>
    <s v="BaseLine"/>
    <m/>
    <m/>
    <m/>
    <m/>
    <x v="5"/>
    <s v="Japan"/>
    <s v="VI"/>
    <x v="39"/>
    <n v="0"/>
  </r>
  <r>
    <s v="BASE"/>
    <s v="BaseLine"/>
    <m/>
    <m/>
    <m/>
    <m/>
    <x v="6"/>
    <s v="Japan"/>
    <s v="VI"/>
    <x v="39"/>
    <n v="0"/>
  </r>
  <r>
    <s v="BASE"/>
    <s v="BaseLine"/>
    <m/>
    <m/>
    <m/>
    <m/>
    <x v="7"/>
    <s v="Japan"/>
    <s v="VI"/>
    <x v="39"/>
    <n v="0"/>
  </r>
  <r>
    <s v="BASE"/>
    <s v="Price"/>
    <m/>
    <m/>
    <m/>
    <m/>
    <x v="8"/>
    <s v="Japan"/>
    <s v="VD"/>
    <x v="39"/>
    <n v="0"/>
  </r>
  <r>
    <s v="BASE"/>
    <s v="BaseLine"/>
    <m/>
    <m/>
    <m/>
    <m/>
    <x v="9"/>
    <s v="Japan"/>
    <s v="VI"/>
    <x v="39"/>
    <n v="0"/>
  </r>
  <r>
    <s v="BASE"/>
    <s v="BaseLine"/>
    <m/>
    <m/>
    <m/>
    <m/>
    <x v="10"/>
    <s v="Japan"/>
    <s v="VI"/>
    <x v="39"/>
    <n v="0"/>
  </r>
  <r>
    <s v="BASE"/>
    <s v="BaseLine"/>
    <m/>
    <m/>
    <m/>
    <m/>
    <x v="11"/>
    <s v="Japan"/>
    <s v="VI"/>
    <x v="39"/>
    <n v="0"/>
  </r>
  <r>
    <s v="BASE"/>
    <s v="Price"/>
    <m/>
    <m/>
    <m/>
    <m/>
    <x v="12"/>
    <s v="Japan"/>
    <s v="VD"/>
    <x v="39"/>
    <n v="0"/>
  </r>
  <r>
    <s v="BASE"/>
    <s v="BaseLine"/>
    <m/>
    <m/>
    <m/>
    <m/>
    <x v="13"/>
    <s v="Japan"/>
    <s v="VI"/>
    <x v="39"/>
    <n v="0"/>
  </r>
  <r>
    <s v="BASE"/>
    <s v="Price"/>
    <m/>
    <m/>
    <m/>
    <m/>
    <x v="14"/>
    <s v="Japan"/>
    <s v="VD"/>
    <x v="39"/>
    <n v="0"/>
  </r>
  <r>
    <s v="BASE"/>
    <s v="Price"/>
    <m/>
    <m/>
    <m/>
    <m/>
    <x v="15"/>
    <s v="Japan"/>
    <s v="VD"/>
    <x v="39"/>
    <n v="0"/>
  </r>
  <r>
    <s v="BASE"/>
    <s v="BaseLine"/>
    <m/>
    <m/>
    <m/>
    <m/>
    <x v="16"/>
    <s v="Japan"/>
    <s v="VI"/>
    <x v="39"/>
    <n v="0"/>
  </r>
  <r>
    <s v="BASE"/>
    <s v="BaseLine"/>
    <m/>
    <m/>
    <m/>
    <m/>
    <x v="17"/>
    <s v="Japan"/>
    <s v="VI"/>
    <x v="39"/>
    <n v="0"/>
  </r>
  <r>
    <s v="BASE"/>
    <s v="BaseLine"/>
    <m/>
    <m/>
    <m/>
    <m/>
    <x v="18"/>
    <s v="Japan"/>
    <s v="VI"/>
    <x v="39"/>
    <n v="0"/>
  </r>
  <r>
    <s v="BASE"/>
    <s v="BaseLine"/>
    <m/>
    <m/>
    <m/>
    <m/>
    <x v="19"/>
    <s v="Japan"/>
    <s v="VI"/>
    <x v="39"/>
    <n v="0"/>
  </r>
  <r>
    <s v="BASE"/>
    <s v="BaseLine"/>
    <m/>
    <m/>
    <m/>
    <m/>
    <x v="20"/>
    <s v="Japan"/>
    <s v="VI"/>
    <x v="39"/>
    <n v="0"/>
  </r>
  <r>
    <s v="INCREMENTAL"/>
    <s v="Media"/>
    <m/>
    <m/>
    <m/>
    <m/>
    <x v="21"/>
    <s v="Japan"/>
    <s v="VD"/>
    <x v="39"/>
    <n v="0.27627361744600598"/>
  </r>
  <r>
    <s v="BASE"/>
    <s v="BaseLine"/>
    <m/>
    <m/>
    <m/>
    <m/>
    <x v="22"/>
    <s v="Japan"/>
    <s v="VI"/>
    <x v="39"/>
    <n v="0"/>
  </r>
  <r>
    <s v="BASE"/>
    <s v="BaseLine"/>
    <m/>
    <m/>
    <m/>
    <m/>
    <x v="23"/>
    <s v="Japan"/>
    <s v="VI"/>
    <x v="39"/>
    <n v="1"/>
  </r>
  <r>
    <s v="BASE"/>
    <s v="BaseLine"/>
    <m/>
    <m/>
    <m/>
    <m/>
    <x v="24"/>
    <s v="Japan"/>
    <s v="VI"/>
    <x v="39"/>
    <n v="0"/>
  </r>
  <r>
    <s v="BASE"/>
    <s v="BaseLine"/>
    <m/>
    <m/>
    <m/>
    <m/>
    <x v="25"/>
    <s v="Japan"/>
    <s v="VI"/>
    <x v="39"/>
    <n v="0"/>
  </r>
  <r>
    <s v="BASE"/>
    <s v="BaseLine"/>
    <m/>
    <m/>
    <m/>
    <m/>
    <x v="26"/>
    <s v="Japan"/>
    <s v="VI"/>
    <x v="39"/>
    <n v="0"/>
  </r>
  <r>
    <s v="BASE"/>
    <s v="BaseLine"/>
    <m/>
    <m/>
    <m/>
    <m/>
    <x v="27"/>
    <s v="Japan"/>
    <s v="VI"/>
    <x v="39"/>
    <n v="0"/>
  </r>
  <r>
    <s v="BASE"/>
    <s v="BaseLine"/>
    <m/>
    <m/>
    <m/>
    <m/>
    <x v="28"/>
    <s v="Japan"/>
    <s v="VI"/>
    <x v="39"/>
    <n v="0"/>
  </r>
  <r>
    <s v="BASE"/>
    <s v="BaseLine"/>
    <m/>
    <m/>
    <m/>
    <m/>
    <x v="29"/>
    <s v="Japan"/>
    <s v="VI"/>
    <x v="39"/>
    <n v="0"/>
  </r>
  <r>
    <s v="BASE"/>
    <s v="BaseLine"/>
    <m/>
    <m/>
    <m/>
    <m/>
    <x v="30"/>
    <s v="Japan"/>
    <s v="VI"/>
    <x v="39"/>
    <n v="0"/>
  </r>
  <r>
    <s v="BASE"/>
    <s v="Price"/>
    <m/>
    <m/>
    <m/>
    <m/>
    <x v="31"/>
    <s v="Japan"/>
    <s v="VD"/>
    <x v="39"/>
    <n v="0"/>
  </r>
  <r>
    <s v="BASE"/>
    <s v="Price"/>
    <m/>
    <m/>
    <m/>
    <m/>
    <x v="32"/>
    <s v="Japan"/>
    <s v="VD"/>
    <x v="39"/>
    <n v="0"/>
  </r>
  <r>
    <s v="BASE"/>
    <s v="BaseLine"/>
    <m/>
    <m/>
    <m/>
    <m/>
    <x v="33"/>
    <s v="Japan"/>
    <s v="VI"/>
    <x v="39"/>
    <n v="0"/>
  </r>
  <r>
    <s v="BASE"/>
    <s v="BaseLine"/>
    <m/>
    <m/>
    <m/>
    <m/>
    <x v="34"/>
    <s v="Japan"/>
    <s v="VI"/>
    <x v="39"/>
    <n v="995"/>
  </r>
  <r>
    <s v="INCREMENTAL"/>
    <s v="Media"/>
    <m/>
    <m/>
    <m/>
    <m/>
    <x v="35"/>
    <s v="Japan"/>
    <s v="VD"/>
    <x v="39"/>
    <n v="0"/>
  </r>
  <r>
    <s v="INCREMENTAL"/>
    <s v="Media"/>
    <m/>
    <m/>
    <m/>
    <m/>
    <x v="36"/>
    <s v="Japan"/>
    <s v="VD"/>
    <x v="39"/>
    <n v="0"/>
  </r>
  <r>
    <s v="INCREMENTAL"/>
    <s v="Media"/>
    <m/>
    <m/>
    <m/>
    <m/>
    <x v="37"/>
    <s v="Japan"/>
    <s v="VD"/>
    <x v="39"/>
    <n v="0"/>
  </r>
  <r>
    <s v="BASE"/>
    <s v="Price"/>
    <m/>
    <m/>
    <m/>
    <m/>
    <x v="38"/>
    <s v="Japan"/>
    <s v="VD"/>
    <x v="39"/>
    <n v="0"/>
  </r>
  <r>
    <s v="BASE"/>
    <s v="BaseLine"/>
    <m/>
    <m/>
    <m/>
    <m/>
    <x v="39"/>
    <s v="Japan"/>
    <s v="VD"/>
    <x v="39"/>
    <n v="0"/>
  </r>
  <r>
    <s v="BASE"/>
    <s v="Price"/>
    <m/>
    <m/>
    <m/>
    <m/>
    <x v="40"/>
    <s v="Japan"/>
    <s v="VD"/>
    <x v="39"/>
    <n v="0"/>
  </r>
  <r>
    <s v="BASE"/>
    <s v="Price"/>
    <m/>
    <m/>
    <m/>
    <m/>
    <x v="41"/>
    <s v="Japan"/>
    <s v="VD"/>
    <x v="39"/>
    <n v="0"/>
  </r>
  <r>
    <s v="BASE"/>
    <s v="Price"/>
    <m/>
    <m/>
    <m/>
    <m/>
    <x v="42"/>
    <s v="Japan"/>
    <s v="VD"/>
    <x v="39"/>
    <n v="0"/>
  </r>
  <r>
    <s v="BASE"/>
    <s v="Price"/>
    <m/>
    <m/>
    <m/>
    <m/>
    <x v="43"/>
    <s v="Japan"/>
    <s v="VD"/>
    <x v="39"/>
    <n v="0"/>
  </r>
  <r>
    <s v="INCREMENTAL"/>
    <s v="Media"/>
    <m/>
    <m/>
    <m/>
    <m/>
    <x v="44"/>
    <s v="Japan"/>
    <s v="VD"/>
    <x v="39"/>
    <n v="0"/>
  </r>
  <r>
    <s v="INCREMENTAL"/>
    <s v="Media"/>
    <m/>
    <m/>
    <m/>
    <m/>
    <x v="45"/>
    <s v="Japan"/>
    <s v="VD"/>
    <x v="39"/>
    <n v="0"/>
  </r>
  <r>
    <s v="INCREMENTAL"/>
    <s v="Media"/>
    <m/>
    <m/>
    <m/>
    <m/>
    <x v="46"/>
    <s v="Japan"/>
    <s v="VD"/>
    <x v="39"/>
    <n v="0"/>
  </r>
  <r>
    <s v="INCREMENTAL"/>
    <s v="Media"/>
    <m/>
    <m/>
    <m/>
    <m/>
    <x v="0"/>
    <s v="Japan"/>
    <s v="VD"/>
    <x v="40"/>
    <n v="0.92448006080372203"/>
  </r>
  <r>
    <s v="BASE"/>
    <s v="BaseLine"/>
    <m/>
    <m/>
    <m/>
    <m/>
    <x v="1"/>
    <s v="Japan"/>
    <s v="VI"/>
    <x v="40"/>
    <n v="0"/>
  </r>
  <r>
    <s v="INCREMENTAL"/>
    <s v="Media"/>
    <m/>
    <m/>
    <m/>
    <m/>
    <x v="2"/>
    <s v="Japan"/>
    <s v="VD"/>
    <x v="40"/>
    <n v="7.5774649643877298E-2"/>
  </r>
  <r>
    <s v="INCREMENTAL"/>
    <s v="Media"/>
    <m/>
    <m/>
    <m/>
    <m/>
    <x v="3"/>
    <s v="Japan"/>
    <s v="VD"/>
    <x v="40"/>
    <n v="0"/>
  </r>
  <r>
    <s v="INCREMENTAL"/>
    <s v="Media"/>
    <m/>
    <m/>
    <m/>
    <m/>
    <x v="4"/>
    <s v="Japan"/>
    <s v="VD"/>
    <x v="40"/>
    <n v="0"/>
  </r>
  <r>
    <s v="BASE"/>
    <s v="BaseLine"/>
    <m/>
    <m/>
    <m/>
    <m/>
    <x v="5"/>
    <s v="Japan"/>
    <s v="VI"/>
    <x v="40"/>
    <n v="0"/>
  </r>
  <r>
    <s v="BASE"/>
    <s v="BaseLine"/>
    <m/>
    <m/>
    <m/>
    <m/>
    <x v="6"/>
    <s v="Japan"/>
    <s v="VI"/>
    <x v="40"/>
    <n v="0"/>
  </r>
  <r>
    <s v="BASE"/>
    <s v="BaseLine"/>
    <m/>
    <m/>
    <m/>
    <m/>
    <x v="7"/>
    <s v="Japan"/>
    <s v="VI"/>
    <x v="40"/>
    <n v="0"/>
  </r>
  <r>
    <s v="BASE"/>
    <s v="Price"/>
    <m/>
    <m/>
    <m/>
    <m/>
    <x v="8"/>
    <s v="Japan"/>
    <s v="VD"/>
    <x v="40"/>
    <n v="0"/>
  </r>
  <r>
    <s v="BASE"/>
    <s v="BaseLine"/>
    <m/>
    <m/>
    <m/>
    <m/>
    <x v="9"/>
    <s v="Japan"/>
    <s v="VI"/>
    <x v="40"/>
    <n v="0"/>
  </r>
  <r>
    <s v="BASE"/>
    <s v="BaseLine"/>
    <m/>
    <m/>
    <m/>
    <m/>
    <x v="10"/>
    <s v="Japan"/>
    <s v="VI"/>
    <x v="40"/>
    <n v="0"/>
  </r>
  <r>
    <s v="BASE"/>
    <s v="BaseLine"/>
    <m/>
    <m/>
    <m/>
    <m/>
    <x v="11"/>
    <s v="Japan"/>
    <s v="VI"/>
    <x v="40"/>
    <n v="0"/>
  </r>
  <r>
    <s v="BASE"/>
    <s v="Price"/>
    <m/>
    <m/>
    <m/>
    <m/>
    <x v="12"/>
    <s v="Japan"/>
    <s v="VD"/>
    <x v="40"/>
    <n v="0"/>
  </r>
  <r>
    <s v="BASE"/>
    <s v="BaseLine"/>
    <m/>
    <m/>
    <m/>
    <m/>
    <x v="13"/>
    <s v="Japan"/>
    <s v="VI"/>
    <x v="40"/>
    <n v="0"/>
  </r>
  <r>
    <s v="BASE"/>
    <s v="Price"/>
    <m/>
    <m/>
    <m/>
    <m/>
    <x v="14"/>
    <s v="Japan"/>
    <s v="VD"/>
    <x v="40"/>
    <n v="0"/>
  </r>
  <r>
    <s v="BASE"/>
    <s v="Price"/>
    <m/>
    <m/>
    <m/>
    <m/>
    <x v="15"/>
    <s v="Japan"/>
    <s v="VD"/>
    <x v="40"/>
    <n v="0"/>
  </r>
  <r>
    <s v="BASE"/>
    <s v="BaseLine"/>
    <m/>
    <m/>
    <m/>
    <m/>
    <x v="16"/>
    <s v="Japan"/>
    <s v="VI"/>
    <x v="40"/>
    <n v="0"/>
  </r>
  <r>
    <s v="BASE"/>
    <s v="BaseLine"/>
    <m/>
    <m/>
    <m/>
    <m/>
    <x v="17"/>
    <s v="Japan"/>
    <s v="VI"/>
    <x v="40"/>
    <n v="0"/>
  </r>
  <r>
    <s v="BASE"/>
    <s v="BaseLine"/>
    <m/>
    <m/>
    <m/>
    <m/>
    <x v="18"/>
    <s v="Japan"/>
    <s v="VI"/>
    <x v="40"/>
    <n v="0"/>
  </r>
  <r>
    <s v="BASE"/>
    <s v="BaseLine"/>
    <m/>
    <m/>
    <m/>
    <m/>
    <x v="19"/>
    <s v="Japan"/>
    <s v="VI"/>
    <x v="40"/>
    <n v="0"/>
  </r>
  <r>
    <s v="BASE"/>
    <s v="BaseLine"/>
    <m/>
    <m/>
    <m/>
    <m/>
    <x v="20"/>
    <s v="Japan"/>
    <s v="VI"/>
    <x v="40"/>
    <n v="0"/>
  </r>
  <r>
    <s v="INCREMENTAL"/>
    <s v="Media"/>
    <m/>
    <m/>
    <m/>
    <m/>
    <x v="21"/>
    <s v="Japan"/>
    <s v="VD"/>
    <x v="40"/>
    <n v="0.31190889948425399"/>
  </r>
  <r>
    <s v="BASE"/>
    <s v="BaseLine"/>
    <m/>
    <m/>
    <m/>
    <m/>
    <x v="22"/>
    <s v="Japan"/>
    <s v="VI"/>
    <x v="40"/>
    <n v="0"/>
  </r>
  <r>
    <s v="BASE"/>
    <s v="BaseLine"/>
    <m/>
    <m/>
    <m/>
    <m/>
    <x v="23"/>
    <s v="Japan"/>
    <s v="VI"/>
    <x v="40"/>
    <n v="1"/>
  </r>
  <r>
    <s v="BASE"/>
    <s v="BaseLine"/>
    <m/>
    <m/>
    <m/>
    <m/>
    <x v="24"/>
    <s v="Japan"/>
    <s v="VI"/>
    <x v="40"/>
    <n v="0"/>
  </r>
  <r>
    <s v="BASE"/>
    <s v="BaseLine"/>
    <m/>
    <m/>
    <m/>
    <m/>
    <x v="25"/>
    <s v="Japan"/>
    <s v="VI"/>
    <x v="40"/>
    <n v="0"/>
  </r>
  <r>
    <s v="BASE"/>
    <s v="BaseLine"/>
    <m/>
    <m/>
    <m/>
    <m/>
    <x v="26"/>
    <s v="Japan"/>
    <s v="VI"/>
    <x v="40"/>
    <n v="0"/>
  </r>
  <r>
    <s v="BASE"/>
    <s v="BaseLine"/>
    <m/>
    <m/>
    <m/>
    <m/>
    <x v="27"/>
    <s v="Japan"/>
    <s v="VI"/>
    <x v="40"/>
    <n v="0"/>
  </r>
  <r>
    <s v="BASE"/>
    <s v="BaseLine"/>
    <m/>
    <m/>
    <m/>
    <m/>
    <x v="28"/>
    <s v="Japan"/>
    <s v="VI"/>
    <x v="40"/>
    <n v="0"/>
  </r>
  <r>
    <s v="BASE"/>
    <s v="BaseLine"/>
    <m/>
    <m/>
    <m/>
    <m/>
    <x v="29"/>
    <s v="Japan"/>
    <s v="VI"/>
    <x v="40"/>
    <n v="0"/>
  </r>
  <r>
    <s v="BASE"/>
    <s v="BaseLine"/>
    <m/>
    <m/>
    <m/>
    <m/>
    <x v="30"/>
    <s v="Japan"/>
    <s v="VI"/>
    <x v="40"/>
    <n v="0"/>
  </r>
  <r>
    <s v="BASE"/>
    <s v="Price"/>
    <m/>
    <m/>
    <m/>
    <m/>
    <x v="31"/>
    <s v="Japan"/>
    <s v="VD"/>
    <x v="40"/>
    <n v="0"/>
  </r>
  <r>
    <s v="BASE"/>
    <s v="Price"/>
    <m/>
    <m/>
    <m/>
    <m/>
    <x v="32"/>
    <s v="Japan"/>
    <s v="VD"/>
    <x v="40"/>
    <n v="0"/>
  </r>
  <r>
    <s v="BASE"/>
    <s v="BaseLine"/>
    <m/>
    <m/>
    <m/>
    <m/>
    <x v="33"/>
    <s v="Japan"/>
    <s v="VI"/>
    <x v="40"/>
    <n v="0"/>
  </r>
  <r>
    <s v="BASE"/>
    <s v="BaseLine"/>
    <m/>
    <m/>
    <m/>
    <m/>
    <x v="34"/>
    <s v="Japan"/>
    <s v="VI"/>
    <x v="40"/>
    <n v="1061"/>
  </r>
  <r>
    <s v="INCREMENTAL"/>
    <s v="Media"/>
    <m/>
    <m/>
    <m/>
    <m/>
    <x v="35"/>
    <s v="Japan"/>
    <s v="VD"/>
    <x v="40"/>
    <n v="3.7760591808779702E-4"/>
  </r>
  <r>
    <s v="INCREMENTAL"/>
    <s v="Media"/>
    <m/>
    <m/>
    <m/>
    <m/>
    <x v="36"/>
    <s v="Japan"/>
    <s v="VD"/>
    <x v="40"/>
    <n v="0"/>
  </r>
  <r>
    <s v="INCREMENTAL"/>
    <s v="Media"/>
    <m/>
    <m/>
    <m/>
    <m/>
    <x v="37"/>
    <s v="Japan"/>
    <s v="VD"/>
    <x v="40"/>
    <n v="0"/>
  </r>
  <r>
    <s v="BASE"/>
    <s v="Price"/>
    <m/>
    <m/>
    <m/>
    <m/>
    <x v="38"/>
    <s v="Japan"/>
    <s v="VD"/>
    <x v="40"/>
    <n v="0"/>
  </r>
  <r>
    <s v="BASE"/>
    <s v="BaseLine"/>
    <m/>
    <m/>
    <m/>
    <m/>
    <x v="39"/>
    <s v="Japan"/>
    <s v="VD"/>
    <x v="40"/>
    <n v="0"/>
  </r>
  <r>
    <s v="BASE"/>
    <s v="Price"/>
    <m/>
    <m/>
    <m/>
    <m/>
    <x v="40"/>
    <s v="Japan"/>
    <s v="VD"/>
    <x v="40"/>
    <n v="0"/>
  </r>
  <r>
    <s v="BASE"/>
    <s v="Price"/>
    <m/>
    <m/>
    <m/>
    <m/>
    <x v="41"/>
    <s v="Japan"/>
    <s v="VD"/>
    <x v="40"/>
    <n v="0"/>
  </r>
  <r>
    <s v="BASE"/>
    <s v="Price"/>
    <m/>
    <m/>
    <m/>
    <m/>
    <x v="42"/>
    <s v="Japan"/>
    <s v="VD"/>
    <x v="40"/>
    <n v="0"/>
  </r>
  <r>
    <s v="BASE"/>
    <s v="Price"/>
    <m/>
    <m/>
    <m/>
    <m/>
    <x v="43"/>
    <s v="Japan"/>
    <s v="VD"/>
    <x v="40"/>
    <n v="0"/>
  </r>
  <r>
    <s v="INCREMENTAL"/>
    <s v="Media"/>
    <m/>
    <m/>
    <m/>
    <m/>
    <x v="44"/>
    <s v="Japan"/>
    <s v="VD"/>
    <x v="40"/>
    <n v="7.11515710906998E-4"/>
  </r>
  <r>
    <s v="INCREMENTAL"/>
    <s v="Media"/>
    <m/>
    <m/>
    <m/>
    <m/>
    <x v="45"/>
    <s v="Japan"/>
    <s v="VD"/>
    <x v="40"/>
    <n v="0"/>
  </r>
  <r>
    <s v="INCREMENTAL"/>
    <s v="Media"/>
    <m/>
    <m/>
    <m/>
    <m/>
    <x v="46"/>
    <s v="Japan"/>
    <s v="VD"/>
    <x v="40"/>
    <n v="0"/>
  </r>
  <r>
    <s v="INCREMENTAL"/>
    <s v="Media"/>
    <m/>
    <m/>
    <m/>
    <m/>
    <x v="0"/>
    <s v="Japan"/>
    <s v="VD"/>
    <x v="41"/>
    <n v="0.93237393749360498"/>
  </r>
  <r>
    <s v="BASE"/>
    <s v="BaseLine"/>
    <m/>
    <m/>
    <m/>
    <m/>
    <x v="1"/>
    <s v="Japan"/>
    <s v="VI"/>
    <x v="41"/>
    <n v="0"/>
  </r>
  <r>
    <s v="INCREMENTAL"/>
    <s v="Media"/>
    <m/>
    <m/>
    <m/>
    <m/>
    <x v="2"/>
    <s v="Japan"/>
    <s v="VD"/>
    <x v="41"/>
    <n v="0.23637095071334799"/>
  </r>
  <r>
    <s v="INCREMENTAL"/>
    <s v="Media"/>
    <m/>
    <m/>
    <m/>
    <m/>
    <x v="3"/>
    <s v="Japan"/>
    <s v="VD"/>
    <x v="41"/>
    <n v="0"/>
  </r>
  <r>
    <s v="INCREMENTAL"/>
    <s v="Media"/>
    <m/>
    <m/>
    <m/>
    <m/>
    <x v="4"/>
    <s v="Japan"/>
    <s v="VD"/>
    <x v="41"/>
    <n v="0"/>
  </r>
  <r>
    <s v="BASE"/>
    <s v="BaseLine"/>
    <m/>
    <m/>
    <m/>
    <m/>
    <x v="5"/>
    <s v="Japan"/>
    <s v="VI"/>
    <x v="41"/>
    <n v="0"/>
  </r>
  <r>
    <s v="BASE"/>
    <s v="BaseLine"/>
    <m/>
    <m/>
    <m/>
    <m/>
    <x v="6"/>
    <s v="Japan"/>
    <s v="VI"/>
    <x v="41"/>
    <n v="0"/>
  </r>
  <r>
    <s v="BASE"/>
    <s v="BaseLine"/>
    <m/>
    <m/>
    <m/>
    <m/>
    <x v="7"/>
    <s v="Japan"/>
    <s v="VI"/>
    <x v="41"/>
    <n v="0"/>
  </r>
  <r>
    <s v="BASE"/>
    <s v="Price"/>
    <m/>
    <m/>
    <m/>
    <m/>
    <x v="8"/>
    <s v="Japan"/>
    <s v="VD"/>
    <x v="41"/>
    <n v="0"/>
  </r>
  <r>
    <s v="BASE"/>
    <s v="BaseLine"/>
    <m/>
    <m/>
    <m/>
    <m/>
    <x v="9"/>
    <s v="Japan"/>
    <s v="VI"/>
    <x v="41"/>
    <n v="0"/>
  </r>
  <r>
    <s v="BASE"/>
    <s v="BaseLine"/>
    <m/>
    <m/>
    <m/>
    <m/>
    <x v="10"/>
    <s v="Japan"/>
    <s v="VI"/>
    <x v="41"/>
    <n v="0"/>
  </r>
  <r>
    <s v="BASE"/>
    <s v="BaseLine"/>
    <m/>
    <m/>
    <m/>
    <m/>
    <x v="11"/>
    <s v="Japan"/>
    <s v="VI"/>
    <x v="41"/>
    <n v="0"/>
  </r>
  <r>
    <s v="BASE"/>
    <s v="Price"/>
    <m/>
    <m/>
    <m/>
    <m/>
    <x v="12"/>
    <s v="Japan"/>
    <s v="VD"/>
    <x v="41"/>
    <n v="0"/>
  </r>
  <r>
    <s v="BASE"/>
    <s v="BaseLine"/>
    <m/>
    <m/>
    <m/>
    <m/>
    <x v="13"/>
    <s v="Japan"/>
    <s v="VI"/>
    <x v="41"/>
    <n v="0"/>
  </r>
  <r>
    <s v="BASE"/>
    <s v="Price"/>
    <m/>
    <m/>
    <m/>
    <m/>
    <x v="14"/>
    <s v="Japan"/>
    <s v="VD"/>
    <x v="41"/>
    <n v="0"/>
  </r>
  <r>
    <s v="BASE"/>
    <s v="Price"/>
    <m/>
    <m/>
    <m/>
    <m/>
    <x v="15"/>
    <s v="Japan"/>
    <s v="VD"/>
    <x v="41"/>
    <n v="0"/>
  </r>
  <r>
    <s v="BASE"/>
    <s v="BaseLine"/>
    <m/>
    <m/>
    <m/>
    <m/>
    <x v="16"/>
    <s v="Japan"/>
    <s v="VI"/>
    <x v="41"/>
    <n v="0"/>
  </r>
  <r>
    <s v="BASE"/>
    <s v="BaseLine"/>
    <m/>
    <m/>
    <m/>
    <m/>
    <x v="17"/>
    <s v="Japan"/>
    <s v="VI"/>
    <x v="41"/>
    <n v="0"/>
  </r>
  <r>
    <s v="BASE"/>
    <s v="BaseLine"/>
    <m/>
    <m/>
    <m/>
    <m/>
    <x v="18"/>
    <s v="Japan"/>
    <s v="VI"/>
    <x v="41"/>
    <n v="0"/>
  </r>
  <r>
    <s v="BASE"/>
    <s v="BaseLine"/>
    <m/>
    <m/>
    <m/>
    <m/>
    <x v="19"/>
    <s v="Japan"/>
    <s v="VI"/>
    <x v="41"/>
    <n v="0"/>
  </r>
  <r>
    <s v="BASE"/>
    <s v="BaseLine"/>
    <m/>
    <m/>
    <m/>
    <m/>
    <x v="20"/>
    <s v="Japan"/>
    <s v="VI"/>
    <x v="41"/>
    <n v="0"/>
  </r>
  <r>
    <s v="INCREMENTAL"/>
    <s v="Media"/>
    <m/>
    <m/>
    <m/>
    <m/>
    <x v="21"/>
    <s v="Japan"/>
    <s v="VD"/>
    <x v="41"/>
    <n v="0.25087689308901001"/>
  </r>
  <r>
    <s v="BASE"/>
    <s v="BaseLine"/>
    <m/>
    <m/>
    <m/>
    <m/>
    <x v="22"/>
    <s v="Japan"/>
    <s v="VI"/>
    <x v="41"/>
    <n v="0"/>
  </r>
  <r>
    <s v="BASE"/>
    <s v="BaseLine"/>
    <m/>
    <m/>
    <m/>
    <m/>
    <x v="23"/>
    <s v="Japan"/>
    <s v="VI"/>
    <x v="41"/>
    <n v="0"/>
  </r>
  <r>
    <s v="BASE"/>
    <s v="BaseLine"/>
    <m/>
    <m/>
    <m/>
    <m/>
    <x v="24"/>
    <s v="Japan"/>
    <s v="VI"/>
    <x v="41"/>
    <n v="0"/>
  </r>
  <r>
    <s v="BASE"/>
    <s v="BaseLine"/>
    <m/>
    <m/>
    <m/>
    <m/>
    <x v="25"/>
    <s v="Japan"/>
    <s v="VI"/>
    <x v="41"/>
    <n v="0"/>
  </r>
  <r>
    <s v="BASE"/>
    <s v="BaseLine"/>
    <m/>
    <m/>
    <m/>
    <m/>
    <x v="26"/>
    <s v="Japan"/>
    <s v="VI"/>
    <x v="41"/>
    <n v="0"/>
  </r>
  <r>
    <s v="BASE"/>
    <s v="BaseLine"/>
    <m/>
    <m/>
    <m/>
    <m/>
    <x v="27"/>
    <s v="Japan"/>
    <s v="VI"/>
    <x v="41"/>
    <n v="0"/>
  </r>
  <r>
    <s v="BASE"/>
    <s v="BaseLine"/>
    <m/>
    <m/>
    <m/>
    <m/>
    <x v="28"/>
    <s v="Japan"/>
    <s v="VI"/>
    <x v="41"/>
    <n v="0"/>
  </r>
  <r>
    <s v="BASE"/>
    <s v="BaseLine"/>
    <m/>
    <m/>
    <m/>
    <m/>
    <x v="29"/>
    <s v="Japan"/>
    <s v="VI"/>
    <x v="41"/>
    <n v="0"/>
  </r>
  <r>
    <s v="BASE"/>
    <s v="BaseLine"/>
    <m/>
    <m/>
    <m/>
    <m/>
    <x v="30"/>
    <s v="Japan"/>
    <s v="VI"/>
    <x v="41"/>
    <n v="0"/>
  </r>
  <r>
    <s v="BASE"/>
    <s v="Price"/>
    <m/>
    <m/>
    <m/>
    <m/>
    <x v="31"/>
    <s v="Japan"/>
    <s v="VD"/>
    <x v="41"/>
    <n v="0"/>
  </r>
  <r>
    <s v="BASE"/>
    <s v="Price"/>
    <m/>
    <m/>
    <m/>
    <m/>
    <x v="32"/>
    <s v="Japan"/>
    <s v="VD"/>
    <x v="41"/>
    <n v="0"/>
  </r>
  <r>
    <s v="BASE"/>
    <s v="BaseLine"/>
    <m/>
    <m/>
    <m/>
    <m/>
    <x v="33"/>
    <s v="Japan"/>
    <s v="VI"/>
    <x v="41"/>
    <n v="0"/>
  </r>
  <r>
    <s v="BASE"/>
    <s v="BaseLine"/>
    <m/>
    <m/>
    <m/>
    <m/>
    <x v="34"/>
    <s v="Japan"/>
    <s v="VI"/>
    <x v="41"/>
    <n v="1474"/>
  </r>
  <r>
    <s v="INCREMENTAL"/>
    <s v="Media"/>
    <m/>
    <m/>
    <m/>
    <m/>
    <x v="35"/>
    <s v="Japan"/>
    <s v="VD"/>
    <x v="41"/>
    <n v="5.7119139855632099E-3"/>
  </r>
  <r>
    <s v="INCREMENTAL"/>
    <s v="Media"/>
    <m/>
    <m/>
    <m/>
    <m/>
    <x v="36"/>
    <s v="Japan"/>
    <s v="VD"/>
    <x v="41"/>
    <n v="0"/>
  </r>
  <r>
    <s v="INCREMENTAL"/>
    <s v="Media"/>
    <m/>
    <m/>
    <m/>
    <m/>
    <x v="37"/>
    <s v="Japan"/>
    <s v="VD"/>
    <x v="41"/>
    <n v="0"/>
  </r>
  <r>
    <s v="BASE"/>
    <s v="Price"/>
    <m/>
    <m/>
    <m/>
    <m/>
    <x v="38"/>
    <s v="Japan"/>
    <s v="VD"/>
    <x v="41"/>
    <n v="0"/>
  </r>
  <r>
    <s v="BASE"/>
    <s v="BaseLine"/>
    <m/>
    <m/>
    <m/>
    <m/>
    <x v="39"/>
    <s v="Japan"/>
    <s v="VD"/>
    <x v="41"/>
    <n v="0"/>
  </r>
  <r>
    <s v="BASE"/>
    <s v="Price"/>
    <m/>
    <m/>
    <m/>
    <m/>
    <x v="40"/>
    <s v="Japan"/>
    <s v="VD"/>
    <x v="41"/>
    <n v="0"/>
  </r>
  <r>
    <s v="BASE"/>
    <s v="Price"/>
    <m/>
    <m/>
    <m/>
    <m/>
    <x v="41"/>
    <s v="Japan"/>
    <s v="VD"/>
    <x v="41"/>
    <n v="0"/>
  </r>
  <r>
    <s v="BASE"/>
    <s v="Price"/>
    <m/>
    <m/>
    <m/>
    <m/>
    <x v="42"/>
    <s v="Japan"/>
    <s v="VD"/>
    <x v="41"/>
    <n v="0"/>
  </r>
  <r>
    <s v="BASE"/>
    <s v="Price"/>
    <m/>
    <m/>
    <m/>
    <m/>
    <x v="43"/>
    <s v="Japan"/>
    <s v="VD"/>
    <x v="41"/>
    <n v="0"/>
  </r>
  <r>
    <s v="INCREMENTAL"/>
    <s v="Media"/>
    <m/>
    <m/>
    <m/>
    <m/>
    <x v="44"/>
    <s v="Japan"/>
    <s v="VD"/>
    <x v="41"/>
    <n v="2.7207766231462701E-3"/>
  </r>
  <r>
    <s v="INCREMENTAL"/>
    <s v="Media"/>
    <m/>
    <m/>
    <m/>
    <m/>
    <x v="45"/>
    <s v="Japan"/>
    <s v="VD"/>
    <x v="41"/>
    <n v="0"/>
  </r>
  <r>
    <s v="INCREMENTAL"/>
    <s v="Media"/>
    <m/>
    <m/>
    <m/>
    <m/>
    <x v="46"/>
    <s v="Japan"/>
    <s v="VD"/>
    <x v="41"/>
    <n v="0"/>
  </r>
  <r>
    <s v="INCREMENTAL"/>
    <s v="Media"/>
    <m/>
    <m/>
    <m/>
    <m/>
    <x v="0"/>
    <s v="Japan"/>
    <s v="VD"/>
    <x v="42"/>
    <n v="0.92180724278512804"/>
  </r>
  <r>
    <s v="BASE"/>
    <s v="BaseLine"/>
    <m/>
    <m/>
    <m/>
    <m/>
    <x v="1"/>
    <s v="Japan"/>
    <s v="VI"/>
    <x v="42"/>
    <n v="0"/>
  </r>
  <r>
    <s v="INCREMENTAL"/>
    <s v="Media"/>
    <m/>
    <m/>
    <m/>
    <m/>
    <x v="2"/>
    <s v="Japan"/>
    <s v="VD"/>
    <x v="42"/>
    <n v="0.39306365187758802"/>
  </r>
  <r>
    <s v="INCREMENTAL"/>
    <s v="Media"/>
    <m/>
    <m/>
    <m/>
    <m/>
    <x v="3"/>
    <s v="Japan"/>
    <s v="VD"/>
    <x v="42"/>
    <n v="0"/>
  </r>
  <r>
    <s v="INCREMENTAL"/>
    <s v="Media"/>
    <m/>
    <m/>
    <m/>
    <m/>
    <x v="4"/>
    <s v="Japan"/>
    <s v="VD"/>
    <x v="42"/>
    <n v="0"/>
  </r>
  <r>
    <s v="BASE"/>
    <s v="BaseLine"/>
    <m/>
    <m/>
    <m/>
    <m/>
    <x v="5"/>
    <s v="Japan"/>
    <s v="VI"/>
    <x v="42"/>
    <n v="0"/>
  </r>
  <r>
    <s v="BASE"/>
    <s v="BaseLine"/>
    <m/>
    <m/>
    <m/>
    <m/>
    <x v="6"/>
    <s v="Japan"/>
    <s v="VI"/>
    <x v="42"/>
    <n v="0"/>
  </r>
  <r>
    <s v="BASE"/>
    <s v="BaseLine"/>
    <m/>
    <m/>
    <m/>
    <m/>
    <x v="7"/>
    <s v="Japan"/>
    <s v="VI"/>
    <x v="42"/>
    <n v="0"/>
  </r>
  <r>
    <s v="BASE"/>
    <s v="Price"/>
    <m/>
    <m/>
    <m/>
    <m/>
    <x v="8"/>
    <s v="Japan"/>
    <s v="VD"/>
    <x v="42"/>
    <n v="0"/>
  </r>
  <r>
    <s v="BASE"/>
    <s v="BaseLine"/>
    <m/>
    <m/>
    <m/>
    <m/>
    <x v="9"/>
    <s v="Japan"/>
    <s v="VI"/>
    <x v="42"/>
    <n v="0"/>
  </r>
  <r>
    <s v="BASE"/>
    <s v="BaseLine"/>
    <m/>
    <m/>
    <m/>
    <m/>
    <x v="10"/>
    <s v="Japan"/>
    <s v="VI"/>
    <x v="42"/>
    <n v="0"/>
  </r>
  <r>
    <s v="BASE"/>
    <s v="BaseLine"/>
    <m/>
    <m/>
    <m/>
    <m/>
    <x v="11"/>
    <s v="Japan"/>
    <s v="VI"/>
    <x v="42"/>
    <n v="0"/>
  </r>
  <r>
    <s v="BASE"/>
    <s v="Price"/>
    <m/>
    <m/>
    <m/>
    <m/>
    <x v="12"/>
    <s v="Japan"/>
    <s v="VD"/>
    <x v="42"/>
    <n v="0"/>
  </r>
  <r>
    <s v="BASE"/>
    <s v="BaseLine"/>
    <m/>
    <m/>
    <m/>
    <m/>
    <x v="13"/>
    <s v="Japan"/>
    <s v="VI"/>
    <x v="42"/>
    <n v="0"/>
  </r>
  <r>
    <s v="BASE"/>
    <s v="Price"/>
    <m/>
    <m/>
    <m/>
    <m/>
    <x v="14"/>
    <s v="Japan"/>
    <s v="VD"/>
    <x v="42"/>
    <n v="0"/>
  </r>
  <r>
    <s v="BASE"/>
    <s v="Price"/>
    <m/>
    <m/>
    <m/>
    <m/>
    <x v="15"/>
    <s v="Japan"/>
    <s v="VD"/>
    <x v="42"/>
    <n v="0"/>
  </r>
  <r>
    <s v="BASE"/>
    <s v="BaseLine"/>
    <m/>
    <m/>
    <m/>
    <m/>
    <x v="16"/>
    <s v="Japan"/>
    <s v="VI"/>
    <x v="42"/>
    <n v="0"/>
  </r>
  <r>
    <s v="BASE"/>
    <s v="BaseLine"/>
    <m/>
    <m/>
    <m/>
    <m/>
    <x v="17"/>
    <s v="Japan"/>
    <s v="VI"/>
    <x v="42"/>
    <n v="0"/>
  </r>
  <r>
    <s v="BASE"/>
    <s v="BaseLine"/>
    <m/>
    <m/>
    <m/>
    <m/>
    <x v="18"/>
    <s v="Japan"/>
    <s v="VI"/>
    <x v="42"/>
    <n v="0"/>
  </r>
  <r>
    <s v="BASE"/>
    <s v="BaseLine"/>
    <m/>
    <m/>
    <m/>
    <m/>
    <x v="19"/>
    <s v="Japan"/>
    <s v="VI"/>
    <x v="42"/>
    <n v="0"/>
  </r>
  <r>
    <s v="BASE"/>
    <s v="BaseLine"/>
    <m/>
    <m/>
    <m/>
    <m/>
    <x v="20"/>
    <s v="Japan"/>
    <s v="VI"/>
    <x v="42"/>
    <n v="0"/>
  </r>
  <r>
    <s v="INCREMENTAL"/>
    <s v="Media"/>
    <m/>
    <m/>
    <m/>
    <m/>
    <x v="21"/>
    <s v="Japan"/>
    <s v="VD"/>
    <x v="42"/>
    <n v="0.19804799377587801"/>
  </r>
  <r>
    <s v="BASE"/>
    <s v="BaseLine"/>
    <m/>
    <m/>
    <m/>
    <m/>
    <x v="22"/>
    <s v="Japan"/>
    <s v="VI"/>
    <x v="42"/>
    <n v="0"/>
  </r>
  <r>
    <s v="BASE"/>
    <s v="BaseLine"/>
    <m/>
    <m/>
    <m/>
    <m/>
    <x v="23"/>
    <s v="Japan"/>
    <s v="VI"/>
    <x v="42"/>
    <n v="0"/>
  </r>
  <r>
    <s v="BASE"/>
    <s v="BaseLine"/>
    <m/>
    <m/>
    <m/>
    <m/>
    <x v="24"/>
    <s v="Japan"/>
    <s v="VI"/>
    <x v="42"/>
    <n v="0"/>
  </r>
  <r>
    <s v="BASE"/>
    <s v="BaseLine"/>
    <m/>
    <m/>
    <m/>
    <m/>
    <x v="25"/>
    <s v="Japan"/>
    <s v="VI"/>
    <x v="42"/>
    <n v="0"/>
  </r>
  <r>
    <s v="BASE"/>
    <s v="BaseLine"/>
    <m/>
    <m/>
    <m/>
    <m/>
    <x v="26"/>
    <s v="Japan"/>
    <s v="VI"/>
    <x v="42"/>
    <n v="0"/>
  </r>
  <r>
    <s v="BASE"/>
    <s v="BaseLine"/>
    <m/>
    <m/>
    <m/>
    <m/>
    <x v="27"/>
    <s v="Japan"/>
    <s v="VI"/>
    <x v="42"/>
    <n v="0"/>
  </r>
  <r>
    <s v="BASE"/>
    <s v="BaseLine"/>
    <m/>
    <m/>
    <m/>
    <m/>
    <x v="28"/>
    <s v="Japan"/>
    <s v="VI"/>
    <x v="42"/>
    <n v="0"/>
  </r>
  <r>
    <s v="BASE"/>
    <s v="BaseLine"/>
    <m/>
    <m/>
    <m/>
    <m/>
    <x v="29"/>
    <s v="Japan"/>
    <s v="VI"/>
    <x v="42"/>
    <n v="0"/>
  </r>
  <r>
    <s v="BASE"/>
    <s v="BaseLine"/>
    <m/>
    <m/>
    <m/>
    <m/>
    <x v="30"/>
    <s v="Japan"/>
    <s v="VI"/>
    <x v="42"/>
    <n v="0"/>
  </r>
  <r>
    <s v="BASE"/>
    <s v="Price"/>
    <m/>
    <m/>
    <m/>
    <m/>
    <x v="31"/>
    <s v="Japan"/>
    <s v="VD"/>
    <x v="42"/>
    <n v="0"/>
  </r>
  <r>
    <s v="BASE"/>
    <s v="Price"/>
    <m/>
    <m/>
    <m/>
    <m/>
    <x v="32"/>
    <s v="Japan"/>
    <s v="VD"/>
    <x v="42"/>
    <n v="0"/>
  </r>
  <r>
    <s v="BASE"/>
    <s v="BaseLine"/>
    <m/>
    <m/>
    <m/>
    <m/>
    <x v="33"/>
    <s v="Japan"/>
    <s v="VI"/>
    <x v="42"/>
    <n v="0"/>
  </r>
  <r>
    <s v="BASE"/>
    <s v="BaseLine"/>
    <m/>
    <m/>
    <m/>
    <m/>
    <x v="34"/>
    <s v="Japan"/>
    <s v="VI"/>
    <x v="42"/>
    <n v="2448"/>
  </r>
  <r>
    <s v="INCREMENTAL"/>
    <s v="Media"/>
    <m/>
    <m/>
    <m/>
    <m/>
    <x v="35"/>
    <s v="Japan"/>
    <s v="VD"/>
    <x v="42"/>
    <n v="5.3465945470478997E-3"/>
  </r>
  <r>
    <s v="INCREMENTAL"/>
    <s v="Media"/>
    <m/>
    <m/>
    <m/>
    <m/>
    <x v="36"/>
    <s v="Japan"/>
    <s v="VD"/>
    <x v="42"/>
    <n v="0"/>
  </r>
  <r>
    <s v="INCREMENTAL"/>
    <s v="Media"/>
    <m/>
    <m/>
    <m/>
    <m/>
    <x v="37"/>
    <s v="Japan"/>
    <s v="VD"/>
    <x v="42"/>
    <n v="0"/>
  </r>
  <r>
    <s v="BASE"/>
    <s v="Price"/>
    <m/>
    <m/>
    <m/>
    <m/>
    <x v="38"/>
    <s v="Japan"/>
    <s v="VD"/>
    <x v="42"/>
    <n v="0"/>
  </r>
  <r>
    <s v="BASE"/>
    <s v="BaseLine"/>
    <m/>
    <m/>
    <m/>
    <m/>
    <x v="39"/>
    <s v="Japan"/>
    <s v="VD"/>
    <x v="42"/>
    <n v="0"/>
  </r>
  <r>
    <s v="BASE"/>
    <s v="Price"/>
    <m/>
    <m/>
    <m/>
    <m/>
    <x v="40"/>
    <s v="Japan"/>
    <s v="VD"/>
    <x v="42"/>
    <n v="0"/>
  </r>
  <r>
    <s v="BASE"/>
    <s v="Price"/>
    <m/>
    <m/>
    <m/>
    <m/>
    <x v="41"/>
    <s v="Japan"/>
    <s v="VD"/>
    <x v="42"/>
    <n v="0"/>
  </r>
  <r>
    <s v="BASE"/>
    <s v="Price"/>
    <m/>
    <m/>
    <m/>
    <m/>
    <x v="42"/>
    <s v="Japan"/>
    <s v="VD"/>
    <x v="42"/>
    <n v="0"/>
  </r>
  <r>
    <s v="BASE"/>
    <s v="Price"/>
    <m/>
    <m/>
    <m/>
    <m/>
    <x v="43"/>
    <s v="Japan"/>
    <s v="VD"/>
    <x v="42"/>
    <n v="0"/>
  </r>
  <r>
    <s v="INCREMENTAL"/>
    <s v="Media"/>
    <m/>
    <m/>
    <m/>
    <m/>
    <x v="44"/>
    <s v="Japan"/>
    <s v="VD"/>
    <x v="42"/>
    <n v="2.8496864333633801E-2"/>
  </r>
  <r>
    <s v="INCREMENTAL"/>
    <s v="Media"/>
    <m/>
    <m/>
    <m/>
    <m/>
    <x v="45"/>
    <s v="Japan"/>
    <s v="VD"/>
    <x v="42"/>
    <n v="0"/>
  </r>
  <r>
    <s v="INCREMENTAL"/>
    <s v="Media"/>
    <m/>
    <m/>
    <m/>
    <m/>
    <x v="46"/>
    <s v="Japan"/>
    <s v="VD"/>
    <x v="42"/>
    <n v="0"/>
  </r>
  <r>
    <s v="INCREMENTAL"/>
    <s v="Media"/>
    <m/>
    <m/>
    <m/>
    <m/>
    <x v="0"/>
    <s v="Japan"/>
    <s v="VD"/>
    <x v="43"/>
    <n v="0.89447196368908299"/>
  </r>
  <r>
    <s v="BASE"/>
    <s v="BaseLine"/>
    <m/>
    <m/>
    <m/>
    <m/>
    <x v="1"/>
    <s v="Japan"/>
    <s v="VI"/>
    <x v="43"/>
    <n v="0"/>
  </r>
  <r>
    <s v="INCREMENTAL"/>
    <s v="Media"/>
    <m/>
    <m/>
    <m/>
    <m/>
    <x v="2"/>
    <s v="Japan"/>
    <s v="VD"/>
    <x v="43"/>
    <n v="0.47178392436404498"/>
  </r>
  <r>
    <s v="INCREMENTAL"/>
    <s v="Media"/>
    <m/>
    <m/>
    <m/>
    <m/>
    <x v="3"/>
    <s v="Japan"/>
    <s v="VD"/>
    <x v="43"/>
    <n v="0"/>
  </r>
  <r>
    <s v="INCREMENTAL"/>
    <s v="Media"/>
    <m/>
    <m/>
    <m/>
    <m/>
    <x v="4"/>
    <s v="Japan"/>
    <s v="VD"/>
    <x v="43"/>
    <n v="0"/>
  </r>
  <r>
    <s v="BASE"/>
    <s v="BaseLine"/>
    <m/>
    <m/>
    <m/>
    <m/>
    <x v="5"/>
    <s v="Japan"/>
    <s v="VI"/>
    <x v="43"/>
    <n v="0"/>
  </r>
  <r>
    <s v="BASE"/>
    <s v="BaseLine"/>
    <m/>
    <m/>
    <m/>
    <m/>
    <x v="6"/>
    <s v="Japan"/>
    <s v="VI"/>
    <x v="43"/>
    <n v="0"/>
  </r>
  <r>
    <s v="BASE"/>
    <s v="BaseLine"/>
    <m/>
    <m/>
    <m/>
    <m/>
    <x v="7"/>
    <s v="Japan"/>
    <s v="VI"/>
    <x v="43"/>
    <n v="0"/>
  </r>
  <r>
    <s v="BASE"/>
    <s v="Price"/>
    <m/>
    <m/>
    <m/>
    <m/>
    <x v="8"/>
    <s v="Japan"/>
    <s v="VD"/>
    <x v="43"/>
    <n v="0"/>
  </r>
  <r>
    <s v="BASE"/>
    <s v="BaseLine"/>
    <m/>
    <m/>
    <m/>
    <m/>
    <x v="9"/>
    <s v="Japan"/>
    <s v="VI"/>
    <x v="43"/>
    <n v="0"/>
  </r>
  <r>
    <s v="BASE"/>
    <s v="BaseLine"/>
    <m/>
    <m/>
    <m/>
    <m/>
    <x v="10"/>
    <s v="Japan"/>
    <s v="VI"/>
    <x v="43"/>
    <n v="0"/>
  </r>
  <r>
    <s v="BASE"/>
    <s v="BaseLine"/>
    <m/>
    <m/>
    <m/>
    <m/>
    <x v="11"/>
    <s v="Japan"/>
    <s v="VI"/>
    <x v="43"/>
    <n v="0"/>
  </r>
  <r>
    <s v="BASE"/>
    <s v="Price"/>
    <m/>
    <m/>
    <m/>
    <m/>
    <x v="12"/>
    <s v="Japan"/>
    <s v="VD"/>
    <x v="43"/>
    <n v="0"/>
  </r>
  <r>
    <s v="BASE"/>
    <s v="BaseLine"/>
    <m/>
    <m/>
    <m/>
    <m/>
    <x v="13"/>
    <s v="Japan"/>
    <s v="VI"/>
    <x v="43"/>
    <n v="0"/>
  </r>
  <r>
    <s v="BASE"/>
    <s v="Price"/>
    <m/>
    <m/>
    <m/>
    <m/>
    <x v="14"/>
    <s v="Japan"/>
    <s v="VD"/>
    <x v="43"/>
    <n v="0"/>
  </r>
  <r>
    <s v="BASE"/>
    <s v="Price"/>
    <m/>
    <m/>
    <m/>
    <m/>
    <x v="15"/>
    <s v="Japan"/>
    <s v="VD"/>
    <x v="43"/>
    <n v="0"/>
  </r>
  <r>
    <s v="BASE"/>
    <s v="BaseLine"/>
    <m/>
    <m/>
    <m/>
    <m/>
    <x v="16"/>
    <s v="Japan"/>
    <s v="VI"/>
    <x v="43"/>
    <n v="0"/>
  </r>
  <r>
    <s v="BASE"/>
    <s v="BaseLine"/>
    <m/>
    <m/>
    <m/>
    <m/>
    <x v="17"/>
    <s v="Japan"/>
    <s v="VI"/>
    <x v="43"/>
    <n v="0"/>
  </r>
  <r>
    <s v="BASE"/>
    <s v="BaseLine"/>
    <m/>
    <m/>
    <m/>
    <m/>
    <x v="18"/>
    <s v="Japan"/>
    <s v="VI"/>
    <x v="43"/>
    <n v="0"/>
  </r>
  <r>
    <s v="BASE"/>
    <s v="BaseLine"/>
    <m/>
    <m/>
    <m/>
    <m/>
    <x v="19"/>
    <s v="Japan"/>
    <s v="VI"/>
    <x v="43"/>
    <n v="0"/>
  </r>
  <r>
    <s v="BASE"/>
    <s v="BaseLine"/>
    <m/>
    <m/>
    <m/>
    <m/>
    <x v="20"/>
    <s v="Japan"/>
    <s v="VI"/>
    <x v="43"/>
    <n v="0"/>
  </r>
  <r>
    <s v="INCREMENTAL"/>
    <s v="Media"/>
    <m/>
    <m/>
    <m/>
    <m/>
    <x v="21"/>
    <s v="Japan"/>
    <s v="VD"/>
    <x v="43"/>
    <n v="0.25195874349165898"/>
  </r>
  <r>
    <s v="BASE"/>
    <s v="BaseLine"/>
    <m/>
    <m/>
    <m/>
    <m/>
    <x v="22"/>
    <s v="Japan"/>
    <s v="VI"/>
    <x v="43"/>
    <n v="0"/>
  </r>
  <r>
    <s v="BASE"/>
    <s v="BaseLine"/>
    <m/>
    <m/>
    <m/>
    <m/>
    <x v="23"/>
    <s v="Japan"/>
    <s v="VI"/>
    <x v="43"/>
    <n v="0"/>
  </r>
  <r>
    <s v="BASE"/>
    <s v="BaseLine"/>
    <m/>
    <m/>
    <m/>
    <m/>
    <x v="24"/>
    <s v="Japan"/>
    <s v="VI"/>
    <x v="43"/>
    <n v="0"/>
  </r>
  <r>
    <s v="BASE"/>
    <s v="BaseLine"/>
    <m/>
    <m/>
    <m/>
    <m/>
    <x v="25"/>
    <s v="Japan"/>
    <s v="VI"/>
    <x v="43"/>
    <n v="0"/>
  </r>
  <r>
    <s v="BASE"/>
    <s v="BaseLine"/>
    <m/>
    <m/>
    <m/>
    <m/>
    <x v="26"/>
    <s v="Japan"/>
    <s v="VI"/>
    <x v="43"/>
    <n v="0"/>
  </r>
  <r>
    <s v="BASE"/>
    <s v="BaseLine"/>
    <m/>
    <m/>
    <m/>
    <m/>
    <x v="27"/>
    <s v="Japan"/>
    <s v="VI"/>
    <x v="43"/>
    <n v="0"/>
  </r>
  <r>
    <s v="BASE"/>
    <s v="BaseLine"/>
    <m/>
    <m/>
    <m/>
    <m/>
    <x v="28"/>
    <s v="Japan"/>
    <s v="VI"/>
    <x v="43"/>
    <n v="0"/>
  </r>
  <r>
    <s v="BASE"/>
    <s v="BaseLine"/>
    <m/>
    <m/>
    <m/>
    <m/>
    <x v="29"/>
    <s v="Japan"/>
    <s v="VI"/>
    <x v="43"/>
    <n v="0"/>
  </r>
  <r>
    <s v="BASE"/>
    <s v="BaseLine"/>
    <m/>
    <m/>
    <m/>
    <m/>
    <x v="30"/>
    <s v="Japan"/>
    <s v="VI"/>
    <x v="43"/>
    <n v="0"/>
  </r>
  <r>
    <s v="BASE"/>
    <s v="Price"/>
    <m/>
    <m/>
    <m/>
    <m/>
    <x v="31"/>
    <s v="Japan"/>
    <s v="VD"/>
    <x v="43"/>
    <n v="0"/>
  </r>
  <r>
    <s v="BASE"/>
    <s v="Price"/>
    <m/>
    <m/>
    <m/>
    <m/>
    <x v="32"/>
    <s v="Japan"/>
    <s v="VD"/>
    <x v="43"/>
    <n v="0"/>
  </r>
  <r>
    <s v="BASE"/>
    <s v="BaseLine"/>
    <m/>
    <m/>
    <m/>
    <m/>
    <x v="33"/>
    <s v="Japan"/>
    <s v="VI"/>
    <x v="43"/>
    <n v="0"/>
  </r>
  <r>
    <s v="BASE"/>
    <s v="BaseLine"/>
    <m/>
    <m/>
    <m/>
    <m/>
    <x v="34"/>
    <s v="Japan"/>
    <s v="VI"/>
    <x v="43"/>
    <n v="1416"/>
  </r>
  <r>
    <s v="INCREMENTAL"/>
    <s v="Media"/>
    <m/>
    <m/>
    <m/>
    <m/>
    <x v="35"/>
    <s v="Japan"/>
    <s v="VD"/>
    <x v="43"/>
    <n v="2.86132003157864E-3"/>
  </r>
  <r>
    <s v="INCREMENTAL"/>
    <s v="Media"/>
    <m/>
    <m/>
    <m/>
    <m/>
    <x v="36"/>
    <s v="Japan"/>
    <s v="VD"/>
    <x v="43"/>
    <n v="0"/>
  </r>
  <r>
    <s v="INCREMENTAL"/>
    <s v="Media"/>
    <m/>
    <m/>
    <m/>
    <m/>
    <x v="37"/>
    <s v="Japan"/>
    <s v="VD"/>
    <x v="43"/>
    <n v="0"/>
  </r>
  <r>
    <s v="BASE"/>
    <s v="Price"/>
    <m/>
    <m/>
    <m/>
    <m/>
    <x v="38"/>
    <s v="Japan"/>
    <s v="VD"/>
    <x v="43"/>
    <n v="0"/>
  </r>
  <r>
    <s v="BASE"/>
    <s v="BaseLine"/>
    <m/>
    <m/>
    <m/>
    <m/>
    <x v="39"/>
    <s v="Japan"/>
    <s v="VD"/>
    <x v="43"/>
    <n v="0"/>
  </r>
  <r>
    <s v="BASE"/>
    <s v="Price"/>
    <m/>
    <m/>
    <m/>
    <m/>
    <x v="40"/>
    <s v="Japan"/>
    <s v="VD"/>
    <x v="43"/>
    <n v="0"/>
  </r>
  <r>
    <s v="BASE"/>
    <s v="Price"/>
    <m/>
    <m/>
    <m/>
    <m/>
    <x v="41"/>
    <s v="Japan"/>
    <s v="VD"/>
    <x v="43"/>
    <n v="0"/>
  </r>
  <r>
    <s v="BASE"/>
    <s v="Price"/>
    <m/>
    <m/>
    <m/>
    <m/>
    <x v="42"/>
    <s v="Japan"/>
    <s v="VD"/>
    <x v="43"/>
    <n v="0"/>
  </r>
  <r>
    <s v="BASE"/>
    <s v="Price"/>
    <m/>
    <m/>
    <m/>
    <m/>
    <x v="43"/>
    <s v="Japan"/>
    <s v="VD"/>
    <x v="43"/>
    <n v="0"/>
  </r>
  <r>
    <s v="INCREMENTAL"/>
    <s v="Media"/>
    <m/>
    <m/>
    <m/>
    <m/>
    <x v="44"/>
    <s v="Japan"/>
    <s v="VD"/>
    <x v="43"/>
    <n v="3.81534847750154E-2"/>
  </r>
  <r>
    <s v="INCREMENTAL"/>
    <s v="Media"/>
    <m/>
    <m/>
    <m/>
    <m/>
    <x v="45"/>
    <s v="Japan"/>
    <s v="VD"/>
    <x v="43"/>
    <n v="0"/>
  </r>
  <r>
    <s v="INCREMENTAL"/>
    <s v="Media"/>
    <m/>
    <m/>
    <m/>
    <m/>
    <x v="46"/>
    <s v="Japan"/>
    <s v="VD"/>
    <x v="43"/>
    <n v="0"/>
  </r>
  <r>
    <s v="INCREMENTAL"/>
    <s v="Media"/>
    <m/>
    <m/>
    <m/>
    <m/>
    <x v="0"/>
    <s v="Japan"/>
    <s v="VD"/>
    <x v="44"/>
    <n v="0.85434288484534904"/>
  </r>
  <r>
    <s v="BASE"/>
    <s v="BaseLine"/>
    <m/>
    <m/>
    <m/>
    <m/>
    <x v="1"/>
    <s v="Japan"/>
    <s v="VI"/>
    <x v="44"/>
    <n v="0"/>
  </r>
  <r>
    <s v="INCREMENTAL"/>
    <s v="Media"/>
    <m/>
    <m/>
    <m/>
    <m/>
    <x v="2"/>
    <s v="Japan"/>
    <s v="VD"/>
    <x v="44"/>
    <n v="0.53564555749800302"/>
  </r>
  <r>
    <s v="INCREMENTAL"/>
    <s v="Media"/>
    <m/>
    <m/>
    <m/>
    <m/>
    <x v="3"/>
    <s v="Japan"/>
    <s v="VD"/>
    <x v="44"/>
    <n v="0"/>
  </r>
  <r>
    <s v="INCREMENTAL"/>
    <s v="Media"/>
    <m/>
    <m/>
    <m/>
    <m/>
    <x v="4"/>
    <s v="Japan"/>
    <s v="VD"/>
    <x v="44"/>
    <n v="0"/>
  </r>
  <r>
    <s v="BASE"/>
    <s v="BaseLine"/>
    <m/>
    <m/>
    <m/>
    <m/>
    <x v="5"/>
    <s v="Japan"/>
    <s v="VI"/>
    <x v="44"/>
    <n v="0"/>
  </r>
  <r>
    <s v="BASE"/>
    <s v="BaseLine"/>
    <m/>
    <m/>
    <m/>
    <m/>
    <x v="6"/>
    <s v="Japan"/>
    <s v="VI"/>
    <x v="44"/>
    <n v="0"/>
  </r>
  <r>
    <s v="BASE"/>
    <s v="BaseLine"/>
    <m/>
    <m/>
    <m/>
    <m/>
    <x v="7"/>
    <s v="Japan"/>
    <s v="VI"/>
    <x v="44"/>
    <n v="0"/>
  </r>
  <r>
    <s v="BASE"/>
    <s v="Price"/>
    <m/>
    <m/>
    <m/>
    <m/>
    <x v="8"/>
    <s v="Japan"/>
    <s v="VD"/>
    <x v="44"/>
    <n v="0"/>
  </r>
  <r>
    <s v="BASE"/>
    <s v="BaseLine"/>
    <m/>
    <m/>
    <m/>
    <m/>
    <x v="9"/>
    <s v="Japan"/>
    <s v="VI"/>
    <x v="44"/>
    <n v="0"/>
  </r>
  <r>
    <s v="BASE"/>
    <s v="BaseLine"/>
    <m/>
    <m/>
    <m/>
    <m/>
    <x v="10"/>
    <s v="Japan"/>
    <s v="VI"/>
    <x v="44"/>
    <n v="0"/>
  </r>
  <r>
    <s v="BASE"/>
    <s v="BaseLine"/>
    <m/>
    <m/>
    <m/>
    <m/>
    <x v="11"/>
    <s v="Japan"/>
    <s v="VI"/>
    <x v="44"/>
    <n v="0"/>
  </r>
  <r>
    <s v="BASE"/>
    <s v="Price"/>
    <m/>
    <m/>
    <m/>
    <m/>
    <x v="12"/>
    <s v="Japan"/>
    <s v="VD"/>
    <x v="44"/>
    <n v="0"/>
  </r>
  <r>
    <s v="BASE"/>
    <s v="BaseLine"/>
    <m/>
    <m/>
    <m/>
    <m/>
    <x v="13"/>
    <s v="Japan"/>
    <s v="VI"/>
    <x v="44"/>
    <n v="0"/>
  </r>
  <r>
    <s v="BASE"/>
    <s v="Price"/>
    <m/>
    <m/>
    <m/>
    <m/>
    <x v="14"/>
    <s v="Japan"/>
    <s v="VD"/>
    <x v="44"/>
    <n v="0"/>
  </r>
  <r>
    <s v="BASE"/>
    <s v="Price"/>
    <m/>
    <m/>
    <m/>
    <m/>
    <x v="15"/>
    <s v="Japan"/>
    <s v="VD"/>
    <x v="44"/>
    <n v="0"/>
  </r>
  <r>
    <s v="BASE"/>
    <s v="BaseLine"/>
    <m/>
    <m/>
    <m/>
    <m/>
    <x v="16"/>
    <s v="Japan"/>
    <s v="VI"/>
    <x v="44"/>
    <n v="0"/>
  </r>
  <r>
    <s v="BASE"/>
    <s v="BaseLine"/>
    <m/>
    <m/>
    <m/>
    <m/>
    <x v="17"/>
    <s v="Japan"/>
    <s v="VI"/>
    <x v="44"/>
    <n v="0"/>
  </r>
  <r>
    <s v="BASE"/>
    <s v="BaseLine"/>
    <m/>
    <m/>
    <m/>
    <m/>
    <x v="18"/>
    <s v="Japan"/>
    <s v="VI"/>
    <x v="44"/>
    <n v="0"/>
  </r>
  <r>
    <s v="BASE"/>
    <s v="BaseLine"/>
    <m/>
    <m/>
    <m/>
    <m/>
    <x v="19"/>
    <s v="Japan"/>
    <s v="VI"/>
    <x v="44"/>
    <n v="0"/>
  </r>
  <r>
    <s v="BASE"/>
    <s v="BaseLine"/>
    <m/>
    <m/>
    <m/>
    <m/>
    <x v="20"/>
    <s v="Japan"/>
    <s v="VI"/>
    <x v="44"/>
    <n v="1"/>
  </r>
  <r>
    <s v="INCREMENTAL"/>
    <s v="Media"/>
    <m/>
    <m/>
    <m/>
    <m/>
    <x v="21"/>
    <s v="Japan"/>
    <s v="VD"/>
    <x v="44"/>
    <n v="0.28076519769061098"/>
  </r>
  <r>
    <s v="BASE"/>
    <s v="BaseLine"/>
    <m/>
    <m/>
    <m/>
    <m/>
    <x v="22"/>
    <s v="Japan"/>
    <s v="VI"/>
    <x v="44"/>
    <n v="0"/>
  </r>
  <r>
    <s v="BASE"/>
    <s v="BaseLine"/>
    <m/>
    <m/>
    <m/>
    <m/>
    <x v="23"/>
    <s v="Japan"/>
    <s v="VI"/>
    <x v="44"/>
    <n v="0"/>
  </r>
  <r>
    <s v="BASE"/>
    <s v="BaseLine"/>
    <m/>
    <m/>
    <m/>
    <m/>
    <x v="24"/>
    <s v="Japan"/>
    <s v="VI"/>
    <x v="44"/>
    <n v="0"/>
  </r>
  <r>
    <s v="BASE"/>
    <s v="BaseLine"/>
    <m/>
    <m/>
    <m/>
    <m/>
    <x v="25"/>
    <s v="Japan"/>
    <s v="VI"/>
    <x v="44"/>
    <n v="0"/>
  </r>
  <r>
    <s v="BASE"/>
    <s v="BaseLine"/>
    <m/>
    <m/>
    <m/>
    <m/>
    <x v="26"/>
    <s v="Japan"/>
    <s v="VI"/>
    <x v="44"/>
    <n v="0"/>
  </r>
  <r>
    <s v="BASE"/>
    <s v="BaseLine"/>
    <m/>
    <m/>
    <m/>
    <m/>
    <x v="27"/>
    <s v="Japan"/>
    <s v="VI"/>
    <x v="44"/>
    <n v="0"/>
  </r>
  <r>
    <s v="BASE"/>
    <s v="BaseLine"/>
    <m/>
    <m/>
    <m/>
    <m/>
    <x v="28"/>
    <s v="Japan"/>
    <s v="VI"/>
    <x v="44"/>
    <n v="0"/>
  </r>
  <r>
    <s v="BASE"/>
    <s v="BaseLine"/>
    <m/>
    <m/>
    <m/>
    <m/>
    <x v="29"/>
    <s v="Japan"/>
    <s v="VI"/>
    <x v="44"/>
    <n v="0"/>
  </r>
  <r>
    <s v="BASE"/>
    <s v="BaseLine"/>
    <m/>
    <m/>
    <m/>
    <m/>
    <x v="30"/>
    <s v="Japan"/>
    <s v="VI"/>
    <x v="44"/>
    <n v="0"/>
  </r>
  <r>
    <s v="BASE"/>
    <s v="Price"/>
    <m/>
    <m/>
    <m/>
    <m/>
    <x v="31"/>
    <s v="Japan"/>
    <s v="VD"/>
    <x v="44"/>
    <n v="0.64565630622579595"/>
  </r>
  <r>
    <s v="BASE"/>
    <s v="Price"/>
    <m/>
    <m/>
    <m/>
    <m/>
    <x v="32"/>
    <s v="Japan"/>
    <s v="VD"/>
    <x v="44"/>
    <n v="0"/>
  </r>
  <r>
    <s v="BASE"/>
    <s v="BaseLine"/>
    <m/>
    <m/>
    <m/>
    <m/>
    <x v="33"/>
    <s v="Japan"/>
    <s v="VI"/>
    <x v="44"/>
    <n v="0"/>
  </r>
  <r>
    <s v="BASE"/>
    <s v="BaseLine"/>
    <m/>
    <m/>
    <m/>
    <m/>
    <x v="34"/>
    <s v="Japan"/>
    <s v="VI"/>
    <x v="44"/>
    <n v="1905"/>
  </r>
  <r>
    <s v="INCREMENTAL"/>
    <s v="Media"/>
    <m/>
    <m/>
    <m/>
    <m/>
    <x v="35"/>
    <s v="Japan"/>
    <s v="VD"/>
    <x v="44"/>
    <n v="3.1025825386310399E-3"/>
  </r>
  <r>
    <s v="INCREMENTAL"/>
    <s v="Media"/>
    <m/>
    <m/>
    <m/>
    <m/>
    <x v="36"/>
    <s v="Japan"/>
    <s v="VD"/>
    <x v="44"/>
    <n v="0"/>
  </r>
  <r>
    <s v="INCREMENTAL"/>
    <s v="Media"/>
    <m/>
    <m/>
    <m/>
    <m/>
    <x v="37"/>
    <s v="Japan"/>
    <s v="VD"/>
    <x v="44"/>
    <n v="0"/>
  </r>
  <r>
    <s v="BASE"/>
    <s v="Price"/>
    <m/>
    <m/>
    <m/>
    <m/>
    <x v="38"/>
    <s v="Japan"/>
    <s v="VD"/>
    <x v="44"/>
    <n v="0"/>
  </r>
  <r>
    <s v="BASE"/>
    <s v="BaseLine"/>
    <m/>
    <m/>
    <m/>
    <m/>
    <x v="39"/>
    <s v="Japan"/>
    <s v="VD"/>
    <x v="44"/>
    <n v="0"/>
  </r>
  <r>
    <s v="BASE"/>
    <s v="Price"/>
    <m/>
    <m/>
    <m/>
    <m/>
    <x v="40"/>
    <s v="Japan"/>
    <s v="VD"/>
    <x v="44"/>
    <n v="0"/>
  </r>
  <r>
    <s v="BASE"/>
    <s v="Price"/>
    <m/>
    <m/>
    <m/>
    <m/>
    <x v="41"/>
    <s v="Japan"/>
    <s v="VD"/>
    <x v="44"/>
    <n v="0"/>
  </r>
  <r>
    <s v="BASE"/>
    <s v="Price"/>
    <m/>
    <m/>
    <m/>
    <m/>
    <x v="42"/>
    <s v="Japan"/>
    <s v="VD"/>
    <x v="44"/>
    <n v="0"/>
  </r>
  <r>
    <s v="BASE"/>
    <s v="Price"/>
    <m/>
    <m/>
    <m/>
    <m/>
    <x v="43"/>
    <s v="Japan"/>
    <s v="VD"/>
    <x v="44"/>
    <n v="0"/>
  </r>
  <r>
    <s v="INCREMENTAL"/>
    <s v="Media"/>
    <m/>
    <m/>
    <m/>
    <m/>
    <x v="44"/>
    <s v="Japan"/>
    <s v="VD"/>
    <x v="44"/>
    <n v="0.111767591694746"/>
  </r>
  <r>
    <s v="INCREMENTAL"/>
    <s v="Media"/>
    <m/>
    <m/>
    <m/>
    <m/>
    <x v="45"/>
    <s v="Japan"/>
    <s v="VD"/>
    <x v="44"/>
    <n v="0"/>
  </r>
  <r>
    <s v="INCREMENTAL"/>
    <s v="Media"/>
    <m/>
    <m/>
    <m/>
    <m/>
    <x v="46"/>
    <s v="Japan"/>
    <s v="VD"/>
    <x v="44"/>
    <n v="0"/>
  </r>
  <r>
    <s v="INCREMENTAL"/>
    <s v="Media"/>
    <m/>
    <m/>
    <m/>
    <m/>
    <x v="0"/>
    <s v="Japan"/>
    <s v="VD"/>
    <x v="45"/>
    <n v="0.81770184312710403"/>
  </r>
  <r>
    <s v="BASE"/>
    <s v="BaseLine"/>
    <m/>
    <m/>
    <m/>
    <m/>
    <x v="1"/>
    <s v="Japan"/>
    <s v="VI"/>
    <x v="45"/>
    <n v="0"/>
  </r>
  <r>
    <s v="INCREMENTAL"/>
    <s v="Media"/>
    <m/>
    <m/>
    <m/>
    <m/>
    <x v="2"/>
    <s v="Japan"/>
    <s v="VD"/>
    <x v="45"/>
    <n v="0.56813914186977399"/>
  </r>
  <r>
    <s v="INCREMENTAL"/>
    <s v="Media"/>
    <m/>
    <m/>
    <m/>
    <m/>
    <x v="3"/>
    <s v="Japan"/>
    <s v="VD"/>
    <x v="45"/>
    <n v="0"/>
  </r>
  <r>
    <s v="INCREMENTAL"/>
    <s v="Media"/>
    <m/>
    <m/>
    <m/>
    <m/>
    <x v="4"/>
    <s v="Japan"/>
    <s v="VD"/>
    <x v="45"/>
    <n v="0"/>
  </r>
  <r>
    <s v="BASE"/>
    <s v="BaseLine"/>
    <m/>
    <m/>
    <m/>
    <m/>
    <x v="5"/>
    <s v="Japan"/>
    <s v="VI"/>
    <x v="45"/>
    <n v="0"/>
  </r>
  <r>
    <s v="BASE"/>
    <s v="BaseLine"/>
    <m/>
    <m/>
    <m/>
    <m/>
    <x v="6"/>
    <s v="Japan"/>
    <s v="VI"/>
    <x v="45"/>
    <n v="0"/>
  </r>
  <r>
    <s v="BASE"/>
    <s v="BaseLine"/>
    <m/>
    <m/>
    <m/>
    <m/>
    <x v="7"/>
    <s v="Japan"/>
    <s v="VI"/>
    <x v="45"/>
    <n v="0"/>
  </r>
  <r>
    <s v="BASE"/>
    <s v="Price"/>
    <m/>
    <m/>
    <m/>
    <m/>
    <x v="8"/>
    <s v="Japan"/>
    <s v="VD"/>
    <x v="45"/>
    <n v="0"/>
  </r>
  <r>
    <s v="BASE"/>
    <s v="BaseLine"/>
    <m/>
    <m/>
    <m/>
    <m/>
    <x v="9"/>
    <s v="Japan"/>
    <s v="VI"/>
    <x v="45"/>
    <n v="0"/>
  </r>
  <r>
    <s v="BASE"/>
    <s v="BaseLine"/>
    <m/>
    <m/>
    <m/>
    <m/>
    <x v="10"/>
    <s v="Japan"/>
    <s v="VI"/>
    <x v="45"/>
    <n v="0"/>
  </r>
  <r>
    <s v="BASE"/>
    <s v="BaseLine"/>
    <m/>
    <m/>
    <m/>
    <m/>
    <x v="11"/>
    <s v="Japan"/>
    <s v="VI"/>
    <x v="45"/>
    <n v="0"/>
  </r>
  <r>
    <s v="BASE"/>
    <s v="Price"/>
    <m/>
    <m/>
    <m/>
    <m/>
    <x v="12"/>
    <s v="Japan"/>
    <s v="VD"/>
    <x v="45"/>
    <n v="0"/>
  </r>
  <r>
    <s v="BASE"/>
    <s v="BaseLine"/>
    <m/>
    <m/>
    <m/>
    <m/>
    <x v="13"/>
    <s v="Japan"/>
    <s v="VI"/>
    <x v="45"/>
    <n v="0"/>
  </r>
  <r>
    <s v="BASE"/>
    <s v="Price"/>
    <m/>
    <m/>
    <m/>
    <m/>
    <x v="14"/>
    <s v="Japan"/>
    <s v="VD"/>
    <x v="45"/>
    <n v="0"/>
  </r>
  <r>
    <s v="BASE"/>
    <s v="Price"/>
    <m/>
    <m/>
    <m/>
    <m/>
    <x v="15"/>
    <s v="Japan"/>
    <s v="VD"/>
    <x v="45"/>
    <n v="0"/>
  </r>
  <r>
    <s v="BASE"/>
    <s v="BaseLine"/>
    <m/>
    <m/>
    <m/>
    <m/>
    <x v="16"/>
    <s v="Japan"/>
    <s v="VI"/>
    <x v="45"/>
    <n v="0"/>
  </r>
  <r>
    <s v="BASE"/>
    <s v="BaseLine"/>
    <m/>
    <m/>
    <m/>
    <m/>
    <x v="17"/>
    <s v="Japan"/>
    <s v="VI"/>
    <x v="45"/>
    <n v="0"/>
  </r>
  <r>
    <s v="BASE"/>
    <s v="BaseLine"/>
    <m/>
    <m/>
    <m/>
    <m/>
    <x v="18"/>
    <s v="Japan"/>
    <s v="VI"/>
    <x v="45"/>
    <n v="0"/>
  </r>
  <r>
    <s v="BASE"/>
    <s v="BaseLine"/>
    <m/>
    <m/>
    <m/>
    <m/>
    <x v="19"/>
    <s v="Japan"/>
    <s v="VI"/>
    <x v="45"/>
    <n v="0"/>
  </r>
  <r>
    <s v="BASE"/>
    <s v="BaseLine"/>
    <m/>
    <m/>
    <m/>
    <m/>
    <x v="20"/>
    <s v="Japan"/>
    <s v="VI"/>
    <x v="45"/>
    <n v="1"/>
  </r>
  <r>
    <s v="INCREMENTAL"/>
    <s v="Media"/>
    <m/>
    <m/>
    <m/>
    <m/>
    <x v="21"/>
    <s v="Japan"/>
    <s v="VD"/>
    <x v="45"/>
    <n v="0.33604029285169001"/>
  </r>
  <r>
    <s v="BASE"/>
    <s v="BaseLine"/>
    <m/>
    <m/>
    <m/>
    <m/>
    <x v="22"/>
    <s v="Japan"/>
    <s v="VI"/>
    <x v="45"/>
    <n v="0"/>
  </r>
  <r>
    <s v="BASE"/>
    <s v="BaseLine"/>
    <m/>
    <m/>
    <m/>
    <m/>
    <x v="23"/>
    <s v="Japan"/>
    <s v="VI"/>
    <x v="45"/>
    <n v="0"/>
  </r>
  <r>
    <s v="BASE"/>
    <s v="BaseLine"/>
    <m/>
    <m/>
    <m/>
    <m/>
    <x v="24"/>
    <s v="Japan"/>
    <s v="VI"/>
    <x v="45"/>
    <n v="0"/>
  </r>
  <r>
    <s v="BASE"/>
    <s v="BaseLine"/>
    <m/>
    <m/>
    <m/>
    <m/>
    <x v="25"/>
    <s v="Japan"/>
    <s v="VI"/>
    <x v="45"/>
    <n v="0"/>
  </r>
  <r>
    <s v="BASE"/>
    <s v="BaseLine"/>
    <m/>
    <m/>
    <m/>
    <m/>
    <x v="26"/>
    <s v="Japan"/>
    <s v="VI"/>
    <x v="45"/>
    <n v="0"/>
  </r>
  <r>
    <s v="BASE"/>
    <s v="BaseLine"/>
    <m/>
    <m/>
    <m/>
    <m/>
    <x v="27"/>
    <s v="Japan"/>
    <s v="VI"/>
    <x v="45"/>
    <n v="0"/>
  </r>
  <r>
    <s v="BASE"/>
    <s v="BaseLine"/>
    <m/>
    <m/>
    <m/>
    <m/>
    <x v="28"/>
    <s v="Japan"/>
    <s v="VI"/>
    <x v="45"/>
    <n v="0"/>
  </r>
  <r>
    <s v="BASE"/>
    <s v="BaseLine"/>
    <m/>
    <m/>
    <m/>
    <m/>
    <x v="29"/>
    <s v="Japan"/>
    <s v="VI"/>
    <x v="45"/>
    <n v="0"/>
  </r>
  <r>
    <s v="BASE"/>
    <s v="BaseLine"/>
    <m/>
    <m/>
    <m/>
    <m/>
    <x v="30"/>
    <s v="Japan"/>
    <s v="VI"/>
    <x v="45"/>
    <n v="0"/>
  </r>
  <r>
    <s v="BASE"/>
    <s v="Price"/>
    <m/>
    <m/>
    <m/>
    <m/>
    <x v="31"/>
    <s v="Japan"/>
    <s v="VD"/>
    <x v="45"/>
    <n v="0.35434369377420499"/>
  </r>
  <r>
    <s v="BASE"/>
    <s v="Price"/>
    <m/>
    <m/>
    <m/>
    <m/>
    <x v="32"/>
    <s v="Japan"/>
    <s v="VD"/>
    <x v="45"/>
    <n v="0"/>
  </r>
  <r>
    <s v="BASE"/>
    <s v="BaseLine"/>
    <m/>
    <m/>
    <m/>
    <m/>
    <x v="33"/>
    <s v="Japan"/>
    <s v="VI"/>
    <x v="45"/>
    <n v="0"/>
  </r>
  <r>
    <s v="BASE"/>
    <s v="BaseLine"/>
    <m/>
    <m/>
    <m/>
    <m/>
    <x v="34"/>
    <s v="Japan"/>
    <s v="VI"/>
    <x v="45"/>
    <n v="1716"/>
  </r>
  <r>
    <s v="INCREMENTAL"/>
    <s v="Media"/>
    <m/>
    <m/>
    <m/>
    <m/>
    <x v="35"/>
    <s v="Japan"/>
    <s v="VD"/>
    <x v="45"/>
    <n v="2.2820598216226002E-3"/>
  </r>
  <r>
    <s v="INCREMENTAL"/>
    <s v="Media"/>
    <m/>
    <m/>
    <m/>
    <m/>
    <x v="36"/>
    <s v="Japan"/>
    <s v="VD"/>
    <x v="45"/>
    <n v="0"/>
  </r>
  <r>
    <s v="INCREMENTAL"/>
    <s v="Media"/>
    <m/>
    <m/>
    <m/>
    <m/>
    <x v="37"/>
    <s v="Japan"/>
    <s v="VD"/>
    <x v="45"/>
    <n v="0"/>
  </r>
  <r>
    <s v="BASE"/>
    <s v="Price"/>
    <m/>
    <m/>
    <m/>
    <m/>
    <x v="38"/>
    <s v="Japan"/>
    <s v="VD"/>
    <x v="45"/>
    <n v="0"/>
  </r>
  <r>
    <s v="BASE"/>
    <s v="BaseLine"/>
    <m/>
    <m/>
    <m/>
    <m/>
    <x v="39"/>
    <s v="Japan"/>
    <s v="VD"/>
    <x v="45"/>
    <n v="0"/>
  </r>
  <r>
    <s v="BASE"/>
    <s v="Price"/>
    <m/>
    <m/>
    <m/>
    <m/>
    <x v="40"/>
    <s v="Japan"/>
    <s v="VD"/>
    <x v="45"/>
    <n v="0"/>
  </r>
  <r>
    <s v="BASE"/>
    <s v="Price"/>
    <m/>
    <m/>
    <m/>
    <m/>
    <x v="41"/>
    <s v="Japan"/>
    <s v="VD"/>
    <x v="45"/>
    <n v="0"/>
  </r>
  <r>
    <s v="BASE"/>
    <s v="Price"/>
    <m/>
    <m/>
    <m/>
    <m/>
    <x v="42"/>
    <s v="Japan"/>
    <s v="VD"/>
    <x v="45"/>
    <n v="0"/>
  </r>
  <r>
    <s v="BASE"/>
    <s v="Price"/>
    <m/>
    <m/>
    <m/>
    <m/>
    <x v="43"/>
    <s v="Japan"/>
    <s v="VD"/>
    <x v="45"/>
    <n v="0"/>
  </r>
  <r>
    <s v="INCREMENTAL"/>
    <s v="Media"/>
    <m/>
    <m/>
    <m/>
    <m/>
    <x v="44"/>
    <s v="Japan"/>
    <s v="VD"/>
    <x v="45"/>
    <n v="0.20534328233117599"/>
  </r>
  <r>
    <s v="INCREMENTAL"/>
    <s v="Media"/>
    <m/>
    <m/>
    <m/>
    <m/>
    <x v="45"/>
    <s v="Japan"/>
    <s v="VD"/>
    <x v="45"/>
    <n v="0"/>
  </r>
  <r>
    <s v="INCREMENTAL"/>
    <s v="Media"/>
    <m/>
    <m/>
    <m/>
    <m/>
    <x v="46"/>
    <s v="Japan"/>
    <s v="VD"/>
    <x v="45"/>
    <n v="0"/>
  </r>
  <r>
    <s v="INCREMENTAL"/>
    <s v="Media"/>
    <m/>
    <m/>
    <m/>
    <m/>
    <x v="0"/>
    <s v="Japan"/>
    <s v="VD"/>
    <x v="46"/>
    <n v="0.77968867205799997"/>
  </r>
  <r>
    <s v="BASE"/>
    <s v="BaseLine"/>
    <m/>
    <m/>
    <m/>
    <m/>
    <x v="1"/>
    <s v="Japan"/>
    <s v="VI"/>
    <x v="46"/>
    <n v="0"/>
  </r>
  <r>
    <s v="INCREMENTAL"/>
    <s v="Media"/>
    <m/>
    <m/>
    <m/>
    <m/>
    <x v="2"/>
    <s v="Japan"/>
    <s v="VD"/>
    <x v="46"/>
    <n v="0.600706136263086"/>
  </r>
  <r>
    <s v="INCREMENTAL"/>
    <s v="Media"/>
    <m/>
    <m/>
    <m/>
    <m/>
    <x v="3"/>
    <s v="Japan"/>
    <s v="VD"/>
    <x v="46"/>
    <n v="0"/>
  </r>
  <r>
    <s v="INCREMENTAL"/>
    <s v="Media"/>
    <m/>
    <m/>
    <m/>
    <m/>
    <x v="4"/>
    <s v="Japan"/>
    <s v="VD"/>
    <x v="46"/>
    <n v="0"/>
  </r>
  <r>
    <s v="BASE"/>
    <s v="BaseLine"/>
    <m/>
    <m/>
    <m/>
    <m/>
    <x v="5"/>
    <s v="Japan"/>
    <s v="VI"/>
    <x v="46"/>
    <n v="0"/>
  </r>
  <r>
    <s v="BASE"/>
    <s v="BaseLine"/>
    <m/>
    <m/>
    <m/>
    <m/>
    <x v="6"/>
    <s v="Japan"/>
    <s v="VI"/>
    <x v="46"/>
    <n v="0"/>
  </r>
  <r>
    <s v="BASE"/>
    <s v="BaseLine"/>
    <m/>
    <m/>
    <m/>
    <m/>
    <x v="7"/>
    <s v="Japan"/>
    <s v="VI"/>
    <x v="46"/>
    <n v="0"/>
  </r>
  <r>
    <s v="BASE"/>
    <s v="Price"/>
    <m/>
    <m/>
    <m/>
    <m/>
    <x v="8"/>
    <s v="Japan"/>
    <s v="VD"/>
    <x v="46"/>
    <n v="0"/>
  </r>
  <r>
    <s v="BASE"/>
    <s v="BaseLine"/>
    <m/>
    <m/>
    <m/>
    <m/>
    <x v="9"/>
    <s v="Japan"/>
    <s v="VI"/>
    <x v="46"/>
    <n v="0"/>
  </r>
  <r>
    <s v="BASE"/>
    <s v="BaseLine"/>
    <m/>
    <m/>
    <m/>
    <m/>
    <x v="10"/>
    <s v="Japan"/>
    <s v="VI"/>
    <x v="46"/>
    <n v="0"/>
  </r>
  <r>
    <s v="BASE"/>
    <s v="BaseLine"/>
    <m/>
    <m/>
    <m/>
    <m/>
    <x v="11"/>
    <s v="Japan"/>
    <s v="VI"/>
    <x v="46"/>
    <n v="0"/>
  </r>
  <r>
    <s v="BASE"/>
    <s v="Price"/>
    <m/>
    <m/>
    <m/>
    <m/>
    <x v="12"/>
    <s v="Japan"/>
    <s v="VD"/>
    <x v="46"/>
    <n v="0"/>
  </r>
  <r>
    <s v="BASE"/>
    <s v="BaseLine"/>
    <m/>
    <m/>
    <m/>
    <m/>
    <x v="13"/>
    <s v="Japan"/>
    <s v="VI"/>
    <x v="46"/>
    <n v="0"/>
  </r>
  <r>
    <s v="BASE"/>
    <s v="Price"/>
    <m/>
    <m/>
    <m/>
    <m/>
    <x v="14"/>
    <s v="Japan"/>
    <s v="VD"/>
    <x v="46"/>
    <n v="0"/>
  </r>
  <r>
    <s v="BASE"/>
    <s v="Price"/>
    <m/>
    <m/>
    <m/>
    <m/>
    <x v="15"/>
    <s v="Japan"/>
    <s v="VD"/>
    <x v="46"/>
    <n v="0"/>
  </r>
  <r>
    <s v="BASE"/>
    <s v="BaseLine"/>
    <m/>
    <m/>
    <m/>
    <m/>
    <x v="16"/>
    <s v="Japan"/>
    <s v="VI"/>
    <x v="46"/>
    <n v="0"/>
  </r>
  <r>
    <s v="BASE"/>
    <s v="BaseLine"/>
    <m/>
    <m/>
    <m/>
    <m/>
    <x v="17"/>
    <s v="Japan"/>
    <s v="VI"/>
    <x v="46"/>
    <n v="0"/>
  </r>
  <r>
    <s v="BASE"/>
    <s v="BaseLine"/>
    <m/>
    <m/>
    <m/>
    <m/>
    <x v="18"/>
    <s v="Japan"/>
    <s v="VI"/>
    <x v="46"/>
    <n v="0"/>
  </r>
  <r>
    <s v="BASE"/>
    <s v="BaseLine"/>
    <m/>
    <m/>
    <m/>
    <m/>
    <x v="19"/>
    <s v="Japan"/>
    <s v="VI"/>
    <x v="46"/>
    <n v="0"/>
  </r>
  <r>
    <s v="BASE"/>
    <s v="BaseLine"/>
    <m/>
    <m/>
    <m/>
    <m/>
    <x v="20"/>
    <s v="Japan"/>
    <s v="VI"/>
    <x v="46"/>
    <n v="1"/>
  </r>
  <r>
    <s v="INCREMENTAL"/>
    <s v="Media"/>
    <m/>
    <m/>
    <m/>
    <m/>
    <x v="21"/>
    <s v="Japan"/>
    <s v="VD"/>
    <x v="46"/>
    <n v="0.39672149095266901"/>
  </r>
  <r>
    <s v="BASE"/>
    <s v="BaseLine"/>
    <m/>
    <m/>
    <m/>
    <m/>
    <x v="22"/>
    <s v="Japan"/>
    <s v="VI"/>
    <x v="46"/>
    <n v="0"/>
  </r>
  <r>
    <s v="BASE"/>
    <s v="BaseLine"/>
    <m/>
    <m/>
    <m/>
    <m/>
    <x v="23"/>
    <s v="Japan"/>
    <s v="VI"/>
    <x v="46"/>
    <n v="0"/>
  </r>
  <r>
    <s v="BASE"/>
    <s v="BaseLine"/>
    <m/>
    <m/>
    <m/>
    <m/>
    <x v="24"/>
    <s v="Japan"/>
    <s v="VI"/>
    <x v="46"/>
    <n v="0"/>
  </r>
  <r>
    <s v="BASE"/>
    <s v="BaseLine"/>
    <m/>
    <m/>
    <m/>
    <m/>
    <x v="25"/>
    <s v="Japan"/>
    <s v="VI"/>
    <x v="46"/>
    <n v="0"/>
  </r>
  <r>
    <s v="BASE"/>
    <s v="BaseLine"/>
    <m/>
    <m/>
    <m/>
    <m/>
    <x v="26"/>
    <s v="Japan"/>
    <s v="VI"/>
    <x v="46"/>
    <n v="0"/>
  </r>
  <r>
    <s v="BASE"/>
    <s v="BaseLine"/>
    <m/>
    <m/>
    <m/>
    <m/>
    <x v="27"/>
    <s v="Japan"/>
    <s v="VI"/>
    <x v="46"/>
    <n v="0"/>
  </r>
  <r>
    <s v="BASE"/>
    <s v="BaseLine"/>
    <m/>
    <m/>
    <m/>
    <m/>
    <x v="28"/>
    <s v="Japan"/>
    <s v="VI"/>
    <x v="46"/>
    <n v="0"/>
  </r>
  <r>
    <s v="BASE"/>
    <s v="BaseLine"/>
    <m/>
    <m/>
    <m/>
    <m/>
    <x v="29"/>
    <s v="Japan"/>
    <s v="VI"/>
    <x v="46"/>
    <n v="0"/>
  </r>
  <r>
    <s v="BASE"/>
    <s v="BaseLine"/>
    <m/>
    <m/>
    <m/>
    <m/>
    <x v="30"/>
    <s v="Japan"/>
    <s v="VI"/>
    <x v="46"/>
    <n v="0"/>
  </r>
  <r>
    <s v="BASE"/>
    <s v="Price"/>
    <m/>
    <m/>
    <m/>
    <m/>
    <x v="31"/>
    <s v="Japan"/>
    <s v="VD"/>
    <x v="46"/>
    <n v="0"/>
  </r>
  <r>
    <s v="BASE"/>
    <s v="Price"/>
    <m/>
    <m/>
    <m/>
    <m/>
    <x v="32"/>
    <s v="Japan"/>
    <s v="VD"/>
    <x v="46"/>
    <n v="0"/>
  </r>
  <r>
    <s v="BASE"/>
    <s v="BaseLine"/>
    <m/>
    <m/>
    <m/>
    <m/>
    <x v="33"/>
    <s v="Japan"/>
    <s v="VI"/>
    <x v="46"/>
    <n v="0"/>
  </r>
  <r>
    <s v="BASE"/>
    <s v="BaseLine"/>
    <m/>
    <m/>
    <m/>
    <m/>
    <x v="34"/>
    <s v="Japan"/>
    <s v="VI"/>
    <x v="46"/>
    <n v="1591"/>
  </r>
  <r>
    <s v="INCREMENTAL"/>
    <s v="Media"/>
    <m/>
    <m/>
    <m/>
    <m/>
    <x v="35"/>
    <s v="Japan"/>
    <s v="VD"/>
    <x v="46"/>
    <n v="1.3606682853059601E-3"/>
  </r>
  <r>
    <s v="INCREMENTAL"/>
    <s v="Media"/>
    <m/>
    <m/>
    <m/>
    <m/>
    <x v="36"/>
    <s v="Japan"/>
    <s v="VD"/>
    <x v="46"/>
    <n v="0"/>
  </r>
  <r>
    <s v="INCREMENTAL"/>
    <s v="Media"/>
    <m/>
    <m/>
    <m/>
    <m/>
    <x v="37"/>
    <s v="Japan"/>
    <s v="VD"/>
    <x v="46"/>
    <n v="0"/>
  </r>
  <r>
    <s v="BASE"/>
    <s v="Price"/>
    <m/>
    <m/>
    <m/>
    <m/>
    <x v="38"/>
    <s v="Japan"/>
    <s v="VD"/>
    <x v="46"/>
    <n v="0"/>
  </r>
  <r>
    <s v="BASE"/>
    <s v="BaseLine"/>
    <m/>
    <m/>
    <m/>
    <m/>
    <x v="39"/>
    <s v="Japan"/>
    <s v="VD"/>
    <x v="46"/>
    <n v="0"/>
  </r>
  <r>
    <s v="BASE"/>
    <s v="Price"/>
    <m/>
    <m/>
    <m/>
    <m/>
    <x v="40"/>
    <s v="Japan"/>
    <s v="VD"/>
    <x v="46"/>
    <n v="0"/>
  </r>
  <r>
    <s v="BASE"/>
    <s v="Price"/>
    <m/>
    <m/>
    <m/>
    <m/>
    <x v="41"/>
    <s v="Japan"/>
    <s v="VD"/>
    <x v="46"/>
    <n v="0"/>
  </r>
  <r>
    <s v="BASE"/>
    <s v="Price"/>
    <m/>
    <m/>
    <m/>
    <m/>
    <x v="42"/>
    <s v="Japan"/>
    <s v="VD"/>
    <x v="46"/>
    <n v="0"/>
  </r>
  <r>
    <s v="BASE"/>
    <s v="Price"/>
    <m/>
    <m/>
    <m/>
    <m/>
    <x v="43"/>
    <s v="Japan"/>
    <s v="VD"/>
    <x v="46"/>
    <n v="0"/>
  </r>
  <r>
    <s v="INCREMENTAL"/>
    <s v="Media"/>
    <m/>
    <m/>
    <m/>
    <m/>
    <x v="44"/>
    <s v="Japan"/>
    <s v="VD"/>
    <x v="46"/>
    <n v="0.25095220439506799"/>
  </r>
  <r>
    <s v="INCREMENTAL"/>
    <s v="Media"/>
    <m/>
    <m/>
    <m/>
    <m/>
    <x v="45"/>
    <s v="Japan"/>
    <s v="VD"/>
    <x v="46"/>
    <n v="0"/>
  </r>
  <r>
    <s v="INCREMENTAL"/>
    <s v="Media"/>
    <m/>
    <m/>
    <m/>
    <m/>
    <x v="46"/>
    <s v="Japan"/>
    <s v="VD"/>
    <x v="46"/>
    <n v="0"/>
  </r>
  <r>
    <s v="INCREMENTAL"/>
    <s v="Media"/>
    <m/>
    <m/>
    <m/>
    <m/>
    <x v="0"/>
    <s v="Japan"/>
    <s v="VD"/>
    <x v="47"/>
    <n v="0.74625653545303605"/>
  </r>
  <r>
    <s v="BASE"/>
    <s v="BaseLine"/>
    <m/>
    <m/>
    <m/>
    <m/>
    <x v="1"/>
    <s v="Japan"/>
    <s v="VI"/>
    <x v="47"/>
    <n v="0"/>
  </r>
  <r>
    <s v="INCREMENTAL"/>
    <s v="Media"/>
    <m/>
    <m/>
    <m/>
    <m/>
    <x v="2"/>
    <s v="Japan"/>
    <s v="VD"/>
    <x v="47"/>
    <n v="0.58492120511913903"/>
  </r>
  <r>
    <s v="INCREMENTAL"/>
    <s v="Media"/>
    <m/>
    <m/>
    <m/>
    <m/>
    <x v="3"/>
    <s v="Japan"/>
    <s v="VD"/>
    <x v="47"/>
    <n v="0"/>
  </r>
  <r>
    <s v="INCREMENTAL"/>
    <s v="Media"/>
    <m/>
    <m/>
    <m/>
    <m/>
    <x v="4"/>
    <s v="Japan"/>
    <s v="VD"/>
    <x v="47"/>
    <n v="0"/>
  </r>
  <r>
    <s v="BASE"/>
    <s v="BaseLine"/>
    <m/>
    <m/>
    <m/>
    <m/>
    <x v="5"/>
    <s v="Japan"/>
    <s v="VI"/>
    <x v="47"/>
    <n v="0"/>
  </r>
  <r>
    <s v="BASE"/>
    <s v="BaseLine"/>
    <m/>
    <m/>
    <m/>
    <m/>
    <x v="6"/>
    <s v="Japan"/>
    <s v="VI"/>
    <x v="47"/>
    <n v="0"/>
  </r>
  <r>
    <s v="BASE"/>
    <s v="BaseLine"/>
    <m/>
    <m/>
    <m/>
    <m/>
    <x v="7"/>
    <s v="Japan"/>
    <s v="VI"/>
    <x v="47"/>
    <n v="0"/>
  </r>
  <r>
    <s v="BASE"/>
    <s v="Price"/>
    <m/>
    <m/>
    <m/>
    <m/>
    <x v="8"/>
    <s v="Japan"/>
    <s v="VD"/>
    <x v="47"/>
    <n v="0"/>
  </r>
  <r>
    <s v="BASE"/>
    <s v="BaseLine"/>
    <m/>
    <m/>
    <m/>
    <m/>
    <x v="9"/>
    <s v="Japan"/>
    <s v="VI"/>
    <x v="47"/>
    <n v="0"/>
  </r>
  <r>
    <s v="BASE"/>
    <s v="BaseLine"/>
    <m/>
    <m/>
    <m/>
    <m/>
    <x v="10"/>
    <s v="Japan"/>
    <s v="VI"/>
    <x v="47"/>
    <n v="0"/>
  </r>
  <r>
    <s v="BASE"/>
    <s v="BaseLine"/>
    <m/>
    <m/>
    <m/>
    <m/>
    <x v="11"/>
    <s v="Japan"/>
    <s v="VI"/>
    <x v="47"/>
    <n v="0"/>
  </r>
  <r>
    <s v="BASE"/>
    <s v="Price"/>
    <m/>
    <m/>
    <m/>
    <m/>
    <x v="12"/>
    <s v="Japan"/>
    <s v="VD"/>
    <x v="47"/>
    <n v="0"/>
  </r>
  <r>
    <s v="BASE"/>
    <s v="BaseLine"/>
    <m/>
    <m/>
    <m/>
    <m/>
    <x v="13"/>
    <s v="Japan"/>
    <s v="VI"/>
    <x v="47"/>
    <n v="0"/>
  </r>
  <r>
    <s v="BASE"/>
    <s v="Price"/>
    <m/>
    <m/>
    <m/>
    <m/>
    <x v="14"/>
    <s v="Japan"/>
    <s v="VD"/>
    <x v="47"/>
    <n v="0"/>
  </r>
  <r>
    <s v="BASE"/>
    <s v="Price"/>
    <m/>
    <m/>
    <m/>
    <m/>
    <x v="15"/>
    <s v="Japan"/>
    <s v="VD"/>
    <x v="47"/>
    <n v="0"/>
  </r>
  <r>
    <s v="BASE"/>
    <s v="BaseLine"/>
    <m/>
    <m/>
    <m/>
    <m/>
    <x v="16"/>
    <s v="Japan"/>
    <s v="VI"/>
    <x v="47"/>
    <n v="0"/>
  </r>
  <r>
    <s v="BASE"/>
    <s v="BaseLine"/>
    <m/>
    <m/>
    <m/>
    <m/>
    <x v="17"/>
    <s v="Japan"/>
    <s v="VI"/>
    <x v="47"/>
    <n v="0"/>
  </r>
  <r>
    <s v="BASE"/>
    <s v="BaseLine"/>
    <m/>
    <m/>
    <m/>
    <m/>
    <x v="18"/>
    <s v="Japan"/>
    <s v="VI"/>
    <x v="47"/>
    <n v="0"/>
  </r>
  <r>
    <s v="BASE"/>
    <s v="BaseLine"/>
    <m/>
    <m/>
    <m/>
    <m/>
    <x v="19"/>
    <s v="Japan"/>
    <s v="VI"/>
    <x v="47"/>
    <n v="0"/>
  </r>
  <r>
    <s v="BASE"/>
    <s v="BaseLine"/>
    <m/>
    <m/>
    <m/>
    <m/>
    <x v="20"/>
    <s v="Japan"/>
    <s v="VI"/>
    <x v="47"/>
    <n v="1"/>
  </r>
  <r>
    <s v="INCREMENTAL"/>
    <s v="Media"/>
    <m/>
    <m/>
    <m/>
    <m/>
    <x v="21"/>
    <s v="Japan"/>
    <s v="VD"/>
    <x v="47"/>
    <n v="0.44407581506706301"/>
  </r>
  <r>
    <s v="BASE"/>
    <s v="BaseLine"/>
    <m/>
    <m/>
    <m/>
    <m/>
    <x v="22"/>
    <s v="Japan"/>
    <s v="VI"/>
    <x v="47"/>
    <n v="0"/>
  </r>
  <r>
    <s v="BASE"/>
    <s v="BaseLine"/>
    <m/>
    <m/>
    <m/>
    <m/>
    <x v="23"/>
    <s v="Japan"/>
    <s v="VI"/>
    <x v="47"/>
    <n v="0"/>
  </r>
  <r>
    <s v="BASE"/>
    <s v="BaseLine"/>
    <m/>
    <m/>
    <m/>
    <m/>
    <x v="24"/>
    <s v="Japan"/>
    <s v="VI"/>
    <x v="47"/>
    <n v="0"/>
  </r>
  <r>
    <s v="BASE"/>
    <s v="BaseLine"/>
    <m/>
    <m/>
    <m/>
    <m/>
    <x v="25"/>
    <s v="Japan"/>
    <s v="VI"/>
    <x v="47"/>
    <n v="0"/>
  </r>
  <r>
    <s v="BASE"/>
    <s v="BaseLine"/>
    <m/>
    <m/>
    <m/>
    <m/>
    <x v="26"/>
    <s v="Japan"/>
    <s v="VI"/>
    <x v="47"/>
    <n v="0"/>
  </r>
  <r>
    <s v="BASE"/>
    <s v="BaseLine"/>
    <m/>
    <m/>
    <m/>
    <m/>
    <x v="27"/>
    <s v="Japan"/>
    <s v="VI"/>
    <x v="47"/>
    <n v="0"/>
  </r>
  <r>
    <s v="BASE"/>
    <s v="BaseLine"/>
    <m/>
    <m/>
    <m/>
    <m/>
    <x v="28"/>
    <s v="Japan"/>
    <s v="VI"/>
    <x v="47"/>
    <n v="0"/>
  </r>
  <r>
    <s v="BASE"/>
    <s v="BaseLine"/>
    <m/>
    <m/>
    <m/>
    <m/>
    <x v="29"/>
    <s v="Japan"/>
    <s v="VI"/>
    <x v="47"/>
    <n v="0"/>
  </r>
  <r>
    <s v="BASE"/>
    <s v="BaseLine"/>
    <m/>
    <m/>
    <m/>
    <m/>
    <x v="30"/>
    <s v="Japan"/>
    <s v="VI"/>
    <x v="47"/>
    <n v="0"/>
  </r>
  <r>
    <s v="BASE"/>
    <s v="Price"/>
    <m/>
    <m/>
    <m/>
    <m/>
    <x v="31"/>
    <s v="Japan"/>
    <s v="VD"/>
    <x v="47"/>
    <n v="0"/>
  </r>
  <r>
    <s v="BASE"/>
    <s v="Price"/>
    <m/>
    <m/>
    <m/>
    <m/>
    <x v="32"/>
    <s v="Japan"/>
    <s v="VD"/>
    <x v="47"/>
    <n v="0"/>
  </r>
  <r>
    <s v="BASE"/>
    <s v="BaseLine"/>
    <m/>
    <m/>
    <m/>
    <m/>
    <x v="33"/>
    <s v="Japan"/>
    <s v="VI"/>
    <x v="47"/>
    <n v="0"/>
  </r>
  <r>
    <s v="BASE"/>
    <s v="BaseLine"/>
    <m/>
    <m/>
    <m/>
    <m/>
    <x v="34"/>
    <s v="Japan"/>
    <s v="VI"/>
    <x v="47"/>
    <n v="1851"/>
  </r>
  <r>
    <s v="INCREMENTAL"/>
    <s v="Media"/>
    <m/>
    <m/>
    <m/>
    <m/>
    <x v="35"/>
    <s v="Japan"/>
    <s v="VD"/>
    <x v="47"/>
    <n v="8.6270467604955103E-4"/>
  </r>
  <r>
    <s v="INCREMENTAL"/>
    <s v="Media"/>
    <m/>
    <m/>
    <m/>
    <m/>
    <x v="36"/>
    <s v="Japan"/>
    <s v="VD"/>
    <x v="47"/>
    <n v="0"/>
  </r>
  <r>
    <s v="INCREMENTAL"/>
    <s v="Media"/>
    <m/>
    <m/>
    <m/>
    <m/>
    <x v="37"/>
    <s v="Japan"/>
    <s v="VD"/>
    <x v="47"/>
    <n v="0"/>
  </r>
  <r>
    <s v="BASE"/>
    <s v="Price"/>
    <m/>
    <m/>
    <m/>
    <m/>
    <x v="38"/>
    <s v="Japan"/>
    <s v="VD"/>
    <x v="47"/>
    <n v="0"/>
  </r>
  <r>
    <s v="BASE"/>
    <s v="BaseLine"/>
    <m/>
    <m/>
    <m/>
    <m/>
    <x v="39"/>
    <s v="Japan"/>
    <s v="VD"/>
    <x v="47"/>
    <n v="0"/>
  </r>
  <r>
    <s v="BASE"/>
    <s v="Price"/>
    <m/>
    <m/>
    <m/>
    <m/>
    <x v="40"/>
    <s v="Japan"/>
    <s v="VD"/>
    <x v="47"/>
    <n v="0"/>
  </r>
  <r>
    <s v="BASE"/>
    <s v="Price"/>
    <m/>
    <m/>
    <m/>
    <m/>
    <x v="41"/>
    <s v="Japan"/>
    <s v="VD"/>
    <x v="47"/>
    <n v="0"/>
  </r>
  <r>
    <s v="BASE"/>
    <s v="Price"/>
    <m/>
    <m/>
    <m/>
    <m/>
    <x v="42"/>
    <s v="Japan"/>
    <s v="VD"/>
    <x v="47"/>
    <n v="0"/>
  </r>
  <r>
    <s v="BASE"/>
    <s v="Price"/>
    <m/>
    <m/>
    <m/>
    <m/>
    <x v="43"/>
    <s v="Japan"/>
    <s v="VD"/>
    <x v="47"/>
    <n v="0"/>
  </r>
  <r>
    <s v="INCREMENTAL"/>
    <s v="Media"/>
    <m/>
    <m/>
    <m/>
    <m/>
    <x v="44"/>
    <s v="Japan"/>
    <s v="VD"/>
    <x v="47"/>
    <n v="0.264745309843398"/>
  </r>
  <r>
    <s v="INCREMENTAL"/>
    <s v="Media"/>
    <m/>
    <m/>
    <m/>
    <m/>
    <x v="45"/>
    <s v="Japan"/>
    <s v="VD"/>
    <x v="47"/>
    <n v="0"/>
  </r>
  <r>
    <s v="INCREMENTAL"/>
    <s v="Media"/>
    <m/>
    <m/>
    <m/>
    <m/>
    <x v="46"/>
    <s v="Japan"/>
    <s v="VD"/>
    <x v="47"/>
    <n v="0"/>
  </r>
  <r>
    <s v="INCREMENTAL"/>
    <s v="Media"/>
    <m/>
    <m/>
    <m/>
    <m/>
    <x v="0"/>
    <s v="Japan"/>
    <s v="VD"/>
    <x v="48"/>
    <n v="0.71311619412681904"/>
  </r>
  <r>
    <s v="BASE"/>
    <s v="BaseLine"/>
    <m/>
    <m/>
    <m/>
    <m/>
    <x v="1"/>
    <s v="Japan"/>
    <s v="VI"/>
    <x v="48"/>
    <n v="0"/>
  </r>
  <r>
    <s v="INCREMENTAL"/>
    <s v="Media"/>
    <m/>
    <m/>
    <m/>
    <m/>
    <x v="2"/>
    <s v="Japan"/>
    <s v="VD"/>
    <x v="48"/>
    <n v="0.57590747647195994"/>
  </r>
  <r>
    <s v="INCREMENTAL"/>
    <s v="Media"/>
    <m/>
    <m/>
    <m/>
    <m/>
    <x v="3"/>
    <s v="Japan"/>
    <s v="VD"/>
    <x v="48"/>
    <n v="0"/>
  </r>
  <r>
    <s v="INCREMENTAL"/>
    <s v="Media"/>
    <m/>
    <m/>
    <m/>
    <m/>
    <x v="4"/>
    <s v="Japan"/>
    <s v="VD"/>
    <x v="48"/>
    <n v="0"/>
  </r>
  <r>
    <s v="BASE"/>
    <s v="BaseLine"/>
    <m/>
    <m/>
    <m/>
    <m/>
    <x v="5"/>
    <s v="Japan"/>
    <s v="VI"/>
    <x v="48"/>
    <n v="0"/>
  </r>
  <r>
    <s v="BASE"/>
    <s v="BaseLine"/>
    <m/>
    <m/>
    <m/>
    <m/>
    <x v="6"/>
    <s v="Japan"/>
    <s v="VI"/>
    <x v="48"/>
    <n v="0"/>
  </r>
  <r>
    <s v="BASE"/>
    <s v="BaseLine"/>
    <m/>
    <m/>
    <m/>
    <m/>
    <x v="7"/>
    <s v="Japan"/>
    <s v="VI"/>
    <x v="48"/>
    <n v="0"/>
  </r>
  <r>
    <s v="BASE"/>
    <s v="Price"/>
    <m/>
    <m/>
    <m/>
    <m/>
    <x v="8"/>
    <s v="Japan"/>
    <s v="VD"/>
    <x v="48"/>
    <n v="0"/>
  </r>
  <r>
    <s v="BASE"/>
    <s v="BaseLine"/>
    <m/>
    <m/>
    <m/>
    <m/>
    <x v="9"/>
    <s v="Japan"/>
    <s v="VI"/>
    <x v="48"/>
    <n v="0"/>
  </r>
  <r>
    <s v="BASE"/>
    <s v="BaseLine"/>
    <m/>
    <m/>
    <m/>
    <m/>
    <x v="10"/>
    <s v="Japan"/>
    <s v="VI"/>
    <x v="48"/>
    <n v="0"/>
  </r>
  <r>
    <s v="BASE"/>
    <s v="BaseLine"/>
    <m/>
    <m/>
    <m/>
    <m/>
    <x v="11"/>
    <s v="Japan"/>
    <s v="VI"/>
    <x v="48"/>
    <n v="0"/>
  </r>
  <r>
    <s v="BASE"/>
    <s v="Price"/>
    <m/>
    <m/>
    <m/>
    <m/>
    <x v="12"/>
    <s v="Japan"/>
    <s v="VD"/>
    <x v="48"/>
    <n v="0"/>
  </r>
  <r>
    <s v="BASE"/>
    <s v="BaseLine"/>
    <m/>
    <m/>
    <m/>
    <m/>
    <x v="13"/>
    <s v="Japan"/>
    <s v="VI"/>
    <x v="48"/>
    <n v="0"/>
  </r>
  <r>
    <s v="BASE"/>
    <s v="Price"/>
    <m/>
    <m/>
    <m/>
    <m/>
    <x v="14"/>
    <s v="Japan"/>
    <s v="VD"/>
    <x v="48"/>
    <n v="0"/>
  </r>
  <r>
    <s v="BASE"/>
    <s v="Price"/>
    <m/>
    <m/>
    <m/>
    <m/>
    <x v="15"/>
    <s v="Japan"/>
    <s v="VD"/>
    <x v="48"/>
    <n v="0"/>
  </r>
  <r>
    <s v="BASE"/>
    <s v="BaseLine"/>
    <m/>
    <m/>
    <m/>
    <m/>
    <x v="16"/>
    <s v="Japan"/>
    <s v="VI"/>
    <x v="48"/>
    <n v="0"/>
  </r>
  <r>
    <s v="BASE"/>
    <s v="BaseLine"/>
    <m/>
    <m/>
    <m/>
    <m/>
    <x v="17"/>
    <s v="Japan"/>
    <s v="VI"/>
    <x v="48"/>
    <n v="0"/>
  </r>
  <r>
    <s v="BASE"/>
    <s v="BaseLine"/>
    <m/>
    <m/>
    <m/>
    <m/>
    <x v="18"/>
    <s v="Japan"/>
    <s v="VI"/>
    <x v="48"/>
    <n v="0"/>
  </r>
  <r>
    <s v="BASE"/>
    <s v="BaseLine"/>
    <m/>
    <m/>
    <m/>
    <m/>
    <x v="19"/>
    <s v="Japan"/>
    <s v="VI"/>
    <x v="48"/>
    <n v="0"/>
  </r>
  <r>
    <s v="BASE"/>
    <s v="BaseLine"/>
    <m/>
    <m/>
    <m/>
    <m/>
    <x v="20"/>
    <s v="Japan"/>
    <s v="VI"/>
    <x v="48"/>
    <n v="1"/>
  </r>
  <r>
    <s v="INCREMENTAL"/>
    <s v="Media"/>
    <m/>
    <m/>
    <m/>
    <m/>
    <x v="21"/>
    <s v="Japan"/>
    <s v="VD"/>
    <x v="48"/>
    <n v="0.46257196415219098"/>
  </r>
  <r>
    <s v="BASE"/>
    <s v="BaseLine"/>
    <m/>
    <m/>
    <m/>
    <m/>
    <x v="22"/>
    <s v="Japan"/>
    <s v="VI"/>
    <x v="48"/>
    <n v="0"/>
  </r>
  <r>
    <s v="BASE"/>
    <s v="BaseLine"/>
    <m/>
    <m/>
    <m/>
    <m/>
    <x v="23"/>
    <s v="Japan"/>
    <s v="VI"/>
    <x v="48"/>
    <n v="0"/>
  </r>
  <r>
    <s v="BASE"/>
    <s v="BaseLine"/>
    <m/>
    <m/>
    <m/>
    <m/>
    <x v="24"/>
    <s v="Japan"/>
    <s v="VI"/>
    <x v="48"/>
    <n v="0"/>
  </r>
  <r>
    <s v="BASE"/>
    <s v="BaseLine"/>
    <m/>
    <m/>
    <m/>
    <m/>
    <x v="25"/>
    <s v="Japan"/>
    <s v="VI"/>
    <x v="48"/>
    <n v="0"/>
  </r>
  <r>
    <s v="BASE"/>
    <s v="BaseLine"/>
    <m/>
    <m/>
    <m/>
    <m/>
    <x v="26"/>
    <s v="Japan"/>
    <s v="VI"/>
    <x v="48"/>
    <n v="0"/>
  </r>
  <r>
    <s v="BASE"/>
    <s v="BaseLine"/>
    <m/>
    <m/>
    <m/>
    <m/>
    <x v="27"/>
    <s v="Japan"/>
    <s v="VI"/>
    <x v="48"/>
    <n v="0"/>
  </r>
  <r>
    <s v="BASE"/>
    <s v="BaseLine"/>
    <m/>
    <m/>
    <m/>
    <m/>
    <x v="28"/>
    <s v="Japan"/>
    <s v="VI"/>
    <x v="48"/>
    <n v="0"/>
  </r>
  <r>
    <s v="BASE"/>
    <s v="BaseLine"/>
    <m/>
    <m/>
    <m/>
    <m/>
    <x v="29"/>
    <s v="Japan"/>
    <s v="VI"/>
    <x v="48"/>
    <n v="0"/>
  </r>
  <r>
    <s v="BASE"/>
    <s v="BaseLine"/>
    <m/>
    <m/>
    <m/>
    <m/>
    <x v="30"/>
    <s v="Japan"/>
    <s v="VI"/>
    <x v="48"/>
    <n v="0"/>
  </r>
  <r>
    <s v="BASE"/>
    <s v="Price"/>
    <m/>
    <m/>
    <m/>
    <m/>
    <x v="31"/>
    <s v="Japan"/>
    <s v="VD"/>
    <x v="48"/>
    <n v="0"/>
  </r>
  <r>
    <s v="BASE"/>
    <s v="Price"/>
    <m/>
    <m/>
    <m/>
    <m/>
    <x v="32"/>
    <s v="Japan"/>
    <s v="VD"/>
    <x v="48"/>
    <n v="0"/>
  </r>
  <r>
    <s v="BASE"/>
    <s v="BaseLine"/>
    <m/>
    <m/>
    <m/>
    <m/>
    <x v="33"/>
    <s v="Japan"/>
    <s v="VI"/>
    <x v="48"/>
    <n v="0"/>
  </r>
  <r>
    <s v="BASE"/>
    <s v="BaseLine"/>
    <m/>
    <m/>
    <m/>
    <m/>
    <x v="34"/>
    <s v="Japan"/>
    <s v="VI"/>
    <x v="48"/>
    <n v="1722"/>
  </r>
  <r>
    <s v="INCREMENTAL"/>
    <s v="Media"/>
    <m/>
    <m/>
    <m/>
    <m/>
    <x v="35"/>
    <s v="Japan"/>
    <s v="VD"/>
    <x v="48"/>
    <n v="1.21330747556592E-3"/>
  </r>
  <r>
    <s v="INCREMENTAL"/>
    <s v="Media"/>
    <m/>
    <m/>
    <m/>
    <m/>
    <x v="36"/>
    <s v="Japan"/>
    <s v="VD"/>
    <x v="48"/>
    <n v="0"/>
  </r>
  <r>
    <s v="INCREMENTAL"/>
    <s v="Media"/>
    <m/>
    <m/>
    <m/>
    <m/>
    <x v="37"/>
    <s v="Japan"/>
    <s v="VD"/>
    <x v="48"/>
    <n v="0"/>
  </r>
  <r>
    <s v="BASE"/>
    <s v="Price"/>
    <m/>
    <m/>
    <m/>
    <m/>
    <x v="38"/>
    <s v="Japan"/>
    <s v="VD"/>
    <x v="48"/>
    <n v="0"/>
  </r>
  <r>
    <s v="BASE"/>
    <s v="BaseLine"/>
    <m/>
    <m/>
    <m/>
    <m/>
    <x v="39"/>
    <s v="Japan"/>
    <s v="VD"/>
    <x v="48"/>
    <n v="0"/>
  </r>
  <r>
    <s v="BASE"/>
    <s v="Price"/>
    <m/>
    <m/>
    <m/>
    <m/>
    <x v="40"/>
    <s v="Japan"/>
    <s v="VD"/>
    <x v="48"/>
    <n v="0"/>
  </r>
  <r>
    <s v="BASE"/>
    <s v="Price"/>
    <m/>
    <m/>
    <m/>
    <m/>
    <x v="41"/>
    <s v="Japan"/>
    <s v="VD"/>
    <x v="48"/>
    <n v="0"/>
  </r>
  <r>
    <s v="BASE"/>
    <s v="Price"/>
    <m/>
    <m/>
    <m/>
    <m/>
    <x v="42"/>
    <s v="Japan"/>
    <s v="VD"/>
    <x v="48"/>
    <n v="0"/>
  </r>
  <r>
    <s v="BASE"/>
    <s v="Price"/>
    <m/>
    <m/>
    <m/>
    <m/>
    <x v="43"/>
    <s v="Japan"/>
    <s v="VD"/>
    <x v="48"/>
    <n v="0"/>
  </r>
  <r>
    <s v="INCREMENTAL"/>
    <s v="Media"/>
    <m/>
    <m/>
    <m/>
    <m/>
    <x v="44"/>
    <s v="Japan"/>
    <s v="VD"/>
    <x v="48"/>
    <n v="0.273026946336761"/>
  </r>
  <r>
    <s v="INCREMENTAL"/>
    <s v="Media"/>
    <m/>
    <m/>
    <m/>
    <m/>
    <x v="45"/>
    <s v="Japan"/>
    <s v="VD"/>
    <x v="48"/>
    <n v="0"/>
  </r>
  <r>
    <s v="INCREMENTAL"/>
    <s v="Media"/>
    <m/>
    <m/>
    <m/>
    <m/>
    <x v="46"/>
    <s v="Japan"/>
    <s v="VD"/>
    <x v="48"/>
    <n v="0"/>
  </r>
  <r>
    <s v="INCREMENTAL"/>
    <s v="Media"/>
    <m/>
    <m/>
    <m/>
    <m/>
    <x v="0"/>
    <s v="Japan"/>
    <s v="VD"/>
    <x v="49"/>
    <n v="0.69962426146800405"/>
  </r>
  <r>
    <s v="BASE"/>
    <s v="BaseLine"/>
    <m/>
    <m/>
    <m/>
    <m/>
    <x v="1"/>
    <s v="Japan"/>
    <s v="VI"/>
    <x v="49"/>
    <n v="0"/>
  </r>
  <r>
    <s v="INCREMENTAL"/>
    <s v="Media"/>
    <m/>
    <m/>
    <m/>
    <m/>
    <x v="2"/>
    <s v="Japan"/>
    <s v="VD"/>
    <x v="49"/>
    <n v="0.53438887069966601"/>
  </r>
  <r>
    <s v="INCREMENTAL"/>
    <s v="Media"/>
    <m/>
    <m/>
    <m/>
    <m/>
    <x v="3"/>
    <s v="Japan"/>
    <s v="VD"/>
    <x v="49"/>
    <n v="0"/>
  </r>
  <r>
    <s v="INCREMENTAL"/>
    <s v="Media"/>
    <m/>
    <m/>
    <m/>
    <m/>
    <x v="4"/>
    <s v="Japan"/>
    <s v="VD"/>
    <x v="49"/>
    <n v="0"/>
  </r>
  <r>
    <s v="BASE"/>
    <s v="BaseLine"/>
    <m/>
    <m/>
    <m/>
    <m/>
    <x v="5"/>
    <s v="Japan"/>
    <s v="VI"/>
    <x v="49"/>
    <n v="0"/>
  </r>
  <r>
    <s v="BASE"/>
    <s v="BaseLine"/>
    <m/>
    <m/>
    <m/>
    <m/>
    <x v="6"/>
    <s v="Japan"/>
    <s v="VI"/>
    <x v="49"/>
    <n v="0"/>
  </r>
  <r>
    <s v="BASE"/>
    <s v="BaseLine"/>
    <m/>
    <m/>
    <m/>
    <m/>
    <x v="7"/>
    <s v="Japan"/>
    <s v="VI"/>
    <x v="49"/>
    <n v="0"/>
  </r>
  <r>
    <s v="BASE"/>
    <s v="Price"/>
    <m/>
    <m/>
    <m/>
    <m/>
    <x v="8"/>
    <s v="Japan"/>
    <s v="VD"/>
    <x v="49"/>
    <n v="0"/>
  </r>
  <r>
    <s v="BASE"/>
    <s v="BaseLine"/>
    <m/>
    <m/>
    <m/>
    <m/>
    <x v="9"/>
    <s v="Japan"/>
    <s v="VI"/>
    <x v="49"/>
    <n v="0"/>
  </r>
  <r>
    <s v="BASE"/>
    <s v="BaseLine"/>
    <m/>
    <m/>
    <m/>
    <m/>
    <x v="10"/>
    <s v="Japan"/>
    <s v="VI"/>
    <x v="49"/>
    <n v="0"/>
  </r>
  <r>
    <s v="BASE"/>
    <s v="BaseLine"/>
    <m/>
    <m/>
    <m/>
    <m/>
    <x v="11"/>
    <s v="Japan"/>
    <s v="VI"/>
    <x v="49"/>
    <n v="0"/>
  </r>
  <r>
    <s v="BASE"/>
    <s v="Price"/>
    <m/>
    <m/>
    <m/>
    <m/>
    <x v="12"/>
    <s v="Japan"/>
    <s v="VD"/>
    <x v="49"/>
    <n v="0"/>
  </r>
  <r>
    <s v="BASE"/>
    <s v="BaseLine"/>
    <m/>
    <m/>
    <m/>
    <m/>
    <x v="13"/>
    <s v="Japan"/>
    <s v="VI"/>
    <x v="49"/>
    <n v="0"/>
  </r>
  <r>
    <s v="BASE"/>
    <s v="Price"/>
    <m/>
    <m/>
    <m/>
    <m/>
    <x v="14"/>
    <s v="Japan"/>
    <s v="VD"/>
    <x v="49"/>
    <n v="0"/>
  </r>
  <r>
    <s v="BASE"/>
    <s v="Price"/>
    <m/>
    <m/>
    <m/>
    <m/>
    <x v="15"/>
    <s v="Japan"/>
    <s v="VD"/>
    <x v="49"/>
    <n v="0"/>
  </r>
  <r>
    <s v="BASE"/>
    <s v="BaseLine"/>
    <m/>
    <m/>
    <m/>
    <m/>
    <x v="16"/>
    <s v="Japan"/>
    <s v="VI"/>
    <x v="49"/>
    <n v="0"/>
  </r>
  <r>
    <s v="BASE"/>
    <s v="BaseLine"/>
    <m/>
    <m/>
    <m/>
    <m/>
    <x v="17"/>
    <s v="Japan"/>
    <s v="VI"/>
    <x v="49"/>
    <n v="0"/>
  </r>
  <r>
    <s v="BASE"/>
    <s v="BaseLine"/>
    <m/>
    <m/>
    <m/>
    <m/>
    <x v="18"/>
    <s v="Japan"/>
    <s v="VI"/>
    <x v="49"/>
    <n v="0"/>
  </r>
  <r>
    <s v="BASE"/>
    <s v="BaseLine"/>
    <m/>
    <m/>
    <m/>
    <m/>
    <x v="19"/>
    <s v="Japan"/>
    <s v="VI"/>
    <x v="49"/>
    <n v="0"/>
  </r>
  <r>
    <s v="BASE"/>
    <s v="BaseLine"/>
    <m/>
    <m/>
    <m/>
    <m/>
    <x v="20"/>
    <s v="Japan"/>
    <s v="VI"/>
    <x v="49"/>
    <n v="1"/>
  </r>
  <r>
    <s v="INCREMENTAL"/>
    <s v="Media"/>
    <m/>
    <m/>
    <m/>
    <m/>
    <x v="21"/>
    <s v="Japan"/>
    <s v="VD"/>
    <x v="49"/>
    <n v="0.47570912329374099"/>
  </r>
  <r>
    <s v="BASE"/>
    <s v="BaseLine"/>
    <m/>
    <m/>
    <m/>
    <m/>
    <x v="22"/>
    <s v="Japan"/>
    <s v="VI"/>
    <x v="49"/>
    <n v="0"/>
  </r>
  <r>
    <s v="BASE"/>
    <s v="BaseLine"/>
    <m/>
    <m/>
    <m/>
    <m/>
    <x v="23"/>
    <s v="Japan"/>
    <s v="VI"/>
    <x v="49"/>
    <n v="0"/>
  </r>
  <r>
    <s v="BASE"/>
    <s v="BaseLine"/>
    <m/>
    <m/>
    <m/>
    <m/>
    <x v="24"/>
    <s v="Japan"/>
    <s v="VI"/>
    <x v="49"/>
    <n v="0"/>
  </r>
  <r>
    <s v="BASE"/>
    <s v="BaseLine"/>
    <m/>
    <m/>
    <m/>
    <m/>
    <x v="25"/>
    <s v="Japan"/>
    <s v="VI"/>
    <x v="49"/>
    <n v="0"/>
  </r>
  <r>
    <s v="BASE"/>
    <s v="BaseLine"/>
    <m/>
    <m/>
    <m/>
    <m/>
    <x v="26"/>
    <s v="Japan"/>
    <s v="VI"/>
    <x v="49"/>
    <n v="0"/>
  </r>
  <r>
    <s v="BASE"/>
    <s v="BaseLine"/>
    <m/>
    <m/>
    <m/>
    <m/>
    <x v="27"/>
    <s v="Japan"/>
    <s v="VI"/>
    <x v="49"/>
    <n v="0"/>
  </r>
  <r>
    <s v="BASE"/>
    <s v="BaseLine"/>
    <m/>
    <m/>
    <m/>
    <m/>
    <x v="28"/>
    <s v="Japan"/>
    <s v="VI"/>
    <x v="49"/>
    <n v="0"/>
  </r>
  <r>
    <s v="BASE"/>
    <s v="BaseLine"/>
    <m/>
    <m/>
    <m/>
    <m/>
    <x v="29"/>
    <s v="Japan"/>
    <s v="VI"/>
    <x v="49"/>
    <n v="0"/>
  </r>
  <r>
    <s v="BASE"/>
    <s v="BaseLine"/>
    <m/>
    <m/>
    <m/>
    <m/>
    <x v="30"/>
    <s v="Japan"/>
    <s v="VI"/>
    <x v="49"/>
    <n v="0"/>
  </r>
  <r>
    <s v="BASE"/>
    <s v="Price"/>
    <m/>
    <m/>
    <m/>
    <m/>
    <x v="31"/>
    <s v="Japan"/>
    <s v="VD"/>
    <x v="49"/>
    <n v="0"/>
  </r>
  <r>
    <s v="BASE"/>
    <s v="Price"/>
    <m/>
    <m/>
    <m/>
    <m/>
    <x v="32"/>
    <s v="Japan"/>
    <s v="VD"/>
    <x v="49"/>
    <n v="0"/>
  </r>
  <r>
    <s v="BASE"/>
    <s v="BaseLine"/>
    <m/>
    <m/>
    <m/>
    <m/>
    <x v="33"/>
    <s v="Japan"/>
    <s v="VI"/>
    <x v="49"/>
    <n v="0"/>
  </r>
  <r>
    <s v="BASE"/>
    <s v="BaseLine"/>
    <m/>
    <m/>
    <m/>
    <m/>
    <x v="34"/>
    <s v="Japan"/>
    <s v="VI"/>
    <x v="49"/>
    <n v="1005"/>
  </r>
  <r>
    <s v="INCREMENTAL"/>
    <s v="Media"/>
    <m/>
    <m/>
    <m/>
    <m/>
    <x v="35"/>
    <s v="Japan"/>
    <s v="VD"/>
    <x v="49"/>
    <n v="8.1225517331664902E-4"/>
  </r>
  <r>
    <s v="INCREMENTAL"/>
    <s v="Media"/>
    <m/>
    <m/>
    <m/>
    <m/>
    <x v="36"/>
    <s v="Japan"/>
    <s v="VD"/>
    <x v="49"/>
    <n v="0"/>
  </r>
  <r>
    <s v="INCREMENTAL"/>
    <s v="Media"/>
    <m/>
    <m/>
    <m/>
    <m/>
    <x v="37"/>
    <s v="Japan"/>
    <s v="VD"/>
    <x v="49"/>
    <n v="0"/>
  </r>
  <r>
    <s v="BASE"/>
    <s v="Price"/>
    <m/>
    <m/>
    <m/>
    <m/>
    <x v="38"/>
    <s v="Japan"/>
    <s v="VD"/>
    <x v="49"/>
    <n v="0"/>
  </r>
  <r>
    <s v="BASE"/>
    <s v="BaseLine"/>
    <m/>
    <m/>
    <m/>
    <m/>
    <x v="39"/>
    <s v="Japan"/>
    <s v="VD"/>
    <x v="49"/>
    <n v="0"/>
  </r>
  <r>
    <s v="BASE"/>
    <s v="Price"/>
    <m/>
    <m/>
    <m/>
    <m/>
    <x v="40"/>
    <s v="Japan"/>
    <s v="VD"/>
    <x v="49"/>
    <n v="0"/>
  </r>
  <r>
    <s v="BASE"/>
    <s v="Price"/>
    <m/>
    <m/>
    <m/>
    <m/>
    <x v="41"/>
    <s v="Japan"/>
    <s v="VD"/>
    <x v="49"/>
    <n v="0"/>
  </r>
  <r>
    <s v="BASE"/>
    <s v="Price"/>
    <m/>
    <m/>
    <m/>
    <m/>
    <x v="42"/>
    <s v="Japan"/>
    <s v="VD"/>
    <x v="49"/>
    <n v="0"/>
  </r>
  <r>
    <s v="BASE"/>
    <s v="Price"/>
    <m/>
    <m/>
    <m/>
    <m/>
    <x v="43"/>
    <s v="Japan"/>
    <s v="VD"/>
    <x v="49"/>
    <n v="0"/>
  </r>
  <r>
    <s v="INCREMENTAL"/>
    <s v="Media"/>
    <m/>
    <m/>
    <m/>
    <m/>
    <x v="44"/>
    <s v="Japan"/>
    <s v="VD"/>
    <x v="49"/>
    <n v="0.218438090833313"/>
  </r>
  <r>
    <s v="INCREMENTAL"/>
    <s v="Media"/>
    <m/>
    <m/>
    <m/>
    <m/>
    <x v="45"/>
    <s v="Japan"/>
    <s v="VD"/>
    <x v="49"/>
    <n v="0"/>
  </r>
  <r>
    <s v="INCREMENTAL"/>
    <s v="Media"/>
    <m/>
    <m/>
    <m/>
    <m/>
    <x v="46"/>
    <s v="Japan"/>
    <s v="VD"/>
    <x v="49"/>
    <n v="0"/>
  </r>
  <r>
    <s v="INCREMENTAL"/>
    <s v="Media"/>
    <m/>
    <m/>
    <m/>
    <m/>
    <x v="0"/>
    <s v="Japan"/>
    <s v="VD"/>
    <x v="50"/>
    <n v="0.70091211532015096"/>
  </r>
  <r>
    <s v="BASE"/>
    <s v="BaseLine"/>
    <m/>
    <m/>
    <m/>
    <m/>
    <x v="1"/>
    <s v="Japan"/>
    <s v="VI"/>
    <x v="50"/>
    <n v="0"/>
  </r>
  <r>
    <s v="INCREMENTAL"/>
    <s v="Media"/>
    <m/>
    <m/>
    <m/>
    <m/>
    <x v="2"/>
    <s v="Japan"/>
    <s v="VD"/>
    <x v="50"/>
    <n v="0.44902561374232097"/>
  </r>
  <r>
    <s v="INCREMENTAL"/>
    <s v="Media"/>
    <m/>
    <m/>
    <m/>
    <m/>
    <x v="3"/>
    <s v="Japan"/>
    <s v="VD"/>
    <x v="50"/>
    <n v="0"/>
  </r>
  <r>
    <s v="INCREMENTAL"/>
    <s v="Media"/>
    <m/>
    <m/>
    <m/>
    <m/>
    <x v="4"/>
    <s v="Japan"/>
    <s v="VD"/>
    <x v="50"/>
    <n v="0"/>
  </r>
  <r>
    <s v="BASE"/>
    <s v="BaseLine"/>
    <m/>
    <m/>
    <m/>
    <m/>
    <x v="5"/>
    <s v="Japan"/>
    <s v="VI"/>
    <x v="50"/>
    <n v="0"/>
  </r>
  <r>
    <s v="BASE"/>
    <s v="BaseLine"/>
    <m/>
    <m/>
    <m/>
    <m/>
    <x v="6"/>
    <s v="Japan"/>
    <s v="VI"/>
    <x v="50"/>
    <n v="0"/>
  </r>
  <r>
    <s v="BASE"/>
    <s v="BaseLine"/>
    <m/>
    <m/>
    <m/>
    <m/>
    <x v="7"/>
    <s v="Japan"/>
    <s v="VI"/>
    <x v="50"/>
    <n v="0"/>
  </r>
  <r>
    <s v="BASE"/>
    <s v="Price"/>
    <m/>
    <m/>
    <m/>
    <m/>
    <x v="8"/>
    <s v="Japan"/>
    <s v="VD"/>
    <x v="50"/>
    <n v="0"/>
  </r>
  <r>
    <s v="BASE"/>
    <s v="BaseLine"/>
    <m/>
    <m/>
    <m/>
    <m/>
    <x v="9"/>
    <s v="Japan"/>
    <s v="VI"/>
    <x v="50"/>
    <n v="0"/>
  </r>
  <r>
    <s v="BASE"/>
    <s v="BaseLine"/>
    <m/>
    <m/>
    <m/>
    <m/>
    <x v="10"/>
    <s v="Japan"/>
    <s v="VI"/>
    <x v="50"/>
    <n v="0"/>
  </r>
  <r>
    <s v="BASE"/>
    <s v="BaseLine"/>
    <m/>
    <m/>
    <m/>
    <m/>
    <x v="11"/>
    <s v="Japan"/>
    <s v="VI"/>
    <x v="50"/>
    <n v="0"/>
  </r>
  <r>
    <s v="BASE"/>
    <s v="Price"/>
    <m/>
    <m/>
    <m/>
    <m/>
    <x v="12"/>
    <s v="Japan"/>
    <s v="VD"/>
    <x v="50"/>
    <n v="0"/>
  </r>
  <r>
    <s v="BASE"/>
    <s v="BaseLine"/>
    <m/>
    <m/>
    <m/>
    <m/>
    <x v="13"/>
    <s v="Japan"/>
    <s v="VI"/>
    <x v="50"/>
    <n v="0"/>
  </r>
  <r>
    <s v="BASE"/>
    <s v="Price"/>
    <m/>
    <m/>
    <m/>
    <m/>
    <x v="14"/>
    <s v="Japan"/>
    <s v="VD"/>
    <x v="50"/>
    <n v="0"/>
  </r>
  <r>
    <s v="BASE"/>
    <s v="Price"/>
    <m/>
    <m/>
    <m/>
    <m/>
    <x v="15"/>
    <s v="Japan"/>
    <s v="VD"/>
    <x v="50"/>
    <n v="0"/>
  </r>
  <r>
    <s v="BASE"/>
    <s v="BaseLine"/>
    <m/>
    <m/>
    <m/>
    <m/>
    <x v="16"/>
    <s v="Japan"/>
    <s v="VI"/>
    <x v="50"/>
    <n v="0"/>
  </r>
  <r>
    <s v="BASE"/>
    <s v="BaseLine"/>
    <m/>
    <m/>
    <m/>
    <m/>
    <x v="17"/>
    <s v="Japan"/>
    <s v="VI"/>
    <x v="50"/>
    <n v="0"/>
  </r>
  <r>
    <s v="BASE"/>
    <s v="BaseLine"/>
    <m/>
    <m/>
    <m/>
    <m/>
    <x v="18"/>
    <s v="Japan"/>
    <s v="VI"/>
    <x v="50"/>
    <n v="0"/>
  </r>
  <r>
    <s v="BASE"/>
    <s v="BaseLine"/>
    <m/>
    <m/>
    <m/>
    <m/>
    <x v="19"/>
    <s v="Japan"/>
    <s v="VI"/>
    <x v="50"/>
    <n v="0"/>
  </r>
  <r>
    <s v="BASE"/>
    <s v="BaseLine"/>
    <m/>
    <m/>
    <m/>
    <m/>
    <x v="20"/>
    <s v="Japan"/>
    <s v="VI"/>
    <x v="50"/>
    <n v="1"/>
  </r>
  <r>
    <s v="INCREMENTAL"/>
    <s v="Media"/>
    <m/>
    <m/>
    <m/>
    <m/>
    <x v="21"/>
    <s v="Japan"/>
    <s v="VD"/>
    <x v="50"/>
    <n v="0.50068980659830697"/>
  </r>
  <r>
    <s v="BASE"/>
    <s v="BaseLine"/>
    <m/>
    <m/>
    <m/>
    <m/>
    <x v="22"/>
    <s v="Japan"/>
    <s v="VI"/>
    <x v="50"/>
    <n v="0"/>
  </r>
  <r>
    <s v="BASE"/>
    <s v="BaseLine"/>
    <m/>
    <m/>
    <m/>
    <m/>
    <x v="23"/>
    <s v="Japan"/>
    <s v="VI"/>
    <x v="50"/>
    <n v="0"/>
  </r>
  <r>
    <s v="BASE"/>
    <s v="BaseLine"/>
    <m/>
    <m/>
    <m/>
    <m/>
    <x v="24"/>
    <s v="Japan"/>
    <s v="VI"/>
    <x v="50"/>
    <n v="0"/>
  </r>
  <r>
    <s v="BASE"/>
    <s v="BaseLine"/>
    <m/>
    <m/>
    <m/>
    <m/>
    <x v="25"/>
    <s v="Japan"/>
    <s v="VI"/>
    <x v="50"/>
    <n v="0"/>
  </r>
  <r>
    <s v="BASE"/>
    <s v="BaseLine"/>
    <m/>
    <m/>
    <m/>
    <m/>
    <x v="26"/>
    <s v="Japan"/>
    <s v="VI"/>
    <x v="50"/>
    <n v="0"/>
  </r>
  <r>
    <s v="BASE"/>
    <s v="BaseLine"/>
    <m/>
    <m/>
    <m/>
    <m/>
    <x v="27"/>
    <s v="Japan"/>
    <s v="VI"/>
    <x v="50"/>
    <n v="0"/>
  </r>
  <r>
    <s v="BASE"/>
    <s v="BaseLine"/>
    <m/>
    <m/>
    <m/>
    <m/>
    <x v="28"/>
    <s v="Japan"/>
    <s v="VI"/>
    <x v="50"/>
    <n v="0"/>
  </r>
  <r>
    <s v="BASE"/>
    <s v="BaseLine"/>
    <m/>
    <m/>
    <m/>
    <m/>
    <x v="29"/>
    <s v="Japan"/>
    <s v="VI"/>
    <x v="50"/>
    <n v="0"/>
  </r>
  <r>
    <s v="BASE"/>
    <s v="BaseLine"/>
    <m/>
    <m/>
    <m/>
    <m/>
    <x v="30"/>
    <s v="Japan"/>
    <s v="VI"/>
    <x v="50"/>
    <n v="0"/>
  </r>
  <r>
    <s v="BASE"/>
    <s v="Price"/>
    <m/>
    <m/>
    <m/>
    <m/>
    <x v="31"/>
    <s v="Japan"/>
    <s v="VD"/>
    <x v="50"/>
    <n v="0"/>
  </r>
  <r>
    <s v="BASE"/>
    <s v="Price"/>
    <m/>
    <m/>
    <m/>
    <m/>
    <x v="32"/>
    <s v="Japan"/>
    <s v="VD"/>
    <x v="50"/>
    <n v="0"/>
  </r>
  <r>
    <s v="BASE"/>
    <s v="BaseLine"/>
    <m/>
    <m/>
    <m/>
    <m/>
    <x v="33"/>
    <s v="Japan"/>
    <s v="VI"/>
    <x v="50"/>
    <n v="0"/>
  </r>
  <r>
    <s v="BASE"/>
    <s v="BaseLine"/>
    <m/>
    <m/>
    <m/>
    <m/>
    <x v="34"/>
    <s v="Japan"/>
    <s v="VI"/>
    <x v="50"/>
    <n v="1373"/>
  </r>
  <r>
    <s v="INCREMENTAL"/>
    <s v="Media"/>
    <m/>
    <m/>
    <m/>
    <m/>
    <x v="35"/>
    <s v="Japan"/>
    <s v="VD"/>
    <x v="50"/>
    <n v="7.9027927278816604E-4"/>
  </r>
  <r>
    <s v="INCREMENTAL"/>
    <s v="Media"/>
    <m/>
    <m/>
    <m/>
    <m/>
    <x v="36"/>
    <s v="Japan"/>
    <s v="VD"/>
    <x v="50"/>
    <n v="0"/>
  </r>
  <r>
    <s v="INCREMENTAL"/>
    <s v="Media"/>
    <m/>
    <m/>
    <m/>
    <m/>
    <x v="37"/>
    <s v="Japan"/>
    <s v="VD"/>
    <x v="50"/>
    <n v="0"/>
  </r>
  <r>
    <s v="BASE"/>
    <s v="Price"/>
    <m/>
    <m/>
    <m/>
    <m/>
    <x v="38"/>
    <s v="Japan"/>
    <s v="VD"/>
    <x v="50"/>
    <n v="0"/>
  </r>
  <r>
    <s v="BASE"/>
    <s v="BaseLine"/>
    <m/>
    <m/>
    <m/>
    <m/>
    <x v="39"/>
    <s v="Japan"/>
    <s v="VD"/>
    <x v="50"/>
    <n v="0"/>
  </r>
  <r>
    <s v="BASE"/>
    <s v="Price"/>
    <m/>
    <m/>
    <m/>
    <m/>
    <x v="40"/>
    <s v="Japan"/>
    <s v="VD"/>
    <x v="50"/>
    <n v="0"/>
  </r>
  <r>
    <s v="BASE"/>
    <s v="Price"/>
    <m/>
    <m/>
    <m/>
    <m/>
    <x v="41"/>
    <s v="Japan"/>
    <s v="VD"/>
    <x v="50"/>
    <n v="0"/>
  </r>
  <r>
    <s v="BASE"/>
    <s v="Price"/>
    <m/>
    <m/>
    <m/>
    <m/>
    <x v="42"/>
    <s v="Japan"/>
    <s v="VD"/>
    <x v="50"/>
    <n v="0"/>
  </r>
  <r>
    <s v="BASE"/>
    <s v="Price"/>
    <m/>
    <m/>
    <m/>
    <m/>
    <x v="43"/>
    <s v="Japan"/>
    <s v="VD"/>
    <x v="50"/>
    <n v="0"/>
  </r>
  <r>
    <s v="INCREMENTAL"/>
    <s v="Media"/>
    <m/>
    <m/>
    <m/>
    <m/>
    <x v="44"/>
    <s v="Japan"/>
    <s v="VD"/>
    <x v="50"/>
    <n v="0.16633340988849599"/>
  </r>
  <r>
    <s v="INCREMENTAL"/>
    <s v="Media"/>
    <m/>
    <m/>
    <m/>
    <m/>
    <x v="45"/>
    <s v="Japan"/>
    <s v="VD"/>
    <x v="50"/>
    <n v="0"/>
  </r>
  <r>
    <s v="INCREMENTAL"/>
    <s v="Media"/>
    <m/>
    <m/>
    <m/>
    <m/>
    <x v="46"/>
    <s v="Japan"/>
    <s v="VD"/>
    <x v="50"/>
    <n v="0"/>
  </r>
  <r>
    <s v="INCREMENTAL"/>
    <s v="Media"/>
    <m/>
    <m/>
    <m/>
    <m/>
    <x v="0"/>
    <s v="Japan"/>
    <s v="VD"/>
    <x v="51"/>
    <n v="0.71360630477229703"/>
  </r>
  <r>
    <s v="BASE"/>
    <s v="BaseLine"/>
    <m/>
    <m/>
    <m/>
    <m/>
    <x v="1"/>
    <s v="Japan"/>
    <s v="VI"/>
    <x v="51"/>
    <n v="0"/>
  </r>
  <r>
    <s v="INCREMENTAL"/>
    <s v="Media"/>
    <m/>
    <m/>
    <m/>
    <m/>
    <x v="2"/>
    <s v="Japan"/>
    <s v="VD"/>
    <x v="51"/>
    <n v="0.45360016343517401"/>
  </r>
  <r>
    <s v="INCREMENTAL"/>
    <s v="Media"/>
    <m/>
    <m/>
    <m/>
    <m/>
    <x v="3"/>
    <s v="Japan"/>
    <s v="VD"/>
    <x v="51"/>
    <n v="0"/>
  </r>
  <r>
    <s v="INCREMENTAL"/>
    <s v="Media"/>
    <m/>
    <m/>
    <m/>
    <m/>
    <x v="4"/>
    <s v="Japan"/>
    <s v="VD"/>
    <x v="51"/>
    <n v="0"/>
  </r>
  <r>
    <s v="BASE"/>
    <s v="BaseLine"/>
    <m/>
    <m/>
    <m/>
    <m/>
    <x v="5"/>
    <s v="Japan"/>
    <s v="VI"/>
    <x v="51"/>
    <n v="0"/>
  </r>
  <r>
    <s v="BASE"/>
    <s v="BaseLine"/>
    <m/>
    <m/>
    <m/>
    <m/>
    <x v="6"/>
    <s v="Japan"/>
    <s v="VI"/>
    <x v="51"/>
    <n v="0"/>
  </r>
  <r>
    <s v="BASE"/>
    <s v="BaseLine"/>
    <m/>
    <m/>
    <m/>
    <m/>
    <x v="7"/>
    <s v="Japan"/>
    <s v="VI"/>
    <x v="51"/>
    <n v="0"/>
  </r>
  <r>
    <s v="BASE"/>
    <s v="Price"/>
    <m/>
    <m/>
    <m/>
    <m/>
    <x v="8"/>
    <s v="Japan"/>
    <s v="VD"/>
    <x v="51"/>
    <n v="0"/>
  </r>
  <r>
    <s v="BASE"/>
    <s v="BaseLine"/>
    <m/>
    <m/>
    <m/>
    <m/>
    <x v="9"/>
    <s v="Japan"/>
    <s v="VI"/>
    <x v="51"/>
    <n v="0"/>
  </r>
  <r>
    <s v="BASE"/>
    <s v="BaseLine"/>
    <m/>
    <m/>
    <m/>
    <m/>
    <x v="10"/>
    <s v="Japan"/>
    <s v="VI"/>
    <x v="51"/>
    <n v="0"/>
  </r>
  <r>
    <s v="BASE"/>
    <s v="BaseLine"/>
    <m/>
    <m/>
    <m/>
    <m/>
    <x v="11"/>
    <s v="Japan"/>
    <s v="VI"/>
    <x v="51"/>
    <n v="0"/>
  </r>
  <r>
    <s v="BASE"/>
    <s v="Price"/>
    <m/>
    <m/>
    <m/>
    <m/>
    <x v="12"/>
    <s v="Japan"/>
    <s v="VD"/>
    <x v="51"/>
    <n v="0"/>
  </r>
  <r>
    <s v="BASE"/>
    <s v="BaseLine"/>
    <m/>
    <m/>
    <m/>
    <m/>
    <x v="13"/>
    <s v="Japan"/>
    <s v="VI"/>
    <x v="51"/>
    <n v="0"/>
  </r>
  <r>
    <s v="BASE"/>
    <s v="Price"/>
    <m/>
    <m/>
    <m/>
    <m/>
    <x v="14"/>
    <s v="Japan"/>
    <s v="VD"/>
    <x v="51"/>
    <n v="0"/>
  </r>
  <r>
    <s v="BASE"/>
    <s v="Price"/>
    <m/>
    <m/>
    <m/>
    <m/>
    <x v="15"/>
    <s v="Japan"/>
    <s v="VD"/>
    <x v="51"/>
    <n v="0"/>
  </r>
  <r>
    <s v="BASE"/>
    <s v="BaseLine"/>
    <m/>
    <m/>
    <m/>
    <m/>
    <x v="16"/>
    <s v="Japan"/>
    <s v="VI"/>
    <x v="51"/>
    <n v="0"/>
  </r>
  <r>
    <s v="BASE"/>
    <s v="BaseLine"/>
    <m/>
    <m/>
    <m/>
    <m/>
    <x v="17"/>
    <s v="Japan"/>
    <s v="VI"/>
    <x v="51"/>
    <n v="0"/>
  </r>
  <r>
    <s v="BASE"/>
    <s v="BaseLine"/>
    <m/>
    <m/>
    <m/>
    <m/>
    <x v="18"/>
    <s v="Japan"/>
    <s v="VI"/>
    <x v="51"/>
    <n v="0"/>
  </r>
  <r>
    <s v="BASE"/>
    <s v="BaseLine"/>
    <m/>
    <m/>
    <m/>
    <m/>
    <x v="19"/>
    <s v="Japan"/>
    <s v="VI"/>
    <x v="51"/>
    <n v="0"/>
  </r>
  <r>
    <s v="BASE"/>
    <s v="BaseLine"/>
    <m/>
    <m/>
    <m/>
    <m/>
    <x v="20"/>
    <s v="Japan"/>
    <s v="VI"/>
    <x v="51"/>
    <n v="1"/>
  </r>
  <r>
    <s v="INCREMENTAL"/>
    <s v="Media"/>
    <m/>
    <m/>
    <m/>
    <m/>
    <x v="21"/>
    <s v="Japan"/>
    <s v="VD"/>
    <x v="51"/>
    <n v="0.53608855760720797"/>
  </r>
  <r>
    <s v="BASE"/>
    <s v="BaseLine"/>
    <m/>
    <m/>
    <m/>
    <m/>
    <x v="22"/>
    <s v="Japan"/>
    <s v="VI"/>
    <x v="51"/>
    <n v="0"/>
  </r>
  <r>
    <s v="BASE"/>
    <s v="BaseLine"/>
    <m/>
    <m/>
    <m/>
    <m/>
    <x v="23"/>
    <s v="Japan"/>
    <s v="VI"/>
    <x v="51"/>
    <n v="0"/>
  </r>
  <r>
    <s v="BASE"/>
    <s v="BaseLine"/>
    <m/>
    <m/>
    <m/>
    <m/>
    <x v="24"/>
    <s v="Japan"/>
    <s v="VI"/>
    <x v="51"/>
    <n v="0"/>
  </r>
  <r>
    <s v="BASE"/>
    <s v="BaseLine"/>
    <m/>
    <m/>
    <m/>
    <m/>
    <x v="25"/>
    <s v="Japan"/>
    <s v="VI"/>
    <x v="51"/>
    <n v="0"/>
  </r>
  <r>
    <s v="BASE"/>
    <s v="BaseLine"/>
    <m/>
    <m/>
    <m/>
    <m/>
    <x v="26"/>
    <s v="Japan"/>
    <s v="VI"/>
    <x v="51"/>
    <n v="0"/>
  </r>
  <r>
    <s v="BASE"/>
    <s v="BaseLine"/>
    <m/>
    <m/>
    <m/>
    <m/>
    <x v="27"/>
    <s v="Japan"/>
    <s v="VI"/>
    <x v="51"/>
    <n v="0"/>
  </r>
  <r>
    <s v="BASE"/>
    <s v="BaseLine"/>
    <m/>
    <m/>
    <m/>
    <m/>
    <x v="28"/>
    <s v="Japan"/>
    <s v="VI"/>
    <x v="51"/>
    <n v="0"/>
  </r>
  <r>
    <s v="BASE"/>
    <s v="BaseLine"/>
    <m/>
    <m/>
    <m/>
    <m/>
    <x v="29"/>
    <s v="Japan"/>
    <s v="VI"/>
    <x v="51"/>
    <n v="0"/>
  </r>
  <r>
    <s v="BASE"/>
    <s v="BaseLine"/>
    <m/>
    <m/>
    <m/>
    <m/>
    <x v="30"/>
    <s v="Japan"/>
    <s v="VI"/>
    <x v="51"/>
    <n v="0"/>
  </r>
  <r>
    <s v="BASE"/>
    <s v="Price"/>
    <m/>
    <m/>
    <m/>
    <m/>
    <x v="31"/>
    <s v="Japan"/>
    <s v="VD"/>
    <x v="51"/>
    <n v="0"/>
  </r>
  <r>
    <s v="BASE"/>
    <s v="Price"/>
    <m/>
    <m/>
    <m/>
    <m/>
    <x v="32"/>
    <s v="Japan"/>
    <s v="VD"/>
    <x v="51"/>
    <n v="0"/>
  </r>
  <r>
    <s v="BASE"/>
    <s v="BaseLine"/>
    <m/>
    <m/>
    <m/>
    <m/>
    <x v="33"/>
    <s v="Japan"/>
    <s v="VI"/>
    <x v="51"/>
    <n v="0"/>
  </r>
  <r>
    <s v="BASE"/>
    <s v="BaseLine"/>
    <m/>
    <m/>
    <m/>
    <m/>
    <x v="34"/>
    <s v="Japan"/>
    <s v="VI"/>
    <x v="51"/>
    <n v="2277"/>
  </r>
  <r>
    <s v="INCREMENTAL"/>
    <s v="Media"/>
    <m/>
    <m/>
    <m/>
    <m/>
    <x v="35"/>
    <s v="Japan"/>
    <s v="VD"/>
    <x v="51"/>
    <n v="9.29306463229884E-4"/>
  </r>
  <r>
    <s v="INCREMENTAL"/>
    <s v="Media"/>
    <m/>
    <m/>
    <m/>
    <m/>
    <x v="36"/>
    <s v="Japan"/>
    <s v="VD"/>
    <x v="51"/>
    <n v="0"/>
  </r>
  <r>
    <s v="INCREMENTAL"/>
    <s v="Media"/>
    <m/>
    <m/>
    <m/>
    <m/>
    <x v="37"/>
    <s v="Japan"/>
    <s v="VD"/>
    <x v="51"/>
    <n v="0"/>
  </r>
  <r>
    <s v="BASE"/>
    <s v="Price"/>
    <m/>
    <m/>
    <m/>
    <m/>
    <x v="38"/>
    <s v="Japan"/>
    <s v="VD"/>
    <x v="51"/>
    <n v="0"/>
  </r>
  <r>
    <s v="BASE"/>
    <s v="BaseLine"/>
    <m/>
    <m/>
    <m/>
    <m/>
    <x v="39"/>
    <s v="Japan"/>
    <s v="VD"/>
    <x v="51"/>
    <n v="0"/>
  </r>
  <r>
    <s v="BASE"/>
    <s v="Price"/>
    <m/>
    <m/>
    <m/>
    <m/>
    <x v="40"/>
    <s v="Japan"/>
    <s v="VD"/>
    <x v="51"/>
    <n v="0"/>
  </r>
  <r>
    <s v="BASE"/>
    <s v="Price"/>
    <m/>
    <m/>
    <m/>
    <m/>
    <x v="41"/>
    <s v="Japan"/>
    <s v="VD"/>
    <x v="51"/>
    <n v="0"/>
  </r>
  <r>
    <s v="BASE"/>
    <s v="Price"/>
    <m/>
    <m/>
    <m/>
    <m/>
    <x v="42"/>
    <s v="Japan"/>
    <s v="VD"/>
    <x v="51"/>
    <n v="0"/>
  </r>
  <r>
    <s v="BASE"/>
    <s v="Price"/>
    <m/>
    <m/>
    <m/>
    <m/>
    <x v="43"/>
    <s v="Japan"/>
    <s v="VD"/>
    <x v="51"/>
    <n v="0"/>
  </r>
  <r>
    <s v="INCREMENTAL"/>
    <s v="Media"/>
    <m/>
    <m/>
    <m/>
    <m/>
    <x v="44"/>
    <s v="Japan"/>
    <s v="VD"/>
    <x v="51"/>
    <n v="0.15063507055598299"/>
  </r>
  <r>
    <s v="INCREMENTAL"/>
    <s v="Media"/>
    <m/>
    <m/>
    <m/>
    <m/>
    <x v="45"/>
    <s v="Japan"/>
    <s v="VD"/>
    <x v="51"/>
    <n v="0"/>
  </r>
  <r>
    <s v="INCREMENTAL"/>
    <s v="Media"/>
    <m/>
    <m/>
    <m/>
    <m/>
    <x v="46"/>
    <s v="Japan"/>
    <s v="VD"/>
    <x v="51"/>
    <n v="0"/>
  </r>
  <r>
    <s v="INCREMENTAL"/>
    <s v="Media"/>
    <m/>
    <m/>
    <m/>
    <m/>
    <x v="0"/>
    <s v="Japan"/>
    <s v="VD"/>
    <x v="52"/>
    <n v="0.73850953843798695"/>
  </r>
  <r>
    <s v="BASE"/>
    <s v="BaseLine"/>
    <m/>
    <m/>
    <m/>
    <m/>
    <x v="1"/>
    <s v="Japan"/>
    <s v="VI"/>
    <x v="52"/>
    <n v="0"/>
  </r>
  <r>
    <s v="INCREMENTAL"/>
    <s v="Media"/>
    <m/>
    <m/>
    <m/>
    <m/>
    <x v="2"/>
    <s v="Japan"/>
    <s v="VD"/>
    <x v="52"/>
    <n v="0.42087828130150401"/>
  </r>
  <r>
    <s v="INCREMENTAL"/>
    <s v="Media"/>
    <m/>
    <m/>
    <m/>
    <m/>
    <x v="3"/>
    <s v="Japan"/>
    <s v="VD"/>
    <x v="52"/>
    <n v="0"/>
  </r>
  <r>
    <s v="INCREMENTAL"/>
    <s v="Media"/>
    <m/>
    <m/>
    <m/>
    <m/>
    <x v="4"/>
    <s v="Japan"/>
    <s v="VD"/>
    <x v="52"/>
    <n v="0"/>
  </r>
  <r>
    <s v="BASE"/>
    <s v="BaseLine"/>
    <m/>
    <m/>
    <m/>
    <m/>
    <x v="5"/>
    <s v="Japan"/>
    <s v="VI"/>
    <x v="52"/>
    <n v="0"/>
  </r>
  <r>
    <s v="BASE"/>
    <s v="BaseLine"/>
    <m/>
    <m/>
    <m/>
    <m/>
    <x v="6"/>
    <s v="Japan"/>
    <s v="VI"/>
    <x v="52"/>
    <n v="0"/>
  </r>
  <r>
    <s v="BASE"/>
    <s v="BaseLine"/>
    <m/>
    <m/>
    <m/>
    <m/>
    <x v="7"/>
    <s v="Japan"/>
    <s v="VI"/>
    <x v="52"/>
    <n v="0"/>
  </r>
  <r>
    <s v="BASE"/>
    <s v="Price"/>
    <m/>
    <m/>
    <m/>
    <m/>
    <x v="8"/>
    <s v="Japan"/>
    <s v="VD"/>
    <x v="52"/>
    <n v="0"/>
  </r>
  <r>
    <s v="BASE"/>
    <s v="BaseLine"/>
    <m/>
    <m/>
    <m/>
    <m/>
    <x v="9"/>
    <s v="Japan"/>
    <s v="VI"/>
    <x v="52"/>
    <n v="0"/>
  </r>
  <r>
    <s v="BASE"/>
    <s v="BaseLine"/>
    <m/>
    <m/>
    <m/>
    <m/>
    <x v="10"/>
    <s v="Japan"/>
    <s v="VI"/>
    <x v="52"/>
    <n v="0"/>
  </r>
  <r>
    <s v="BASE"/>
    <s v="BaseLine"/>
    <m/>
    <m/>
    <m/>
    <m/>
    <x v="11"/>
    <s v="Japan"/>
    <s v="VI"/>
    <x v="52"/>
    <n v="0"/>
  </r>
  <r>
    <s v="BASE"/>
    <s v="Price"/>
    <m/>
    <m/>
    <m/>
    <m/>
    <x v="12"/>
    <s v="Japan"/>
    <s v="VD"/>
    <x v="52"/>
    <n v="0"/>
  </r>
  <r>
    <s v="BASE"/>
    <s v="BaseLine"/>
    <m/>
    <m/>
    <m/>
    <m/>
    <x v="13"/>
    <s v="Japan"/>
    <s v="VI"/>
    <x v="52"/>
    <n v="0"/>
  </r>
  <r>
    <s v="BASE"/>
    <s v="Price"/>
    <m/>
    <m/>
    <m/>
    <m/>
    <x v="14"/>
    <s v="Japan"/>
    <s v="VD"/>
    <x v="52"/>
    <n v="0"/>
  </r>
  <r>
    <s v="BASE"/>
    <s v="Price"/>
    <m/>
    <m/>
    <m/>
    <m/>
    <x v="15"/>
    <s v="Japan"/>
    <s v="VD"/>
    <x v="52"/>
    <n v="0"/>
  </r>
  <r>
    <s v="BASE"/>
    <s v="BaseLine"/>
    <m/>
    <m/>
    <m/>
    <m/>
    <x v="16"/>
    <s v="Japan"/>
    <s v="VI"/>
    <x v="52"/>
    <n v="0"/>
  </r>
  <r>
    <s v="BASE"/>
    <s v="BaseLine"/>
    <m/>
    <m/>
    <m/>
    <m/>
    <x v="17"/>
    <s v="Japan"/>
    <s v="VI"/>
    <x v="52"/>
    <n v="0"/>
  </r>
  <r>
    <s v="BASE"/>
    <s v="BaseLine"/>
    <m/>
    <m/>
    <m/>
    <m/>
    <x v="18"/>
    <s v="Japan"/>
    <s v="VI"/>
    <x v="52"/>
    <n v="0"/>
  </r>
  <r>
    <s v="BASE"/>
    <s v="BaseLine"/>
    <m/>
    <m/>
    <m/>
    <m/>
    <x v="19"/>
    <s v="Japan"/>
    <s v="VI"/>
    <x v="52"/>
    <n v="0"/>
  </r>
  <r>
    <s v="BASE"/>
    <s v="BaseLine"/>
    <m/>
    <m/>
    <m/>
    <m/>
    <x v="20"/>
    <s v="Japan"/>
    <s v="VI"/>
    <x v="52"/>
    <n v="1"/>
  </r>
  <r>
    <s v="INCREMENTAL"/>
    <s v="Media"/>
    <m/>
    <m/>
    <m/>
    <m/>
    <x v="21"/>
    <s v="Japan"/>
    <s v="VD"/>
    <x v="52"/>
    <n v="0.54595854596984805"/>
  </r>
  <r>
    <s v="BASE"/>
    <s v="BaseLine"/>
    <m/>
    <m/>
    <m/>
    <m/>
    <x v="22"/>
    <s v="Japan"/>
    <s v="VI"/>
    <x v="52"/>
    <n v="0"/>
  </r>
  <r>
    <s v="BASE"/>
    <s v="BaseLine"/>
    <m/>
    <m/>
    <m/>
    <m/>
    <x v="23"/>
    <s v="Japan"/>
    <s v="VI"/>
    <x v="52"/>
    <n v="0"/>
  </r>
  <r>
    <s v="BASE"/>
    <s v="BaseLine"/>
    <m/>
    <m/>
    <m/>
    <m/>
    <x v="24"/>
    <s v="Japan"/>
    <s v="VI"/>
    <x v="52"/>
    <n v="0"/>
  </r>
  <r>
    <s v="BASE"/>
    <s v="BaseLine"/>
    <m/>
    <m/>
    <m/>
    <m/>
    <x v="25"/>
    <s v="Japan"/>
    <s v="VI"/>
    <x v="52"/>
    <n v="0"/>
  </r>
  <r>
    <s v="BASE"/>
    <s v="BaseLine"/>
    <m/>
    <m/>
    <m/>
    <m/>
    <x v="26"/>
    <s v="Japan"/>
    <s v="VI"/>
    <x v="52"/>
    <n v="0"/>
  </r>
  <r>
    <s v="BASE"/>
    <s v="BaseLine"/>
    <m/>
    <m/>
    <m/>
    <m/>
    <x v="27"/>
    <s v="Japan"/>
    <s v="VI"/>
    <x v="52"/>
    <n v="0"/>
  </r>
  <r>
    <s v="BASE"/>
    <s v="BaseLine"/>
    <m/>
    <m/>
    <m/>
    <m/>
    <x v="28"/>
    <s v="Japan"/>
    <s v="VI"/>
    <x v="52"/>
    <n v="0"/>
  </r>
  <r>
    <s v="BASE"/>
    <s v="BaseLine"/>
    <m/>
    <m/>
    <m/>
    <m/>
    <x v="29"/>
    <s v="Japan"/>
    <s v="VI"/>
    <x v="52"/>
    <n v="0"/>
  </r>
  <r>
    <s v="BASE"/>
    <s v="BaseLine"/>
    <m/>
    <m/>
    <m/>
    <m/>
    <x v="30"/>
    <s v="Japan"/>
    <s v="VI"/>
    <x v="52"/>
    <n v="0"/>
  </r>
  <r>
    <s v="BASE"/>
    <s v="Price"/>
    <m/>
    <m/>
    <m/>
    <m/>
    <x v="31"/>
    <s v="Japan"/>
    <s v="VD"/>
    <x v="52"/>
    <n v="0"/>
  </r>
  <r>
    <s v="BASE"/>
    <s v="Price"/>
    <m/>
    <m/>
    <m/>
    <m/>
    <x v="32"/>
    <s v="Japan"/>
    <s v="VD"/>
    <x v="52"/>
    <n v="0"/>
  </r>
  <r>
    <s v="BASE"/>
    <s v="BaseLine"/>
    <m/>
    <m/>
    <m/>
    <m/>
    <x v="33"/>
    <s v="Japan"/>
    <s v="VI"/>
    <x v="52"/>
    <n v="0"/>
  </r>
  <r>
    <s v="BASE"/>
    <s v="BaseLine"/>
    <m/>
    <m/>
    <m/>
    <m/>
    <x v="34"/>
    <s v="Japan"/>
    <s v="VI"/>
    <x v="52"/>
    <n v="1797"/>
  </r>
  <r>
    <s v="INCREMENTAL"/>
    <s v="Media"/>
    <m/>
    <m/>
    <m/>
    <m/>
    <x v="35"/>
    <s v="Japan"/>
    <s v="VD"/>
    <x v="52"/>
    <n v="4.7529998532997702E-3"/>
  </r>
  <r>
    <s v="INCREMENTAL"/>
    <s v="Media"/>
    <m/>
    <m/>
    <m/>
    <m/>
    <x v="36"/>
    <s v="Japan"/>
    <s v="VD"/>
    <x v="52"/>
    <n v="0"/>
  </r>
  <r>
    <s v="INCREMENTAL"/>
    <s v="Media"/>
    <m/>
    <m/>
    <m/>
    <m/>
    <x v="37"/>
    <s v="Japan"/>
    <s v="VD"/>
    <x v="52"/>
    <n v="0"/>
  </r>
  <r>
    <s v="BASE"/>
    <s v="Price"/>
    <m/>
    <m/>
    <m/>
    <m/>
    <x v="38"/>
    <s v="Japan"/>
    <s v="VD"/>
    <x v="52"/>
    <n v="0"/>
  </r>
  <r>
    <s v="BASE"/>
    <s v="BaseLine"/>
    <m/>
    <m/>
    <m/>
    <m/>
    <x v="39"/>
    <s v="Japan"/>
    <s v="VD"/>
    <x v="52"/>
    <n v="0"/>
  </r>
  <r>
    <s v="BASE"/>
    <s v="Price"/>
    <m/>
    <m/>
    <m/>
    <m/>
    <x v="40"/>
    <s v="Japan"/>
    <s v="VD"/>
    <x v="52"/>
    <n v="0"/>
  </r>
  <r>
    <s v="BASE"/>
    <s v="Price"/>
    <m/>
    <m/>
    <m/>
    <m/>
    <x v="41"/>
    <s v="Japan"/>
    <s v="VD"/>
    <x v="52"/>
    <n v="0"/>
  </r>
  <r>
    <s v="BASE"/>
    <s v="Price"/>
    <m/>
    <m/>
    <m/>
    <m/>
    <x v="42"/>
    <s v="Japan"/>
    <s v="VD"/>
    <x v="52"/>
    <n v="0"/>
  </r>
  <r>
    <s v="BASE"/>
    <s v="Price"/>
    <m/>
    <m/>
    <m/>
    <m/>
    <x v="43"/>
    <s v="Japan"/>
    <s v="VD"/>
    <x v="52"/>
    <n v="0"/>
  </r>
  <r>
    <s v="INCREMENTAL"/>
    <s v="Media"/>
    <m/>
    <m/>
    <m/>
    <m/>
    <x v="44"/>
    <s v="Japan"/>
    <s v="VD"/>
    <x v="52"/>
    <n v="0.109340044376315"/>
  </r>
  <r>
    <s v="INCREMENTAL"/>
    <s v="Media"/>
    <m/>
    <m/>
    <m/>
    <m/>
    <x v="45"/>
    <s v="Japan"/>
    <s v="VD"/>
    <x v="52"/>
    <n v="0"/>
  </r>
  <r>
    <s v="INCREMENTAL"/>
    <s v="Media"/>
    <m/>
    <m/>
    <m/>
    <m/>
    <x v="46"/>
    <s v="Japan"/>
    <s v="VD"/>
    <x v="52"/>
    <n v="0"/>
  </r>
  <r>
    <s v="INCREMENTAL"/>
    <s v="Media"/>
    <m/>
    <m/>
    <m/>
    <m/>
    <x v="0"/>
    <s v="Japan"/>
    <s v="VD"/>
    <x v="53"/>
    <n v="0.76247157641076002"/>
  </r>
  <r>
    <s v="BASE"/>
    <s v="BaseLine"/>
    <m/>
    <m/>
    <m/>
    <m/>
    <x v="1"/>
    <s v="Japan"/>
    <s v="VI"/>
    <x v="53"/>
    <n v="0"/>
  </r>
  <r>
    <s v="INCREMENTAL"/>
    <s v="Media"/>
    <m/>
    <m/>
    <m/>
    <m/>
    <x v="2"/>
    <s v="Japan"/>
    <s v="VD"/>
    <x v="53"/>
    <n v="0.391977274521773"/>
  </r>
  <r>
    <s v="INCREMENTAL"/>
    <s v="Media"/>
    <m/>
    <m/>
    <m/>
    <m/>
    <x v="3"/>
    <s v="Japan"/>
    <s v="VD"/>
    <x v="53"/>
    <n v="0"/>
  </r>
  <r>
    <s v="INCREMENTAL"/>
    <s v="Media"/>
    <m/>
    <m/>
    <m/>
    <m/>
    <x v="4"/>
    <s v="Japan"/>
    <s v="VD"/>
    <x v="53"/>
    <n v="0"/>
  </r>
  <r>
    <s v="BASE"/>
    <s v="BaseLine"/>
    <m/>
    <m/>
    <m/>
    <m/>
    <x v="5"/>
    <s v="Japan"/>
    <s v="VI"/>
    <x v="53"/>
    <n v="0"/>
  </r>
  <r>
    <s v="BASE"/>
    <s v="BaseLine"/>
    <m/>
    <m/>
    <m/>
    <m/>
    <x v="6"/>
    <s v="Japan"/>
    <s v="VI"/>
    <x v="53"/>
    <n v="0"/>
  </r>
  <r>
    <s v="BASE"/>
    <s v="BaseLine"/>
    <m/>
    <m/>
    <m/>
    <m/>
    <x v="7"/>
    <s v="Japan"/>
    <s v="VI"/>
    <x v="53"/>
    <n v="0"/>
  </r>
  <r>
    <s v="BASE"/>
    <s v="Price"/>
    <m/>
    <m/>
    <m/>
    <m/>
    <x v="8"/>
    <s v="Japan"/>
    <s v="VD"/>
    <x v="53"/>
    <n v="0"/>
  </r>
  <r>
    <s v="BASE"/>
    <s v="BaseLine"/>
    <m/>
    <m/>
    <m/>
    <m/>
    <x v="9"/>
    <s v="Japan"/>
    <s v="VI"/>
    <x v="53"/>
    <n v="0"/>
  </r>
  <r>
    <s v="BASE"/>
    <s v="BaseLine"/>
    <m/>
    <m/>
    <m/>
    <m/>
    <x v="10"/>
    <s v="Japan"/>
    <s v="VI"/>
    <x v="53"/>
    <n v="0"/>
  </r>
  <r>
    <s v="BASE"/>
    <s v="BaseLine"/>
    <m/>
    <m/>
    <m/>
    <m/>
    <x v="11"/>
    <s v="Japan"/>
    <s v="VI"/>
    <x v="53"/>
    <n v="0"/>
  </r>
  <r>
    <s v="BASE"/>
    <s v="Price"/>
    <m/>
    <m/>
    <m/>
    <m/>
    <x v="12"/>
    <s v="Japan"/>
    <s v="VD"/>
    <x v="53"/>
    <n v="0"/>
  </r>
  <r>
    <s v="BASE"/>
    <s v="BaseLine"/>
    <m/>
    <m/>
    <m/>
    <m/>
    <x v="13"/>
    <s v="Japan"/>
    <s v="VI"/>
    <x v="53"/>
    <n v="0"/>
  </r>
  <r>
    <s v="BASE"/>
    <s v="Price"/>
    <m/>
    <m/>
    <m/>
    <m/>
    <x v="14"/>
    <s v="Japan"/>
    <s v="VD"/>
    <x v="53"/>
    <n v="0"/>
  </r>
  <r>
    <s v="BASE"/>
    <s v="Price"/>
    <m/>
    <m/>
    <m/>
    <m/>
    <x v="15"/>
    <s v="Japan"/>
    <s v="VD"/>
    <x v="53"/>
    <n v="0"/>
  </r>
  <r>
    <s v="BASE"/>
    <s v="BaseLine"/>
    <m/>
    <m/>
    <m/>
    <m/>
    <x v="16"/>
    <s v="Japan"/>
    <s v="VI"/>
    <x v="53"/>
    <n v="0"/>
  </r>
  <r>
    <s v="BASE"/>
    <s v="BaseLine"/>
    <m/>
    <m/>
    <m/>
    <m/>
    <x v="17"/>
    <s v="Japan"/>
    <s v="VI"/>
    <x v="53"/>
    <n v="0"/>
  </r>
  <r>
    <s v="BASE"/>
    <s v="BaseLine"/>
    <m/>
    <m/>
    <m/>
    <m/>
    <x v="18"/>
    <s v="Japan"/>
    <s v="VI"/>
    <x v="53"/>
    <n v="0"/>
  </r>
  <r>
    <s v="BASE"/>
    <s v="BaseLine"/>
    <m/>
    <m/>
    <m/>
    <m/>
    <x v="19"/>
    <s v="Japan"/>
    <s v="VI"/>
    <x v="53"/>
    <n v="0"/>
  </r>
  <r>
    <s v="BASE"/>
    <s v="BaseLine"/>
    <m/>
    <m/>
    <m/>
    <m/>
    <x v="20"/>
    <s v="Japan"/>
    <s v="VI"/>
    <x v="53"/>
    <n v="1"/>
  </r>
  <r>
    <s v="INCREMENTAL"/>
    <s v="Media"/>
    <m/>
    <m/>
    <m/>
    <m/>
    <x v="21"/>
    <s v="Japan"/>
    <s v="VD"/>
    <x v="53"/>
    <n v="0.57975595538481195"/>
  </r>
  <r>
    <s v="BASE"/>
    <s v="BaseLine"/>
    <m/>
    <m/>
    <m/>
    <m/>
    <x v="22"/>
    <s v="Japan"/>
    <s v="VI"/>
    <x v="53"/>
    <n v="0"/>
  </r>
  <r>
    <s v="BASE"/>
    <s v="BaseLine"/>
    <m/>
    <m/>
    <m/>
    <m/>
    <x v="23"/>
    <s v="Japan"/>
    <s v="VI"/>
    <x v="53"/>
    <n v="0"/>
  </r>
  <r>
    <s v="BASE"/>
    <s v="BaseLine"/>
    <m/>
    <m/>
    <m/>
    <m/>
    <x v="24"/>
    <s v="Japan"/>
    <s v="VI"/>
    <x v="53"/>
    <n v="0"/>
  </r>
  <r>
    <s v="BASE"/>
    <s v="BaseLine"/>
    <m/>
    <m/>
    <m/>
    <m/>
    <x v="25"/>
    <s v="Japan"/>
    <s v="VI"/>
    <x v="53"/>
    <n v="0"/>
  </r>
  <r>
    <s v="BASE"/>
    <s v="BaseLine"/>
    <m/>
    <m/>
    <m/>
    <m/>
    <x v="26"/>
    <s v="Japan"/>
    <s v="VI"/>
    <x v="53"/>
    <n v="0"/>
  </r>
  <r>
    <s v="BASE"/>
    <s v="BaseLine"/>
    <m/>
    <m/>
    <m/>
    <m/>
    <x v="27"/>
    <s v="Japan"/>
    <s v="VI"/>
    <x v="53"/>
    <n v="0"/>
  </r>
  <r>
    <s v="BASE"/>
    <s v="BaseLine"/>
    <m/>
    <m/>
    <m/>
    <m/>
    <x v="28"/>
    <s v="Japan"/>
    <s v="VI"/>
    <x v="53"/>
    <n v="0"/>
  </r>
  <r>
    <s v="BASE"/>
    <s v="BaseLine"/>
    <m/>
    <m/>
    <m/>
    <m/>
    <x v="29"/>
    <s v="Japan"/>
    <s v="VI"/>
    <x v="53"/>
    <n v="0"/>
  </r>
  <r>
    <s v="BASE"/>
    <s v="BaseLine"/>
    <m/>
    <m/>
    <m/>
    <m/>
    <x v="30"/>
    <s v="Japan"/>
    <s v="VI"/>
    <x v="53"/>
    <n v="0"/>
  </r>
  <r>
    <s v="BASE"/>
    <s v="Price"/>
    <m/>
    <m/>
    <m/>
    <m/>
    <x v="31"/>
    <s v="Japan"/>
    <s v="VD"/>
    <x v="53"/>
    <n v="0"/>
  </r>
  <r>
    <s v="BASE"/>
    <s v="Price"/>
    <m/>
    <m/>
    <m/>
    <m/>
    <x v="32"/>
    <s v="Japan"/>
    <s v="VD"/>
    <x v="53"/>
    <n v="0"/>
  </r>
  <r>
    <s v="BASE"/>
    <s v="BaseLine"/>
    <m/>
    <m/>
    <m/>
    <m/>
    <x v="33"/>
    <s v="Japan"/>
    <s v="VI"/>
    <x v="53"/>
    <n v="0"/>
  </r>
  <r>
    <s v="BASE"/>
    <s v="BaseLine"/>
    <m/>
    <m/>
    <m/>
    <m/>
    <x v="34"/>
    <s v="Japan"/>
    <s v="VI"/>
    <x v="53"/>
    <n v="1283"/>
  </r>
  <r>
    <s v="INCREMENTAL"/>
    <s v="Media"/>
    <m/>
    <m/>
    <m/>
    <m/>
    <x v="35"/>
    <s v="Japan"/>
    <s v="VD"/>
    <x v="53"/>
    <n v="5.9400740537223096E-3"/>
  </r>
  <r>
    <s v="INCREMENTAL"/>
    <s v="Media"/>
    <m/>
    <m/>
    <m/>
    <m/>
    <x v="36"/>
    <s v="Japan"/>
    <s v="VD"/>
    <x v="53"/>
    <n v="0"/>
  </r>
  <r>
    <s v="INCREMENTAL"/>
    <s v="Media"/>
    <m/>
    <m/>
    <m/>
    <m/>
    <x v="37"/>
    <s v="Japan"/>
    <s v="VD"/>
    <x v="53"/>
    <n v="0"/>
  </r>
  <r>
    <s v="BASE"/>
    <s v="Price"/>
    <m/>
    <m/>
    <m/>
    <m/>
    <x v="38"/>
    <s v="Japan"/>
    <s v="VD"/>
    <x v="53"/>
    <n v="0"/>
  </r>
  <r>
    <s v="BASE"/>
    <s v="BaseLine"/>
    <m/>
    <m/>
    <m/>
    <m/>
    <x v="39"/>
    <s v="Japan"/>
    <s v="VD"/>
    <x v="53"/>
    <n v="0"/>
  </r>
  <r>
    <s v="BASE"/>
    <s v="Price"/>
    <m/>
    <m/>
    <m/>
    <m/>
    <x v="40"/>
    <s v="Japan"/>
    <s v="VD"/>
    <x v="53"/>
    <n v="0"/>
  </r>
  <r>
    <s v="BASE"/>
    <s v="Price"/>
    <m/>
    <m/>
    <m/>
    <m/>
    <x v="41"/>
    <s v="Japan"/>
    <s v="VD"/>
    <x v="53"/>
    <n v="0"/>
  </r>
  <r>
    <s v="BASE"/>
    <s v="Price"/>
    <m/>
    <m/>
    <m/>
    <m/>
    <x v="42"/>
    <s v="Japan"/>
    <s v="VD"/>
    <x v="53"/>
    <n v="0"/>
  </r>
  <r>
    <s v="BASE"/>
    <s v="Price"/>
    <m/>
    <m/>
    <m/>
    <m/>
    <x v="43"/>
    <s v="Japan"/>
    <s v="VD"/>
    <x v="53"/>
    <n v="0"/>
  </r>
  <r>
    <s v="INCREMENTAL"/>
    <s v="Media"/>
    <m/>
    <m/>
    <m/>
    <m/>
    <x v="44"/>
    <s v="Japan"/>
    <s v="VD"/>
    <x v="53"/>
    <n v="6.3704639673529795E-2"/>
  </r>
  <r>
    <s v="INCREMENTAL"/>
    <s v="Media"/>
    <m/>
    <m/>
    <m/>
    <m/>
    <x v="45"/>
    <s v="Japan"/>
    <s v="VD"/>
    <x v="53"/>
    <n v="0"/>
  </r>
  <r>
    <s v="INCREMENTAL"/>
    <s v="Media"/>
    <m/>
    <m/>
    <m/>
    <m/>
    <x v="46"/>
    <s v="Japan"/>
    <s v="VD"/>
    <x v="53"/>
    <n v="0"/>
  </r>
  <r>
    <s v="INCREMENTAL"/>
    <s v="Media"/>
    <m/>
    <m/>
    <m/>
    <m/>
    <x v="0"/>
    <s v="Japan"/>
    <s v="VD"/>
    <x v="54"/>
    <n v="0.78199141298506802"/>
  </r>
  <r>
    <s v="BASE"/>
    <s v="BaseLine"/>
    <m/>
    <m/>
    <m/>
    <m/>
    <x v="1"/>
    <s v="Japan"/>
    <s v="VI"/>
    <x v="54"/>
    <n v="0"/>
  </r>
  <r>
    <s v="INCREMENTAL"/>
    <s v="Media"/>
    <m/>
    <m/>
    <m/>
    <m/>
    <x v="2"/>
    <s v="Japan"/>
    <s v="VD"/>
    <x v="54"/>
    <n v="0.35668587951601999"/>
  </r>
  <r>
    <s v="INCREMENTAL"/>
    <s v="Media"/>
    <m/>
    <m/>
    <m/>
    <m/>
    <x v="3"/>
    <s v="Japan"/>
    <s v="VD"/>
    <x v="54"/>
    <n v="0"/>
  </r>
  <r>
    <s v="INCREMENTAL"/>
    <s v="Media"/>
    <m/>
    <m/>
    <m/>
    <m/>
    <x v="4"/>
    <s v="Japan"/>
    <s v="VD"/>
    <x v="54"/>
    <n v="0"/>
  </r>
  <r>
    <s v="BASE"/>
    <s v="BaseLine"/>
    <m/>
    <m/>
    <m/>
    <m/>
    <x v="5"/>
    <s v="Japan"/>
    <s v="VI"/>
    <x v="54"/>
    <n v="0"/>
  </r>
  <r>
    <s v="BASE"/>
    <s v="BaseLine"/>
    <m/>
    <m/>
    <m/>
    <m/>
    <x v="6"/>
    <s v="Japan"/>
    <s v="VI"/>
    <x v="54"/>
    <n v="0"/>
  </r>
  <r>
    <s v="BASE"/>
    <s v="BaseLine"/>
    <m/>
    <m/>
    <m/>
    <m/>
    <x v="7"/>
    <s v="Japan"/>
    <s v="VI"/>
    <x v="54"/>
    <n v="0"/>
  </r>
  <r>
    <s v="BASE"/>
    <s v="Price"/>
    <m/>
    <m/>
    <m/>
    <m/>
    <x v="8"/>
    <s v="Japan"/>
    <s v="VD"/>
    <x v="54"/>
    <n v="0"/>
  </r>
  <r>
    <s v="BASE"/>
    <s v="BaseLine"/>
    <m/>
    <m/>
    <m/>
    <m/>
    <x v="9"/>
    <s v="Japan"/>
    <s v="VI"/>
    <x v="54"/>
    <n v="0"/>
  </r>
  <r>
    <s v="BASE"/>
    <s v="BaseLine"/>
    <m/>
    <m/>
    <m/>
    <m/>
    <x v="10"/>
    <s v="Japan"/>
    <s v="VI"/>
    <x v="54"/>
    <n v="0"/>
  </r>
  <r>
    <s v="BASE"/>
    <s v="BaseLine"/>
    <m/>
    <m/>
    <m/>
    <m/>
    <x v="11"/>
    <s v="Japan"/>
    <s v="VI"/>
    <x v="54"/>
    <n v="0"/>
  </r>
  <r>
    <s v="BASE"/>
    <s v="Price"/>
    <m/>
    <m/>
    <m/>
    <m/>
    <x v="12"/>
    <s v="Japan"/>
    <s v="VD"/>
    <x v="54"/>
    <n v="0"/>
  </r>
  <r>
    <s v="BASE"/>
    <s v="BaseLine"/>
    <m/>
    <m/>
    <m/>
    <m/>
    <x v="13"/>
    <s v="Japan"/>
    <s v="VI"/>
    <x v="54"/>
    <n v="0"/>
  </r>
  <r>
    <s v="BASE"/>
    <s v="Price"/>
    <m/>
    <m/>
    <m/>
    <m/>
    <x v="14"/>
    <s v="Japan"/>
    <s v="VD"/>
    <x v="54"/>
    <n v="0"/>
  </r>
  <r>
    <s v="BASE"/>
    <s v="Price"/>
    <m/>
    <m/>
    <m/>
    <m/>
    <x v="15"/>
    <s v="Japan"/>
    <s v="VD"/>
    <x v="54"/>
    <n v="0"/>
  </r>
  <r>
    <s v="BASE"/>
    <s v="BaseLine"/>
    <m/>
    <m/>
    <m/>
    <m/>
    <x v="16"/>
    <s v="Japan"/>
    <s v="VI"/>
    <x v="54"/>
    <n v="0"/>
  </r>
  <r>
    <s v="BASE"/>
    <s v="BaseLine"/>
    <m/>
    <m/>
    <m/>
    <m/>
    <x v="17"/>
    <s v="Japan"/>
    <s v="VI"/>
    <x v="54"/>
    <n v="0"/>
  </r>
  <r>
    <s v="BASE"/>
    <s v="BaseLine"/>
    <m/>
    <m/>
    <m/>
    <m/>
    <x v="18"/>
    <s v="Japan"/>
    <s v="VI"/>
    <x v="54"/>
    <n v="0"/>
  </r>
  <r>
    <s v="BASE"/>
    <s v="BaseLine"/>
    <m/>
    <m/>
    <m/>
    <m/>
    <x v="19"/>
    <s v="Japan"/>
    <s v="VI"/>
    <x v="54"/>
    <n v="0"/>
  </r>
  <r>
    <s v="BASE"/>
    <s v="BaseLine"/>
    <m/>
    <m/>
    <m/>
    <m/>
    <x v="20"/>
    <s v="Japan"/>
    <s v="VI"/>
    <x v="54"/>
    <n v="1"/>
  </r>
  <r>
    <s v="INCREMENTAL"/>
    <s v="Media"/>
    <m/>
    <m/>
    <m/>
    <m/>
    <x v="21"/>
    <s v="Japan"/>
    <s v="VD"/>
    <x v="54"/>
    <n v="0.59309496927543404"/>
  </r>
  <r>
    <s v="BASE"/>
    <s v="BaseLine"/>
    <m/>
    <m/>
    <m/>
    <m/>
    <x v="22"/>
    <s v="Japan"/>
    <s v="VI"/>
    <x v="54"/>
    <n v="0"/>
  </r>
  <r>
    <s v="BASE"/>
    <s v="BaseLine"/>
    <m/>
    <m/>
    <m/>
    <m/>
    <x v="23"/>
    <s v="Japan"/>
    <s v="VI"/>
    <x v="54"/>
    <n v="0"/>
  </r>
  <r>
    <s v="BASE"/>
    <s v="BaseLine"/>
    <m/>
    <m/>
    <m/>
    <m/>
    <x v="24"/>
    <s v="Japan"/>
    <s v="VI"/>
    <x v="54"/>
    <n v="0"/>
  </r>
  <r>
    <s v="BASE"/>
    <s v="BaseLine"/>
    <m/>
    <m/>
    <m/>
    <m/>
    <x v="25"/>
    <s v="Japan"/>
    <s v="VI"/>
    <x v="54"/>
    <n v="0"/>
  </r>
  <r>
    <s v="BASE"/>
    <s v="BaseLine"/>
    <m/>
    <m/>
    <m/>
    <m/>
    <x v="26"/>
    <s v="Japan"/>
    <s v="VI"/>
    <x v="54"/>
    <n v="0"/>
  </r>
  <r>
    <s v="BASE"/>
    <s v="BaseLine"/>
    <m/>
    <m/>
    <m/>
    <m/>
    <x v="27"/>
    <s v="Japan"/>
    <s v="VI"/>
    <x v="54"/>
    <n v="0"/>
  </r>
  <r>
    <s v="BASE"/>
    <s v="BaseLine"/>
    <m/>
    <m/>
    <m/>
    <m/>
    <x v="28"/>
    <s v="Japan"/>
    <s v="VI"/>
    <x v="54"/>
    <n v="0"/>
  </r>
  <r>
    <s v="BASE"/>
    <s v="BaseLine"/>
    <m/>
    <m/>
    <m/>
    <m/>
    <x v="29"/>
    <s v="Japan"/>
    <s v="VI"/>
    <x v="54"/>
    <n v="0"/>
  </r>
  <r>
    <s v="BASE"/>
    <s v="BaseLine"/>
    <m/>
    <m/>
    <m/>
    <m/>
    <x v="30"/>
    <s v="Japan"/>
    <s v="VI"/>
    <x v="54"/>
    <n v="0"/>
  </r>
  <r>
    <s v="BASE"/>
    <s v="Price"/>
    <m/>
    <m/>
    <m/>
    <m/>
    <x v="31"/>
    <s v="Japan"/>
    <s v="VD"/>
    <x v="54"/>
    <n v="0"/>
  </r>
  <r>
    <s v="BASE"/>
    <s v="Price"/>
    <m/>
    <m/>
    <m/>
    <m/>
    <x v="32"/>
    <s v="Japan"/>
    <s v="VD"/>
    <x v="54"/>
    <n v="0"/>
  </r>
  <r>
    <s v="BASE"/>
    <s v="BaseLine"/>
    <m/>
    <m/>
    <m/>
    <m/>
    <x v="33"/>
    <s v="Japan"/>
    <s v="VI"/>
    <x v="54"/>
    <n v="0"/>
  </r>
  <r>
    <s v="BASE"/>
    <s v="BaseLine"/>
    <m/>
    <m/>
    <m/>
    <m/>
    <x v="34"/>
    <s v="Japan"/>
    <s v="VI"/>
    <x v="54"/>
    <n v="1053"/>
  </r>
  <r>
    <s v="INCREMENTAL"/>
    <s v="Media"/>
    <m/>
    <m/>
    <m/>
    <m/>
    <x v="35"/>
    <s v="Japan"/>
    <s v="VD"/>
    <x v="54"/>
    <n v="5.03230360093477E-3"/>
  </r>
  <r>
    <s v="INCREMENTAL"/>
    <s v="Media"/>
    <m/>
    <m/>
    <m/>
    <m/>
    <x v="36"/>
    <s v="Japan"/>
    <s v="VD"/>
    <x v="54"/>
    <n v="0"/>
  </r>
  <r>
    <s v="INCREMENTAL"/>
    <s v="Media"/>
    <m/>
    <m/>
    <m/>
    <m/>
    <x v="37"/>
    <s v="Japan"/>
    <s v="VD"/>
    <x v="54"/>
    <n v="0"/>
  </r>
  <r>
    <s v="BASE"/>
    <s v="Price"/>
    <m/>
    <m/>
    <m/>
    <m/>
    <x v="38"/>
    <s v="Japan"/>
    <s v="VD"/>
    <x v="54"/>
    <n v="0"/>
  </r>
  <r>
    <s v="BASE"/>
    <s v="BaseLine"/>
    <m/>
    <m/>
    <m/>
    <m/>
    <x v="39"/>
    <s v="Japan"/>
    <s v="VD"/>
    <x v="54"/>
    <n v="0"/>
  </r>
  <r>
    <s v="BASE"/>
    <s v="Price"/>
    <m/>
    <m/>
    <m/>
    <m/>
    <x v="40"/>
    <s v="Japan"/>
    <s v="VD"/>
    <x v="54"/>
    <n v="0"/>
  </r>
  <r>
    <s v="BASE"/>
    <s v="Price"/>
    <m/>
    <m/>
    <m/>
    <m/>
    <x v="41"/>
    <s v="Japan"/>
    <s v="VD"/>
    <x v="54"/>
    <n v="0"/>
  </r>
  <r>
    <s v="BASE"/>
    <s v="Price"/>
    <m/>
    <m/>
    <m/>
    <m/>
    <x v="42"/>
    <s v="Japan"/>
    <s v="VD"/>
    <x v="54"/>
    <n v="0"/>
  </r>
  <r>
    <s v="BASE"/>
    <s v="Price"/>
    <m/>
    <m/>
    <m/>
    <m/>
    <x v="43"/>
    <s v="Japan"/>
    <s v="VD"/>
    <x v="54"/>
    <n v="0"/>
  </r>
  <r>
    <s v="INCREMENTAL"/>
    <s v="Media"/>
    <m/>
    <m/>
    <m/>
    <m/>
    <x v="44"/>
    <s v="Japan"/>
    <s v="VD"/>
    <x v="54"/>
    <n v="4.1303458239583597E-2"/>
  </r>
  <r>
    <s v="INCREMENTAL"/>
    <s v="Media"/>
    <m/>
    <m/>
    <m/>
    <m/>
    <x v="45"/>
    <s v="Japan"/>
    <s v="VD"/>
    <x v="54"/>
    <n v="0"/>
  </r>
  <r>
    <s v="INCREMENTAL"/>
    <s v="Media"/>
    <m/>
    <m/>
    <m/>
    <m/>
    <x v="46"/>
    <s v="Japan"/>
    <s v="VD"/>
    <x v="54"/>
    <n v="0"/>
  </r>
  <r>
    <s v="INCREMENTAL"/>
    <s v="Media"/>
    <m/>
    <m/>
    <m/>
    <m/>
    <x v="0"/>
    <s v="Japan"/>
    <s v="VD"/>
    <x v="55"/>
    <n v="0.80384717319710697"/>
  </r>
  <r>
    <s v="BASE"/>
    <s v="BaseLine"/>
    <m/>
    <m/>
    <m/>
    <m/>
    <x v="1"/>
    <s v="Japan"/>
    <s v="VI"/>
    <x v="55"/>
    <n v="0"/>
  </r>
  <r>
    <s v="INCREMENTAL"/>
    <s v="Media"/>
    <m/>
    <m/>
    <m/>
    <m/>
    <x v="2"/>
    <s v="Japan"/>
    <s v="VD"/>
    <x v="55"/>
    <n v="0.33509118521011499"/>
  </r>
  <r>
    <s v="INCREMENTAL"/>
    <s v="Media"/>
    <m/>
    <m/>
    <m/>
    <m/>
    <x v="3"/>
    <s v="Japan"/>
    <s v="VD"/>
    <x v="55"/>
    <n v="0"/>
  </r>
  <r>
    <s v="INCREMENTAL"/>
    <s v="Media"/>
    <m/>
    <m/>
    <m/>
    <m/>
    <x v="4"/>
    <s v="Japan"/>
    <s v="VD"/>
    <x v="55"/>
    <n v="0"/>
  </r>
  <r>
    <s v="BASE"/>
    <s v="BaseLine"/>
    <m/>
    <m/>
    <m/>
    <m/>
    <x v="5"/>
    <s v="Japan"/>
    <s v="VI"/>
    <x v="55"/>
    <n v="0"/>
  </r>
  <r>
    <s v="BASE"/>
    <s v="BaseLine"/>
    <m/>
    <m/>
    <m/>
    <m/>
    <x v="6"/>
    <s v="Japan"/>
    <s v="VI"/>
    <x v="55"/>
    <n v="0"/>
  </r>
  <r>
    <s v="BASE"/>
    <s v="BaseLine"/>
    <m/>
    <m/>
    <m/>
    <m/>
    <x v="7"/>
    <s v="Japan"/>
    <s v="VI"/>
    <x v="55"/>
    <n v="0"/>
  </r>
  <r>
    <s v="BASE"/>
    <s v="Price"/>
    <m/>
    <m/>
    <m/>
    <m/>
    <x v="8"/>
    <s v="Japan"/>
    <s v="VD"/>
    <x v="55"/>
    <n v="0"/>
  </r>
  <r>
    <s v="BASE"/>
    <s v="BaseLine"/>
    <m/>
    <m/>
    <m/>
    <m/>
    <x v="9"/>
    <s v="Japan"/>
    <s v="VI"/>
    <x v="55"/>
    <n v="0"/>
  </r>
  <r>
    <s v="BASE"/>
    <s v="BaseLine"/>
    <m/>
    <m/>
    <m/>
    <m/>
    <x v="10"/>
    <s v="Japan"/>
    <s v="VI"/>
    <x v="55"/>
    <n v="0"/>
  </r>
  <r>
    <s v="BASE"/>
    <s v="BaseLine"/>
    <m/>
    <m/>
    <m/>
    <m/>
    <x v="11"/>
    <s v="Japan"/>
    <s v="VI"/>
    <x v="55"/>
    <n v="0"/>
  </r>
  <r>
    <s v="BASE"/>
    <s v="Price"/>
    <m/>
    <m/>
    <m/>
    <m/>
    <x v="12"/>
    <s v="Japan"/>
    <s v="VD"/>
    <x v="55"/>
    <n v="0"/>
  </r>
  <r>
    <s v="BASE"/>
    <s v="BaseLine"/>
    <m/>
    <m/>
    <m/>
    <m/>
    <x v="13"/>
    <s v="Japan"/>
    <s v="VI"/>
    <x v="55"/>
    <n v="0"/>
  </r>
  <r>
    <s v="BASE"/>
    <s v="Price"/>
    <m/>
    <m/>
    <m/>
    <m/>
    <x v="14"/>
    <s v="Japan"/>
    <s v="VD"/>
    <x v="55"/>
    <n v="0"/>
  </r>
  <r>
    <s v="BASE"/>
    <s v="Price"/>
    <m/>
    <m/>
    <m/>
    <m/>
    <x v="15"/>
    <s v="Japan"/>
    <s v="VD"/>
    <x v="55"/>
    <n v="0"/>
  </r>
  <r>
    <s v="BASE"/>
    <s v="BaseLine"/>
    <m/>
    <m/>
    <m/>
    <m/>
    <x v="16"/>
    <s v="Japan"/>
    <s v="VI"/>
    <x v="55"/>
    <n v="0"/>
  </r>
  <r>
    <s v="BASE"/>
    <s v="BaseLine"/>
    <m/>
    <m/>
    <m/>
    <m/>
    <x v="17"/>
    <s v="Japan"/>
    <s v="VI"/>
    <x v="55"/>
    <n v="0"/>
  </r>
  <r>
    <s v="BASE"/>
    <s v="BaseLine"/>
    <m/>
    <m/>
    <m/>
    <m/>
    <x v="18"/>
    <s v="Japan"/>
    <s v="VI"/>
    <x v="55"/>
    <n v="0"/>
  </r>
  <r>
    <s v="BASE"/>
    <s v="BaseLine"/>
    <m/>
    <m/>
    <m/>
    <m/>
    <x v="19"/>
    <s v="Japan"/>
    <s v="VI"/>
    <x v="55"/>
    <n v="0"/>
  </r>
  <r>
    <s v="BASE"/>
    <s v="BaseLine"/>
    <m/>
    <m/>
    <m/>
    <m/>
    <x v="20"/>
    <s v="Japan"/>
    <s v="VI"/>
    <x v="55"/>
    <n v="1"/>
  </r>
  <r>
    <s v="INCREMENTAL"/>
    <s v="Media"/>
    <m/>
    <m/>
    <m/>
    <m/>
    <x v="21"/>
    <s v="Japan"/>
    <s v="VD"/>
    <x v="55"/>
    <n v="0.527011413421141"/>
  </r>
  <r>
    <s v="BASE"/>
    <s v="BaseLine"/>
    <m/>
    <m/>
    <m/>
    <m/>
    <x v="22"/>
    <s v="Japan"/>
    <s v="VI"/>
    <x v="55"/>
    <n v="0"/>
  </r>
  <r>
    <s v="BASE"/>
    <s v="BaseLine"/>
    <m/>
    <m/>
    <m/>
    <m/>
    <x v="23"/>
    <s v="Japan"/>
    <s v="VI"/>
    <x v="55"/>
    <n v="0"/>
  </r>
  <r>
    <s v="BASE"/>
    <s v="BaseLine"/>
    <m/>
    <m/>
    <m/>
    <m/>
    <x v="24"/>
    <s v="Japan"/>
    <s v="VI"/>
    <x v="55"/>
    <n v="0"/>
  </r>
  <r>
    <s v="BASE"/>
    <s v="BaseLine"/>
    <m/>
    <m/>
    <m/>
    <m/>
    <x v="25"/>
    <s v="Japan"/>
    <s v="VI"/>
    <x v="55"/>
    <n v="0"/>
  </r>
  <r>
    <s v="BASE"/>
    <s v="BaseLine"/>
    <m/>
    <m/>
    <m/>
    <m/>
    <x v="26"/>
    <s v="Japan"/>
    <s v="VI"/>
    <x v="55"/>
    <n v="0"/>
  </r>
  <r>
    <s v="BASE"/>
    <s v="BaseLine"/>
    <m/>
    <m/>
    <m/>
    <m/>
    <x v="27"/>
    <s v="Japan"/>
    <s v="VI"/>
    <x v="55"/>
    <n v="0"/>
  </r>
  <r>
    <s v="BASE"/>
    <s v="BaseLine"/>
    <m/>
    <m/>
    <m/>
    <m/>
    <x v="28"/>
    <s v="Japan"/>
    <s v="VI"/>
    <x v="55"/>
    <n v="0"/>
  </r>
  <r>
    <s v="BASE"/>
    <s v="BaseLine"/>
    <m/>
    <m/>
    <m/>
    <m/>
    <x v="29"/>
    <s v="Japan"/>
    <s v="VI"/>
    <x v="55"/>
    <n v="0"/>
  </r>
  <r>
    <s v="BASE"/>
    <s v="BaseLine"/>
    <m/>
    <m/>
    <m/>
    <m/>
    <x v="30"/>
    <s v="Japan"/>
    <s v="VI"/>
    <x v="55"/>
    <n v="0"/>
  </r>
  <r>
    <s v="BASE"/>
    <s v="Price"/>
    <m/>
    <m/>
    <m/>
    <m/>
    <x v="31"/>
    <s v="Japan"/>
    <s v="VD"/>
    <x v="55"/>
    <n v="0"/>
  </r>
  <r>
    <s v="BASE"/>
    <s v="Price"/>
    <m/>
    <m/>
    <m/>
    <m/>
    <x v="32"/>
    <s v="Japan"/>
    <s v="VD"/>
    <x v="55"/>
    <n v="0"/>
  </r>
  <r>
    <s v="BASE"/>
    <s v="BaseLine"/>
    <m/>
    <m/>
    <m/>
    <m/>
    <x v="33"/>
    <s v="Japan"/>
    <s v="VI"/>
    <x v="55"/>
    <n v="0"/>
  </r>
  <r>
    <s v="BASE"/>
    <s v="BaseLine"/>
    <m/>
    <m/>
    <m/>
    <m/>
    <x v="34"/>
    <s v="Japan"/>
    <s v="VI"/>
    <x v="55"/>
    <n v="1797"/>
  </r>
  <r>
    <s v="INCREMENTAL"/>
    <s v="Media"/>
    <m/>
    <m/>
    <m/>
    <m/>
    <x v="35"/>
    <s v="Japan"/>
    <s v="VD"/>
    <x v="55"/>
    <n v="5.2453624235155203E-3"/>
  </r>
  <r>
    <s v="INCREMENTAL"/>
    <s v="Media"/>
    <m/>
    <m/>
    <m/>
    <m/>
    <x v="36"/>
    <s v="Japan"/>
    <s v="VD"/>
    <x v="55"/>
    <n v="0"/>
  </r>
  <r>
    <s v="INCREMENTAL"/>
    <s v="Media"/>
    <m/>
    <m/>
    <m/>
    <m/>
    <x v="37"/>
    <s v="Japan"/>
    <s v="VD"/>
    <x v="55"/>
    <n v="0"/>
  </r>
  <r>
    <s v="BASE"/>
    <s v="Price"/>
    <m/>
    <m/>
    <m/>
    <m/>
    <x v="38"/>
    <s v="Japan"/>
    <s v="VD"/>
    <x v="55"/>
    <n v="0"/>
  </r>
  <r>
    <s v="BASE"/>
    <s v="BaseLine"/>
    <m/>
    <m/>
    <m/>
    <m/>
    <x v="39"/>
    <s v="Japan"/>
    <s v="VD"/>
    <x v="55"/>
    <n v="0"/>
  </r>
  <r>
    <s v="BASE"/>
    <s v="Price"/>
    <m/>
    <m/>
    <m/>
    <m/>
    <x v="40"/>
    <s v="Japan"/>
    <s v="VD"/>
    <x v="55"/>
    <n v="0"/>
  </r>
  <r>
    <s v="BASE"/>
    <s v="Price"/>
    <m/>
    <m/>
    <m/>
    <m/>
    <x v="41"/>
    <s v="Japan"/>
    <s v="VD"/>
    <x v="55"/>
    <n v="0"/>
  </r>
  <r>
    <s v="BASE"/>
    <s v="Price"/>
    <m/>
    <m/>
    <m/>
    <m/>
    <x v="42"/>
    <s v="Japan"/>
    <s v="VD"/>
    <x v="55"/>
    <n v="0"/>
  </r>
  <r>
    <s v="BASE"/>
    <s v="Price"/>
    <m/>
    <m/>
    <m/>
    <m/>
    <x v="43"/>
    <s v="Japan"/>
    <s v="VD"/>
    <x v="55"/>
    <n v="0"/>
  </r>
  <r>
    <s v="INCREMENTAL"/>
    <s v="Media"/>
    <m/>
    <m/>
    <m/>
    <m/>
    <x v="44"/>
    <s v="Japan"/>
    <s v="VD"/>
    <x v="55"/>
    <n v="2.97601964051116E-2"/>
  </r>
  <r>
    <s v="INCREMENTAL"/>
    <s v="Media"/>
    <m/>
    <m/>
    <m/>
    <m/>
    <x v="45"/>
    <s v="Japan"/>
    <s v="VD"/>
    <x v="55"/>
    <n v="0"/>
  </r>
  <r>
    <s v="INCREMENTAL"/>
    <s v="Media"/>
    <m/>
    <m/>
    <m/>
    <m/>
    <x v="46"/>
    <s v="Japan"/>
    <s v="VD"/>
    <x v="55"/>
    <n v="0"/>
  </r>
  <r>
    <s v="INCREMENTAL"/>
    <s v="Media"/>
    <m/>
    <m/>
    <m/>
    <m/>
    <x v="0"/>
    <s v="Japan"/>
    <s v="VD"/>
    <x v="56"/>
    <n v="0.87559416187922101"/>
  </r>
  <r>
    <s v="BASE"/>
    <s v="BaseLine"/>
    <m/>
    <m/>
    <m/>
    <m/>
    <x v="1"/>
    <s v="Japan"/>
    <s v="VI"/>
    <x v="56"/>
    <n v="0"/>
  </r>
  <r>
    <s v="INCREMENTAL"/>
    <s v="Media"/>
    <m/>
    <m/>
    <m/>
    <m/>
    <x v="2"/>
    <s v="Japan"/>
    <s v="VD"/>
    <x v="56"/>
    <n v="0.31174816171701702"/>
  </r>
  <r>
    <s v="INCREMENTAL"/>
    <s v="Media"/>
    <m/>
    <m/>
    <m/>
    <m/>
    <x v="3"/>
    <s v="Japan"/>
    <s v="VD"/>
    <x v="56"/>
    <n v="0"/>
  </r>
  <r>
    <s v="INCREMENTAL"/>
    <s v="Media"/>
    <m/>
    <m/>
    <m/>
    <m/>
    <x v="4"/>
    <s v="Japan"/>
    <s v="VD"/>
    <x v="56"/>
    <n v="0"/>
  </r>
  <r>
    <s v="BASE"/>
    <s v="BaseLine"/>
    <m/>
    <m/>
    <m/>
    <m/>
    <x v="5"/>
    <s v="Japan"/>
    <s v="VI"/>
    <x v="56"/>
    <n v="0"/>
  </r>
  <r>
    <s v="BASE"/>
    <s v="BaseLine"/>
    <m/>
    <m/>
    <m/>
    <m/>
    <x v="6"/>
    <s v="Japan"/>
    <s v="VI"/>
    <x v="56"/>
    <n v="0"/>
  </r>
  <r>
    <s v="BASE"/>
    <s v="BaseLine"/>
    <m/>
    <m/>
    <m/>
    <m/>
    <x v="7"/>
    <s v="Japan"/>
    <s v="VI"/>
    <x v="56"/>
    <n v="0"/>
  </r>
  <r>
    <s v="BASE"/>
    <s v="Price"/>
    <m/>
    <m/>
    <m/>
    <m/>
    <x v="8"/>
    <s v="Japan"/>
    <s v="VD"/>
    <x v="56"/>
    <n v="0"/>
  </r>
  <r>
    <s v="BASE"/>
    <s v="BaseLine"/>
    <m/>
    <m/>
    <m/>
    <m/>
    <x v="9"/>
    <s v="Japan"/>
    <s v="VI"/>
    <x v="56"/>
    <n v="0"/>
  </r>
  <r>
    <s v="BASE"/>
    <s v="BaseLine"/>
    <m/>
    <m/>
    <m/>
    <m/>
    <x v="10"/>
    <s v="Japan"/>
    <s v="VI"/>
    <x v="56"/>
    <n v="0"/>
  </r>
  <r>
    <s v="BASE"/>
    <s v="BaseLine"/>
    <m/>
    <m/>
    <m/>
    <m/>
    <x v="11"/>
    <s v="Japan"/>
    <s v="VI"/>
    <x v="56"/>
    <n v="0"/>
  </r>
  <r>
    <s v="BASE"/>
    <s v="Price"/>
    <m/>
    <m/>
    <m/>
    <m/>
    <x v="12"/>
    <s v="Japan"/>
    <s v="VD"/>
    <x v="56"/>
    <n v="0"/>
  </r>
  <r>
    <s v="BASE"/>
    <s v="BaseLine"/>
    <m/>
    <m/>
    <m/>
    <m/>
    <x v="13"/>
    <s v="Japan"/>
    <s v="VI"/>
    <x v="56"/>
    <n v="0"/>
  </r>
  <r>
    <s v="BASE"/>
    <s v="Price"/>
    <m/>
    <m/>
    <m/>
    <m/>
    <x v="14"/>
    <s v="Japan"/>
    <s v="VD"/>
    <x v="56"/>
    <n v="0"/>
  </r>
  <r>
    <s v="BASE"/>
    <s v="Price"/>
    <m/>
    <m/>
    <m/>
    <m/>
    <x v="15"/>
    <s v="Japan"/>
    <s v="VD"/>
    <x v="56"/>
    <n v="0"/>
  </r>
  <r>
    <s v="BASE"/>
    <s v="BaseLine"/>
    <m/>
    <m/>
    <m/>
    <m/>
    <x v="16"/>
    <s v="Japan"/>
    <s v="VI"/>
    <x v="56"/>
    <n v="0"/>
  </r>
  <r>
    <s v="BASE"/>
    <s v="BaseLine"/>
    <m/>
    <m/>
    <m/>
    <m/>
    <x v="17"/>
    <s v="Japan"/>
    <s v="VI"/>
    <x v="56"/>
    <n v="0"/>
  </r>
  <r>
    <s v="BASE"/>
    <s v="BaseLine"/>
    <m/>
    <m/>
    <m/>
    <m/>
    <x v="18"/>
    <s v="Japan"/>
    <s v="VI"/>
    <x v="56"/>
    <n v="0"/>
  </r>
  <r>
    <s v="BASE"/>
    <s v="BaseLine"/>
    <m/>
    <m/>
    <m/>
    <m/>
    <x v="19"/>
    <s v="Japan"/>
    <s v="VI"/>
    <x v="56"/>
    <n v="0"/>
  </r>
  <r>
    <s v="BASE"/>
    <s v="BaseLine"/>
    <m/>
    <m/>
    <m/>
    <m/>
    <x v="20"/>
    <s v="Japan"/>
    <s v="VI"/>
    <x v="56"/>
    <n v="1"/>
  </r>
  <r>
    <s v="INCREMENTAL"/>
    <s v="Media"/>
    <m/>
    <m/>
    <m/>
    <m/>
    <x v="21"/>
    <s v="Japan"/>
    <s v="VD"/>
    <x v="56"/>
    <n v="0.56172760175752701"/>
  </r>
  <r>
    <s v="BASE"/>
    <s v="BaseLine"/>
    <m/>
    <m/>
    <m/>
    <m/>
    <x v="22"/>
    <s v="Japan"/>
    <s v="VI"/>
    <x v="56"/>
    <n v="0"/>
  </r>
  <r>
    <s v="BASE"/>
    <s v="BaseLine"/>
    <m/>
    <m/>
    <m/>
    <m/>
    <x v="23"/>
    <s v="Japan"/>
    <s v="VI"/>
    <x v="56"/>
    <n v="0"/>
  </r>
  <r>
    <s v="BASE"/>
    <s v="BaseLine"/>
    <m/>
    <m/>
    <m/>
    <m/>
    <x v="24"/>
    <s v="Japan"/>
    <s v="VI"/>
    <x v="56"/>
    <n v="0"/>
  </r>
  <r>
    <s v="BASE"/>
    <s v="BaseLine"/>
    <m/>
    <m/>
    <m/>
    <m/>
    <x v="25"/>
    <s v="Japan"/>
    <s v="VI"/>
    <x v="56"/>
    <n v="0"/>
  </r>
  <r>
    <s v="BASE"/>
    <s v="BaseLine"/>
    <m/>
    <m/>
    <m/>
    <m/>
    <x v="26"/>
    <s v="Japan"/>
    <s v="VI"/>
    <x v="56"/>
    <n v="0"/>
  </r>
  <r>
    <s v="BASE"/>
    <s v="BaseLine"/>
    <m/>
    <m/>
    <m/>
    <m/>
    <x v="27"/>
    <s v="Japan"/>
    <s v="VI"/>
    <x v="56"/>
    <n v="0"/>
  </r>
  <r>
    <s v="BASE"/>
    <s v="BaseLine"/>
    <m/>
    <m/>
    <m/>
    <m/>
    <x v="28"/>
    <s v="Japan"/>
    <s v="VI"/>
    <x v="56"/>
    <n v="0"/>
  </r>
  <r>
    <s v="BASE"/>
    <s v="BaseLine"/>
    <m/>
    <m/>
    <m/>
    <m/>
    <x v="29"/>
    <s v="Japan"/>
    <s v="VI"/>
    <x v="56"/>
    <n v="0"/>
  </r>
  <r>
    <s v="BASE"/>
    <s v="BaseLine"/>
    <m/>
    <m/>
    <m/>
    <m/>
    <x v="30"/>
    <s v="Japan"/>
    <s v="VI"/>
    <x v="56"/>
    <n v="0"/>
  </r>
  <r>
    <s v="BASE"/>
    <s v="Price"/>
    <m/>
    <m/>
    <m/>
    <m/>
    <x v="31"/>
    <s v="Japan"/>
    <s v="VD"/>
    <x v="56"/>
    <n v="0"/>
  </r>
  <r>
    <s v="BASE"/>
    <s v="Price"/>
    <m/>
    <m/>
    <m/>
    <m/>
    <x v="32"/>
    <s v="Japan"/>
    <s v="VD"/>
    <x v="56"/>
    <n v="0"/>
  </r>
  <r>
    <s v="BASE"/>
    <s v="BaseLine"/>
    <m/>
    <m/>
    <m/>
    <m/>
    <x v="33"/>
    <s v="Japan"/>
    <s v="VI"/>
    <x v="56"/>
    <n v="0"/>
  </r>
  <r>
    <s v="BASE"/>
    <s v="BaseLine"/>
    <m/>
    <m/>
    <m/>
    <m/>
    <x v="34"/>
    <s v="Japan"/>
    <s v="VI"/>
    <x v="56"/>
    <n v="1432"/>
  </r>
  <r>
    <s v="INCREMENTAL"/>
    <s v="Media"/>
    <m/>
    <m/>
    <m/>
    <m/>
    <x v="35"/>
    <s v="Japan"/>
    <s v="VD"/>
    <x v="56"/>
    <n v="4.7548897269825601E-3"/>
  </r>
  <r>
    <s v="INCREMENTAL"/>
    <s v="Media"/>
    <m/>
    <m/>
    <m/>
    <m/>
    <x v="36"/>
    <s v="Japan"/>
    <s v="VD"/>
    <x v="56"/>
    <n v="0"/>
  </r>
  <r>
    <s v="INCREMENTAL"/>
    <s v="Media"/>
    <m/>
    <m/>
    <m/>
    <m/>
    <x v="37"/>
    <s v="Japan"/>
    <s v="VD"/>
    <x v="56"/>
    <n v="0"/>
  </r>
  <r>
    <s v="BASE"/>
    <s v="Price"/>
    <m/>
    <m/>
    <m/>
    <m/>
    <x v="38"/>
    <s v="Japan"/>
    <s v="VD"/>
    <x v="56"/>
    <n v="0"/>
  </r>
  <r>
    <s v="BASE"/>
    <s v="BaseLine"/>
    <m/>
    <m/>
    <m/>
    <m/>
    <x v="39"/>
    <s v="Japan"/>
    <s v="VD"/>
    <x v="56"/>
    <n v="0"/>
  </r>
  <r>
    <s v="BASE"/>
    <s v="Price"/>
    <m/>
    <m/>
    <m/>
    <m/>
    <x v="40"/>
    <s v="Japan"/>
    <s v="VD"/>
    <x v="56"/>
    <n v="0"/>
  </r>
  <r>
    <s v="BASE"/>
    <s v="Price"/>
    <m/>
    <m/>
    <m/>
    <m/>
    <x v="41"/>
    <s v="Japan"/>
    <s v="VD"/>
    <x v="56"/>
    <n v="0"/>
  </r>
  <r>
    <s v="BASE"/>
    <s v="Price"/>
    <m/>
    <m/>
    <m/>
    <m/>
    <x v="42"/>
    <s v="Japan"/>
    <s v="VD"/>
    <x v="56"/>
    <n v="0"/>
  </r>
  <r>
    <s v="BASE"/>
    <s v="Price"/>
    <m/>
    <m/>
    <m/>
    <m/>
    <x v="43"/>
    <s v="Japan"/>
    <s v="VD"/>
    <x v="56"/>
    <n v="0"/>
  </r>
  <r>
    <s v="INCREMENTAL"/>
    <s v="Media"/>
    <m/>
    <m/>
    <m/>
    <m/>
    <x v="44"/>
    <s v="Japan"/>
    <s v="VD"/>
    <x v="56"/>
    <n v="1.7851615723983999E-2"/>
  </r>
  <r>
    <s v="INCREMENTAL"/>
    <s v="Media"/>
    <m/>
    <m/>
    <m/>
    <m/>
    <x v="45"/>
    <s v="Japan"/>
    <s v="VD"/>
    <x v="56"/>
    <n v="0"/>
  </r>
  <r>
    <s v="INCREMENTAL"/>
    <s v="Media"/>
    <m/>
    <m/>
    <m/>
    <m/>
    <x v="46"/>
    <s v="Japan"/>
    <s v="VD"/>
    <x v="56"/>
    <n v="0"/>
  </r>
  <r>
    <s v="INCREMENTAL"/>
    <s v="Media"/>
    <m/>
    <m/>
    <m/>
    <m/>
    <x v="0"/>
    <s v="Japan"/>
    <s v="VD"/>
    <x v="57"/>
    <n v="0.90582829918159302"/>
  </r>
  <r>
    <s v="BASE"/>
    <s v="BaseLine"/>
    <m/>
    <m/>
    <m/>
    <m/>
    <x v="1"/>
    <s v="Japan"/>
    <s v="VI"/>
    <x v="57"/>
    <n v="0"/>
  </r>
  <r>
    <s v="INCREMENTAL"/>
    <s v="Media"/>
    <m/>
    <m/>
    <m/>
    <m/>
    <x v="2"/>
    <s v="Japan"/>
    <s v="VD"/>
    <x v="57"/>
    <n v="0.305898650339409"/>
  </r>
  <r>
    <s v="INCREMENTAL"/>
    <s v="Media"/>
    <m/>
    <m/>
    <m/>
    <m/>
    <x v="3"/>
    <s v="Japan"/>
    <s v="VD"/>
    <x v="57"/>
    <n v="0"/>
  </r>
  <r>
    <s v="INCREMENTAL"/>
    <s v="Media"/>
    <m/>
    <m/>
    <m/>
    <m/>
    <x v="4"/>
    <s v="Japan"/>
    <s v="VD"/>
    <x v="57"/>
    <n v="0"/>
  </r>
  <r>
    <s v="BASE"/>
    <s v="BaseLine"/>
    <m/>
    <m/>
    <m/>
    <m/>
    <x v="5"/>
    <s v="Japan"/>
    <s v="VI"/>
    <x v="57"/>
    <n v="0"/>
  </r>
  <r>
    <s v="BASE"/>
    <s v="BaseLine"/>
    <m/>
    <m/>
    <m/>
    <m/>
    <x v="6"/>
    <s v="Japan"/>
    <s v="VI"/>
    <x v="57"/>
    <n v="0"/>
  </r>
  <r>
    <s v="BASE"/>
    <s v="BaseLine"/>
    <m/>
    <m/>
    <m/>
    <m/>
    <x v="7"/>
    <s v="Japan"/>
    <s v="VI"/>
    <x v="57"/>
    <n v="0"/>
  </r>
  <r>
    <s v="BASE"/>
    <s v="Price"/>
    <m/>
    <m/>
    <m/>
    <m/>
    <x v="8"/>
    <s v="Japan"/>
    <s v="VD"/>
    <x v="57"/>
    <n v="0"/>
  </r>
  <r>
    <s v="BASE"/>
    <s v="BaseLine"/>
    <m/>
    <m/>
    <m/>
    <m/>
    <x v="9"/>
    <s v="Japan"/>
    <s v="VI"/>
    <x v="57"/>
    <n v="0"/>
  </r>
  <r>
    <s v="BASE"/>
    <s v="BaseLine"/>
    <m/>
    <m/>
    <m/>
    <m/>
    <x v="10"/>
    <s v="Japan"/>
    <s v="VI"/>
    <x v="57"/>
    <n v="0"/>
  </r>
  <r>
    <s v="BASE"/>
    <s v="BaseLine"/>
    <m/>
    <m/>
    <m/>
    <m/>
    <x v="11"/>
    <s v="Japan"/>
    <s v="VI"/>
    <x v="57"/>
    <n v="0"/>
  </r>
  <r>
    <s v="BASE"/>
    <s v="Price"/>
    <m/>
    <m/>
    <m/>
    <m/>
    <x v="12"/>
    <s v="Japan"/>
    <s v="VD"/>
    <x v="57"/>
    <n v="0"/>
  </r>
  <r>
    <s v="BASE"/>
    <s v="BaseLine"/>
    <m/>
    <m/>
    <m/>
    <m/>
    <x v="13"/>
    <s v="Japan"/>
    <s v="VI"/>
    <x v="57"/>
    <n v="0"/>
  </r>
  <r>
    <s v="BASE"/>
    <s v="Price"/>
    <m/>
    <m/>
    <m/>
    <m/>
    <x v="14"/>
    <s v="Japan"/>
    <s v="VD"/>
    <x v="57"/>
    <n v="0"/>
  </r>
  <r>
    <s v="BASE"/>
    <s v="Price"/>
    <m/>
    <m/>
    <m/>
    <m/>
    <x v="15"/>
    <s v="Japan"/>
    <s v="VD"/>
    <x v="57"/>
    <n v="0"/>
  </r>
  <r>
    <s v="BASE"/>
    <s v="BaseLine"/>
    <m/>
    <m/>
    <m/>
    <m/>
    <x v="16"/>
    <s v="Japan"/>
    <s v="VI"/>
    <x v="57"/>
    <n v="0"/>
  </r>
  <r>
    <s v="BASE"/>
    <s v="BaseLine"/>
    <m/>
    <m/>
    <m/>
    <m/>
    <x v="17"/>
    <s v="Japan"/>
    <s v="VI"/>
    <x v="57"/>
    <n v="0"/>
  </r>
  <r>
    <s v="BASE"/>
    <s v="BaseLine"/>
    <m/>
    <m/>
    <m/>
    <m/>
    <x v="18"/>
    <s v="Japan"/>
    <s v="VI"/>
    <x v="57"/>
    <n v="0"/>
  </r>
  <r>
    <s v="BASE"/>
    <s v="BaseLine"/>
    <m/>
    <m/>
    <m/>
    <m/>
    <x v="19"/>
    <s v="Japan"/>
    <s v="VI"/>
    <x v="57"/>
    <n v="0"/>
  </r>
  <r>
    <s v="BASE"/>
    <s v="BaseLine"/>
    <m/>
    <m/>
    <m/>
    <m/>
    <x v="20"/>
    <s v="Japan"/>
    <s v="VI"/>
    <x v="57"/>
    <n v="1"/>
  </r>
  <r>
    <s v="INCREMENTAL"/>
    <s v="Media"/>
    <m/>
    <m/>
    <m/>
    <m/>
    <x v="21"/>
    <s v="Japan"/>
    <s v="VD"/>
    <x v="57"/>
    <n v="0.56138561410785703"/>
  </r>
  <r>
    <s v="BASE"/>
    <s v="BaseLine"/>
    <m/>
    <m/>
    <m/>
    <m/>
    <x v="22"/>
    <s v="Japan"/>
    <s v="VI"/>
    <x v="57"/>
    <n v="0"/>
  </r>
  <r>
    <s v="BASE"/>
    <s v="BaseLine"/>
    <m/>
    <m/>
    <m/>
    <m/>
    <x v="23"/>
    <s v="Japan"/>
    <s v="VI"/>
    <x v="57"/>
    <n v="0"/>
  </r>
  <r>
    <s v="BASE"/>
    <s v="BaseLine"/>
    <m/>
    <m/>
    <m/>
    <m/>
    <x v="24"/>
    <s v="Japan"/>
    <s v="VI"/>
    <x v="57"/>
    <n v="0"/>
  </r>
  <r>
    <s v="BASE"/>
    <s v="BaseLine"/>
    <m/>
    <m/>
    <m/>
    <m/>
    <x v="25"/>
    <s v="Japan"/>
    <s v="VI"/>
    <x v="57"/>
    <n v="0"/>
  </r>
  <r>
    <s v="BASE"/>
    <s v="BaseLine"/>
    <m/>
    <m/>
    <m/>
    <m/>
    <x v="26"/>
    <s v="Japan"/>
    <s v="VI"/>
    <x v="57"/>
    <n v="0"/>
  </r>
  <r>
    <s v="BASE"/>
    <s v="BaseLine"/>
    <m/>
    <m/>
    <m/>
    <m/>
    <x v="27"/>
    <s v="Japan"/>
    <s v="VI"/>
    <x v="57"/>
    <n v="0"/>
  </r>
  <r>
    <s v="BASE"/>
    <s v="BaseLine"/>
    <m/>
    <m/>
    <m/>
    <m/>
    <x v="28"/>
    <s v="Japan"/>
    <s v="VI"/>
    <x v="57"/>
    <n v="0"/>
  </r>
  <r>
    <s v="BASE"/>
    <s v="BaseLine"/>
    <m/>
    <m/>
    <m/>
    <m/>
    <x v="29"/>
    <s v="Japan"/>
    <s v="VI"/>
    <x v="57"/>
    <n v="0"/>
  </r>
  <r>
    <s v="BASE"/>
    <s v="BaseLine"/>
    <m/>
    <m/>
    <m/>
    <m/>
    <x v="30"/>
    <s v="Japan"/>
    <s v="VI"/>
    <x v="57"/>
    <n v="0"/>
  </r>
  <r>
    <s v="BASE"/>
    <s v="Price"/>
    <m/>
    <m/>
    <m/>
    <m/>
    <x v="31"/>
    <s v="Japan"/>
    <s v="VD"/>
    <x v="57"/>
    <n v="0"/>
  </r>
  <r>
    <s v="BASE"/>
    <s v="Price"/>
    <m/>
    <m/>
    <m/>
    <m/>
    <x v="32"/>
    <s v="Japan"/>
    <s v="VD"/>
    <x v="57"/>
    <n v="0"/>
  </r>
  <r>
    <s v="BASE"/>
    <s v="BaseLine"/>
    <m/>
    <m/>
    <m/>
    <m/>
    <x v="33"/>
    <s v="Japan"/>
    <s v="VI"/>
    <x v="57"/>
    <n v="0"/>
  </r>
  <r>
    <s v="BASE"/>
    <s v="BaseLine"/>
    <m/>
    <m/>
    <m/>
    <m/>
    <x v="34"/>
    <s v="Japan"/>
    <s v="VI"/>
    <x v="57"/>
    <n v="1296"/>
  </r>
  <r>
    <s v="INCREMENTAL"/>
    <s v="Media"/>
    <m/>
    <m/>
    <m/>
    <m/>
    <x v="35"/>
    <s v="Japan"/>
    <s v="VD"/>
    <x v="57"/>
    <n v="4.7518010604292197E-3"/>
  </r>
  <r>
    <s v="INCREMENTAL"/>
    <s v="Media"/>
    <m/>
    <m/>
    <m/>
    <m/>
    <x v="36"/>
    <s v="Japan"/>
    <s v="VD"/>
    <x v="57"/>
    <n v="0"/>
  </r>
  <r>
    <s v="INCREMENTAL"/>
    <s v="Media"/>
    <m/>
    <m/>
    <m/>
    <m/>
    <x v="37"/>
    <s v="Japan"/>
    <s v="VD"/>
    <x v="57"/>
    <n v="0"/>
  </r>
  <r>
    <s v="BASE"/>
    <s v="Price"/>
    <m/>
    <m/>
    <m/>
    <m/>
    <x v="38"/>
    <s v="Japan"/>
    <s v="VD"/>
    <x v="57"/>
    <n v="0"/>
  </r>
  <r>
    <s v="BASE"/>
    <s v="BaseLine"/>
    <m/>
    <m/>
    <m/>
    <m/>
    <x v="39"/>
    <s v="Japan"/>
    <s v="VD"/>
    <x v="57"/>
    <n v="0"/>
  </r>
  <r>
    <s v="BASE"/>
    <s v="Price"/>
    <m/>
    <m/>
    <m/>
    <m/>
    <x v="40"/>
    <s v="Japan"/>
    <s v="VD"/>
    <x v="57"/>
    <n v="0"/>
  </r>
  <r>
    <s v="BASE"/>
    <s v="Price"/>
    <m/>
    <m/>
    <m/>
    <m/>
    <x v="41"/>
    <s v="Japan"/>
    <s v="VD"/>
    <x v="57"/>
    <n v="0"/>
  </r>
  <r>
    <s v="BASE"/>
    <s v="Price"/>
    <m/>
    <m/>
    <m/>
    <m/>
    <x v="42"/>
    <s v="Japan"/>
    <s v="VD"/>
    <x v="57"/>
    <n v="0"/>
  </r>
  <r>
    <s v="BASE"/>
    <s v="Price"/>
    <m/>
    <m/>
    <m/>
    <m/>
    <x v="43"/>
    <s v="Japan"/>
    <s v="VD"/>
    <x v="57"/>
    <n v="0"/>
  </r>
  <r>
    <s v="INCREMENTAL"/>
    <s v="Media"/>
    <m/>
    <m/>
    <m/>
    <m/>
    <x v="44"/>
    <s v="Japan"/>
    <s v="VD"/>
    <x v="57"/>
    <n v="1.41907232670806E-2"/>
  </r>
  <r>
    <s v="INCREMENTAL"/>
    <s v="Media"/>
    <m/>
    <m/>
    <m/>
    <m/>
    <x v="45"/>
    <s v="Japan"/>
    <s v="VD"/>
    <x v="57"/>
    <n v="0"/>
  </r>
  <r>
    <s v="INCREMENTAL"/>
    <s v="Media"/>
    <m/>
    <m/>
    <m/>
    <m/>
    <x v="46"/>
    <s v="Japan"/>
    <s v="VD"/>
    <x v="57"/>
    <n v="0"/>
  </r>
  <r>
    <s v="INCREMENTAL"/>
    <s v="Media"/>
    <m/>
    <m/>
    <m/>
    <m/>
    <x v="0"/>
    <s v="Japan"/>
    <s v="VD"/>
    <x v="58"/>
    <n v="0.92567846536244702"/>
  </r>
  <r>
    <s v="BASE"/>
    <s v="BaseLine"/>
    <m/>
    <m/>
    <m/>
    <m/>
    <x v="1"/>
    <s v="Japan"/>
    <s v="VI"/>
    <x v="58"/>
    <n v="0"/>
  </r>
  <r>
    <s v="INCREMENTAL"/>
    <s v="Media"/>
    <m/>
    <m/>
    <m/>
    <m/>
    <x v="2"/>
    <s v="Japan"/>
    <s v="VD"/>
    <x v="58"/>
    <n v="0.29142140780389397"/>
  </r>
  <r>
    <s v="INCREMENTAL"/>
    <s v="Media"/>
    <m/>
    <m/>
    <m/>
    <m/>
    <x v="3"/>
    <s v="Japan"/>
    <s v="VD"/>
    <x v="58"/>
    <n v="0"/>
  </r>
  <r>
    <s v="INCREMENTAL"/>
    <s v="Media"/>
    <m/>
    <m/>
    <m/>
    <m/>
    <x v="4"/>
    <s v="Japan"/>
    <s v="VD"/>
    <x v="58"/>
    <n v="0"/>
  </r>
  <r>
    <s v="BASE"/>
    <s v="BaseLine"/>
    <m/>
    <m/>
    <m/>
    <m/>
    <x v="5"/>
    <s v="Japan"/>
    <s v="VI"/>
    <x v="58"/>
    <n v="0"/>
  </r>
  <r>
    <s v="BASE"/>
    <s v="BaseLine"/>
    <m/>
    <m/>
    <m/>
    <m/>
    <x v="6"/>
    <s v="Japan"/>
    <s v="VI"/>
    <x v="58"/>
    <n v="0"/>
  </r>
  <r>
    <s v="BASE"/>
    <s v="BaseLine"/>
    <m/>
    <m/>
    <m/>
    <m/>
    <x v="7"/>
    <s v="Japan"/>
    <s v="VI"/>
    <x v="58"/>
    <n v="0"/>
  </r>
  <r>
    <s v="BASE"/>
    <s v="Price"/>
    <m/>
    <m/>
    <m/>
    <m/>
    <x v="8"/>
    <s v="Japan"/>
    <s v="VD"/>
    <x v="58"/>
    <n v="0"/>
  </r>
  <r>
    <s v="BASE"/>
    <s v="BaseLine"/>
    <m/>
    <m/>
    <m/>
    <m/>
    <x v="9"/>
    <s v="Japan"/>
    <s v="VI"/>
    <x v="58"/>
    <n v="0"/>
  </r>
  <r>
    <s v="BASE"/>
    <s v="BaseLine"/>
    <m/>
    <m/>
    <m/>
    <m/>
    <x v="10"/>
    <s v="Japan"/>
    <s v="VI"/>
    <x v="58"/>
    <n v="0"/>
  </r>
  <r>
    <s v="BASE"/>
    <s v="BaseLine"/>
    <m/>
    <m/>
    <m/>
    <m/>
    <x v="11"/>
    <s v="Japan"/>
    <s v="VI"/>
    <x v="58"/>
    <n v="0"/>
  </r>
  <r>
    <s v="BASE"/>
    <s v="Price"/>
    <m/>
    <m/>
    <m/>
    <m/>
    <x v="12"/>
    <s v="Japan"/>
    <s v="VD"/>
    <x v="58"/>
    <n v="0"/>
  </r>
  <r>
    <s v="BASE"/>
    <s v="BaseLine"/>
    <m/>
    <m/>
    <m/>
    <m/>
    <x v="13"/>
    <s v="Japan"/>
    <s v="VI"/>
    <x v="58"/>
    <n v="0"/>
  </r>
  <r>
    <s v="BASE"/>
    <s v="Price"/>
    <m/>
    <m/>
    <m/>
    <m/>
    <x v="14"/>
    <s v="Japan"/>
    <s v="VD"/>
    <x v="58"/>
    <n v="0"/>
  </r>
  <r>
    <s v="BASE"/>
    <s v="Price"/>
    <m/>
    <m/>
    <m/>
    <m/>
    <x v="15"/>
    <s v="Japan"/>
    <s v="VD"/>
    <x v="58"/>
    <n v="0"/>
  </r>
  <r>
    <s v="BASE"/>
    <s v="BaseLine"/>
    <m/>
    <m/>
    <m/>
    <m/>
    <x v="16"/>
    <s v="Japan"/>
    <s v="VI"/>
    <x v="58"/>
    <n v="0"/>
  </r>
  <r>
    <s v="BASE"/>
    <s v="BaseLine"/>
    <m/>
    <m/>
    <m/>
    <m/>
    <x v="17"/>
    <s v="Japan"/>
    <s v="VI"/>
    <x v="58"/>
    <n v="0"/>
  </r>
  <r>
    <s v="BASE"/>
    <s v="BaseLine"/>
    <m/>
    <m/>
    <m/>
    <m/>
    <x v="18"/>
    <s v="Japan"/>
    <s v="VI"/>
    <x v="58"/>
    <n v="0"/>
  </r>
  <r>
    <s v="BASE"/>
    <s v="BaseLine"/>
    <m/>
    <m/>
    <m/>
    <m/>
    <x v="19"/>
    <s v="Japan"/>
    <s v="VI"/>
    <x v="58"/>
    <n v="0"/>
  </r>
  <r>
    <s v="BASE"/>
    <s v="BaseLine"/>
    <m/>
    <m/>
    <m/>
    <m/>
    <x v="20"/>
    <s v="Japan"/>
    <s v="VI"/>
    <x v="58"/>
    <n v="1"/>
  </r>
  <r>
    <s v="INCREMENTAL"/>
    <s v="Media"/>
    <m/>
    <m/>
    <m/>
    <m/>
    <x v="21"/>
    <s v="Japan"/>
    <s v="VD"/>
    <x v="58"/>
    <n v="0.51536035766172505"/>
  </r>
  <r>
    <s v="BASE"/>
    <s v="BaseLine"/>
    <m/>
    <m/>
    <m/>
    <m/>
    <x v="22"/>
    <s v="Japan"/>
    <s v="VI"/>
    <x v="58"/>
    <n v="0"/>
  </r>
  <r>
    <s v="BASE"/>
    <s v="BaseLine"/>
    <m/>
    <m/>
    <m/>
    <m/>
    <x v="23"/>
    <s v="Japan"/>
    <s v="VI"/>
    <x v="58"/>
    <n v="0"/>
  </r>
  <r>
    <s v="BASE"/>
    <s v="BaseLine"/>
    <m/>
    <m/>
    <m/>
    <m/>
    <x v="24"/>
    <s v="Japan"/>
    <s v="VI"/>
    <x v="58"/>
    <n v="0"/>
  </r>
  <r>
    <s v="BASE"/>
    <s v="BaseLine"/>
    <m/>
    <m/>
    <m/>
    <m/>
    <x v="25"/>
    <s v="Japan"/>
    <s v="VI"/>
    <x v="58"/>
    <n v="0"/>
  </r>
  <r>
    <s v="BASE"/>
    <s v="BaseLine"/>
    <m/>
    <m/>
    <m/>
    <m/>
    <x v="26"/>
    <s v="Japan"/>
    <s v="VI"/>
    <x v="58"/>
    <n v="0"/>
  </r>
  <r>
    <s v="BASE"/>
    <s v="BaseLine"/>
    <m/>
    <m/>
    <m/>
    <m/>
    <x v="27"/>
    <s v="Japan"/>
    <s v="VI"/>
    <x v="58"/>
    <n v="0"/>
  </r>
  <r>
    <s v="BASE"/>
    <s v="BaseLine"/>
    <m/>
    <m/>
    <m/>
    <m/>
    <x v="28"/>
    <s v="Japan"/>
    <s v="VI"/>
    <x v="58"/>
    <n v="0"/>
  </r>
  <r>
    <s v="BASE"/>
    <s v="BaseLine"/>
    <m/>
    <m/>
    <m/>
    <m/>
    <x v="29"/>
    <s v="Japan"/>
    <s v="VI"/>
    <x v="58"/>
    <n v="0"/>
  </r>
  <r>
    <s v="BASE"/>
    <s v="BaseLine"/>
    <m/>
    <m/>
    <m/>
    <m/>
    <x v="30"/>
    <s v="Japan"/>
    <s v="VI"/>
    <x v="58"/>
    <n v="0"/>
  </r>
  <r>
    <s v="BASE"/>
    <s v="Price"/>
    <m/>
    <m/>
    <m/>
    <m/>
    <x v="31"/>
    <s v="Japan"/>
    <s v="VD"/>
    <x v="58"/>
    <n v="0"/>
  </r>
  <r>
    <s v="BASE"/>
    <s v="Price"/>
    <m/>
    <m/>
    <m/>
    <m/>
    <x v="32"/>
    <s v="Japan"/>
    <s v="VD"/>
    <x v="58"/>
    <n v="0"/>
  </r>
  <r>
    <s v="BASE"/>
    <s v="BaseLine"/>
    <m/>
    <m/>
    <m/>
    <m/>
    <x v="33"/>
    <s v="Japan"/>
    <s v="VI"/>
    <x v="58"/>
    <n v="0"/>
  </r>
  <r>
    <s v="BASE"/>
    <s v="BaseLine"/>
    <m/>
    <m/>
    <m/>
    <m/>
    <x v="34"/>
    <s v="Japan"/>
    <s v="VI"/>
    <x v="58"/>
    <n v="1872"/>
  </r>
  <r>
    <s v="INCREMENTAL"/>
    <s v="Media"/>
    <m/>
    <m/>
    <m/>
    <m/>
    <x v="35"/>
    <s v="Japan"/>
    <s v="VD"/>
    <x v="58"/>
    <n v="1.5814880347541398E-2"/>
  </r>
  <r>
    <s v="INCREMENTAL"/>
    <s v="Media"/>
    <m/>
    <m/>
    <m/>
    <m/>
    <x v="36"/>
    <s v="Japan"/>
    <s v="VD"/>
    <x v="58"/>
    <n v="0"/>
  </r>
  <r>
    <s v="INCREMENTAL"/>
    <s v="Media"/>
    <m/>
    <m/>
    <m/>
    <m/>
    <x v="37"/>
    <s v="Japan"/>
    <s v="VD"/>
    <x v="58"/>
    <n v="0"/>
  </r>
  <r>
    <s v="BASE"/>
    <s v="Price"/>
    <m/>
    <m/>
    <m/>
    <m/>
    <x v="38"/>
    <s v="Japan"/>
    <s v="VD"/>
    <x v="58"/>
    <n v="0"/>
  </r>
  <r>
    <s v="BASE"/>
    <s v="BaseLine"/>
    <m/>
    <m/>
    <m/>
    <m/>
    <x v="39"/>
    <s v="Japan"/>
    <s v="VD"/>
    <x v="58"/>
    <n v="0"/>
  </r>
  <r>
    <s v="BASE"/>
    <s v="Price"/>
    <m/>
    <m/>
    <m/>
    <m/>
    <x v="40"/>
    <s v="Japan"/>
    <s v="VD"/>
    <x v="58"/>
    <n v="0"/>
  </r>
  <r>
    <s v="BASE"/>
    <s v="Price"/>
    <m/>
    <m/>
    <m/>
    <m/>
    <x v="41"/>
    <s v="Japan"/>
    <s v="VD"/>
    <x v="58"/>
    <n v="0"/>
  </r>
  <r>
    <s v="BASE"/>
    <s v="Price"/>
    <m/>
    <m/>
    <m/>
    <m/>
    <x v="42"/>
    <s v="Japan"/>
    <s v="VD"/>
    <x v="58"/>
    <n v="0"/>
  </r>
  <r>
    <s v="BASE"/>
    <s v="Price"/>
    <m/>
    <m/>
    <m/>
    <m/>
    <x v="43"/>
    <s v="Japan"/>
    <s v="VD"/>
    <x v="58"/>
    <n v="0"/>
  </r>
  <r>
    <s v="INCREMENTAL"/>
    <s v="Media"/>
    <m/>
    <m/>
    <m/>
    <m/>
    <x v="44"/>
    <s v="Japan"/>
    <s v="VD"/>
    <x v="58"/>
    <n v="3.5338827079818599E-2"/>
  </r>
  <r>
    <s v="INCREMENTAL"/>
    <s v="Media"/>
    <m/>
    <m/>
    <m/>
    <m/>
    <x v="45"/>
    <s v="Japan"/>
    <s v="VD"/>
    <x v="58"/>
    <n v="0"/>
  </r>
  <r>
    <s v="INCREMENTAL"/>
    <s v="Media"/>
    <m/>
    <m/>
    <m/>
    <m/>
    <x v="46"/>
    <s v="Japan"/>
    <s v="VD"/>
    <x v="58"/>
    <n v="0"/>
  </r>
  <r>
    <s v="INCREMENTAL"/>
    <s v="Media"/>
    <m/>
    <m/>
    <m/>
    <m/>
    <x v="0"/>
    <s v="Japan"/>
    <s v="VD"/>
    <x v="59"/>
    <n v="0.94529876005117097"/>
  </r>
  <r>
    <s v="BASE"/>
    <s v="BaseLine"/>
    <m/>
    <m/>
    <m/>
    <m/>
    <x v="1"/>
    <s v="Japan"/>
    <s v="VI"/>
    <x v="59"/>
    <n v="0"/>
  </r>
  <r>
    <s v="INCREMENTAL"/>
    <s v="Media"/>
    <m/>
    <m/>
    <m/>
    <m/>
    <x v="2"/>
    <s v="Japan"/>
    <s v="VD"/>
    <x v="59"/>
    <n v="0.27420606348596199"/>
  </r>
  <r>
    <s v="INCREMENTAL"/>
    <s v="Media"/>
    <m/>
    <m/>
    <m/>
    <m/>
    <x v="3"/>
    <s v="Japan"/>
    <s v="VD"/>
    <x v="59"/>
    <n v="0"/>
  </r>
  <r>
    <s v="INCREMENTAL"/>
    <s v="Media"/>
    <m/>
    <m/>
    <m/>
    <m/>
    <x v="4"/>
    <s v="Japan"/>
    <s v="VD"/>
    <x v="59"/>
    <n v="0"/>
  </r>
  <r>
    <s v="BASE"/>
    <s v="BaseLine"/>
    <m/>
    <m/>
    <m/>
    <m/>
    <x v="5"/>
    <s v="Japan"/>
    <s v="VI"/>
    <x v="59"/>
    <n v="0"/>
  </r>
  <r>
    <s v="BASE"/>
    <s v="BaseLine"/>
    <m/>
    <m/>
    <m/>
    <m/>
    <x v="6"/>
    <s v="Japan"/>
    <s v="VI"/>
    <x v="59"/>
    <n v="0"/>
  </r>
  <r>
    <s v="BASE"/>
    <s v="BaseLine"/>
    <m/>
    <m/>
    <m/>
    <m/>
    <x v="7"/>
    <s v="Japan"/>
    <s v="VI"/>
    <x v="59"/>
    <n v="0"/>
  </r>
  <r>
    <s v="BASE"/>
    <s v="Price"/>
    <m/>
    <m/>
    <m/>
    <m/>
    <x v="8"/>
    <s v="Japan"/>
    <s v="VD"/>
    <x v="59"/>
    <n v="0"/>
  </r>
  <r>
    <s v="BASE"/>
    <s v="BaseLine"/>
    <m/>
    <m/>
    <m/>
    <m/>
    <x v="9"/>
    <s v="Japan"/>
    <s v="VI"/>
    <x v="59"/>
    <n v="0"/>
  </r>
  <r>
    <s v="BASE"/>
    <s v="BaseLine"/>
    <m/>
    <m/>
    <m/>
    <m/>
    <x v="10"/>
    <s v="Japan"/>
    <s v="VI"/>
    <x v="59"/>
    <n v="0"/>
  </r>
  <r>
    <s v="BASE"/>
    <s v="BaseLine"/>
    <m/>
    <m/>
    <m/>
    <m/>
    <x v="11"/>
    <s v="Japan"/>
    <s v="VI"/>
    <x v="59"/>
    <n v="0"/>
  </r>
  <r>
    <s v="BASE"/>
    <s v="Price"/>
    <m/>
    <m/>
    <m/>
    <m/>
    <x v="12"/>
    <s v="Japan"/>
    <s v="VD"/>
    <x v="59"/>
    <n v="0"/>
  </r>
  <r>
    <s v="BASE"/>
    <s v="BaseLine"/>
    <m/>
    <m/>
    <m/>
    <m/>
    <x v="13"/>
    <s v="Japan"/>
    <s v="VI"/>
    <x v="59"/>
    <n v="0"/>
  </r>
  <r>
    <s v="BASE"/>
    <s v="Price"/>
    <m/>
    <m/>
    <m/>
    <m/>
    <x v="14"/>
    <s v="Japan"/>
    <s v="VD"/>
    <x v="59"/>
    <n v="0"/>
  </r>
  <r>
    <s v="BASE"/>
    <s v="Price"/>
    <m/>
    <m/>
    <m/>
    <m/>
    <x v="15"/>
    <s v="Japan"/>
    <s v="VD"/>
    <x v="59"/>
    <n v="0"/>
  </r>
  <r>
    <s v="BASE"/>
    <s v="BaseLine"/>
    <m/>
    <m/>
    <m/>
    <m/>
    <x v="16"/>
    <s v="Japan"/>
    <s v="VI"/>
    <x v="59"/>
    <n v="0"/>
  </r>
  <r>
    <s v="BASE"/>
    <s v="BaseLine"/>
    <m/>
    <m/>
    <m/>
    <m/>
    <x v="17"/>
    <s v="Japan"/>
    <s v="VI"/>
    <x v="59"/>
    <n v="0"/>
  </r>
  <r>
    <s v="BASE"/>
    <s v="BaseLine"/>
    <m/>
    <m/>
    <m/>
    <m/>
    <x v="18"/>
    <s v="Japan"/>
    <s v="VI"/>
    <x v="59"/>
    <n v="0"/>
  </r>
  <r>
    <s v="BASE"/>
    <s v="BaseLine"/>
    <m/>
    <m/>
    <m/>
    <m/>
    <x v="19"/>
    <s v="Japan"/>
    <s v="VI"/>
    <x v="59"/>
    <n v="0"/>
  </r>
  <r>
    <s v="BASE"/>
    <s v="BaseLine"/>
    <m/>
    <m/>
    <m/>
    <m/>
    <x v="20"/>
    <s v="Japan"/>
    <s v="VI"/>
    <x v="59"/>
    <n v="1"/>
  </r>
  <r>
    <s v="INCREMENTAL"/>
    <s v="Media"/>
    <m/>
    <m/>
    <m/>
    <m/>
    <x v="21"/>
    <s v="Japan"/>
    <s v="VD"/>
    <x v="59"/>
    <n v="0.48571811814139798"/>
  </r>
  <r>
    <s v="BASE"/>
    <s v="BaseLine"/>
    <m/>
    <m/>
    <m/>
    <m/>
    <x v="22"/>
    <s v="Japan"/>
    <s v="VI"/>
    <x v="59"/>
    <n v="0"/>
  </r>
  <r>
    <s v="BASE"/>
    <s v="BaseLine"/>
    <m/>
    <m/>
    <m/>
    <m/>
    <x v="23"/>
    <s v="Japan"/>
    <s v="VI"/>
    <x v="59"/>
    <n v="1"/>
  </r>
  <r>
    <s v="BASE"/>
    <s v="BaseLine"/>
    <m/>
    <m/>
    <m/>
    <m/>
    <x v="24"/>
    <s v="Japan"/>
    <s v="VI"/>
    <x v="59"/>
    <n v="0"/>
  </r>
  <r>
    <s v="BASE"/>
    <s v="BaseLine"/>
    <m/>
    <m/>
    <m/>
    <m/>
    <x v="25"/>
    <s v="Japan"/>
    <s v="VI"/>
    <x v="59"/>
    <n v="0"/>
  </r>
  <r>
    <s v="BASE"/>
    <s v="BaseLine"/>
    <m/>
    <m/>
    <m/>
    <m/>
    <x v="26"/>
    <s v="Japan"/>
    <s v="VI"/>
    <x v="59"/>
    <n v="0"/>
  </r>
  <r>
    <s v="BASE"/>
    <s v="BaseLine"/>
    <m/>
    <m/>
    <m/>
    <m/>
    <x v="27"/>
    <s v="Japan"/>
    <s v="VI"/>
    <x v="59"/>
    <n v="0"/>
  </r>
  <r>
    <s v="BASE"/>
    <s v="BaseLine"/>
    <m/>
    <m/>
    <m/>
    <m/>
    <x v="28"/>
    <s v="Japan"/>
    <s v="VI"/>
    <x v="59"/>
    <n v="0"/>
  </r>
  <r>
    <s v="BASE"/>
    <s v="BaseLine"/>
    <m/>
    <m/>
    <m/>
    <m/>
    <x v="29"/>
    <s v="Japan"/>
    <s v="VI"/>
    <x v="59"/>
    <n v="0"/>
  </r>
  <r>
    <s v="BASE"/>
    <s v="BaseLine"/>
    <m/>
    <m/>
    <m/>
    <m/>
    <x v="30"/>
    <s v="Japan"/>
    <s v="VI"/>
    <x v="59"/>
    <n v="0"/>
  </r>
  <r>
    <s v="BASE"/>
    <s v="Price"/>
    <m/>
    <m/>
    <m/>
    <m/>
    <x v="31"/>
    <s v="Japan"/>
    <s v="VD"/>
    <x v="59"/>
    <n v="0"/>
  </r>
  <r>
    <s v="BASE"/>
    <s v="Price"/>
    <m/>
    <m/>
    <m/>
    <m/>
    <x v="32"/>
    <s v="Japan"/>
    <s v="VD"/>
    <x v="59"/>
    <n v="0"/>
  </r>
  <r>
    <s v="BASE"/>
    <s v="BaseLine"/>
    <m/>
    <m/>
    <m/>
    <m/>
    <x v="33"/>
    <s v="Japan"/>
    <s v="VI"/>
    <x v="59"/>
    <n v="0"/>
  </r>
  <r>
    <s v="BASE"/>
    <s v="BaseLine"/>
    <m/>
    <m/>
    <m/>
    <m/>
    <x v="34"/>
    <s v="Japan"/>
    <s v="VI"/>
    <x v="59"/>
    <n v="1878"/>
  </r>
  <r>
    <s v="INCREMENTAL"/>
    <s v="Media"/>
    <m/>
    <m/>
    <m/>
    <m/>
    <x v="35"/>
    <s v="Japan"/>
    <s v="VD"/>
    <x v="59"/>
    <n v="4.0785207680931801E-2"/>
  </r>
  <r>
    <s v="INCREMENTAL"/>
    <s v="Media"/>
    <m/>
    <m/>
    <m/>
    <m/>
    <x v="36"/>
    <s v="Japan"/>
    <s v="VD"/>
    <x v="59"/>
    <n v="0"/>
  </r>
  <r>
    <s v="INCREMENTAL"/>
    <s v="Media"/>
    <m/>
    <m/>
    <m/>
    <m/>
    <x v="37"/>
    <s v="Japan"/>
    <s v="VD"/>
    <x v="59"/>
    <n v="0"/>
  </r>
  <r>
    <s v="BASE"/>
    <s v="Price"/>
    <m/>
    <m/>
    <m/>
    <m/>
    <x v="38"/>
    <s v="Japan"/>
    <s v="VD"/>
    <x v="59"/>
    <n v="0"/>
  </r>
  <r>
    <s v="BASE"/>
    <s v="BaseLine"/>
    <m/>
    <m/>
    <m/>
    <m/>
    <x v="39"/>
    <s v="Japan"/>
    <s v="VD"/>
    <x v="59"/>
    <n v="0"/>
  </r>
  <r>
    <s v="BASE"/>
    <s v="Price"/>
    <m/>
    <m/>
    <m/>
    <m/>
    <x v="40"/>
    <s v="Japan"/>
    <s v="VD"/>
    <x v="59"/>
    <n v="0"/>
  </r>
  <r>
    <s v="BASE"/>
    <s v="Price"/>
    <m/>
    <m/>
    <m/>
    <m/>
    <x v="41"/>
    <s v="Japan"/>
    <s v="VD"/>
    <x v="59"/>
    <n v="0"/>
  </r>
  <r>
    <s v="BASE"/>
    <s v="Price"/>
    <m/>
    <m/>
    <m/>
    <m/>
    <x v="42"/>
    <s v="Japan"/>
    <s v="VD"/>
    <x v="59"/>
    <n v="0"/>
  </r>
  <r>
    <s v="BASE"/>
    <s v="Price"/>
    <m/>
    <m/>
    <m/>
    <m/>
    <x v="43"/>
    <s v="Japan"/>
    <s v="VD"/>
    <x v="59"/>
    <n v="0"/>
  </r>
  <r>
    <s v="INCREMENTAL"/>
    <s v="Media"/>
    <m/>
    <m/>
    <m/>
    <m/>
    <x v="44"/>
    <s v="Japan"/>
    <s v="VD"/>
    <x v="59"/>
    <n v="0.25104158447242902"/>
  </r>
  <r>
    <s v="INCREMENTAL"/>
    <s v="Media"/>
    <m/>
    <m/>
    <m/>
    <m/>
    <x v="45"/>
    <s v="Japan"/>
    <s v="VD"/>
    <x v="59"/>
    <n v="0"/>
  </r>
  <r>
    <s v="INCREMENTAL"/>
    <s v="Media"/>
    <m/>
    <m/>
    <m/>
    <m/>
    <x v="46"/>
    <s v="Japan"/>
    <s v="VD"/>
    <x v="59"/>
    <n v="0"/>
  </r>
  <r>
    <s v="INCREMENTAL"/>
    <s v="Media"/>
    <m/>
    <m/>
    <m/>
    <m/>
    <x v="0"/>
    <s v="Japan"/>
    <s v="VD"/>
    <x v="60"/>
    <n v="0.95257043354767101"/>
  </r>
  <r>
    <s v="BASE"/>
    <s v="BaseLine"/>
    <m/>
    <m/>
    <m/>
    <m/>
    <x v="1"/>
    <s v="Japan"/>
    <s v="VI"/>
    <x v="60"/>
    <n v="0"/>
  </r>
  <r>
    <s v="INCREMENTAL"/>
    <s v="Media"/>
    <m/>
    <m/>
    <m/>
    <m/>
    <x v="2"/>
    <s v="Japan"/>
    <s v="VD"/>
    <x v="60"/>
    <n v="0.25764941864888402"/>
  </r>
  <r>
    <s v="INCREMENTAL"/>
    <s v="Media"/>
    <m/>
    <m/>
    <m/>
    <m/>
    <x v="3"/>
    <s v="Japan"/>
    <s v="VD"/>
    <x v="60"/>
    <n v="0"/>
  </r>
  <r>
    <s v="INCREMENTAL"/>
    <s v="Media"/>
    <m/>
    <m/>
    <m/>
    <m/>
    <x v="4"/>
    <s v="Japan"/>
    <s v="VD"/>
    <x v="60"/>
    <n v="0"/>
  </r>
  <r>
    <s v="BASE"/>
    <s v="BaseLine"/>
    <m/>
    <m/>
    <m/>
    <m/>
    <x v="5"/>
    <s v="Japan"/>
    <s v="VI"/>
    <x v="60"/>
    <n v="0"/>
  </r>
  <r>
    <s v="BASE"/>
    <s v="BaseLine"/>
    <m/>
    <m/>
    <m/>
    <m/>
    <x v="6"/>
    <s v="Japan"/>
    <s v="VI"/>
    <x v="60"/>
    <n v="0"/>
  </r>
  <r>
    <s v="BASE"/>
    <s v="BaseLine"/>
    <m/>
    <m/>
    <m/>
    <m/>
    <x v="7"/>
    <s v="Japan"/>
    <s v="VI"/>
    <x v="60"/>
    <n v="0"/>
  </r>
  <r>
    <s v="BASE"/>
    <s v="Price"/>
    <m/>
    <m/>
    <m/>
    <m/>
    <x v="8"/>
    <s v="Japan"/>
    <s v="VD"/>
    <x v="60"/>
    <n v="0"/>
  </r>
  <r>
    <s v="BASE"/>
    <s v="BaseLine"/>
    <m/>
    <m/>
    <m/>
    <m/>
    <x v="9"/>
    <s v="Japan"/>
    <s v="VI"/>
    <x v="60"/>
    <n v="0"/>
  </r>
  <r>
    <s v="BASE"/>
    <s v="BaseLine"/>
    <m/>
    <m/>
    <m/>
    <m/>
    <x v="10"/>
    <s v="Japan"/>
    <s v="VI"/>
    <x v="60"/>
    <n v="0"/>
  </r>
  <r>
    <s v="BASE"/>
    <s v="BaseLine"/>
    <m/>
    <m/>
    <m/>
    <m/>
    <x v="11"/>
    <s v="Japan"/>
    <s v="VI"/>
    <x v="60"/>
    <n v="0"/>
  </r>
  <r>
    <s v="BASE"/>
    <s v="Price"/>
    <m/>
    <m/>
    <m/>
    <m/>
    <x v="12"/>
    <s v="Japan"/>
    <s v="VD"/>
    <x v="60"/>
    <n v="0"/>
  </r>
  <r>
    <s v="BASE"/>
    <s v="BaseLine"/>
    <m/>
    <m/>
    <m/>
    <m/>
    <x v="13"/>
    <s v="Japan"/>
    <s v="VI"/>
    <x v="60"/>
    <n v="0"/>
  </r>
  <r>
    <s v="BASE"/>
    <s v="Price"/>
    <m/>
    <m/>
    <m/>
    <m/>
    <x v="14"/>
    <s v="Japan"/>
    <s v="VD"/>
    <x v="60"/>
    <n v="0"/>
  </r>
  <r>
    <s v="BASE"/>
    <s v="Price"/>
    <m/>
    <m/>
    <m/>
    <m/>
    <x v="15"/>
    <s v="Japan"/>
    <s v="VD"/>
    <x v="60"/>
    <n v="0"/>
  </r>
  <r>
    <s v="BASE"/>
    <s v="BaseLine"/>
    <m/>
    <m/>
    <m/>
    <m/>
    <x v="16"/>
    <s v="Japan"/>
    <s v="VI"/>
    <x v="60"/>
    <n v="0"/>
  </r>
  <r>
    <s v="BASE"/>
    <s v="BaseLine"/>
    <m/>
    <m/>
    <m/>
    <m/>
    <x v="17"/>
    <s v="Japan"/>
    <s v="VI"/>
    <x v="60"/>
    <n v="0"/>
  </r>
  <r>
    <s v="BASE"/>
    <s v="BaseLine"/>
    <m/>
    <m/>
    <m/>
    <m/>
    <x v="18"/>
    <s v="Japan"/>
    <s v="VI"/>
    <x v="60"/>
    <n v="0"/>
  </r>
  <r>
    <s v="BASE"/>
    <s v="BaseLine"/>
    <m/>
    <m/>
    <m/>
    <m/>
    <x v="19"/>
    <s v="Japan"/>
    <s v="VI"/>
    <x v="60"/>
    <n v="0"/>
  </r>
  <r>
    <s v="BASE"/>
    <s v="BaseLine"/>
    <m/>
    <m/>
    <m/>
    <m/>
    <x v="20"/>
    <s v="Japan"/>
    <s v="VI"/>
    <x v="60"/>
    <n v="1"/>
  </r>
  <r>
    <s v="INCREMENTAL"/>
    <s v="Media"/>
    <m/>
    <m/>
    <m/>
    <m/>
    <x v="21"/>
    <s v="Japan"/>
    <s v="VD"/>
    <x v="60"/>
    <n v="0.494097765581134"/>
  </r>
  <r>
    <s v="BASE"/>
    <s v="BaseLine"/>
    <m/>
    <m/>
    <m/>
    <m/>
    <x v="22"/>
    <s v="Japan"/>
    <s v="VI"/>
    <x v="60"/>
    <n v="0"/>
  </r>
  <r>
    <s v="BASE"/>
    <s v="BaseLine"/>
    <m/>
    <m/>
    <m/>
    <m/>
    <x v="23"/>
    <s v="Japan"/>
    <s v="VI"/>
    <x v="60"/>
    <n v="1"/>
  </r>
  <r>
    <s v="BASE"/>
    <s v="BaseLine"/>
    <m/>
    <m/>
    <m/>
    <m/>
    <x v="24"/>
    <s v="Japan"/>
    <s v="VI"/>
    <x v="60"/>
    <n v="0"/>
  </r>
  <r>
    <s v="BASE"/>
    <s v="BaseLine"/>
    <m/>
    <m/>
    <m/>
    <m/>
    <x v="25"/>
    <s v="Japan"/>
    <s v="VI"/>
    <x v="60"/>
    <n v="0"/>
  </r>
  <r>
    <s v="BASE"/>
    <s v="BaseLine"/>
    <m/>
    <m/>
    <m/>
    <m/>
    <x v="26"/>
    <s v="Japan"/>
    <s v="VI"/>
    <x v="60"/>
    <n v="0"/>
  </r>
  <r>
    <s v="BASE"/>
    <s v="BaseLine"/>
    <m/>
    <m/>
    <m/>
    <m/>
    <x v="27"/>
    <s v="Japan"/>
    <s v="VI"/>
    <x v="60"/>
    <n v="0"/>
  </r>
  <r>
    <s v="BASE"/>
    <s v="BaseLine"/>
    <m/>
    <m/>
    <m/>
    <m/>
    <x v="28"/>
    <s v="Japan"/>
    <s v="VI"/>
    <x v="60"/>
    <n v="0"/>
  </r>
  <r>
    <s v="BASE"/>
    <s v="BaseLine"/>
    <m/>
    <m/>
    <m/>
    <m/>
    <x v="29"/>
    <s v="Japan"/>
    <s v="VI"/>
    <x v="60"/>
    <n v="0"/>
  </r>
  <r>
    <s v="BASE"/>
    <s v="BaseLine"/>
    <m/>
    <m/>
    <m/>
    <m/>
    <x v="30"/>
    <s v="Japan"/>
    <s v="VI"/>
    <x v="60"/>
    <n v="0"/>
  </r>
  <r>
    <s v="BASE"/>
    <s v="Price"/>
    <m/>
    <m/>
    <m/>
    <m/>
    <x v="31"/>
    <s v="Japan"/>
    <s v="VD"/>
    <x v="60"/>
    <n v="0"/>
  </r>
  <r>
    <s v="BASE"/>
    <s v="Price"/>
    <m/>
    <m/>
    <m/>
    <m/>
    <x v="32"/>
    <s v="Japan"/>
    <s v="VD"/>
    <x v="60"/>
    <n v="0"/>
  </r>
  <r>
    <s v="BASE"/>
    <s v="BaseLine"/>
    <m/>
    <m/>
    <m/>
    <m/>
    <x v="33"/>
    <s v="Japan"/>
    <s v="VI"/>
    <x v="60"/>
    <n v="0"/>
  </r>
  <r>
    <s v="BASE"/>
    <s v="BaseLine"/>
    <m/>
    <m/>
    <m/>
    <m/>
    <x v="34"/>
    <s v="Japan"/>
    <s v="VI"/>
    <x v="60"/>
    <n v="1174"/>
  </r>
  <r>
    <s v="INCREMENTAL"/>
    <s v="Media"/>
    <m/>
    <m/>
    <m/>
    <m/>
    <x v="35"/>
    <s v="Japan"/>
    <s v="VD"/>
    <x v="60"/>
    <n v="3.8803368715950699E-2"/>
  </r>
  <r>
    <s v="INCREMENTAL"/>
    <s v="Media"/>
    <m/>
    <m/>
    <m/>
    <m/>
    <x v="36"/>
    <s v="Japan"/>
    <s v="VD"/>
    <x v="60"/>
    <n v="0"/>
  </r>
  <r>
    <s v="INCREMENTAL"/>
    <s v="Media"/>
    <m/>
    <m/>
    <m/>
    <m/>
    <x v="37"/>
    <s v="Japan"/>
    <s v="VD"/>
    <x v="60"/>
    <n v="0"/>
  </r>
  <r>
    <s v="BASE"/>
    <s v="Price"/>
    <m/>
    <m/>
    <m/>
    <m/>
    <x v="38"/>
    <s v="Japan"/>
    <s v="VD"/>
    <x v="60"/>
    <n v="0"/>
  </r>
  <r>
    <s v="BASE"/>
    <s v="BaseLine"/>
    <m/>
    <m/>
    <m/>
    <m/>
    <x v="39"/>
    <s v="Japan"/>
    <s v="VD"/>
    <x v="60"/>
    <n v="0"/>
  </r>
  <r>
    <s v="BASE"/>
    <s v="Price"/>
    <m/>
    <m/>
    <m/>
    <m/>
    <x v="40"/>
    <s v="Japan"/>
    <s v="VD"/>
    <x v="60"/>
    <n v="0"/>
  </r>
  <r>
    <s v="BASE"/>
    <s v="Price"/>
    <m/>
    <m/>
    <m/>
    <m/>
    <x v="41"/>
    <s v="Japan"/>
    <s v="VD"/>
    <x v="60"/>
    <n v="0"/>
  </r>
  <r>
    <s v="BASE"/>
    <s v="Price"/>
    <m/>
    <m/>
    <m/>
    <m/>
    <x v="42"/>
    <s v="Japan"/>
    <s v="VD"/>
    <x v="60"/>
    <n v="0"/>
  </r>
  <r>
    <s v="BASE"/>
    <s v="Price"/>
    <m/>
    <m/>
    <m/>
    <m/>
    <x v="43"/>
    <s v="Japan"/>
    <s v="VD"/>
    <x v="60"/>
    <n v="0"/>
  </r>
  <r>
    <s v="INCREMENTAL"/>
    <s v="Media"/>
    <m/>
    <m/>
    <m/>
    <m/>
    <x v="44"/>
    <s v="Japan"/>
    <s v="VD"/>
    <x v="60"/>
    <n v="0.30848653475529803"/>
  </r>
  <r>
    <s v="INCREMENTAL"/>
    <s v="Media"/>
    <m/>
    <m/>
    <m/>
    <m/>
    <x v="45"/>
    <s v="Japan"/>
    <s v="VD"/>
    <x v="60"/>
    <n v="0"/>
  </r>
  <r>
    <s v="INCREMENTAL"/>
    <s v="Media"/>
    <m/>
    <m/>
    <m/>
    <m/>
    <x v="46"/>
    <s v="Japan"/>
    <s v="VD"/>
    <x v="60"/>
    <n v="0"/>
  </r>
  <r>
    <s v="INCREMENTAL"/>
    <s v="Media"/>
    <m/>
    <m/>
    <m/>
    <m/>
    <x v="0"/>
    <s v="Japan"/>
    <s v="VD"/>
    <x v="61"/>
    <n v="0.955165034540156"/>
  </r>
  <r>
    <s v="BASE"/>
    <s v="BaseLine"/>
    <m/>
    <m/>
    <m/>
    <m/>
    <x v="1"/>
    <s v="Japan"/>
    <s v="VI"/>
    <x v="61"/>
    <n v="0"/>
  </r>
  <r>
    <s v="INCREMENTAL"/>
    <s v="Media"/>
    <m/>
    <m/>
    <m/>
    <m/>
    <x v="2"/>
    <s v="Japan"/>
    <s v="VD"/>
    <x v="61"/>
    <n v="0.31584084874094798"/>
  </r>
  <r>
    <s v="INCREMENTAL"/>
    <s v="Media"/>
    <m/>
    <m/>
    <m/>
    <m/>
    <x v="3"/>
    <s v="Japan"/>
    <s v="VD"/>
    <x v="61"/>
    <n v="0"/>
  </r>
  <r>
    <s v="INCREMENTAL"/>
    <s v="Media"/>
    <m/>
    <m/>
    <m/>
    <m/>
    <x v="4"/>
    <s v="Japan"/>
    <s v="VD"/>
    <x v="61"/>
    <n v="0"/>
  </r>
  <r>
    <s v="BASE"/>
    <s v="BaseLine"/>
    <m/>
    <m/>
    <m/>
    <m/>
    <x v="5"/>
    <s v="Japan"/>
    <s v="VI"/>
    <x v="61"/>
    <n v="0"/>
  </r>
  <r>
    <s v="BASE"/>
    <s v="BaseLine"/>
    <m/>
    <m/>
    <m/>
    <m/>
    <x v="6"/>
    <s v="Japan"/>
    <s v="VI"/>
    <x v="61"/>
    <n v="0"/>
  </r>
  <r>
    <s v="BASE"/>
    <s v="BaseLine"/>
    <m/>
    <m/>
    <m/>
    <m/>
    <x v="7"/>
    <s v="Japan"/>
    <s v="VI"/>
    <x v="61"/>
    <n v="0"/>
  </r>
  <r>
    <s v="BASE"/>
    <s v="Price"/>
    <m/>
    <m/>
    <m/>
    <m/>
    <x v="8"/>
    <s v="Japan"/>
    <s v="VD"/>
    <x v="61"/>
    <n v="0"/>
  </r>
  <r>
    <s v="BASE"/>
    <s v="BaseLine"/>
    <m/>
    <m/>
    <m/>
    <m/>
    <x v="9"/>
    <s v="Japan"/>
    <s v="VI"/>
    <x v="61"/>
    <n v="0"/>
  </r>
  <r>
    <s v="BASE"/>
    <s v="BaseLine"/>
    <m/>
    <m/>
    <m/>
    <m/>
    <x v="10"/>
    <s v="Japan"/>
    <s v="VI"/>
    <x v="61"/>
    <n v="1"/>
  </r>
  <r>
    <s v="BASE"/>
    <s v="BaseLine"/>
    <m/>
    <m/>
    <m/>
    <m/>
    <x v="11"/>
    <s v="Japan"/>
    <s v="VI"/>
    <x v="61"/>
    <n v="0"/>
  </r>
  <r>
    <s v="BASE"/>
    <s v="Price"/>
    <m/>
    <m/>
    <m/>
    <m/>
    <x v="12"/>
    <s v="Japan"/>
    <s v="VD"/>
    <x v="61"/>
    <n v="0"/>
  </r>
  <r>
    <s v="BASE"/>
    <s v="BaseLine"/>
    <m/>
    <m/>
    <m/>
    <m/>
    <x v="13"/>
    <s v="Japan"/>
    <s v="VI"/>
    <x v="61"/>
    <n v="0"/>
  </r>
  <r>
    <s v="BASE"/>
    <s v="Price"/>
    <m/>
    <m/>
    <m/>
    <m/>
    <x v="14"/>
    <s v="Japan"/>
    <s v="VD"/>
    <x v="61"/>
    <n v="0"/>
  </r>
  <r>
    <s v="BASE"/>
    <s v="Price"/>
    <m/>
    <m/>
    <m/>
    <m/>
    <x v="15"/>
    <s v="Japan"/>
    <s v="VD"/>
    <x v="61"/>
    <n v="0"/>
  </r>
  <r>
    <s v="BASE"/>
    <s v="BaseLine"/>
    <m/>
    <m/>
    <m/>
    <m/>
    <x v="16"/>
    <s v="Japan"/>
    <s v="VI"/>
    <x v="61"/>
    <n v="0"/>
  </r>
  <r>
    <s v="BASE"/>
    <s v="BaseLine"/>
    <m/>
    <m/>
    <m/>
    <m/>
    <x v="17"/>
    <s v="Japan"/>
    <s v="VI"/>
    <x v="61"/>
    <n v="0"/>
  </r>
  <r>
    <s v="BASE"/>
    <s v="BaseLine"/>
    <m/>
    <m/>
    <m/>
    <m/>
    <x v="18"/>
    <s v="Japan"/>
    <s v="VI"/>
    <x v="61"/>
    <n v="0"/>
  </r>
  <r>
    <s v="BASE"/>
    <s v="BaseLine"/>
    <m/>
    <m/>
    <m/>
    <m/>
    <x v="19"/>
    <s v="Japan"/>
    <s v="VI"/>
    <x v="61"/>
    <n v="0"/>
  </r>
  <r>
    <s v="BASE"/>
    <s v="BaseLine"/>
    <m/>
    <m/>
    <m/>
    <m/>
    <x v="20"/>
    <s v="Japan"/>
    <s v="VI"/>
    <x v="61"/>
    <n v="1"/>
  </r>
  <r>
    <s v="INCREMENTAL"/>
    <s v="Media"/>
    <m/>
    <m/>
    <m/>
    <m/>
    <x v="21"/>
    <s v="Japan"/>
    <s v="VD"/>
    <x v="61"/>
    <n v="0.512299280990554"/>
  </r>
  <r>
    <s v="BASE"/>
    <s v="BaseLine"/>
    <m/>
    <m/>
    <m/>
    <m/>
    <x v="22"/>
    <s v="Japan"/>
    <s v="VI"/>
    <x v="61"/>
    <n v="0"/>
  </r>
  <r>
    <s v="BASE"/>
    <s v="BaseLine"/>
    <m/>
    <m/>
    <m/>
    <m/>
    <x v="23"/>
    <s v="Japan"/>
    <s v="VI"/>
    <x v="61"/>
    <n v="0"/>
  </r>
  <r>
    <s v="BASE"/>
    <s v="BaseLine"/>
    <m/>
    <m/>
    <m/>
    <m/>
    <x v="24"/>
    <s v="Japan"/>
    <s v="VI"/>
    <x v="61"/>
    <n v="0"/>
  </r>
  <r>
    <s v="BASE"/>
    <s v="BaseLine"/>
    <m/>
    <m/>
    <m/>
    <m/>
    <x v="25"/>
    <s v="Japan"/>
    <s v="VI"/>
    <x v="61"/>
    <n v="0"/>
  </r>
  <r>
    <s v="BASE"/>
    <s v="BaseLine"/>
    <m/>
    <m/>
    <m/>
    <m/>
    <x v="26"/>
    <s v="Japan"/>
    <s v="VI"/>
    <x v="61"/>
    <n v="0"/>
  </r>
  <r>
    <s v="BASE"/>
    <s v="BaseLine"/>
    <m/>
    <m/>
    <m/>
    <m/>
    <x v="27"/>
    <s v="Japan"/>
    <s v="VI"/>
    <x v="61"/>
    <n v="0"/>
  </r>
  <r>
    <s v="BASE"/>
    <s v="BaseLine"/>
    <m/>
    <m/>
    <m/>
    <m/>
    <x v="28"/>
    <s v="Japan"/>
    <s v="VI"/>
    <x v="61"/>
    <n v="0"/>
  </r>
  <r>
    <s v="BASE"/>
    <s v="BaseLine"/>
    <m/>
    <m/>
    <m/>
    <m/>
    <x v="29"/>
    <s v="Japan"/>
    <s v="VI"/>
    <x v="61"/>
    <n v="0"/>
  </r>
  <r>
    <s v="BASE"/>
    <s v="BaseLine"/>
    <m/>
    <m/>
    <m/>
    <m/>
    <x v="30"/>
    <s v="Japan"/>
    <s v="VI"/>
    <x v="61"/>
    <n v="0"/>
  </r>
  <r>
    <s v="BASE"/>
    <s v="Price"/>
    <m/>
    <m/>
    <m/>
    <m/>
    <x v="31"/>
    <s v="Japan"/>
    <s v="VD"/>
    <x v="61"/>
    <n v="0"/>
  </r>
  <r>
    <s v="BASE"/>
    <s v="Price"/>
    <m/>
    <m/>
    <m/>
    <m/>
    <x v="32"/>
    <s v="Japan"/>
    <s v="VD"/>
    <x v="61"/>
    <n v="0"/>
  </r>
  <r>
    <s v="BASE"/>
    <s v="BaseLine"/>
    <m/>
    <m/>
    <m/>
    <m/>
    <x v="33"/>
    <s v="Japan"/>
    <s v="VI"/>
    <x v="61"/>
    <n v="0"/>
  </r>
  <r>
    <s v="BASE"/>
    <s v="BaseLine"/>
    <m/>
    <m/>
    <m/>
    <m/>
    <x v="34"/>
    <s v="Japan"/>
    <s v="VI"/>
    <x v="61"/>
    <n v="1250"/>
  </r>
  <r>
    <s v="INCREMENTAL"/>
    <s v="Media"/>
    <m/>
    <m/>
    <m/>
    <m/>
    <x v="35"/>
    <s v="Japan"/>
    <s v="VD"/>
    <x v="61"/>
    <n v="3.7574868800699802E-2"/>
  </r>
  <r>
    <s v="INCREMENTAL"/>
    <s v="Media"/>
    <m/>
    <m/>
    <m/>
    <m/>
    <x v="36"/>
    <s v="Japan"/>
    <s v="VD"/>
    <x v="61"/>
    <n v="0"/>
  </r>
  <r>
    <s v="INCREMENTAL"/>
    <s v="Media"/>
    <m/>
    <m/>
    <m/>
    <m/>
    <x v="37"/>
    <s v="Japan"/>
    <s v="VD"/>
    <x v="61"/>
    <n v="0"/>
  </r>
  <r>
    <s v="BASE"/>
    <s v="Price"/>
    <m/>
    <m/>
    <m/>
    <m/>
    <x v="38"/>
    <s v="Japan"/>
    <s v="VD"/>
    <x v="61"/>
    <n v="0"/>
  </r>
  <r>
    <s v="BASE"/>
    <s v="BaseLine"/>
    <m/>
    <m/>
    <m/>
    <m/>
    <x v="39"/>
    <s v="Japan"/>
    <s v="VD"/>
    <x v="61"/>
    <n v="0"/>
  </r>
  <r>
    <s v="BASE"/>
    <s v="Price"/>
    <m/>
    <m/>
    <m/>
    <m/>
    <x v="40"/>
    <s v="Japan"/>
    <s v="VD"/>
    <x v="61"/>
    <n v="0"/>
  </r>
  <r>
    <s v="BASE"/>
    <s v="Price"/>
    <m/>
    <m/>
    <m/>
    <m/>
    <x v="41"/>
    <s v="Japan"/>
    <s v="VD"/>
    <x v="61"/>
    <n v="0"/>
  </r>
  <r>
    <s v="BASE"/>
    <s v="Price"/>
    <m/>
    <m/>
    <m/>
    <m/>
    <x v="42"/>
    <s v="Japan"/>
    <s v="VD"/>
    <x v="61"/>
    <n v="0"/>
  </r>
  <r>
    <s v="BASE"/>
    <s v="Price"/>
    <m/>
    <m/>
    <m/>
    <m/>
    <x v="43"/>
    <s v="Japan"/>
    <s v="VD"/>
    <x v="61"/>
    <n v="0"/>
  </r>
  <r>
    <s v="INCREMENTAL"/>
    <s v="Media"/>
    <m/>
    <m/>
    <m/>
    <m/>
    <x v="44"/>
    <s v="Japan"/>
    <s v="VD"/>
    <x v="61"/>
    <n v="0.31621731928402502"/>
  </r>
  <r>
    <s v="INCREMENTAL"/>
    <s v="Media"/>
    <m/>
    <m/>
    <m/>
    <m/>
    <x v="45"/>
    <s v="Japan"/>
    <s v="VD"/>
    <x v="61"/>
    <n v="0"/>
  </r>
  <r>
    <s v="INCREMENTAL"/>
    <s v="Media"/>
    <m/>
    <m/>
    <m/>
    <m/>
    <x v="46"/>
    <s v="Japan"/>
    <s v="VD"/>
    <x v="61"/>
    <n v="0"/>
  </r>
  <r>
    <s v="INCREMENTAL"/>
    <s v="Media"/>
    <m/>
    <m/>
    <m/>
    <m/>
    <x v="0"/>
    <s v="Japan"/>
    <s v="VD"/>
    <x v="62"/>
    <n v="0.95899468651334296"/>
  </r>
  <r>
    <s v="BASE"/>
    <s v="BaseLine"/>
    <m/>
    <m/>
    <m/>
    <m/>
    <x v="1"/>
    <s v="Japan"/>
    <s v="VI"/>
    <x v="62"/>
    <n v="0"/>
  </r>
  <r>
    <s v="INCREMENTAL"/>
    <s v="Media"/>
    <m/>
    <m/>
    <m/>
    <m/>
    <x v="2"/>
    <s v="Japan"/>
    <s v="VD"/>
    <x v="62"/>
    <n v="0.35276539572309701"/>
  </r>
  <r>
    <s v="INCREMENTAL"/>
    <s v="Media"/>
    <m/>
    <m/>
    <m/>
    <m/>
    <x v="3"/>
    <s v="Japan"/>
    <s v="VD"/>
    <x v="62"/>
    <n v="0"/>
  </r>
  <r>
    <s v="INCREMENTAL"/>
    <s v="Media"/>
    <m/>
    <m/>
    <m/>
    <m/>
    <x v="4"/>
    <s v="Japan"/>
    <s v="VD"/>
    <x v="62"/>
    <n v="0"/>
  </r>
  <r>
    <s v="BASE"/>
    <s v="BaseLine"/>
    <m/>
    <m/>
    <m/>
    <m/>
    <x v="5"/>
    <s v="Japan"/>
    <s v="VI"/>
    <x v="62"/>
    <n v="0"/>
  </r>
  <r>
    <s v="BASE"/>
    <s v="BaseLine"/>
    <m/>
    <m/>
    <m/>
    <m/>
    <x v="6"/>
    <s v="Japan"/>
    <s v="VI"/>
    <x v="62"/>
    <n v="0"/>
  </r>
  <r>
    <s v="BASE"/>
    <s v="BaseLine"/>
    <m/>
    <m/>
    <m/>
    <m/>
    <x v="7"/>
    <s v="Japan"/>
    <s v="VI"/>
    <x v="62"/>
    <n v="0"/>
  </r>
  <r>
    <s v="BASE"/>
    <s v="Price"/>
    <m/>
    <m/>
    <m/>
    <m/>
    <x v="8"/>
    <s v="Japan"/>
    <s v="VD"/>
    <x v="62"/>
    <n v="0"/>
  </r>
  <r>
    <s v="BASE"/>
    <s v="BaseLine"/>
    <m/>
    <m/>
    <m/>
    <m/>
    <x v="9"/>
    <s v="Japan"/>
    <s v="VI"/>
    <x v="62"/>
    <n v="0"/>
  </r>
  <r>
    <s v="BASE"/>
    <s v="BaseLine"/>
    <m/>
    <m/>
    <m/>
    <m/>
    <x v="10"/>
    <s v="Japan"/>
    <s v="VI"/>
    <x v="62"/>
    <n v="0"/>
  </r>
  <r>
    <s v="BASE"/>
    <s v="BaseLine"/>
    <m/>
    <m/>
    <m/>
    <m/>
    <x v="11"/>
    <s v="Japan"/>
    <s v="VI"/>
    <x v="62"/>
    <n v="0"/>
  </r>
  <r>
    <s v="BASE"/>
    <s v="Price"/>
    <m/>
    <m/>
    <m/>
    <m/>
    <x v="12"/>
    <s v="Japan"/>
    <s v="VD"/>
    <x v="62"/>
    <n v="0"/>
  </r>
  <r>
    <s v="BASE"/>
    <s v="BaseLine"/>
    <m/>
    <m/>
    <m/>
    <m/>
    <x v="13"/>
    <s v="Japan"/>
    <s v="VI"/>
    <x v="62"/>
    <n v="0"/>
  </r>
  <r>
    <s v="BASE"/>
    <s v="Price"/>
    <m/>
    <m/>
    <m/>
    <m/>
    <x v="14"/>
    <s v="Japan"/>
    <s v="VD"/>
    <x v="62"/>
    <n v="0"/>
  </r>
  <r>
    <s v="BASE"/>
    <s v="Price"/>
    <m/>
    <m/>
    <m/>
    <m/>
    <x v="15"/>
    <s v="Japan"/>
    <s v="VD"/>
    <x v="62"/>
    <n v="0"/>
  </r>
  <r>
    <s v="BASE"/>
    <s v="BaseLine"/>
    <m/>
    <m/>
    <m/>
    <m/>
    <x v="16"/>
    <s v="Japan"/>
    <s v="VI"/>
    <x v="62"/>
    <n v="0"/>
  </r>
  <r>
    <s v="BASE"/>
    <s v="BaseLine"/>
    <m/>
    <m/>
    <m/>
    <m/>
    <x v="17"/>
    <s v="Japan"/>
    <s v="VI"/>
    <x v="62"/>
    <n v="0"/>
  </r>
  <r>
    <s v="BASE"/>
    <s v="BaseLine"/>
    <m/>
    <m/>
    <m/>
    <m/>
    <x v="18"/>
    <s v="Japan"/>
    <s v="VI"/>
    <x v="62"/>
    <n v="0"/>
  </r>
  <r>
    <s v="BASE"/>
    <s v="BaseLine"/>
    <m/>
    <m/>
    <m/>
    <m/>
    <x v="19"/>
    <s v="Japan"/>
    <s v="VI"/>
    <x v="62"/>
    <n v="0"/>
  </r>
  <r>
    <s v="BASE"/>
    <s v="BaseLine"/>
    <m/>
    <m/>
    <m/>
    <m/>
    <x v="20"/>
    <s v="Japan"/>
    <s v="VI"/>
    <x v="62"/>
    <n v="1"/>
  </r>
  <r>
    <s v="INCREMENTAL"/>
    <s v="Media"/>
    <m/>
    <m/>
    <m/>
    <m/>
    <x v="21"/>
    <s v="Japan"/>
    <s v="VD"/>
    <x v="62"/>
    <n v="0.49959944541618401"/>
  </r>
  <r>
    <s v="BASE"/>
    <s v="BaseLine"/>
    <m/>
    <m/>
    <m/>
    <m/>
    <x v="22"/>
    <s v="Japan"/>
    <s v="VI"/>
    <x v="62"/>
    <n v="0"/>
  </r>
  <r>
    <s v="BASE"/>
    <s v="BaseLine"/>
    <m/>
    <m/>
    <m/>
    <m/>
    <x v="23"/>
    <s v="Japan"/>
    <s v="VI"/>
    <x v="62"/>
    <n v="0"/>
  </r>
  <r>
    <s v="BASE"/>
    <s v="BaseLine"/>
    <m/>
    <m/>
    <m/>
    <m/>
    <x v="24"/>
    <s v="Japan"/>
    <s v="VI"/>
    <x v="62"/>
    <n v="0"/>
  </r>
  <r>
    <s v="BASE"/>
    <s v="BaseLine"/>
    <m/>
    <m/>
    <m/>
    <m/>
    <x v="25"/>
    <s v="Japan"/>
    <s v="VI"/>
    <x v="62"/>
    <n v="0"/>
  </r>
  <r>
    <s v="BASE"/>
    <s v="BaseLine"/>
    <m/>
    <m/>
    <m/>
    <m/>
    <x v="26"/>
    <s v="Japan"/>
    <s v="VI"/>
    <x v="62"/>
    <n v="0"/>
  </r>
  <r>
    <s v="BASE"/>
    <s v="BaseLine"/>
    <m/>
    <m/>
    <m/>
    <m/>
    <x v="27"/>
    <s v="Japan"/>
    <s v="VI"/>
    <x v="62"/>
    <n v="0"/>
  </r>
  <r>
    <s v="BASE"/>
    <s v="BaseLine"/>
    <m/>
    <m/>
    <m/>
    <m/>
    <x v="28"/>
    <s v="Japan"/>
    <s v="VI"/>
    <x v="62"/>
    <n v="0"/>
  </r>
  <r>
    <s v="BASE"/>
    <s v="BaseLine"/>
    <m/>
    <m/>
    <m/>
    <m/>
    <x v="29"/>
    <s v="Japan"/>
    <s v="VI"/>
    <x v="62"/>
    <n v="0"/>
  </r>
  <r>
    <s v="BASE"/>
    <s v="BaseLine"/>
    <m/>
    <m/>
    <m/>
    <m/>
    <x v="30"/>
    <s v="Japan"/>
    <s v="VI"/>
    <x v="62"/>
    <n v="0"/>
  </r>
  <r>
    <s v="BASE"/>
    <s v="Price"/>
    <m/>
    <m/>
    <m/>
    <m/>
    <x v="31"/>
    <s v="Japan"/>
    <s v="VD"/>
    <x v="62"/>
    <n v="0"/>
  </r>
  <r>
    <s v="BASE"/>
    <s v="Price"/>
    <m/>
    <m/>
    <m/>
    <m/>
    <x v="32"/>
    <s v="Japan"/>
    <s v="VD"/>
    <x v="62"/>
    <n v="0"/>
  </r>
  <r>
    <s v="BASE"/>
    <s v="BaseLine"/>
    <m/>
    <m/>
    <m/>
    <m/>
    <x v="33"/>
    <s v="Japan"/>
    <s v="VI"/>
    <x v="62"/>
    <n v="0"/>
  </r>
  <r>
    <s v="BASE"/>
    <s v="BaseLine"/>
    <m/>
    <m/>
    <m/>
    <m/>
    <x v="34"/>
    <s v="Japan"/>
    <s v="VI"/>
    <x v="62"/>
    <n v="1605"/>
  </r>
  <r>
    <s v="INCREMENTAL"/>
    <s v="Media"/>
    <m/>
    <m/>
    <m/>
    <m/>
    <x v="35"/>
    <s v="Japan"/>
    <s v="VD"/>
    <x v="62"/>
    <n v="2.2791318850812901E-2"/>
  </r>
  <r>
    <s v="INCREMENTAL"/>
    <s v="Media"/>
    <m/>
    <m/>
    <m/>
    <m/>
    <x v="36"/>
    <s v="Japan"/>
    <s v="VD"/>
    <x v="62"/>
    <n v="0"/>
  </r>
  <r>
    <s v="INCREMENTAL"/>
    <s v="Media"/>
    <m/>
    <m/>
    <m/>
    <m/>
    <x v="37"/>
    <s v="Japan"/>
    <s v="VD"/>
    <x v="62"/>
    <n v="0"/>
  </r>
  <r>
    <s v="BASE"/>
    <s v="Price"/>
    <m/>
    <m/>
    <m/>
    <m/>
    <x v="38"/>
    <s v="Japan"/>
    <s v="VD"/>
    <x v="62"/>
    <n v="0"/>
  </r>
  <r>
    <s v="BASE"/>
    <s v="BaseLine"/>
    <m/>
    <m/>
    <m/>
    <m/>
    <x v="39"/>
    <s v="Japan"/>
    <s v="VD"/>
    <x v="62"/>
    <n v="0"/>
  </r>
  <r>
    <s v="BASE"/>
    <s v="Price"/>
    <m/>
    <m/>
    <m/>
    <m/>
    <x v="40"/>
    <s v="Japan"/>
    <s v="VD"/>
    <x v="62"/>
    <n v="0"/>
  </r>
  <r>
    <s v="BASE"/>
    <s v="Price"/>
    <m/>
    <m/>
    <m/>
    <m/>
    <x v="41"/>
    <s v="Japan"/>
    <s v="VD"/>
    <x v="62"/>
    <n v="0"/>
  </r>
  <r>
    <s v="BASE"/>
    <s v="Price"/>
    <m/>
    <m/>
    <m/>
    <m/>
    <x v="42"/>
    <s v="Japan"/>
    <s v="VD"/>
    <x v="62"/>
    <n v="0"/>
  </r>
  <r>
    <s v="BASE"/>
    <s v="Price"/>
    <m/>
    <m/>
    <m/>
    <m/>
    <x v="43"/>
    <s v="Japan"/>
    <s v="VD"/>
    <x v="62"/>
    <n v="0"/>
  </r>
  <r>
    <s v="INCREMENTAL"/>
    <s v="Media"/>
    <m/>
    <m/>
    <m/>
    <m/>
    <x v="44"/>
    <s v="Japan"/>
    <s v="VD"/>
    <x v="62"/>
    <n v="0.25163049399668802"/>
  </r>
  <r>
    <s v="INCREMENTAL"/>
    <s v="Media"/>
    <m/>
    <m/>
    <m/>
    <m/>
    <x v="45"/>
    <s v="Japan"/>
    <s v="VD"/>
    <x v="62"/>
    <n v="0"/>
  </r>
  <r>
    <s v="INCREMENTAL"/>
    <s v="Media"/>
    <m/>
    <m/>
    <m/>
    <m/>
    <x v="46"/>
    <s v="Japan"/>
    <s v="VD"/>
    <x v="62"/>
    <n v="0"/>
  </r>
  <r>
    <s v="INCREMENTAL"/>
    <s v="Media"/>
    <m/>
    <m/>
    <m/>
    <m/>
    <x v="0"/>
    <s v="Japan"/>
    <s v="VD"/>
    <x v="63"/>
    <n v="0.95336921837334199"/>
  </r>
  <r>
    <s v="BASE"/>
    <s v="BaseLine"/>
    <m/>
    <m/>
    <m/>
    <m/>
    <x v="1"/>
    <s v="Japan"/>
    <s v="VI"/>
    <x v="63"/>
    <n v="0"/>
  </r>
  <r>
    <s v="INCREMENTAL"/>
    <s v="Media"/>
    <m/>
    <m/>
    <m/>
    <m/>
    <x v="2"/>
    <s v="Japan"/>
    <s v="VD"/>
    <x v="63"/>
    <n v="0.37760058925200801"/>
  </r>
  <r>
    <s v="INCREMENTAL"/>
    <s v="Media"/>
    <m/>
    <m/>
    <m/>
    <m/>
    <x v="3"/>
    <s v="Japan"/>
    <s v="VD"/>
    <x v="63"/>
    <n v="0"/>
  </r>
  <r>
    <s v="INCREMENTAL"/>
    <s v="Media"/>
    <m/>
    <m/>
    <m/>
    <m/>
    <x v="4"/>
    <s v="Japan"/>
    <s v="VD"/>
    <x v="63"/>
    <n v="0"/>
  </r>
  <r>
    <s v="BASE"/>
    <s v="BaseLine"/>
    <m/>
    <m/>
    <m/>
    <m/>
    <x v="5"/>
    <s v="Japan"/>
    <s v="VI"/>
    <x v="63"/>
    <n v="0"/>
  </r>
  <r>
    <s v="BASE"/>
    <s v="BaseLine"/>
    <m/>
    <m/>
    <m/>
    <m/>
    <x v="6"/>
    <s v="Japan"/>
    <s v="VI"/>
    <x v="63"/>
    <n v="0"/>
  </r>
  <r>
    <s v="BASE"/>
    <s v="BaseLine"/>
    <m/>
    <m/>
    <m/>
    <m/>
    <x v="7"/>
    <s v="Japan"/>
    <s v="VI"/>
    <x v="63"/>
    <n v="0"/>
  </r>
  <r>
    <s v="BASE"/>
    <s v="Price"/>
    <m/>
    <m/>
    <m/>
    <m/>
    <x v="8"/>
    <s v="Japan"/>
    <s v="VD"/>
    <x v="63"/>
    <n v="0"/>
  </r>
  <r>
    <s v="BASE"/>
    <s v="BaseLine"/>
    <m/>
    <m/>
    <m/>
    <m/>
    <x v="9"/>
    <s v="Japan"/>
    <s v="VI"/>
    <x v="63"/>
    <n v="0"/>
  </r>
  <r>
    <s v="BASE"/>
    <s v="BaseLine"/>
    <m/>
    <m/>
    <m/>
    <m/>
    <x v="10"/>
    <s v="Japan"/>
    <s v="VI"/>
    <x v="63"/>
    <n v="0"/>
  </r>
  <r>
    <s v="BASE"/>
    <s v="BaseLine"/>
    <m/>
    <m/>
    <m/>
    <m/>
    <x v="11"/>
    <s v="Japan"/>
    <s v="VI"/>
    <x v="63"/>
    <n v="0"/>
  </r>
  <r>
    <s v="BASE"/>
    <s v="Price"/>
    <m/>
    <m/>
    <m/>
    <m/>
    <x v="12"/>
    <s v="Japan"/>
    <s v="VD"/>
    <x v="63"/>
    <n v="0"/>
  </r>
  <r>
    <s v="BASE"/>
    <s v="BaseLine"/>
    <m/>
    <m/>
    <m/>
    <m/>
    <x v="13"/>
    <s v="Japan"/>
    <s v="VI"/>
    <x v="63"/>
    <n v="0"/>
  </r>
  <r>
    <s v="BASE"/>
    <s v="Price"/>
    <m/>
    <m/>
    <m/>
    <m/>
    <x v="14"/>
    <s v="Japan"/>
    <s v="VD"/>
    <x v="63"/>
    <n v="0"/>
  </r>
  <r>
    <s v="BASE"/>
    <s v="Price"/>
    <m/>
    <m/>
    <m/>
    <m/>
    <x v="15"/>
    <s v="Japan"/>
    <s v="VD"/>
    <x v="63"/>
    <n v="0"/>
  </r>
  <r>
    <s v="BASE"/>
    <s v="BaseLine"/>
    <m/>
    <m/>
    <m/>
    <m/>
    <x v="16"/>
    <s v="Japan"/>
    <s v="VI"/>
    <x v="63"/>
    <n v="0"/>
  </r>
  <r>
    <s v="BASE"/>
    <s v="BaseLine"/>
    <m/>
    <m/>
    <m/>
    <m/>
    <x v="17"/>
    <s v="Japan"/>
    <s v="VI"/>
    <x v="63"/>
    <n v="0"/>
  </r>
  <r>
    <s v="BASE"/>
    <s v="BaseLine"/>
    <m/>
    <m/>
    <m/>
    <m/>
    <x v="18"/>
    <s v="Japan"/>
    <s v="VI"/>
    <x v="63"/>
    <n v="0"/>
  </r>
  <r>
    <s v="BASE"/>
    <s v="BaseLine"/>
    <m/>
    <m/>
    <m/>
    <m/>
    <x v="19"/>
    <s v="Japan"/>
    <s v="VI"/>
    <x v="63"/>
    <n v="0"/>
  </r>
  <r>
    <s v="BASE"/>
    <s v="BaseLine"/>
    <m/>
    <m/>
    <m/>
    <m/>
    <x v="20"/>
    <s v="Japan"/>
    <s v="VI"/>
    <x v="63"/>
    <n v="1"/>
  </r>
  <r>
    <s v="INCREMENTAL"/>
    <s v="Media"/>
    <m/>
    <m/>
    <m/>
    <m/>
    <x v="21"/>
    <s v="Japan"/>
    <s v="VD"/>
    <x v="63"/>
    <n v="0.45098489656438601"/>
  </r>
  <r>
    <s v="BASE"/>
    <s v="BaseLine"/>
    <m/>
    <m/>
    <m/>
    <m/>
    <x v="22"/>
    <s v="Japan"/>
    <s v="VI"/>
    <x v="63"/>
    <n v="0"/>
  </r>
  <r>
    <s v="BASE"/>
    <s v="BaseLine"/>
    <m/>
    <m/>
    <m/>
    <m/>
    <x v="23"/>
    <s v="Japan"/>
    <s v="VI"/>
    <x v="63"/>
    <n v="0"/>
  </r>
  <r>
    <s v="BASE"/>
    <s v="BaseLine"/>
    <m/>
    <m/>
    <m/>
    <m/>
    <x v="24"/>
    <s v="Japan"/>
    <s v="VI"/>
    <x v="63"/>
    <n v="0"/>
  </r>
  <r>
    <s v="BASE"/>
    <s v="BaseLine"/>
    <m/>
    <m/>
    <m/>
    <m/>
    <x v="25"/>
    <s v="Japan"/>
    <s v="VI"/>
    <x v="63"/>
    <n v="0"/>
  </r>
  <r>
    <s v="BASE"/>
    <s v="BaseLine"/>
    <m/>
    <m/>
    <m/>
    <m/>
    <x v="26"/>
    <s v="Japan"/>
    <s v="VI"/>
    <x v="63"/>
    <n v="0"/>
  </r>
  <r>
    <s v="BASE"/>
    <s v="BaseLine"/>
    <m/>
    <m/>
    <m/>
    <m/>
    <x v="27"/>
    <s v="Japan"/>
    <s v="VI"/>
    <x v="63"/>
    <n v="0"/>
  </r>
  <r>
    <s v="BASE"/>
    <s v="BaseLine"/>
    <m/>
    <m/>
    <m/>
    <m/>
    <x v="28"/>
    <s v="Japan"/>
    <s v="VI"/>
    <x v="63"/>
    <n v="0"/>
  </r>
  <r>
    <s v="BASE"/>
    <s v="BaseLine"/>
    <m/>
    <m/>
    <m/>
    <m/>
    <x v="29"/>
    <s v="Japan"/>
    <s v="VI"/>
    <x v="63"/>
    <n v="0"/>
  </r>
  <r>
    <s v="BASE"/>
    <s v="BaseLine"/>
    <m/>
    <m/>
    <m/>
    <m/>
    <x v="30"/>
    <s v="Japan"/>
    <s v="VI"/>
    <x v="63"/>
    <n v="0"/>
  </r>
  <r>
    <s v="BASE"/>
    <s v="Price"/>
    <m/>
    <m/>
    <m/>
    <m/>
    <x v="31"/>
    <s v="Japan"/>
    <s v="VD"/>
    <x v="63"/>
    <n v="0"/>
  </r>
  <r>
    <s v="BASE"/>
    <s v="Price"/>
    <m/>
    <m/>
    <m/>
    <m/>
    <x v="32"/>
    <s v="Japan"/>
    <s v="VD"/>
    <x v="63"/>
    <n v="0"/>
  </r>
  <r>
    <s v="BASE"/>
    <s v="BaseLine"/>
    <m/>
    <m/>
    <m/>
    <m/>
    <x v="33"/>
    <s v="Japan"/>
    <s v="VI"/>
    <x v="63"/>
    <n v="0"/>
  </r>
  <r>
    <s v="BASE"/>
    <s v="BaseLine"/>
    <m/>
    <m/>
    <m/>
    <m/>
    <x v="34"/>
    <s v="Japan"/>
    <s v="VI"/>
    <x v="63"/>
    <n v="1468"/>
  </r>
  <r>
    <s v="INCREMENTAL"/>
    <s v="Media"/>
    <m/>
    <m/>
    <m/>
    <m/>
    <x v="35"/>
    <s v="Japan"/>
    <s v="VD"/>
    <x v="63"/>
    <n v="3.4592823909172003E-2"/>
  </r>
  <r>
    <s v="INCREMENTAL"/>
    <s v="Media"/>
    <m/>
    <m/>
    <m/>
    <m/>
    <x v="36"/>
    <s v="Japan"/>
    <s v="VD"/>
    <x v="63"/>
    <n v="0"/>
  </r>
  <r>
    <s v="INCREMENTAL"/>
    <s v="Media"/>
    <m/>
    <m/>
    <m/>
    <m/>
    <x v="37"/>
    <s v="Japan"/>
    <s v="VD"/>
    <x v="63"/>
    <n v="0"/>
  </r>
  <r>
    <s v="BASE"/>
    <s v="Price"/>
    <m/>
    <m/>
    <m/>
    <m/>
    <x v="38"/>
    <s v="Japan"/>
    <s v="VD"/>
    <x v="63"/>
    <n v="0"/>
  </r>
  <r>
    <s v="BASE"/>
    <s v="BaseLine"/>
    <m/>
    <m/>
    <m/>
    <m/>
    <x v="39"/>
    <s v="Japan"/>
    <s v="VD"/>
    <x v="63"/>
    <n v="0"/>
  </r>
  <r>
    <s v="BASE"/>
    <s v="Price"/>
    <m/>
    <m/>
    <m/>
    <m/>
    <x v="40"/>
    <s v="Japan"/>
    <s v="VD"/>
    <x v="63"/>
    <n v="0"/>
  </r>
  <r>
    <s v="BASE"/>
    <s v="Price"/>
    <m/>
    <m/>
    <m/>
    <m/>
    <x v="41"/>
    <s v="Japan"/>
    <s v="VD"/>
    <x v="63"/>
    <n v="0"/>
  </r>
  <r>
    <s v="BASE"/>
    <s v="Price"/>
    <m/>
    <m/>
    <m/>
    <m/>
    <x v="42"/>
    <s v="Japan"/>
    <s v="VD"/>
    <x v="63"/>
    <n v="0"/>
  </r>
  <r>
    <s v="BASE"/>
    <s v="Price"/>
    <m/>
    <m/>
    <m/>
    <m/>
    <x v="43"/>
    <s v="Japan"/>
    <s v="VD"/>
    <x v="63"/>
    <n v="0"/>
  </r>
  <r>
    <s v="INCREMENTAL"/>
    <s v="Media"/>
    <m/>
    <m/>
    <m/>
    <m/>
    <x v="44"/>
    <s v="Japan"/>
    <s v="VD"/>
    <x v="63"/>
    <n v="0.17802885285630601"/>
  </r>
  <r>
    <s v="INCREMENTAL"/>
    <s v="Media"/>
    <m/>
    <m/>
    <m/>
    <m/>
    <x v="45"/>
    <s v="Japan"/>
    <s v="VD"/>
    <x v="63"/>
    <n v="0"/>
  </r>
  <r>
    <s v="INCREMENTAL"/>
    <s v="Media"/>
    <m/>
    <m/>
    <m/>
    <m/>
    <x v="46"/>
    <s v="Japan"/>
    <s v="VD"/>
    <x v="63"/>
    <n v="0"/>
  </r>
  <r>
    <s v="INCREMENTAL"/>
    <s v="Media"/>
    <m/>
    <m/>
    <m/>
    <m/>
    <x v="0"/>
    <s v="Japan"/>
    <s v="VD"/>
    <x v="64"/>
    <n v="0.948635379896413"/>
  </r>
  <r>
    <s v="BASE"/>
    <s v="BaseLine"/>
    <m/>
    <m/>
    <m/>
    <m/>
    <x v="1"/>
    <s v="Japan"/>
    <s v="VI"/>
    <x v="64"/>
    <n v="0"/>
  </r>
  <r>
    <s v="INCREMENTAL"/>
    <s v="Media"/>
    <m/>
    <m/>
    <m/>
    <m/>
    <x v="2"/>
    <s v="Japan"/>
    <s v="VD"/>
    <x v="64"/>
    <n v="0.395159074397473"/>
  </r>
  <r>
    <s v="INCREMENTAL"/>
    <s v="Media"/>
    <m/>
    <m/>
    <m/>
    <m/>
    <x v="3"/>
    <s v="Japan"/>
    <s v="VD"/>
    <x v="64"/>
    <n v="0"/>
  </r>
  <r>
    <s v="INCREMENTAL"/>
    <s v="Media"/>
    <m/>
    <m/>
    <m/>
    <m/>
    <x v="4"/>
    <s v="Japan"/>
    <s v="VD"/>
    <x v="64"/>
    <n v="0"/>
  </r>
  <r>
    <s v="BASE"/>
    <s v="BaseLine"/>
    <m/>
    <m/>
    <m/>
    <m/>
    <x v="5"/>
    <s v="Japan"/>
    <s v="VI"/>
    <x v="64"/>
    <n v="0"/>
  </r>
  <r>
    <s v="BASE"/>
    <s v="BaseLine"/>
    <m/>
    <m/>
    <m/>
    <m/>
    <x v="6"/>
    <s v="Japan"/>
    <s v="VI"/>
    <x v="64"/>
    <n v="0"/>
  </r>
  <r>
    <s v="BASE"/>
    <s v="BaseLine"/>
    <m/>
    <m/>
    <m/>
    <m/>
    <x v="7"/>
    <s v="Japan"/>
    <s v="VI"/>
    <x v="64"/>
    <n v="0"/>
  </r>
  <r>
    <s v="BASE"/>
    <s v="Price"/>
    <m/>
    <m/>
    <m/>
    <m/>
    <x v="8"/>
    <s v="Japan"/>
    <s v="VD"/>
    <x v="64"/>
    <n v="0"/>
  </r>
  <r>
    <s v="BASE"/>
    <s v="BaseLine"/>
    <m/>
    <m/>
    <m/>
    <m/>
    <x v="9"/>
    <s v="Japan"/>
    <s v="VI"/>
    <x v="64"/>
    <n v="0"/>
  </r>
  <r>
    <s v="BASE"/>
    <s v="BaseLine"/>
    <m/>
    <m/>
    <m/>
    <m/>
    <x v="10"/>
    <s v="Japan"/>
    <s v="VI"/>
    <x v="64"/>
    <n v="0"/>
  </r>
  <r>
    <s v="BASE"/>
    <s v="BaseLine"/>
    <m/>
    <m/>
    <m/>
    <m/>
    <x v="11"/>
    <s v="Japan"/>
    <s v="VI"/>
    <x v="64"/>
    <n v="0"/>
  </r>
  <r>
    <s v="BASE"/>
    <s v="Price"/>
    <m/>
    <m/>
    <m/>
    <m/>
    <x v="12"/>
    <s v="Japan"/>
    <s v="VD"/>
    <x v="64"/>
    <n v="0"/>
  </r>
  <r>
    <s v="BASE"/>
    <s v="BaseLine"/>
    <m/>
    <m/>
    <m/>
    <m/>
    <x v="13"/>
    <s v="Japan"/>
    <s v="VI"/>
    <x v="64"/>
    <n v="0"/>
  </r>
  <r>
    <s v="BASE"/>
    <s v="Price"/>
    <m/>
    <m/>
    <m/>
    <m/>
    <x v="14"/>
    <s v="Japan"/>
    <s v="VD"/>
    <x v="64"/>
    <n v="0"/>
  </r>
  <r>
    <s v="BASE"/>
    <s v="Price"/>
    <m/>
    <m/>
    <m/>
    <m/>
    <x v="15"/>
    <s v="Japan"/>
    <s v="VD"/>
    <x v="64"/>
    <n v="0"/>
  </r>
  <r>
    <s v="BASE"/>
    <s v="BaseLine"/>
    <m/>
    <m/>
    <m/>
    <m/>
    <x v="16"/>
    <s v="Japan"/>
    <s v="VI"/>
    <x v="64"/>
    <n v="0"/>
  </r>
  <r>
    <s v="BASE"/>
    <s v="BaseLine"/>
    <m/>
    <m/>
    <m/>
    <m/>
    <x v="17"/>
    <s v="Japan"/>
    <s v="VI"/>
    <x v="64"/>
    <n v="0"/>
  </r>
  <r>
    <s v="BASE"/>
    <s v="BaseLine"/>
    <m/>
    <m/>
    <m/>
    <m/>
    <x v="18"/>
    <s v="Japan"/>
    <s v="VI"/>
    <x v="64"/>
    <n v="0"/>
  </r>
  <r>
    <s v="BASE"/>
    <s v="BaseLine"/>
    <m/>
    <m/>
    <m/>
    <m/>
    <x v="19"/>
    <s v="Japan"/>
    <s v="VI"/>
    <x v="64"/>
    <n v="0"/>
  </r>
  <r>
    <s v="BASE"/>
    <s v="BaseLine"/>
    <m/>
    <m/>
    <m/>
    <m/>
    <x v="20"/>
    <s v="Japan"/>
    <s v="VI"/>
    <x v="64"/>
    <n v="1"/>
  </r>
  <r>
    <s v="INCREMENTAL"/>
    <s v="Media"/>
    <m/>
    <m/>
    <m/>
    <m/>
    <x v="21"/>
    <s v="Japan"/>
    <s v="VD"/>
    <x v="64"/>
    <n v="0.38744449723267599"/>
  </r>
  <r>
    <s v="BASE"/>
    <s v="BaseLine"/>
    <m/>
    <m/>
    <m/>
    <m/>
    <x v="22"/>
    <s v="Japan"/>
    <s v="VI"/>
    <x v="64"/>
    <n v="0"/>
  </r>
  <r>
    <s v="BASE"/>
    <s v="BaseLine"/>
    <m/>
    <m/>
    <m/>
    <m/>
    <x v="23"/>
    <s v="Japan"/>
    <s v="VI"/>
    <x v="64"/>
    <n v="0"/>
  </r>
  <r>
    <s v="BASE"/>
    <s v="BaseLine"/>
    <m/>
    <m/>
    <m/>
    <m/>
    <x v="24"/>
    <s v="Japan"/>
    <s v="VI"/>
    <x v="64"/>
    <n v="0"/>
  </r>
  <r>
    <s v="BASE"/>
    <s v="BaseLine"/>
    <m/>
    <m/>
    <m/>
    <m/>
    <x v="25"/>
    <s v="Japan"/>
    <s v="VI"/>
    <x v="64"/>
    <n v="0"/>
  </r>
  <r>
    <s v="BASE"/>
    <s v="BaseLine"/>
    <m/>
    <m/>
    <m/>
    <m/>
    <x v="26"/>
    <s v="Japan"/>
    <s v="VI"/>
    <x v="64"/>
    <n v="0"/>
  </r>
  <r>
    <s v="BASE"/>
    <s v="BaseLine"/>
    <m/>
    <m/>
    <m/>
    <m/>
    <x v="27"/>
    <s v="Japan"/>
    <s v="VI"/>
    <x v="64"/>
    <n v="0"/>
  </r>
  <r>
    <s v="BASE"/>
    <s v="BaseLine"/>
    <m/>
    <m/>
    <m/>
    <m/>
    <x v="28"/>
    <s v="Japan"/>
    <s v="VI"/>
    <x v="64"/>
    <n v="0"/>
  </r>
  <r>
    <s v="BASE"/>
    <s v="BaseLine"/>
    <m/>
    <m/>
    <m/>
    <m/>
    <x v="29"/>
    <s v="Japan"/>
    <s v="VI"/>
    <x v="64"/>
    <n v="0"/>
  </r>
  <r>
    <s v="BASE"/>
    <s v="BaseLine"/>
    <m/>
    <m/>
    <m/>
    <m/>
    <x v="30"/>
    <s v="Japan"/>
    <s v="VI"/>
    <x v="64"/>
    <n v="0"/>
  </r>
  <r>
    <s v="BASE"/>
    <s v="Price"/>
    <m/>
    <m/>
    <m/>
    <m/>
    <x v="31"/>
    <s v="Japan"/>
    <s v="VD"/>
    <x v="64"/>
    <n v="0"/>
  </r>
  <r>
    <s v="BASE"/>
    <s v="Price"/>
    <m/>
    <m/>
    <m/>
    <m/>
    <x v="32"/>
    <s v="Japan"/>
    <s v="VD"/>
    <x v="64"/>
    <n v="0"/>
  </r>
  <r>
    <s v="BASE"/>
    <s v="BaseLine"/>
    <m/>
    <m/>
    <m/>
    <m/>
    <x v="33"/>
    <s v="Japan"/>
    <s v="VI"/>
    <x v="64"/>
    <n v="0"/>
  </r>
  <r>
    <s v="BASE"/>
    <s v="BaseLine"/>
    <m/>
    <m/>
    <m/>
    <m/>
    <x v="34"/>
    <s v="Japan"/>
    <s v="VI"/>
    <x v="64"/>
    <n v="1779"/>
  </r>
  <r>
    <s v="INCREMENTAL"/>
    <s v="Media"/>
    <m/>
    <m/>
    <m/>
    <m/>
    <x v="35"/>
    <s v="Japan"/>
    <s v="VD"/>
    <x v="64"/>
    <n v="1.8208461336899399E-2"/>
  </r>
  <r>
    <s v="INCREMENTAL"/>
    <s v="Media"/>
    <m/>
    <m/>
    <m/>
    <m/>
    <x v="36"/>
    <s v="Japan"/>
    <s v="VD"/>
    <x v="64"/>
    <n v="0"/>
  </r>
  <r>
    <s v="INCREMENTAL"/>
    <s v="Media"/>
    <m/>
    <m/>
    <m/>
    <m/>
    <x v="37"/>
    <s v="Japan"/>
    <s v="VD"/>
    <x v="64"/>
    <n v="0"/>
  </r>
  <r>
    <s v="BASE"/>
    <s v="Price"/>
    <m/>
    <m/>
    <m/>
    <m/>
    <x v="38"/>
    <s v="Japan"/>
    <s v="VD"/>
    <x v="64"/>
    <n v="0"/>
  </r>
  <r>
    <s v="BASE"/>
    <s v="BaseLine"/>
    <m/>
    <m/>
    <m/>
    <m/>
    <x v="39"/>
    <s v="Japan"/>
    <s v="VD"/>
    <x v="64"/>
    <n v="0"/>
  </r>
  <r>
    <s v="BASE"/>
    <s v="Price"/>
    <m/>
    <m/>
    <m/>
    <m/>
    <x v="40"/>
    <s v="Japan"/>
    <s v="VD"/>
    <x v="64"/>
    <n v="0"/>
  </r>
  <r>
    <s v="BASE"/>
    <s v="Price"/>
    <m/>
    <m/>
    <m/>
    <m/>
    <x v="41"/>
    <s v="Japan"/>
    <s v="VD"/>
    <x v="64"/>
    <n v="0"/>
  </r>
  <r>
    <s v="BASE"/>
    <s v="Price"/>
    <m/>
    <m/>
    <m/>
    <m/>
    <x v="42"/>
    <s v="Japan"/>
    <s v="VD"/>
    <x v="64"/>
    <n v="0"/>
  </r>
  <r>
    <s v="BASE"/>
    <s v="Price"/>
    <m/>
    <m/>
    <m/>
    <m/>
    <x v="43"/>
    <s v="Japan"/>
    <s v="VD"/>
    <x v="64"/>
    <n v="0"/>
  </r>
  <r>
    <s v="INCREMENTAL"/>
    <s v="Media"/>
    <m/>
    <m/>
    <m/>
    <m/>
    <x v="44"/>
    <s v="Japan"/>
    <s v="VD"/>
    <x v="64"/>
    <n v="0.13671315154489"/>
  </r>
  <r>
    <s v="INCREMENTAL"/>
    <s v="Media"/>
    <m/>
    <m/>
    <m/>
    <m/>
    <x v="45"/>
    <s v="Japan"/>
    <s v="VD"/>
    <x v="64"/>
    <n v="0"/>
  </r>
  <r>
    <s v="INCREMENTAL"/>
    <s v="Media"/>
    <m/>
    <m/>
    <m/>
    <m/>
    <x v="46"/>
    <s v="Japan"/>
    <s v="VD"/>
    <x v="64"/>
    <n v="0"/>
  </r>
  <r>
    <s v="INCREMENTAL"/>
    <s v="Media"/>
    <m/>
    <m/>
    <m/>
    <m/>
    <x v="0"/>
    <s v="Japan"/>
    <s v="VD"/>
    <x v="65"/>
    <n v="0.94864056482067405"/>
  </r>
  <r>
    <s v="BASE"/>
    <s v="BaseLine"/>
    <m/>
    <m/>
    <m/>
    <m/>
    <x v="1"/>
    <s v="Japan"/>
    <s v="VI"/>
    <x v="65"/>
    <n v="0"/>
  </r>
  <r>
    <s v="INCREMENTAL"/>
    <s v="Media"/>
    <m/>
    <m/>
    <m/>
    <m/>
    <x v="2"/>
    <s v="Japan"/>
    <s v="VD"/>
    <x v="65"/>
    <n v="0.42919854999967599"/>
  </r>
  <r>
    <s v="INCREMENTAL"/>
    <s v="Media"/>
    <m/>
    <m/>
    <m/>
    <m/>
    <x v="3"/>
    <s v="Japan"/>
    <s v="VD"/>
    <x v="65"/>
    <n v="0"/>
  </r>
  <r>
    <s v="INCREMENTAL"/>
    <s v="Media"/>
    <m/>
    <m/>
    <m/>
    <m/>
    <x v="4"/>
    <s v="Japan"/>
    <s v="VD"/>
    <x v="65"/>
    <n v="0"/>
  </r>
  <r>
    <s v="BASE"/>
    <s v="BaseLine"/>
    <m/>
    <m/>
    <m/>
    <m/>
    <x v="5"/>
    <s v="Japan"/>
    <s v="VI"/>
    <x v="65"/>
    <n v="0"/>
  </r>
  <r>
    <s v="BASE"/>
    <s v="BaseLine"/>
    <m/>
    <m/>
    <m/>
    <m/>
    <x v="6"/>
    <s v="Japan"/>
    <s v="VI"/>
    <x v="65"/>
    <n v="0"/>
  </r>
  <r>
    <s v="BASE"/>
    <s v="BaseLine"/>
    <m/>
    <m/>
    <m/>
    <m/>
    <x v="7"/>
    <s v="Japan"/>
    <s v="VI"/>
    <x v="65"/>
    <n v="0"/>
  </r>
  <r>
    <s v="BASE"/>
    <s v="Price"/>
    <m/>
    <m/>
    <m/>
    <m/>
    <x v="8"/>
    <s v="Japan"/>
    <s v="VD"/>
    <x v="65"/>
    <n v="0"/>
  </r>
  <r>
    <s v="BASE"/>
    <s v="BaseLine"/>
    <m/>
    <m/>
    <m/>
    <m/>
    <x v="9"/>
    <s v="Japan"/>
    <s v="VI"/>
    <x v="65"/>
    <n v="0"/>
  </r>
  <r>
    <s v="BASE"/>
    <s v="BaseLine"/>
    <m/>
    <m/>
    <m/>
    <m/>
    <x v="10"/>
    <s v="Japan"/>
    <s v="VI"/>
    <x v="65"/>
    <n v="0"/>
  </r>
  <r>
    <s v="BASE"/>
    <s v="BaseLine"/>
    <m/>
    <m/>
    <m/>
    <m/>
    <x v="11"/>
    <s v="Japan"/>
    <s v="VI"/>
    <x v="65"/>
    <n v="0"/>
  </r>
  <r>
    <s v="BASE"/>
    <s v="Price"/>
    <m/>
    <m/>
    <m/>
    <m/>
    <x v="12"/>
    <s v="Japan"/>
    <s v="VD"/>
    <x v="65"/>
    <n v="0"/>
  </r>
  <r>
    <s v="BASE"/>
    <s v="BaseLine"/>
    <m/>
    <m/>
    <m/>
    <m/>
    <x v="13"/>
    <s v="Japan"/>
    <s v="VI"/>
    <x v="65"/>
    <n v="0"/>
  </r>
  <r>
    <s v="BASE"/>
    <s v="Price"/>
    <m/>
    <m/>
    <m/>
    <m/>
    <x v="14"/>
    <s v="Japan"/>
    <s v="VD"/>
    <x v="65"/>
    <n v="0"/>
  </r>
  <r>
    <s v="BASE"/>
    <s v="Price"/>
    <m/>
    <m/>
    <m/>
    <m/>
    <x v="15"/>
    <s v="Japan"/>
    <s v="VD"/>
    <x v="65"/>
    <n v="0"/>
  </r>
  <r>
    <s v="BASE"/>
    <s v="BaseLine"/>
    <m/>
    <m/>
    <m/>
    <m/>
    <x v="16"/>
    <s v="Japan"/>
    <s v="VI"/>
    <x v="65"/>
    <n v="0"/>
  </r>
  <r>
    <s v="BASE"/>
    <s v="BaseLine"/>
    <m/>
    <m/>
    <m/>
    <m/>
    <x v="17"/>
    <s v="Japan"/>
    <s v="VI"/>
    <x v="65"/>
    <n v="0"/>
  </r>
  <r>
    <s v="BASE"/>
    <s v="BaseLine"/>
    <m/>
    <m/>
    <m/>
    <m/>
    <x v="18"/>
    <s v="Japan"/>
    <s v="VI"/>
    <x v="65"/>
    <n v="0"/>
  </r>
  <r>
    <s v="BASE"/>
    <s v="BaseLine"/>
    <m/>
    <m/>
    <m/>
    <m/>
    <x v="19"/>
    <s v="Japan"/>
    <s v="VI"/>
    <x v="65"/>
    <n v="0"/>
  </r>
  <r>
    <s v="BASE"/>
    <s v="BaseLine"/>
    <m/>
    <m/>
    <m/>
    <m/>
    <x v="20"/>
    <s v="Japan"/>
    <s v="VI"/>
    <x v="65"/>
    <n v="1"/>
  </r>
  <r>
    <s v="INCREMENTAL"/>
    <s v="Media"/>
    <m/>
    <m/>
    <m/>
    <m/>
    <x v="21"/>
    <s v="Japan"/>
    <s v="VD"/>
    <x v="65"/>
    <n v="0.30911100154305698"/>
  </r>
  <r>
    <s v="BASE"/>
    <s v="BaseLine"/>
    <m/>
    <m/>
    <m/>
    <m/>
    <x v="22"/>
    <s v="Japan"/>
    <s v="VI"/>
    <x v="65"/>
    <n v="0"/>
  </r>
  <r>
    <s v="BASE"/>
    <s v="BaseLine"/>
    <m/>
    <m/>
    <m/>
    <m/>
    <x v="23"/>
    <s v="Japan"/>
    <s v="VI"/>
    <x v="65"/>
    <n v="0"/>
  </r>
  <r>
    <s v="BASE"/>
    <s v="BaseLine"/>
    <m/>
    <m/>
    <m/>
    <m/>
    <x v="24"/>
    <s v="Japan"/>
    <s v="VI"/>
    <x v="65"/>
    <n v="0"/>
  </r>
  <r>
    <s v="BASE"/>
    <s v="BaseLine"/>
    <m/>
    <m/>
    <m/>
    <m/>
    <x v="25"/>
    <s v="Japan"/>
    <s v="VI"/>
    <x v="65"/>
    <n v="0"/>
  </r>
  <r>
    <s v="BASE"/>
    <s v="BaseLine"/>
    <m/>
    <m/>
    <m/>
    <m/>
    <x v="26"/>
    <s v="Japan"/>
    <s v="VI"/>
    <x v="65"/>
    <n v="0"/>
  </r>
  <r>
    <s v="BASE"/>
    <s v="BaseLine"/>
    <m/>
    <m/>
    <m/>
    <m/>
    <x v="27"/>
    <s v="Japan"/>
    <s v="VI"/>
    <x v="65"/>
    <n v="0"/>
  </r>
  <r>
    <s v="BASE"/>
    <s v="BaseLine"/>
    <m/>
    <m/>
    <m/>
    <m/>
    <x v="28"/>
    <s v="Japan"/>
    <s v="VI"/>
    <x v="65"/>
    <n v="0"/>
  </r>
  <r>
    <s v="BASE"/>
    <s v="BaseLine"/>
    <m/>
    <m/>
    <m/>
    <m/>
    <x v="29"/>
    <s v="Japan"/>
    <s v="VI"/>
    <x v="65"/>
    <n v="0"/>
  </r>
  <r>
    <s v="BASE"/>
    <s v="BaseLine"/>
    <m/>
    <m/>
    <m/>
    <m/>
    <x v="30"/>
    <s v="Japan"/>
    <s v="VI"/>
    <x v="65"/>
    <n v="0"/>
  </r>
  <r>
    <s v="BASE"/>
    <s v="Price"/>
    <m/>
    <m/>
    <m/>
    <m/>
    <x v="31"/>
    <s v="Japan"/>
    <s v="VD"/>
    <x v="65"/>
    <n v="0"/>
  </r>
  <r>
    <s v="BASE"/>
    <s v="Price"/>
    <m/>
    <m/>
    <m/>
    <m/>
    <x v="32"/>
    <s v="Japan"/>
    <s v="VD"/>
    <x v="65"/>
    <n v="0"/>
  </r>
  <r>
    <s v="BASE"/>
    <s v="BaseLine"/>
    <m/>
    <m/>
    <m/>
    <m/>
    <x v="33"/>
    <s v="Japan"/>
    <s v="VI"/>
    <x v="65"/>
    <n v="0"/>
  </r>
  <r>
    <s v="BASE"/>
    <s v="BaseLine"/>
    <m/>
    <m/>
    <m/>
    <m/>
    <x v="34"/>
    <s v="Japan"/>
    <s v="VI"/>
    <x v="65"/>
    <n v="2376"/>
  </r>
  <r>
    <s v="INCREMENTAL"/>
    <s v="Media"/>
    <m/>
    <m/>
    <m/>
    <m/>
    <x v="35"/>
    <s v="Japan"/>
    <s v="VD"/>
    <x v="65"/>
    <n v="1.6212052132221998E-2"/>
  </r>
  <r>
    <s v="INCREMENTAL"/>
    <s v="Media"/>
    <m/>
    <m/>
    <m/>
    <m/>
    <x v="36"/>
    <s v="Japan"/>
    <s v="VD"/>
    <x v="65"/>
    <n v="0"/>
  </r>
  <r>
    <s v="INCREMENTAL"/>
    <s v="Media"/>
    <m/>
    <m/>
    <m/>
    <m/>
    <x v="37"/>
    <s v="Japan"/>
    <s v="VD"/>
    <x v="65"/>
    <n v="0"/>
  </r>
  <r>
    <s v="BASE"/>
    <s v="Price"/>
    <m/>
    <m/>
    <m/>
    <m/>
    <x v="38"/>
    <s v="Japan"/>
    <s v="VD"/>
    <x v="65"/>
    <n v="0"/>
  </r>
  <r>
    <s v="BASE"/>
    <s v="BaseLine"/>
    <m/>
    <m/>
    <m/>
    <m/>
    <x v="39"/>
    <s v="Japan"/>
    <s v="VD"/>
    <x v="65"/>
    <n v="0"/>
  </r>
  <r>
    <s v="BASE"/>
    <s v="Price"/>
    <m/>
    <m/>
    <m/>
    <m/>
    <x v="40"/>
    <s v="Japan"/>
    <s v="VD"/>
    <x v="65"/>
    <n v="0"/>
  </r>
  <r>
    <s v="BASE"/>
    <s v="Price"/>
    <m/>
    <m/>
    <m/>
    <m/>
    <x v="41"/>
    <s v="Japan"/>
    <s v="VD"/>
    <x v="65"/>
    <n v="0"/>
  </r>
  <r>
    <s v="BASE"/>
    <s v="Price"/>
    <m/>
    <m/>
    <m/>
    <m/>
    <x v="42"/>
    <s v="Japan"/>
    <s v="VD"/>
    <x v="65"/>
    <n v="0"/>
  </r>
  <r>
    <s v="BASE"/>
    <s v="Price"/>
    <m/>
    <m/>
    <m/>
    <m/>
    <x v="43"/>
    <s v="Japan"/>
    <s v="VD"/>
    <x v="65"/>
    <n v="0"/>
  </r>
  <r>
    <s v="INCREMENTAL"/>
    <s v="Media"/>
    <m/>
    <m/>
    <m/>
    <m/>
    <x v="44"/>
    <s v="Japan"/>
    <s v="VD"/>
    <x v="65"/>
    <n v="0.12144615513653199"/>
  </r>
  <r>
    <s v="INCREMENTAL"/>
    <s v="Media"/>
    <m/>
    <m/>
    <m/>
    <m/>
    <x v="45"/>
    <s v="Japan"/>
    <s v="VD"/>
    <x v="65"/>
    <n v="0"/>
  </r>
  <r>
    <s v="INCREMENTAL"/>
    <s v="Media"/>
    <m/>
    <m/>
    <m/>
    <m/>
    <x v="46"/>
    <s v="Japan"/>
    <s v="VD"/>
    <x v="65"/>
    <n v="0"/>
  </r>
  <r>
    <s v="INCREMENTAL"/>
    <s v="Media"/>
    <m/>
    <m/>
    <m/>
    <m/>
    <x v="0"/>
    <s v="Japan"/>
    <s v="VD"/>
    <x v="66"/>
    <n v="0.94916599434189997"/>
  </r>
  <r>
    <s v="BASE"/>
    <s v="BaseLine"/>
    <m/>
    <m/>
    <m/>
    <m/>
    <x v="1"/>
    <s v="Japan"/>
    <s v="VI"/>
    <x v="66"/>
    <n v="0"/>
  </r>
  <r>
    <s v="INCREMENTAL"/>
    <s v="Media"/>
    <m/>
    <m/>
    <m/>
    <m/>
    <x v="2"/>
    <s v="Japan"/>
    <s v="VD"/>
    <x v="66"/>
    <n v="0.461631982407121"/>
  </r>
  <r>
    <s v="INCREMENTAL"/>
    <s v="Media"/>
    <m/>
    <m/>
    <m/>
    <m/>
    <x v="3"/>
    <s v="Japan"/>
    <s v="VD"/>
    <x v="66"/>
    <n v="0"/>
  </r>
  <r>
    <s v="INCREMENTAL"/>
    <s v="Media"/>
    <m/>
    <m/>
    <m/>
    <m/>
    <x v="4"/>
    <s v="Japan"/>
    <s v="VD"/>
    <x v="66"/>
    <n v="0"/>
  </r>
  <r>
    <s v="BASE"/>
    <s v="BaseLine"/>
    <m/>
    <m/>
    <m/>
    <m/>
    <x v="5"/>
    <s v="Japan"/>
    <s v="VI"/>
    <x v="66"/>
    <n v="0"/>
  </r>
  <r>
    <s v="BASE"/>
    <s v="BaseLine"/>
    <m/>
    <m/>
    <m/>
    <m/>
    <x v="6"/>
    <s v="Japan"/>
    <s v="VI"/>
    <x v="66"/>
    <n v="0"/>
  </r>
  <r>
    <s v="BASE"/>
    <s v="BaseLine"/>
    <m/>
    <m/>
    <m/>
    <m/>
    <x v="7"/>
    <s v="Japan"/>
    <s v="VI"/>
    <x v="66"/>
    <n v="0"/>
  </r>
  <r>
    <s v="BASE"/>
    <s v="Price"/>
    <m/>
    <m/>
    <m/>
    <m/>
    <x v="8"/>
    <s v="Japan"/>
    <s v="VD"/>
    <x v="66"/>
    <n v="0"/>
  </r>
  <r>
    <s v="BASE"/>
    <s v="BaseLine"/>
    <m/>
    <m/>
    <m/>
    <m/>
    <x v="9"/>
    <s v="Japan"/>
    <s v="VI"/>
    <x v="66"/>
    <n v="0"/>
  </r>
  <r>
    <s v="BASE"/>
    <s v="BaseLine"/>
    <m/>
    <m/>
    <m/>
    <m/>
    <x v="10"/>
    <s v="Japan"/>
    <s v="VI"/>
    <x v="66"/>
    <n v="0"/>
  </r>
  <r>
    <s v="BASE"/>
    <s v="BaseLine"/>
    <m/>
    <m/>
    <m/>
    <m/>
    <x v="11"/>
    <s v="Japan"/>
    <s v="VI"/>
    <x v="66"/>
    <n v="0"/>
  </r>
  <r>
    <s v="BASE"/>
    <s v="Price"/>
    <m/>
    <m/>
    <m/>
    <m/>
    <x v="12"/>
    <s v="Japan"/>
    <s v="VD"/>
    <x v="66"/>
    <n v="0"/>
  </r>
  <r>
    <s v="BASE"/>
    <s v="BaseLine"/>
    <m/>
    <m/>
    <m/>
    <m/>
    <x v="13"/>
    <s v="Japan"/>
    <s v="VI"/>
    <x v="66"/>
    <n v="0"/>
  </r>
  <r>
    <s v="BASE"/>
    <s v="Price"/>
    <m/>
    <m/>
    <m/>
    <m/>
    <x v="14"/>
    <s v="Japan"/>
    <s v="VD"/>
    <x v="66"/>
    <n v="0"/>
  </r>
  <r>
    <s v="BASE"/>
    <s v="Price"/>
    <m/>
    <m/>
    <m/>
    <m/>
    <x v="15"/>
    <s v="Japan"/>
    <s v="VD"/>
    <x v="66"/>
    <n v="0"/>
  </r>
  <r>
    <s v="BASE"/>
    <s v="BaseLine"/>
    <m/>
    <m/>
    <m/>
    <m/>
    <x v="16"/>
    <s v="Japan"/>
    <s v="VI"/>
    <x v="66"/>
    <n v="0"/>
  </r>
  <r>
    <s v="BASE"/>
    <s v="BaseLine"/>
    <m/>
    <m/>
    <m/>
    <m/>
    <x v="17"/>
    <s v="Japan"/>
    <s v="VI"/>
    <x v="66"/>
    <n v="0"/>
  </r>
  <r>
    <s v="BASE"/>
    <s v="BaseLine"/>
    <m/>
    <m/>
    <m/>
    <m/>
    <x v="18"/>
    <s v="Japan"/>
    <s v="VI"/>
    <x v="66"/>
    <n v="0"/>
  </r>
  <r>
    <s v="BASE"/>
    <s v="BaseLine"/>
    <m/>
    <m/>
    <m/>
    <m/>
    <x v="19"/>
    <s v="Japan"/>
    <s v="VI"/>
    <x v="66"/>
    <n v="0"/>
  </r>
  <r>
    <s v="BASE"/>
    <s v="BaseLine"/>
    <m/>
    <m/>
    <m/>
    <m/>
    <x v="20"/>
    <s v="Japan"/>
    <s v="VI"/>
    <x v="66"/>
    <n v="1"/>
  </r>
  <r>
    <s v="INCREMENTAL"/>
    <s v="Media"/>
    <m/>
    <m/>
    <m/>
    <m/>
    <x v="21"/>
    <s v="Japan"/>
    <s v="VD"/>
    <x v="66"/>
    <n v="0.31079721745123701"/>
  </r>
  <r>
    <s v="BASE"/>
    <s v="BaseLine"/>
    <m/>
    <m/>
    <m/>
    <m/>
    <x v="22"/>
    <s v="Japan"/>
    <s v="VI"/>
    <x v="66"/>
    <n v="0"/>
  </r>
  <r>
    <s v="BASE"/>
    <s v="BaseLine"/>
    <m/>
    <m/>
    <m/>
    <m/>
    <x v="23"/>
    <s v="Japan"/>
    <s v="VI"/>
    <x v="66"/>
    <n v="0"/>
  </r>
  <r>
    <s v="BASE"/>
    <s v="BaseLine"/>
    <m/>
    <m/>
    <m/>
    <m/>
    <x v="24"/>
    <s v="Japan"/>
    <s v="VI"/>
    <x v="66"/>
    <n v="0"/>
  </r>
  <r>
    <s v="BASE"/>
    <s v="BaseLine"/>
    <m/>
    <m/>
    <m/>
    <m/>
    <x v="25"/>
    <s v="Japan"/>
    <s v="VI"/>
    <x v="66"/>
    <n v="0"/>
  </r>
  <r>
    <s v="BASE"/>
    <s v="BaseLine"/>
    <m/>
    <m/>
    <m/>
    <m/>
    <x v="26"/>
    <s v="Japan"/>
    <s v="VI"/>
    <x v="66"/>
    <n v="0"/>
  </r>
  <r>
    <s v="BASE"/>
    <s v="BaseLine"/>
    <m/>
    <m/>
    <m/>
    <m/>
    <x v="27"/>
    <s v="Japan"/>
    <s v="VI"/>
    <x v="66"/>
    <n v="0"/>
  </r>
  <r>
    <s v="BASE"/>
    <s v="BaseLine"/>
    <m/>
    <m/>
    <m/>
    <m/>
    <x v="28"/>
    <s v="Japan"/>
    <s v="VI"/>
    <x v="66"/>
    <n v="0"/>
  </r>
  <r>
    <s v="BASE"/>
    <s v="BaseLine"/>
    <m/>
    <m/>
    <m/>
    <m/>
    <x v="29"/>
    <s v="Japan"/>
    <s v="VI"/>
    <x v="66"/>
    <n v="0"/>
  </r>
  <r>
    <s v="BASE"/>
    <s v="BaseLine"/>
    <m/>
    <m/>
    <m/>
    <m/>
    <x v="30"/>
    <s v="Japan"/>
    <s v="VI"/>
    <x v="66"/>
    <n v="0"/>
  </r>
  <r>
    <s v="BASE"/>
    <s v="Price"/>
    <m/>
    <m/>
    <m/>
    <m/>
    <x v="31"/>
    <s v="Japan"/>
    <s v="VD"/>
    <x v="66"/>
    <n v="0"/>
  </r>
  <r>
    <s v="BASE"/>
    <s v="Price"/>
    <m/>
    <m/>
    <m/>
    <m/>
    <x v="32"/>
    <s v="Japan"/>
    <s v="VD"/>
    <x v="66"/>
    <n v="0"/>
  </r>
  <r>
    <s v="BASE"/>
    <s v="BaseLine"/>
    <m/>
    <m/>
    <m/>
    <m/>
    <x v="33"/>
    <s v="Japan"/>
    <s v="VI"/>
    <x v="66"/>
    <n v="0"/>
  </r>
  <r>
    <s v="BASE"/>
    <s v="BaseLine"/>
    <m/>
    <m/>
    <m/>
    <m/>
    <x v="34"/>
    <s v="Japan"/>
    <s v="VI"/>
    <x v="66"/>
    <n v="1922"/>
  </r>
  <r>
    <s v="INCREMENTAL"/>
    <s v="Media"/>
    <m/>
    <m/>
    <m/>
    <m/>
    <x v="35"/>
    <s v="Japan"/>
    <s v="VD"/>
    <x v="66"/>
    <n v="1.3210843298725799E-2"/>
  </r>
  <r>
    <s v="INCREMENTAL"/>
    <s v="Media"/>
    <m/>
    <m/>
    <m/>
    <m/>
    <x v="36"/>
    <s v="Japan"/>
    <s v="VD"/>
    <x v="66"/>
    <n v="0"/>
  </r>
  <r>
    <s v="INCREMENTAL"/>
    <s v="Media"/>
    <m/>
    <m/>
    <m/>
    <m/>
    <x v="37"/>
    <s v="Japan"/>
    <s v="VD"/>
    <x v="66"/>
    <n v="0"/>
  </r>
  <r>
    <s v="BASE"/>
    <s v="Price"/>
    <m/>
    <m/>
    <m/>
    <m/>
    <x v="38"/>
    <s v="Japan"/>
    <s v="VD"/>
    <x v="66"/>
    <n v="0"/>
  </r>
  <r>
    <s v="BASE"/>
    <s v="BaseLine"/>
    <m/>
    <m/>
    <m/>
    <m/>
    <x v="39"/>
    <s v="Japan"/>
    <s v="VD"/>
    <x v="66"/>
    <n v="0"/>
  </r>
  <r>
    <s v="BASE"/>
    <s v="Price"/>
    <m/>
    <m/>
    <m/>
    <m/>
    <x v="40"/>
    <s v="Japan"/>
    <s v="VD"/>
    <x v="66"/>
    <n v="0"/>
  </r>
  <r>
    <s v="BASE"/>
    <s v="Price"/>
    <m/>
    <m/>
    <m/>
    <m/>
    <x v="41"/>
    <s v="Japan"/>
    <s v="VD"/>
    <x v="66"/>
    <n v="0"/>
  </r>
  <r>
    <s v="BASE"/>
    <s v="Price"/>
    <m/>
    <m/>
    <m/>
    <m/>
    <x v="42"/>
    <s v="Japan"/>
    <s v="VD"/>
    <x v="66"/>
    <n v="0"/>
  </r>
  <r>
    <s v="BASE"/>
    <s v="Price"/>
    <m/>
    <m/>
    <m/>
    <m/>
    <x v="43"/>
    <s v="Japan"/>
    <s v="VD"/>
    <x v="66"/>
    <n v="0"/>
  </r>
  <r>
    <s v="INCREMENTAL"/>
    <s v="Media"/>
    <m/>
    <m/>
    <m/>
    <m/>
    <x v="44"/>
    <s v="Japan"/>
    <s v="VD"/>
    <x v="66"/>
    <n v="8.7044593825884295E-2"/>
  </r>
  <r>
    <s v="INCREMENTAL"/>
    <s v="Media"/>
    <m/>
    <m/>
    <m/>
    <m/>
    <x v="45"/>
    <s v="Japan"/>
    <s v="VD"/>
    <x v="66"/>
    <n v="0"/>
  </r>
  <r>
    <s v="INCREMENTAL"/>
    <s v="Media"/>
    <m/>
    <m/>
    <m/>
    <m/>
    <x v="46"/>
    <s v="Japan"/>
    <s v="VD"/>
    <x v="66"/>
    <n v="0"/>
  </r>
  <r>
    <s v="INCREMENTAL"/>
    <s v="Media"/>
    <m/>
    <m/>
    <m/>
    <m/>
    <x v="0"/>
    <s v="Japan"/>
    <s v="VD"/>
    <x v="67"/>
    <n v="0.94318336364270605"/>
  </r>
  <r>
    <s v="BASE"/>
    <s v="BaseLine"/>
    <m/>
    <m/>
    <m/>
    <m/>
    <x v="1"/>
    <s v="Japan"/>
    <s v="VI"/>
    <x v="67"/>
    <n v="0"/>
  </r>
  <r>
    <s v="INCREMENTAL"/>
    <s v="Media"/>
    <m/>
    <m/>
    <m/>
    <m/>
    <x v="2"/>
    <s v="Japan"/>
    <s v="VD"/>
    <x v="67"/>
    <n v="0.47992160751051099"/>
  </r>
  <r>
    <s v="INCREMENTAL"/>
    <s v="Media"/>
    <m/>
    <m/>
    <m/>
    <m/>
    <x v="3"/>
    <s v="Japan"/>
    <s v="VD"/>
    <x v="67"/>
    <n v="0"/>
  </r>
  <r>
    <s v="INCREMENTAL"/>
    <s v="Media"/>
    <m/>
    <m/>
    <m/>
    <m/>
    <x v="4"/>
    <s v="Japan"/>
    <s v="VD"/>
    <x v="67"/>
    <n v="0"/>
  </r>
  <r>
    <s v="BASE"/>
    <s v="BaseLine"/>
    <m/>
    <m/>
    <m/>
    <m/>
    <x v="5"/>
    <s v="Japan"/>
    <s v="VI"/>
    <x v="67"/>
    <n v="0"/>
  </r>
  <r>
    <s v="BASE"/>
    <s v="BaseLine"/>
    <m/>
    <m/>
    <m/>
    <m/>
    <x v="6"/>
    <s v="Japan"/>
    <s v="VI"/>
    <x v="67"/>
    <n v="0"/>
  </r>
  <r>
    <s v="BASE"/>
    <s v="BaseLine"/>
    <m/>
    <m/>
    <m/>
    <m/>
    <x v="7"/>
    <s v="Japan"/>
    <s v="VI"/>
    <x v="67"/>
    <n v="0"/>
  </r>
  <r>
    <s v="BASE"/>
    <s v="Price"/>
    <m/>
    <m/>
    <m/>
    <m/>
    <x v="8"/>
    <s v="Japan"/>
    <s v="VD"/>
    <x v="67"/>
    <n v="0"/>
  </r>
  <r>
    <s v="BASE"/>
    <s v="BaseLine"/>
    <m/>
    <m/>
    <m/>
    <m/>
    <x v="9"/>
    <s v="Japan"/>
    <s v="VI"/>
    <x v="67"/>
    <n v="0"/>
  </r>
  <r>
    <s v="BASE"/>
    <s v="BaseLine"/>
    <m/>
    <m/>
    <m/>
    <m/>
    <x v="10"/>
    <s v="Japan"/>
    <s v="VI"/>
    <x v="67"/>
    <n v="0"/>
  </r>
  <r>
    <s v="BASE"/>
    <s v="BaseLine"/>
    <m/>
    <m/>
    <m/>
    <m/>
    <x v="11"/>
    <s v="Japan"/>
    <s v="VI"/>
    <x v="67"/>
    <n v="0"/>
  </r>
  <r>
    <s v="BASE"/>
    <s v="Price"/>
    <m/>
    <m/>
    <m/>
    <m/>
    <x v="12"/>
    <s v="Japan"/>
    <s v="VD"/>
    <x v="67"/>
    <n v="0"/>
  </r>
  <r>
    <s v="BASE"/>
    <s v="BaseLine"/>
    <m/>
    <m/>
    <m/>
    <m/>
    <x v="13"/>
    <s v="Japan"/>
    <s v="VI"/>
    <x v="67"/>
    <n v="0"/>
  </r>
  <r>
    <s v="BASE"/>
    <s v="Price"/>
    <m/>
    <m/>
    <m/>
    <m/>
    <x v="14"/>
    <s v="Japan"/>
    <s v="VD"/>
    <x v="67"/>
    <n v="0"/>
  </r>
  <r>
    <s v="BASE"/>
    <s v="Price"/>
    <m/>
    <m/>
    <m/>
    <m/>
    <x v="15"/>
    <s v="Japan"/>
    <s v="VD"/>
    <x v="67"/>
    <n v="0"/>
  </r>
  <r>
    <s v="BASE"/>
    <s v="BaseLine"/>
    <m/>
    <m/>
    <m/>
    <m/>
    <x v="16"/>
    <s v="Japan"/>
    <s v="VI"/>
    <x v="67"/>
    <n v="0"/>
  </r>
  <r>
    <s v="BASE"/>
    <s v="BaseLine"/>
    <m/>
    <m/>
    <m/>
    <m/>
    <x v="17"/>
    <s v="Japan"/>
    <s v="VI"/>
    <x v="67"/>
    <n v="0"/>
  </r>
  <r>
    <s v="BASE"/>
    <s v="BaseLine"/>
    <m/>
    <m/>
    <m/>
    <m/>
    <x v="18"/>
    <s v="Japan"/>
    <s v="VI"/>
    <x v="67"/>
    <n v="0"/>
  </r>
  <r>
    <s v="BASE"/>
    <s v="BaseLine"/>
    <m/>
    <m/>
    <m/>
    <m/>
    <x v="19"/>
    <s v="Japan"/>
    <s v="VI"/>
    <x v="67"/>
    <n v="0"/>
  </r>
  <r>
    <s v="BASE"/>
    <s v="BaseLine"/>
    <m/>
    <m/>
    <m/>
    <m/>
    <x v="20"/>
    <s v="Japan"/>
    <s v="VI"/>
    <x v="67"/>
    <n v="1"/>
  </r>
  <r>
    <s v="INCREMENTAL"/>
    <s v="Media"/>
    <m/>
    <m/>
    <m/>
    <m/>
    <x v="21"/>
    <s v="Japan"/>
    <s v="VD"/>
    <x v="67"/>
    <n v="0.25474095856561402"/>
  </r>
  <r>
    <s v="BASE"/>
    <s v="BaseLine"/>
    <m/>
    <m/>
    <m/>
    <m/>
    <x v="22"/>
    <s v="Japan"/>
    <s v="VI"/>
    <x v="67"/>
    <n v="0"/>
  </r>
  <r>
    <s v="BASE"/>
    <s v="BaseLine"/>
    <m/>
    <m/>
    <m/>
    <m/>
    <x v="23"/>
    <s v="Japan"/>
    <s v="VI"/>
    <x v="67"/>
    <n v="0"/>
  </r>
  <r>
    <s v="BASE"/>
    <s v="BaseLine"/>
    <m/>
    <m/>
    <m/>
    <m/>
    <x v="24"/>
    <s v="Japan"/>
    <s v="VI"/>
    <x v="67"/>
    <n v="0"/>
  </r>
  <r>
    <s v="BASE"/>
    <s v="BaseLine"/>
    <m/>
    <m/>
    <m/>
    <m/>
    <x v="25"/>
    <s v="Japan"/>
    <s v="VI"/>
    <x v="67"/>
    <n v="0"/>
  </r>
  <r>
    <s v="BASE"/>
    <s v="BaseLine"/>
    <m/>
    <m/>
    <m/>
    <m/>
    <x v="26"/>
    <s v="Japan"/>
    <s v="VI"/>
    <x v="67"/>
    <n v="0"/>
  </r>
  <r>
    <s v="BASE"/>
    <s v="BaseLine"/>
    <m/>
    <m/>
    <m/>
    <m/>
    <x v="27"/>
    <s v="Japan"/>
    <s v="VI"/>
    <x v="67"/>
    <n v="0"/>
  </r>
  <r>
    <s v="BASE"/>
    <s v="BaseLine"/>
    <m/>
    <m/>
    <m/>
    <m/>
    <x v="28"/>
    <s v="Japan"/>
    <s v="VI"/>
    <x v="67"/>
    <n v="0"/>
  </r>
  <r>
    <s v="BASE"/>
    <s v="BaseLine"/>
    <m/>
    <m/>
    <m/>
    <m/>
    <x v="29"/>
    <s v="Japan"/>
    <s v="VI"/>
    <x v="67"/>
    <n v="0"/>
  </r>
  <r>
    <s v="BASE"/>
    <s v="BaseLine"/>
    <m/>
    <m/>
    <m/>
    <m/>
    <x v="30"/>
    <s v="Japan"/>
    <s v="VI"/>
    <x v="67"/>
    <n v="0"/>
  </r>
  <r>
    <s v="BASE"/>
    <s v="Price"/>
    <m/>
    <m/>
    <m/>
    <m/>
    <x v="31"/>
    <s v="Japan"/>
    <s v="VD"/>
    <x v="67"/>
    <n v="0"/>
  </r>
  <r>
    <s v="BASE"/>
    <s v="Price"/>
    <m/>
    <m/>
    <m/>
    <m/>
    <x v="32"/>
    <s v="Japan"/>
    <s v="VD"/>
    <x v="67"/>
    <n v="0"/>
  </r>
  <r>
    <s v="BASE"/>
    <s v="BaseLine"/>
    <m/>
    <m/>
    <m/>
    <m/>
    <x v="33"/>
    <s v="Japan"/>
    <s v="VI"/>
    <x v="67"/>
    <n v="0"/>
  </r>
  <r>
    <s v="BASE"/>
    <s v="BaseLine"/>
    <m/>
    <m/>
    <m/>
    <m/>
    <x v="34"/>
    <s v="Japan"/>
    <s v="VI"/>
    <x v="67"/>
    <n v="1463"/>
  </r>
  <r>
    <s v="INCREMENTAL"/>
    <s v="Media"/>
    <m/>
    <m/>
    <m/>
    <m/>
    <x v="35"/>
    <s v="Japan"/>
    <s v="VD"/>
    <x v="67"/>
    <n v="9.0597983123918494E-3"/>
  </r>
  <r>
    <s v="INCREMENTAL"/>
    <s v="Media"/>
    <m/>
    <m/>
    <m/>
    <m/>
    <x v="36"/>
    <s v="Japan"/>
    <s v="VD"/>
    <x v="67"/>
    <n v="0"/>
  </r>
  <r>
    <s v="INCREMENTAL"/>
    <s v="Media"/>
    <m/>
    <m/>
    <m/>
    <m/>
    <x v="37"/>
    <s v="Japan"/>
    <s v="VD"/>
    <x v="67"/>
    <n v="0"/>
  </r>
  <r>
    <s v="BASE"/>
    <s v="Price"/>
    <m/>
    <m/>
    <m/>
    <m/>
    <x v="38"/>
    <s v="Japan"/>
    <s v="VD"/>
    <x v="67"/>
    <n v="0"/>
  </r>
  <r>
    <s v="BASE"/>
    <s v="BaseLine"/>
    <m/>
    <m/>
    <m/>
    <m/>
    <x v="39"/>
    <s v="Japan"/>
    <s v="VD"/>
    <x v="67"/>
    <n v="0"/>
  </r>
  <r>
    <s v="BASE"/>
    <s v="Price"/>
    <m/>
    <m/>
    <m/>
    <m/>
    <x v="40"/>
    <s v="Japan"/>
    <s v="VD"/>
    <x v="67"/>
    <n v="0"/>
  </r>
  <r>
    <s v="BASE"/>
    <s v="Price"/>
    <m/>
    <m/>
    <m/>
    <m/>
    <x v="41"/>
    <s v="Japan"/>
    <s v="VD"/>
    <x v="67"/>
    <n v="0"/>
  </r>
  <r>
    <s v="BASE"/>
    <s v="Price"/>
    <m/>
    <m/>
    <m/>
    <m/>
    <x v="42"/>
    <s v="Japan"/>
    <s v="VD"/>
    <x v="67"/>
    <n v="0"/>
  </r>
  <r>
    <s v="BASE"/>
    <s v="Price"/>
    <m/>
    <m/>
    <m/>
    <m/>
    <x v="43"/>
    <s v="Japan"/>
    <s v="VD"/>
    <x v="67"/>
    <n v="0"/>
  </r>
  <r>
    <s v="INCREMENTAL"/>
    <s v="Media"/>
    <m/>
    <m/>
    <m/>
    <m/>
    <x v="44"/>
    <s v="Japan"/>
    <s v="VD"/>
    <x v="67"/>
    <n v="6.2816511651443196E-2"/>
  </r>
  <r>
    <s v="INCREMENTAL"/>
    <s v="Media"/>
    <m/>
    <m/>
    <m/>
    <m/>
    <x v="45"/>
    <s v="Japan"/>
    <s v="VD"/>
    <x v="67"/>
    <n v="0"/>
  </r>
  <r>
    <s v="INCREMENTAL"/>
    <s v="Media"/>
    <m/>
    <m/>
    <m/>
    <m/>
    <x v="46"/>
    <s v="Japan"/>
    <s v="VD"/>
    <x v="67"/>
    <n v="0"/>
  </r>
  <r>
    <s v="INCREMENTAL"/>
    <s v="Media"/>
    <m/>
    <m/>
    <m/>
    <m/>
    <x v="0"/>
    <s v="Japan"/>
    <s v="VD"/>
    <x v="68"/>
    <n v="0.93481974515099897"/>
  </r>
  <r>
    <s v="BASE"/>
    <s v="BaseLine"/>
    <m/>
    <m/>
    <m/>
    <m/>
    <x v="1"/>
    <s v="Japan"/>
    <s v="VI"/>
    <x v="68"/>
    <n v="0"/>
  </r>
  <r>
    <s v="INCREMENTAL"/>
    <s v="Media"/>
    <m/>
    <m/>
    <m/>
    <m/>
    <x v="2"/>
    <s v="Japan"/>
    <s v="VD"/>
    <x v="68"/>
    <n v="0.46811118236469301"/>
  </r>
  <r>
    <s v="INCREMENTAL"/>
    <s v="Media"/>
    <m/>
    <m/>
    <m/>
    <m/>
    <x v="3"/>
    <s v="Japan"/>
    <s v="VD"/>
    <x v="68"/>
    <n v="0"/>
  </r>
  <r>
    <s v="INCREMENTAL"/>
    <s v="Media"/>
    <m/>
    <m/>
    <m/>
    <m/>
    <x v="4"/>
    <s v="Japan"/>
    <s v="VD"/>
    <x v="68"/>
    <n v="0"/>
  </r>
  <r>
    <s v="BASE"/>
    <s v="BaseLine"/>
    <m/>
    <m/>
    <m/>
    <m/>
    <x v="5"/>
    <s v="Japan"/>
    <s v="VI"/>
    <x v="68"/>
    <n v="0"/>
  </r>
  <r>
    <s v="BASE"/>
    <s v="BaseLine"/>
    <m/>
    <m/>
    <m/>
    <m/>
    <x v="6"/>
    <s v="Japan"/>
    <s v="VI"/>
    <x v="68"/>
    <n v="0"/>
  </r>
  <r>
    <s v="BASE"/>
    <s v="BaseLine"/>
    <m/>
    <m/>
    <m/>
    <m/>
    <x v="7"/>
    <s v="Japan"/>
    <s v="VI"/>
    <x v="68"/>
    <n v="0"/>
  </r>
  <r>
    <s v="BASE"/>
    <s v="Price"/>
    <m/>
    <m/>
    <m/>
    <m/>
    <x v="8"/>
    <s v="Japan"/>
    <s v="VD"/>
    <x v="68"/>
    <n v="0"/>
  </r>
  <r>
    <s v="BASE"/>
    <s v="BaseLine"/>
    <m/>
    <m/>
    <m/>
    <m/>
    <x v="9"/>
    <s v="Japan"/>
    <s v="VI"/>
    <x v="68"/>
    <n v="0"/>
  </r>
  <r>
    <s v="BASE"/>
    <s v="BaseLine"/>
    <m/>
    <m/>
    <m/>
    <m/>
    <x v="10"/>
    <s v="Japan"/>
    <s v="VI"/>
    <x v="68"/>
    <n v="0"/>
  </r>
  <r>
    <s v="BASE"/>
    <s v="BaseLine"/>
    <m/>
    <m/>
    <m/>
    <m/>
    <x v="11"/>
    <s v="Japan"/>
    <s v="VI"/>
    <x v="68"/>
    <n v="0"/>
  </r>
  <r>
    <s v="BASE"/>
    <s v="Price"/>
    <m/>
    <m/>
    <m/>
    <m/>
    <x v="12"/>
    <s v="Japan"/>
    <s v="VD"/>
    <x v="68"/>
    <n v="0"/>
  </r>
  <r>
    <s v="BASE"/>
    <s v="BaseLine"/>
    <m/>
    <m/>
    <m/>
    <m/>
    <x v="13"/>
    <s v="Japan"/>
    <s v="VI"/>
    <x v="68"/>
    <n v="0"/>
  </r>
  <r>
    <s v="BASE"/>
    <s v="Price"/>
    <m/>
    <m/>
    <m/>
    <m/>
    <x v="14"/>
    <s v="Japan"/>
    <s v="VD"/>
    <x v="68"/>
    <n v="0"/>
  </r>
  <r>
    <s v="BASE"/>
    <s v="Price"/>
    <m/>
    <m/>
    <m/>
    <m/>
    <x v="15"/>
    <s v="Japan"/>
    <s v="VD"/>
    <x v="68"/>
    <n v="0"/>
  </r>
  <r>
    <s v="BASE"/>
    <s v="BaseLine"/>
    <m/>
    <m/>
    <m/>
    <m/>
    <x v="16"/>
    <s v="Japan"/>
    <s v="VI"/>
    <x v="68"/>
    <n v="0"/>
  </r>
  <r>
    <s v="BASE"/>
    <s v="BaseLine"/>
    <m/>
    <m/>
    <m/>
    <m/>
    <x v="17"/>
    <s v="Japan"/>
    <s v="VI"/>
    <x v="68"/>
    <n v="0"/>
  </r>
  <r>
    <s v="BASE"/>
    <s v="BaseLine"/>
    <m/>
    <m/>
    <m/>
    <m/>
    <x v="18"/>
    <s v="Japan"/>
    <s v="VI"/>
    <x v="68"/>
    <n v="0"/>
  </r>
  <r>
    <s v="BASE"/>
    <s v="BaseLine"/>
    <m/>
    <m/>
    <m/>
    <m/>
    <x v="19"/>
    <s v="Japan"/>
    <s v="VI"/>
    <x v="68"/>
    <n v="0"/>
  </r>
  <r>
    <s v="BASE"/>
    <s v="BaseLine"/>
    <m/>
    <m/>
    <m/>
    <m/>
    <x v="20"/>
    <s v="Japan"/>
    <s v="VI"/>
    <x v="68"/>
    <n v="1"/>
  </r>
  <r>
    <s v="INCREMENTAL"/>
    <s v="Media"/>
    <m/>
    <m/>
    <m/>
    <m/>
    <x v="21"/>
    <s v="Japan"/>
    <s v="VD"/>
    <x v="68"/>
    <n v="0.26435969582683599"/>
  </r>
  <r>
    <s v="BASE"/>
    <s v="BaseLine"/>
    <m/>
    <m/>
    <m/>
    <m/>
    <x v="22"/>
    <s v="Japan"/>
    <s v="VI"/>
    <x v="68"/>
    <n v="0"/>
  </r>
  <r>
    <s v="BASE"/>
    <s v="BaseLine"/>
    <m/>
    <m/>
    <m/>
    <m/>
    <x v="23"/>
    <s v="Japan"/>
    <s v="VI"/>
    <x v="68"/>
    <n v="0"/>
  </r>
  <r>
    <s v="BASE"/>
    <s v="BaseLine"/>
    <m/>
    <m/>
    <m/>
    <m/>
    <x v="24"/>
    <s v="Japan"/>
    <s v="VI"/>
    <x v="68"/>
    <n v="1"/>
  </r>
  <r>
    <s v="BASE"/>
    <s v="BaseLine"/>
    <m/>
    <m/>
    <m/>
    <m/>
    <x v="25"/>
    <s v="Japan"/>
    <s v="VI"/>
    <x v="68"/>
    <n v="0"/>
  </r>
  <r>
    <s v="BASE"/>
    <s v="BaseLine"/>
    <m/>
    <m/>
    <m/>
    <m/>
    <x v="26"/>
    <s v="Japan"/>
    <s v="VI"/>
    <x v="68"/>
    <n v="0"/>
  </r>
  <r>
    <s v="BASE"/>
    <s v="BaseLine"/>
    <m/>
    <m/>
    <m/>
    <m/>
    <x v="27"/>
    <s v="Japan"/>
    <s v="VI"/>
    <x v="68"/>
    <n v="0"/>
  </r>
  <r>
    <s v="BASE"/>
    <s v="BaseLine"/>
    <m/>
    <m/>
    <m/>
    <m/>
    <x v="28"/>
    <s v="Japan"/>
    <s v="VI"/>
    <x v="68"/>
    <n v="0"/>
  </r>
  <r>
    <s v="BASE"/>
    <s v="BaseLine"/>
    <m/>
    <m/>
    <m/>
    <m/>
    <x v="29"/>
    <s v="Japan"/>
    <s v="VI"/>
    <x v="68"/>
    <n v="0"/>
  </r>
  <r>
    <s v="BASE"/>
    <s v="BaseLine"/>
    <m/>
    <m/>
    <m/>
    <m/>
    <x v="30"/>
    <s v="Japan"/>
    <s v="VI"/>
    <x v="68"/>
    <n v="0"/>
  </r>
  <r>
    <s v="BASE"/>
    <s v="Price"/>
    <m/>
    <m/>
    <m/>
    <m/>
    <x v="31"/>
    <s v="Japan"/>
    <s v="VD"/>
    <x v="68"/>
    <n v="0"/>
  </r>
  <r>
    <s v="BASE"/>
    <s v="Price"/>
    <m/>
    <m/>
    <m/>
    <m/>
    <x v="32"/>
    <s v="Japan"/>
    <s v="VD"/>
    <x v="68"/>
    <n v="0"/>
  </r>
  <r>
    <s v="BASE"/>
    <s v="BaseLine"/>
    <m/>
    <m/>
    <m/>
    <m/>
    <x v="33"/>
    <s v="Japan"/>
    <s v="VI"/>
    <x v="68"/>
    <n v="0"/>
  </r>
  <r>
    <s v="BASE"/>
    <s v="BaseLine"/>
    <m/>
    <m/>
    <m/>
    <m/>
    <x v="34"/>
    <s v="Japan"/>
    <s v="VI"/>
    <x v="68"/>
    <n v="1592"/>
  </r>
  <r>
    <s v="INCREMENTAL"/>
    <s v="Media"/>
    <m/>
    <m/>
    <m/>
    <m/>
    <x v="35"/>
    <s v="Japan"/>
    <s v="VD"/>
    <x v="68"/>
    <n v="5.2907452743846299E-3"/>
  </r>
  <r>
    <s v="INCREMENTAL"/>
    <s v="Media"/>
    <m/>
    <m/>
    <m/>
    <m/>
    <x v="36"/>
    <s v="Japan"/>
    <s v="VD"/>
    <x v="68"/>
    <n v="0"/>
  </r>
  <r>
    <s v="INCREMENTAL"/>
    <s v="Media"/>
    <m/>
    <m/>
    <m/>
    <m/>
    <x v="37"/>
    <s v="Japan"/>
    <s v="VD"/>
    <x v="68"/>
    <n v="0"/>
  </r>
  <r>
    <s v="BASE"/>
    <s v="Price"/>
    <m/>
    <m/>
    <m/>
    <m/>
    <x v="38"/>
    <s v="Japan"/>
    <s v="VD"/>
    <x v="68"/>
    <n v="0"/>
  </r>
  <r>
    <s v="BASE"/>
    <s v="BaseLine"/>
    <m/>
    <m/>
    <m/>
    <m/>
    <x v="39"/>
    <s v="Japan"/>
    <s v="VD"/>
    <x v="68"/>
    <n v="0"/>
  </r>
  <r>
    <s v="BASE"/>
    <s v="Price"/>
    <m/>
    <m/>
    <m/>
    <m/>
    <x v="40"/>
    <s v="Japan"/>
    <s v="VD"/>
    <x v="68"/>
    <n v="0"/>
  </r>
  <r>
    <s v="BASE"/>
    <s v="Price"/>
    <m/>
    <m/>
    <m/>
    <m/>
    <x v="41"/>
    <s v="Japan"/>
    <s v="VD"/>
    <x v="68"/>
    <n v="0"/>
  </r>
  <r>
    <s v="BASE"/>
    <s v="Price"/>
    <m/>
    <m/>
    <m/>
    <m/>
    <x v="42"/>
    <s v="Japan"/>
    <s v="VD"/>
    <x v="68"/>
    <n v="0"/>
  </r>
  <r>
    <s v="BASE"/>
    <s v="Price"/>
    <m/>
    <m/>
    <m/>
    <m/>
    <x v="43"/>
    <s v="Japan"/>
    <s v="VD"/>
    <x v="68"/>
    <n v="0"/>
  </r>
  <r>
    <s v="INCREMENTAL"/>
    <s v="Media"/>
    <m/>
    <m/>
    <m/>
    <m/>
    <x v="44"/>
    <s v="Japan"/>
    <s v="VD"/>
    <x v="68"/>
    <n v="4.6309840337747203E-2"/>
  </r>
  <r>
    <s v="INCREMENTAL"/>
    <s v="Media"/>
    <m/>
    <m/>
    <m/>
    <m/>
    <x v="45"/>
    <s v="Japan"/>
    <s v="VD"/>
    <x v="68"/>
    <n v="0"/>
  </r>
  <r>
    <s v="INCREMENTAL"/>
    <s v="Media"/>
    <m/>
    <m/>
    <m/>
    <m/>
    <x v="46"/>
    <s v="Japan"/>
    <s v="VD"/>
    <x v="68"/>
    <n v="0"/>
  </r>
  <r>
    <s v="INCREMENTAL"/>
    <s v="Media"/>
    <m/>
    <m/>
    <m/>
    <m/>
    <x v="0"/>
    <s v="Japan"/>
    <s v="VD"/>
    <x v="69"/>
    <n v="0.93723894678540998"/>
  </r>
  <r>
    <s v="BASE"/>
    <s v="BaseLine"/>
    <m/>
    <m/>
    <m/>
    <m/>
    <x v="1"/>
    <s v="Japan"/>
    <s v="VI"/>
    <x v="69"/>
    <n v="0"/>
  </r>
  <r>
    <s v="INCREMENTAL"/>
    <s v="Media"/>
    <m/>
    <m/>
    <m/>
    <m/>
    <x v="2"/>
    <s v="Japan"/>
    <s v="VD"/>
    <x v="69"/>
    <n v="0.47419966466608798"/>
  </r>
  <r>
    <s v="INCREMENTAL"/>
    <s v="Media"/>
    <m/>
    <m/>
    <m/>
    <m/>
    <x v="3"/>
    <s v="Japan"/>
    <s v="VD"/>
    <x v="69"/>
    <n v="0"/>
  </r>
  <r>
    <s v="INCREMENTAL"/>
    <s v="Media"/>
    <m/>
    <m/>
    <m/>
    <m/>
    <x v="4"/>
    <s v="Japan"/>
    <s v="VD"/>
    <x v="69"/>
    <n v="0"/>
  </r>
  <r>
    <s v="BASE"/>
    <s v="BaseLine"/>
    <m/>
    <m/>
    <m/>
    <m/>
    <x v="5"/>
    <s v="Japan"/>
    <s v="VI"/>
    <x v="69"/>
    <n v="0"/>
  </r>
  <r>
    <s v="BASE"/>
    <s v="BaseLine"/>
    <m/>
    <m/>
    <m/>
    <m/>
    <x v="6"/>
    <s v="Japan"/>
    <s v="VI"/>
    <x v="69"/>
    <n v="0"/>
  </r>
  <r>
    <s v="BASE"/>
    <s v="BaseLine"/>
    <m/>
    <m/>
    <m/>
    <m/>
    <x v="7"/>
    <s v="Japan"/>
    <s v="VI"/>
    <x v="69"/>
    <n v="0"/>
  </r>
  <r>
    <s v="BASE"/>
    <s v="Price"/>
    <m/>
    <m/>
    <m/>
    <m/>
    <x v="8"/>
    <s v="Japan"/>
    <s v="VD"/>
    <x v="69"/>
    <n v="0"/>
  </r>
  <r>
    <s v="BASE"/>
    <s v="BaseLine"/>
    <m/>
    <m/>
    <m/>
    <m/>
    <x v="9"/>
    <s v="Japan"/>
    <s v="VI"/>
    <x v="69"/>
    <n v="0"/>
  </r>
  <r>
    <s v="BASE"/>
    <s v="BaseLine"/>
    <m/>
    <m/>
    <m/>
    <m/>
    <x v="10"/>
    <s v="Japan"/>
    <s v="VI"/>
    <x v="69"/>
    <n v="0"/>
  </r>
  <r>
    <s v="BASE"/>
    <s v="BaseLine"/>
    <m/>
    <m/>
    <m/>
    <m/>
    <x v="11"/>
    <s v="Japan"/>
    <s v="VI"/>
    <x v="69"/>
    <n v="0"/>
  </r>
  <r>
    <s v="BASE"/>
    <s v="Price"/>
    <m/>
    <m/>
    <m/>
    <m/>
    <x v="12"/>
    <s v="Japan"/>
    <s v="VD"/>
    <x v="69"/>
    <n v="0"/>
  </r>
  <r>
    <s v="BASE"/>
    <s v="BaseLine"/>
    <m/>
    <m/>
    <m/>
    <m/>
    <x v="13"/>
    <s v="Japan"/>
    <s v="VI"/>
    <x v="69"/>
    <n v="0"/>
  </r>
  <r>
    <s v="BASE"/>
    <s v="Price"/>
    <m/>
    <m/>
    <m/>
    <m/>
    <x v="14"/>
    <s v="Japan"/>
    <s v="VD"/>
    <x v="69"/>
    <n v="0"/>
  </r>
  <r>
    <s v="BASE"/>
    <s v="Price"/>
    <m/>
    <m/>
    <m/>
    <m/>
    <x v="15"/>
    <s v="Japan"/>
    <s v="VD"/>
    <x v="69"/>
    <n v="0"/>
  </r>
  <r>
    <s v="BASE"/>
    <s v="BaseLine"/>
    <m/>
    <m/>
    <m/>
    <m/>
    <x v="16"/>
    <s v="Japan"/>
    <s v="VI"/>
    <x v="69"/>
    <n v="0"/>
  </r>
  <r>
    <s v="BASE"/>
    <s v="BaseLine"/>
    <m/>
    <m/>
    <m/>
    <m/>
    <x v="17"/>
    <s v="Japan"/>
    <s v="VI"/>
    <x v="69"/>
    <n v="0"/>
  </r>
  <r>
    <s v="BASE"/>
    <s v="BaseLine"/>
    <m/>
    <m/>
    <m/>
    <m/>
    <x v="18"/>
    <s v="Japan"/>
    <s v="VI"/>
    <x v="69"/>
    <n v="0"/>
  </r>
  <r>
    <s v="BASE"/>
    <s v="BaseLine"/>
    <m/>
    <m/>
    <m/>
    <m/>
    <x v="19"/>
    <s v="Japan"/>
    <s v="VI"/>
    <x v="69"/>
    <n v="0"/>
  </r>
  <r>
    <s v="BASE"/>
    <s v="BaseLine"/>
    <m/>
    <m/>
    <m/>
    <m/>
    <x v="20"/>
    <s v="Japan"/>
    <s v="VI"/>
    <x v="69"/>
    <n v="1"/>
  </r>
  <r>
    <s v="INCREMENTAL"/>
    <s v="Media"/>
    <m/>
    <m/>
    <m/>
    <m/>
    <x v="21"/>
    <s v="Japan"/>
    <s v="VD"/>
    <x v="69"/>
    <n v="0.283614558617725"/>
  </r>
  <r>
    <s v="BASE"/>
    <s v="BaseLine"/>
    <m/>
    <m/>
    <m/>
    <m/>
    <x v="22"/>
    <s v="Japan"/>
    <s v="VI"/>
    <x v="69"/>
    <n v="0"/>
  </r>
  <r>
    <s v="BASE"/>
    <s v="BaseLine"/>
    <m/>
    <m/>
    <m/>
    <m/>
    <x v="23"/>
    <s v="Japan"/>
    <s v="VI"/>
    <x v="69"/>
    <n v="0"/>
  </r>
  <r>
    <s v="BASE"/>
    <s v="BaseLine"/>
    <m/>
    <m/>
    <m/>
    <m/>
    <x v="24"/>
    <s v="Japan"/>
    <s v="VI"/>
    <x v="69"/>
    <n v="0"/>
  </r>
  <r>
    <s v="BASE"/>
    <s v="BaseLine"/>
    <m/>
    <m/>
    <m/>
    <m/>
    <x v="25"/>
    <s v="Japan"/>
    <s v="VI"/>
    <x v="69"/>
    <n v="0"/>
  </r>
  <r>
    <s v="BASE"/>
    <s v="BaseLine"/>
    <m/>
    <m/>
    <m/>
    <m/>
    <x v="26"/>
    <s v="Japan"/>
    <s v="VI"/>
    <x v="69"/>
    <n v="0"/>
  </r>
  <r>
    <s v="BASE"/>
    <s v="BaseLine"/>
    <m/>
    <m/>
    <m/>
    <m/>
    <x v="27"/>
    <s v="Japan"/>
    <s v="VI"/>
    <x v="69"/>
    <n v="0"/>
  </r>
  <r>
    <s v="BASE"/>
    <s v="BaseLine"/>
    <m/>
    <m/>
    <m/>
    <m/>
    <x v="28"/>
    <s v="Japan"/>
    <s v="VI"/>
    <x v="69"/>
    <n v="0"/>
  </r>
  <r>
    <s v="BASE"/>
    <s v="BaseLine"/>
    <m/>
    <m/>
    <m/>
    <m/>
    <x v="29"/>
    <s v="Japan"/>
    <s v="VI"/>
    <x v="69"/>
    <n v="0"/>
  </r>
  <r>
    <s v="BASE"/>
    <s v="BaseLine"/>
    <m/>
    <m/>
    <m/>
    <m/>
    <x v="30"/>
    <s v="Japan"/>
    <s v="VI"/>
    <x v="69"/>
    <n v="0"/>
  </r>
  <r>
    <s v="BASE"/>
    <s v="Price"/>
    <m/>
    <m/>
    <m/>
    <m/>
    <x v="31"/>
    <s v="Japan"/>
    <s v="VD"/>
    <x v="69"/>
    <n v="0"/>
  </r>
  <r>
    <s v="BASE"/>
    <s v="Price"/>
    <m/>
    <m/>
    <m/>
    <m/>
    <x v="32"/>
    <s v="Japan"/>
    <s v="VD"/>
    <x v="69"/>
    <n v="0"/>
  </r>
  <r>
    <s v="BASE"/>
    <s v="BaseLine"/>
    <m/>
    <m/>
    <m/>
    <m/>
    <x v="33"/>
    <s v="Japan"/>
    <s v="VI"/>
    <x v="69"/>
    <n v="0"/>
  </r>
  <r>
    <s v="BASE"/>
    <s v="BaseLine"/>
    <m/>
    <m/>
    <m/>
    <m/>
    <x v="34"/>
    <s v="Japan"/>
    <s v="VI"/>
    <x v="69"/>
    <n v="1526"/>
  </r>
  <r>
    <s v="INCREMENTAL"/>
    <s v="Media"/>
    <m/>
    <m/>
    <m/>
    <m/>
    <x v="35"/>
    <s v="Japan"/>
    <s v="VD"/>
    <x v="69"/>
    <n v="6.4805908159770304E-3"/>
  </r>
  <r>
    <s v="INCREMENTAL"/>
    <s v="Media"/>
    <m/>
    <m/>
    <m/>
    <m/>
    <x v="36"/>
    <s v="Japan"/>
    <s v="VD"/>
    <x v="69"/>
    <n v="0"/>
  </r>
  <r>
    <s v="INCREMENTAL"/>
    <s v="Media"/>
    <m/>
    <m/>
    <m/>
    <m/>
    <x v="37"/>
    <s v="Japan"/>
    <s v="VD"/>
    <x v="69"/>
    <n v="0"/>
  </r>
  <r>
    <s v="BASE"/>
    <s v="Price"/>
    <m/>
    <m/>
    <m/>
    <m/>
    <x v="38"/>
    <s v="Japan"/>
    <s v="VD"/>
    <x v="69"/>
    <n v="0"/>
  </r>
  <r>
    <s v="BASE"/>
    <s v="BaseLine"/>
    <m/>
    <m/>
    <m/>
    <m/>
    <x v="39"/>
    <s v="Japan"/>
    <s v="VD"/>
    <x v="69"/>
    <n v="0"/>
  </r>
  <r>
    <s v="BASE"/>
    <s v="Price"/>
    <m/>
    <m/>
    <m/>
    <m/>
    <x v="40"/>
    <s v="Japan"/>
    <s v="VD"/>
    <x v="69"/>
    <n v="0"/>
  </r>
  <r>
    <s v="BASE"/>
    <s v="Price"/>
    <m/>
    <m/>
    <m/>
    <m/>
    <x v="41"/>
    <s v="Japan"/>
    <s v="VD"/>
    <x v="69"/>
    <n v="0"/>
  </r>
  <r>
    <s v="BASE"/>
    <s v="Price"/>
    <m/>
    <m/>
    <m/>
    <m/>
    <x v="42"/>
    <s v="Japan"/>
    <s v="VD"/>
    <x v="69"/>
    <n v="0"/>
  </r>
  <r>
    <s v="BASE"/>
    <s v="Price"/>
    <m/>
    <m/>
    <m/>
    <m/>
    <x v="43"/>
    <s v="Japan"/>
    <s v="VD"/>
    <x v="69"/>
    <n v="0"/>
  </r>
  <r>
    <s v="INCREMENTAL"/>
    <s v="Media"/>
    <m/>
    <m/>
    <m/>
    <m/>
    <x v="44"/>
    <s v="Japan"/>
    <s v="VD"/>
    <x v="69"/>
    <n v="3.3139031616373202E-2"/>
  </r>
  <r>
    <s v="INCREMENTAL"/>
    <s v="Media"/>
    <m/>
    <m/>
    <m/>
    <m/>
    <x v="45"/>
    <s v="Japan"/>
    <s v="VD"/>
    <x v="69"/>
    <n v="0"/>
  </r>
  <r>
    <s v="INCREMENTAL"/>
    <s v="Media"/>
    <m/>
    <m/>
    <m/>
    <m/>
    <x v="46"/>
    <s v="Japan"/>
    <s v="VD"/>
    <x v="69"/>
    <n v="0"/>
  </r>
  <r>
    <s v="INCREMENTAL"/>
    <s v="Media"/>
    <m/>
    <m/>
    <m/>
    <m/>
    <x v="0"/>
    <s v="Japan"/>
    <s v="VD"/>
    <x v="70"/>
    <n v="0.93885827895339602"/>
  </r>
  <r>
    <s v="BASE"/>
    <s v="BaseLine"/>
    <m/>
    <m/>
    <m/>
    <m/>
    <x v="1"/>
    <s v="Japan"/>
    <s v="VI"/>
    <x v="70"/>
    <n v="0"/>
  </r>
  <r>
    <s v="INCREMENTAL"/>
    <s v="Media"/>
    <m/>
    <m/>
    <m/>
    <m/>
    <x v="2"/>
    <s v="Japan"/>
    <s v="VD"/>
    <x v="70"/>
    <n v="0.45659057505659201"/>
  </r>
  <r>
    <s v="INCREMENTAL"/>
    <s v="Media"/>
    <m/>
    <m/>
    <m/>
    <m/>
    <x v="3"/>
    <s v="Japan"/>
    <s v="VD"/>
    <x v="70"/>
    <n v="0"/>
  </r>
  <r>
    <s v="INCREMENTAL"/>
    <s v="Media"/>
    <m/>
    <m/>
    <m/>
    <m/>
    <x v="4"/>
    <s v="Japan"/>
    <s v="VD"/>
    <x v="70"/>
    <n v="0"/>
  </r>
  <r>
    <s v="BASE"/>
    <s v="BaseLine"/>
    <m/>
    <m/>
    <m/>
    <m/>
    <x v="5"/>
    <s v="Japan"/>
    <s v="VI"/>
    <x v="70"/>
    <n v="0"/>
  </r>
  <r>
    <s v="BASE"/>
    <s v="BaseLine"/>
    <m/>
    <m/>
    <m/>
    <m/>
    <x v="6"/>
    <s v="Japan"/>
    <s v="VI"/>
    <x v="70"/>
    <n v="0"/>
  </r>
  <r>
    <s v="BASE"/>
    <s v="BaseLine"/>
    <m/>
    <m/>
    <m/>
    <m/>
    <x v="7"/>
    <s v="Japan"/>
    <s v="VI"/>
    <x v="70"/>
    <n v="0"/>
  </r>
  <r>
    <s v="BASE"/>
    <s v="Price"/>
    <m/>
    <m/>
    <m/>
    <m/>
    <x v="8"/>
    <s v="Japan"/>
    <s v="VD"/>
    <x v="70"/>
    <n v="0"/>
  </r>
  <r>
    <s v="BASE"/>
    <s v="BaseLine"/>
    <m/>
    <m/>
    <m/>
    <m/>
    <x v="9"/>
    <s v="Japan"/>
    <s v="VI"/>
    <x v="70"/>
    <n v="0"/>
  </r>
  <r>
    <s v="BASE"/>
    <s v="BaseLine"/>
    <m/>
    <m/>
    <m/>
    <m/>
    <x v="10"/>
    <s v="Japan"/>
    <s v="VI"/>
    <x v="70"/>
    <n v="0"/>
  </r>
  <r>
    <s v="BASE"/>
    <s v="BaseLine"/>
    <m/>
    <m/>
    <m/>
    <m/>
    <x v="11"/>
    <s v="Japan"/>
    <s v="VI"/>
    <x v="70"/>
    <n v="0"/>
  </r>
  <r>
    <s v="BASE"/>
    <s v="Price"/>
    <m/>
    <m/>
    <m/>
    <m/>
    <x v="12"/>
    <s v="Japan"/>
    <s v="VD"/>
    <x v="70"/>
    <n v="0"/>
  </r>
  <r>
    <s v="BASE"/>
    <s v="BaseLine"/>
    <m/>
    <m/>
    <m/>
    <m/>
    <x v="13"/>
    <s v="Japan"/>
    <s v="VI"/>
    <x v="70"/>
    <n v="0"/>
  </r>
  <r>
    <s v="BASE"/>
    <s v="Price"/>
    <m/>
    <m/>
    <m/>
    <m/>
    <x v="14"/>
    <s v="Japan"/>
    <s v="VD"/>
    <x v="70"/>
    <n v="0"/>
  </r>
  <r>
    <s v="BASE"/>
    <s v="Price"/>
    <m/>
    <m/>
    <m/>
    <m/>
    <x v="15"/>
    <s v="Japan"/>
    <s v="VD"/>
    <x v="70"/>
    <n v="0"/>
  </r>
  <r>
    <s v="BASE"/>
    <s v="BaseLine"/>
    <m/>
    <m/>
    <m/>
    <m/>
    <x v="16"/>
    <s v="Japan"/>
    <s v="VI"/>
    <x v="70"/>
    <n v="0"/>
  </r>
  <r>
    <s v="BASE"/>
    <s v="BaseLine"/>
    <m/>
    <m/>
    <m/>
    <m/>
    <x v="17"/>
    <s v="Japan"/>
    <s v="VI"/>
    <x v="70"/>
    <n v="0"/>
  </r>
  <r>
    <s v="BASE"/>
    <s v="BaseLine"/>
    <m/>
    <m/>
    <m/>
    <m/>
    <x v="18"/>
    <s v="Japan"/>
    <s v="VI"/>
    <x v="70"/>
    <n v="0"/>
  </r>
  <r>
    <s v="BASE"/>
    <s v="BaseLine"/>
    <m/>
    <m/>
    <m/>
    <m/>
    <x v="19"/>
    <s v="Japan"/>
    <s v="VI"/>
    <x v="70"/>
    <n v="0"/>
  </r>
  <r>
    <s v="BASE"/>
    <s v="BaseLine"/>
    <m/>
    <m/>
    <m/>
    <m/>
    <x v="20"/>
    <s v="Japan"/>
    <s v="VI"/>
    <x v="70"/>
    <n v="1"/>
  </r>
  <r>
    <s v="INCREMENTAL"/>
    <s v="Media"/>
    <m/>
    <m/>
    <m/>
    <m/>
    <x v="21"/>
    <s v="Japan"/>
    <s v="VD"/>
    <x v="70"/>
    <n v="0.31594373467296999"/>
  </r>
  <r>
    <s v="BASE"/>
    <s v="BaseLine"/>
    <m/>
    <m/>
    <m/>
    <m/>
    <x v="22"/>
    <s v="Japan"/>
    <s v="VI"/>
    <x v="70"/>
    <n v="0"/>
  </r>
  <r>
    <s v="BASE"/>
    <s v="BaseLine"/>
    <m/>
    <m/>
    <m/>
    <m/>
    <x v="23"/>
    <s v="Japan"/>
    <s v="VI"/>
    <x v="70"/>
    <n v="0"/>
  </r>
  <r>
    <s v="BASE"/>
    <s v="BaseLine"/>
    <m/>
    <m/>
    <m/>
    <m/>
    <x v="24"/>
    <s v="Japan"/>
    <s v="VI"/>
    <x v="70"/>
    <n v="0"/>
  </r>
  <r>
    <s v="BASE"/>
    <s v="BaseLine"/>
    <m/>
    <m/>
    <m/>
    <m/>
    <x v="25"/>
    <s v="Japan"/>
    <s v="VI"/>
    <x v="70"/>
    <n v="0"/>
  </r>
  <r>
    <s v="BASE"/>
    <s v="BaseLine"/>
    <m/>
    <m/>
    <m/>
    <m/>
    <x v="26"/>
    <s v="Japan"/>
    <s v="VI"/>
    <x v="70"/>
    <n v="0"/>
  </r>
  <r>
    <s v="BASE"/>
    <s v="BaseLine"/>
    <m/>
    <m/>
    <m/>
    <m/>
    <x v="27"/>
    <s v="Japan"/>
    <s v="VI"/>
    <x v="70"/>
    <n v="0"/>
  </r>
  <r>
    <s v="BASE"/>
    <s v="BaseLine"/>
    <m/>
    <m/>
    <m/>
    <m/>
    <x v="28"/>
    <s v="Japan"/>
    <s v="VI"/>
    <x v="70"/>
    <n v="0"/>
  </r>
  <r>
    <s v="BASE"/>
    <s v="BaseLine"/>
    <m/>
    <m/>
    <m/>
    <m/>
    <x v="29"/>
    <s v="Japan"/>
    <s v="VI"/>
    <x v="70"/>
    <n v="0"/>
  </r>
  <r>
    <s v="BASE"/>
    <s v="BaseLine"/>
    <m/>
    <m/>
    <m/>
    <m/>
    <x v="30"/>
    <s v="Japan"/>
    <s v="VI"/>
    <x v="70"/>
    <n v="0"/>
  </r>
  <r>
    <s v="BASE"/>
    <s v="Price"/>
    <m/>
    <m/>
    <m/>
    <m/>
    <x v="31"/>
    <s v="Japan"/>
    <s v="VD"/>
    <x v="70"/>
    <n v="0"/>
  </r>
  <r>
    <s v="BASE"/>
    <s v="Price"/>
    <m/>
    <m/>
    <m/>
    <m/>
    <x v="32"/>
    <s v="Japan"/>
    <s v="VD"/>
    <x v="70"/>
    <n v="0"/>
  </r>
  <r>
    <s v="BASE"/>
    <s v="BaseLine"/>
    <m/>
    <m/>
    <m/>
    <m/>
    <x v="33"/>
    <s v="Japan"/>
    <s v="VI"/>
    <x v="70"/>
    <n v="0"/>
  </r>
  <r>
    <s v="BASE"/>
    <s v="BaseLine"/>
    <m/>
    <m/>
    <m/>
    <m/>
    <x v="34"/>
    <s v="Japan"/>
    <s v="VI"/>
    <x v="70"/>
    <n v="1569"/>
  </r>
  <r>
    <s v="INCREMENTAL"/>
    <s v="Media"/>
    <m/>
    <m/>
    <m/>
    <m/>
    <x v="35"/>
    <s v="Japan"/>
    <s v="VD"/>
    <x v="70"/>
    <n v="1.19541935623026E-2"/>
  </r>
  <r>
    <s v="INCREMENTAL"/>
    <s v="Media"/>
    <m/>
    <m/>
    <m/>
    <m/>
    <x v="36"/>
    <s v="Japan"/>
    <s v="VD"/>
    <x v="70"/>
    <n v="0"/>
  </r>
  <r>
    <s v="INCREMENTAL"/>
    <s v="Media"/>
    <m/>
    <m/>
    <m/>
    <m/>
    <x v="37"/>
    <s v="Japan"/>
    <s v="VD"/>
    <x v="70"/>
    <n v="0"/>
  </r>
  <r>
    <s v="BASE"/>
    <s v="Price"/>
    <m/>
    <m/>
    <m/>
    <m/>
    <x v="38"/>
    <s v="Japan"/>
    <s v="VD"/>
    <x v="70"/>
    <n v="0"/>
  </r>
  <r>
    <s v="BASE"/>
    <s v="BaseLine"/>
    <m/>
    <m/>
    <m/>
    <m/>
    <x v="39"/>
    <s v="Japan"/>
    <s v="VD"/>
    <x v="70"/>
    <n v="0"/>
  </r>
  <r>
    <s v="BASE"/>
    <s v="Price"/>
    <m/>
    <m/>
    <m/>
    <m/>
    <x v="40"/>
    <s v="Japan"/>
    <s v="VD"/>
    <x v="70"/>
    <n v="0"/>
  </r>
  <r>
    <s v="BASE"/>
    <s v="Price"/>
    <m/>
    <m/>
    <m/>
    <m/>
    <x v="41"/>
    <s v="Japan"/>
    <s v="VD"/>
    <x v="70"/>
    <n v="0"/>
  </r>
  <r>
    <s v="BASE"/>
    <s v="Price"/>
    <m/>
    <m/>
    <m/>
    <m/>
    <x v="42"/>
    <s v="Japan"/>
    <s v="VD"/>
    <x v="70"/>
    <n v="0"/>
  </r>
  <r>
    <s v="BASE"/>
    <s v="Price"/>
    <m/>
    <m/>
    <m/>
    <m/>
    <x v="43"/>
    <s v="Japan"/>
    <s v="VD"/>
    <x v="70"/>
    <n v="0"/>
  </r>
  <r>
    <s v="INCREMENTAL"/>
    <s v="Media"/>
    <m/>
    <m/>
    <m/>
    <m/>
    <x v="44"/>
    <s v="Japan"/>
    <s v="VD"/>
    <x v="70"/>
    <n v="2.1139315642109701E-2"/>
  </r>
  <r>
    <s v="INCREMENTAL"/>
    <s v="Media"/>
    <m/>
    <m/>
    <m/>
    <m/>
    <x v="45"/>
    <s v="Japan"/>
    <s v="VD"/>
    <x v="70"/>
    <n v="0"/>
  </r>
  <r>
    <s v="INCREMENTAL"/>
    <s v="Media"/>
    <m/>
    <m/>
    <m/>
    <m/>
    <x v="46"/>
    <s v="Japan"/>
    <s v="VD"/>
    <x v="70"/>
    <n v="0"/>
  </r>
  <r>
    <s v="INCREMENTAL"/>
    <s v="Media"/>
    <m/>
    <m/>
    <m/>
    <m/>
    <x v="0"/>
    <s v="Japan"/>
    <s v="VD"/>
    <x v="71"/>
    <n v="0.93197560020807402"/>
  </r>
  <r>
    <s v="BASE"/>
    <s v="BaseLine"/>
    <m/>
    <m/>
    <m/>
    <m/>
    <x v="1"/>
    <s v="Japan"/>
    <s v="VI"/>
    <x v="71"/>
    <n v="0"/>
  </r>
  <r>
    <s v="INCREMENTAL"/>
    <s v="Media"/>
    <m/>
    <m/>
    <m/>
    <m/>
    <x v="2"/>
    <s v="Japan"/>
    <s v="VD"/>
    <x v="71"/>
    <n v="0.409971369492594"/>
  </r>
  <r>
    <s v="INCREMENTAL"/>
    <s v="Media"/>
    <m/>
    <m/>
    <m/>
    <m/>
    <x v="3"/>
    <s v="Japan"/>
    <s v="VD"/>
    <x v="71"/>
    <n v="0"/>
  </r>
  <r>
    <s v="INCREMENTAL"/>
    <s v="Media"/>
    <m/>
    <m/>
    <m/>
    <m/>
    <x v="4"/>
    <s v="Japan"/>
    <s v="VD"/>
    <x v="71"/>
    <n v="0"/>
  </r>
  <r>
    <s v="BASE"/>
    <s v="BaseLine"/>
    <m/>
    <m/>
    <m/>
    <m/>
    <x v="5"/>
    <s v="Japan"/>
    <s v="VI"/>
    <x v="71"/>
    <n v="0"/>
  </r>
  <r>
    <s v="BASE"/>
    <s v="BaseLine"/>
    <m/>
    <m/>
    <m/>
    <m/>
    <x v="6"/>
    <s v="Japan"/>
    <s v="VI"/>
    <x v="71"/>
    <n v="0"/>
  </r>
  <r>
    <s v="BASE"/>
    <s v="BaseLine"/>
    <m/>
    <m/>
    <m/>
    <m/>
    <x v="7"/>
    <s v="Japan"/>
    <s v="VI"/>
    <x v="71"/>
    <n v="0"/>
  </r>
  <r>
    <s v="BASE"/>
    <s v="Price"/>
    <m/>
    <m/>
    <m/>
    <m/>
    <x v="8"/>
    <s v="Japan"/>
    <s v="VD"/>
    <x v="71"/>
    <n v="0"/>
  </r>
  <r>
    <s v="BASE"/>
    <s v="BaseLine"/>
    <m/>
    <m/>
    <m/>
    <m/>
    <x v="9"/>
    <s v="Japan"/>
    <s v="VI"/>
    <x v="71"/>
    <n v="0"/>
  </r>
  <r>
    <s v="BASE"/>
    <s v="BaseLine"/>
    <m/>
    <m/>
    <m/>
    <m/>
    <x v="10"/>
    <s v="Japan"/>
    <s v="VI"/>
    <x v="71"/>
    <n v="0"/>
  </r>
  <r>
    <s v="BASE"/>
    <s v="BaseLine"/>
    <m/>
    <m/>
    <m/>
    <m/>
    <x v="11"/>
    <s v="Japan"/>
    <s v="VI"/>
    <x v="71"/>
    <n v="0"/>
  </r>
  <r>
    <s v="BASE"/>
    <s v="Price"/>
    <m/>
    <m/>
    <m/>
    <m/>
    <x v="12"/>
    <s v="Japan"/>
    <s v="VD"/>
    <x v="71"/>
    <n v="0"/>
  </r>
  <r>
    <s v="BASE"/>
    <s v="BaseLine"/>
    <m/>
    <m/>
    <m/>
    <m/>
    <x v="13"/>
    <s v="Japan"/>
    <s v="VI"/>
    <x v="71"/>
    <n v="0"/>
  </r>
  <r>
    <s v="BASE"/>
    <s v="Price"/>
    <m/>
    <m/>
    <m/>
    <m/>
    <x v="14"/>
    <s v="Japan"/>
    <s v="VD"/>
    <x v="71"/>
    <n v="0"/>
  </r>
  <r>
    <s v="BASE"/>
    <s v="Price"/>
    <m/>
    <m/>
    <m/>
    <m/>
    <x v="15"/>
    <s v="Japan"/>
    <s v="VD"/>
    <x v="71"/>
    <n v="0"/>
  </r>
  <r>
    <s v="BASE"/>
    <s v="BaseLine"/>
    <m/>
    <m/>
    <m/>
    <m/>
    <x v="16"/>
    <s v="Japan"/>
    <s v="VI"/>
    <x v="71"/>
    <n v="0"/>
  </r>
  <r>
    <s v="BASE"/>
    <s v="BaseLine"/>
    <m/>
    <m/>
    <m/>
    <m/>
    <x v="17"/>
    <s v="Japan"/>
    <s v="VI"/>
    <x v="71"/>
    <n v="0"/>
  </r>
  <r>
    <s v="BASE"/>
    <s v="BaseLine"/>
    <m/>
    <m/>
    <m/>
    <m/>
    <x v="18"/>
    <s v="Japan"/>
    <s v="VI"/>
    <x v="71"/>
    <n v="0"/>
  </r>
  <r>
    <s v="BASE"/>
    <s v="BaseLine"/>
    <m/>
    <m/>
    <m/>
    <m/>
    <x v="19"/>
    <s v="Japan"/>
    <s v="VI"/>
    <x v="71"/>
    <n v="0"/>
  </r>
  <r>
    <s v="BASE"/>
    <s v="BaseLine"/>
    <m/>
    <m/>
    <m/>
    <m/>
    <x v="20"/>
    <s v="Japan"/>
    <s v="VI"/>
    <x v="71"/>
    <n v="1"/>
  </r>
  <r>
    <s v="INCREMENTAL"/>
    <s v="Media"/>
    <m/>
    <m/>
    <m/>
    <m/>
    <x v="21"/>
    <s v="Japan"/>
    <s v="VD"/>
    <x v="71"/>
    <n v="0.30482139883898202"/>
  </r>
  <r>
    <s v="BASE"/>
    <s v="BaseLine"/>
    <m/>
    <m/>
    <m/>
    <m/>
    <x v="22"/>
    <s v="Japan"/>
    <s v="VI"/>
    <x v="71"/>
    <n v="0"/>
  </r>
  <r>
    <s v="BASE"/>
    <s v="BaseLine"/>
    <m/>
    <m/>
    <m/>
    <m/>
    <x v="23"/>
    <s v="Japan"/>
    <s v="VI"/>
    <x v="71"/>
    <n v="0"/>
  </r>
  <r>
    <s v="BASE"/>
    <s v="BaseLine"/>
    <m/>
    <m/>
    <m/>
    <m/>
    <x v="24"/>
    <s v="Japan"/>
    <s v="VI"/>
    <x v="71"/>
    <n v="0"/>
  </r>
  <r>
    <s v="BASE"/>
    <s v="BaseLine"/>
    <m/>
    <m/>
    <m/>
    <m/>
    <x v="25"/>
    <s v="Japan"/>
    <s v="VI"/>
    <x v="71"/>
    <n v="0"/>
  </r>
  <r>
    <s v="BASE"/>
    <s v="BaseLine"/>
    <m/>
    <m/>
    <m/>
    <m/>
    <x v="26"/>
    <s v="Japan"/>
    <s v="VI"/>
    <x v="71"/>
    <n v="0"/>
  </r>
  <r>
    <s v="BASE"/>
    <s v="BaseLine"/>
    <m/>
    <m/>
    <m/>
    <m/>
    <x v="27"/>
    <s v="Japan"/>
    <s v="VI"/>
    <x v="71"/>
    <n v="0"/>
  </r>
  <r>
    <s v="BASE"/>
    <s v="BaseLine"/>
    <m/>
    <m/>
    <m/>
    <m/>
    <x v="28"/>
    <s v="Japan"/>
    <s v="VI"/>
    <x v="71"/>
    <n v="0"/>
  </r>
  <r>
    <s v="BASE"/>
    <s v="BaseLine"/>
    <m/>
    <m/>
    <m/>
    <m/>
    <x v="29"/>
    <s v="Japan"/>
    <s v="VI"/>
    <x v="71"/>
    <n v="0"/>
  </r>
  <r>
    <s v="BASE"/>
    <s v="BaseLine"/>
    <m/>
    <m/>
    <m/>
    <m/>
    <x v="30"/>
    <s v="Japan"/>
    <s v="VI"/>
    <x v="71"/>
    <n v="0"/>
  </r>
  <r>
    <s v="BASE"/>
    <s v="Price"/>
    <m/>
    <m/>
    <m/>
    <m/>
    <x v="31"/>
    <s v="Japan"/>
    <s v="VD"/>
    <x v="71"/>
    <n v="0"/>
  </r>
  <r>
    <s v="BASE"/>
    <s v="Price"/>
    <m/>
    <m/>
    <m/>
    <m/>
    <x v="32"/>
    <s v="Japan"/>
    <s v="VD"/>
    <x v="71"/>
    <n v="0"/>
  </r>
  <r>
    <s v="BASE"/>
    <s v="BaseLine"/>
    <m/>
    <m/>
    <m/>
    <m/>
    <x v="33"/>
    <s v="Japan"/>
    <s v="VI"/>
    <x v="71"/>
    <n v="0"/>
  </r>
  <r>
    <s v="BASE"/>
    <s v="BaseLine"/>
    <m/>
    <m/>
    <m/>
    <m/>
    <x v="34"/>
    <s v="Japan"/>
    <s v="VI"/>
    <x v="71"/>
    <n v="1875"/>
  </r>
  <r>
    <s v="INCREMENTAL"/>
    <s v="Media"/>
    <m/>
    <m/>
    <m/>
    <m/>
    <x v="35"/>
    <s v="Japan"/>
    <s v="VD"/>
    <x v="71"/>
    <n v="4.82174289508253E-2"/>
  </r>
  <r>
    <s v="INCREMENTAL"/>
    <s v="Media"/>
    <m/>
    <m/>
    <m/>
    <m/>
    <x v="36"/>
    <s v="Japan"/>
    <s v="VD"/>
    <x v="71"/>
    <n v="0"/>
  </r>
  <r>
    <s v="INCREMENTAL"/>
    <s v="Media"/>
    <m/>
    <m/>
    <m/>
    <m/>
    <x v="37"/>
    <s v="Japan"/>
    <s v="VD"/>
    <x v="71"/>
    <n v="0"/>
  </r>
  <r>
    <s v="BASE"/>
    <s v="Price"/>
    <m/>
    <m/>
    <m/>
    <m/>
    <x v="38"/>
    <s v="Japan"/>
    <s v="VD"/>
    <x v="71"/>
    <n v="0"/>
  </r>
  <r>
    <s v="BASE"/>
    <s v="BaseLine"/>
    <m/>
    <m/>
    <m/>
    <m/>
    <x v="39"/>
    <s v="Japan"/>
    <s v="VD"/>
    <x v="71"/>
    <n v="0"/>
  </r>
  <r>
    <s v="BASE"/>
    <s v="Price"/>
    <m/>
    <m/>
    <m/>
    <m/>
    <x v="40"/>
    <s v="Japan"/>
    <s v="VD"/>
    <x v="71"/>
    <n v="0"/>
  </r>
  <r>
    <s v="BASE"/>
    <s v="Price"/>
    <m/>
    <m/>
    <m/>
    <m/>
    <x v="41"/>
    <s v="Japan"/>
    <s v="VD"/>
    <x v="71"/>
    <n v="0"/>
  </r>
  <r>
    <s v="BASE"/>
    <s v="Price"/>
    <m/>
    <m/>
    <m/>
    <m/>
    <x v="42"/>
    <s v="Japan"/>
    <s v="VD"/>
    <x v="71"/>
    <n v="0"/>
  </r>
  <r>
    <s v="BASE"/>
    <s v="Price"/>
    <m/>
    <m/>
    <m/>
    <m/>
    <x v="43"/>
    <s v="Japan"/>
    <s v="VD"/>
    <x v="71"/>
    <n v="0"/>
  </r>
  <r>
    <s v="INCREMENTAL"/>
    <s v="Media"/>
    <m/>
    <m/>
    <m/>
    <m/>
    <x v="44"/>
    <s v="Japan"/>
    <s v="VD"/>
    <x v="71"/>
    <n v="1.24576096245769E-2"/>
  </r>
  <r>
    <s v="INCREMENTAL"/>
    <s v="Media"/>
    <m/>
    <m/>
    <m/>
    <m/>
    <x v="45"/>
    <s v="Japan"/>
    <s v="VD"/>
    <x v="71"/>
    <n v="0"/>
  </r>
  <r>
    <s v="INCREMENTAL"/>
    <s v="Media"/>
    <m/>
    <m/>
    <m/>
    <m/>
    <x v="46"/>
    <s v="Japan"/>
    <s v="VD"/>
    <x v="71"/>
    <n v="0"/>
  </r>
  <r>
    <s v="INCREMENTAL"/>
    <s v="Media"/>
    <m/>
    <m/>
    <m/>
    <m/>
    <x v="0"/>
    <s v="Japan"/>
    <s v="VD"/>
    <x v="72"/>
    <n v="0.93562873809200497"/>
  </r>
  <r>
    <s v="BASE"/>
    <s v="BaseLine"/>
    <m/>
    <m/>
    <m/>
    <m/>
    <x v="1"/>
    <s v="Japan"/>
    <s v="VI"/>
    <x v="72"/>
    <n v="0"/>
  </r>
  <r>
    <s v="INCREMENTAL"/>
    <s v="Media"/>
    <m/>
    <m/>
    <m/>
    <m/>
    <x v="2"/>
    <s v="Japan"/>
    <s v="VD"/>
    <x v="72"/>
    <n v="0.40314036057531899"/>
  </r>
  <r>
    <s v="INCREMENTAL"/>
    <s v="Media"/>
    <m/>
    <m/>
    <m/>
    <m/>
    <x v="3"/>
    <s v="Japan"/>
    <s v="VD"/>
    <x v="72"/>
    <n v="0"/>
  </r>
  <r>
    <s v="INCREMENTAL"/>
    <s v="Media"/>
    <m/>
    <m/>
    <m/>
    <m/>
    <x v="4"/>
    <s v="Japan"/>
    <s v="VD"/>
    <x v="72"/>
    <n v="0"/>
  </r>
  <r>
    <s v="BASE"/>
    <s v="BaseLine"/>
    <m/>
    <m/>
    <m/>
    <m/>
    <x v="5"/>
    <s v="Japan"/>
    <s v="VI"/>
    <x v="72"/>
    <n v="0"/>
  </r>
  <r>
    <s v="BASE"/>
    <s v="BaseLine"/>
    <m/>
    <m/>
    <m/>
    <m/>
    <x v="6"/>
    <s v="Japan"/>
    <s v="VI"/>
    <x v="72"/>
    <n v="0"/>
  </r>
  <r>
    <s v="BASE"/>
    <s v="BaseLine"/>
    <m/>
    <m/>
    <m/>
    <m/>
    <x v="7"/>
    <s v="Japan"/>
    <s v="VI"/>
    <x v="72"/>
    <n v="0"/>
  </r>
  <r>
    <s v="BASE"/>
    <s v="Price"/>
    <m/>
    <m/>
    <m/>
    <m/>
    <x v="8"/>
    <s v="Japan"/>
    <s v="VD"/>
    <x v="72"/>
    <n v="0"/>
  </r>
  <r>
    <s v="BASE"/>
    <s v="BaseLine"/>
    <m/>
    <m/>
    <m/>
    <m/>
    <x v="9"/>
    <s v="Japan"/>
    <s v="VI"/>
    <x v="72"/>
    <n v="0"/>
  </r>
  <r>
    <s v="BASE"/>
    <s v="BaseLine"/>
    <m/>
    <m/>
    <m/>
    <m/>
    <x v="10"/>
    <s v="Japan"/>
    <s v="VI"/>
    <x v="72"/>
    <n v="0"/>
  </r>
  <r>
    <s v="BASE"/>
    <s v="BaseLine"/>
    <m/>
    <m/>
    <m/>
    <m/>
    <x v="11"/>
    <s v="Japan"/>
    <s v="VI"/>
    <x v="72"/>
    <n v="0"/>
  </r>
  <r>
    <s v="BASE"/>
    <s v="Price"/>
    <m/>
    <m/>
    <m/>
    <m/>
    <x v="12"/>
    <s v="Japan"/>
    <s v="VD"/>
    <x v="72"/>
    <n v="0"/>
  </r>
  <r>
    <s v="BASE"/>
    <s v="BaseLine"/>
    <m/>
    <m/>
    <m/>
    <m/>
    <x v="13"/>
    <s v="Japan"/>
    <s v="VI"/>
    <x v="72"/>
    <n v="0"/>
  </r>
  <r>
    <s v="BASE"/>
    <s v="Price"/>
    <m/>
    <m/>
    <m/>
    <m/>
    <x v="14"/>
    <s v="Japan"/>
    <s v="VD"/>
    <x v="72"/>
    <n v="0"/>
  </r>
  <r>
    <s v="BASE"/>
    <s v="Price"/>
    <m/>
    <m/>
    <m/>
    <m/>
    <x v="15"/>
    <s v="Japan"/>
    <s v="VD"/>
    <x v="72"/>
    <n v="0"/>
  </r>
  <r>
    <s v="BASE"/>
    <s v="BaseLine"/>
    <m/>
    <m/>
    <m/>
    <m/>
    <x v="16"/>
    <s v="Japan"/>
    <s v="VI"/>
    <x v="72"/>
    <n v="0"/>
  </r>
  <r>
    <s v="BASE"/>
    <s v="BaseLine"/>
    <m/>
    <m/>
    <m/>
    <m/>
    <x v="17"/>
    <s v="Japan"/>
    <s v="VI"/>
    <x v="72"/>
    <n v="0"/>
  </r>
  <r>
    <s v="BASE"/>
    <s v="BaseLine"/>
    <m/>
    <m/>
    <m/>
    <m/>
    <x v="18"/>
    <s v="Japan"/>
    <s v="VI"/>
    <x v="72"/>
    <n v="0"/>
  </r>
  <r>
    <s v="BASE"/>
    <s v="BaseLine"/>
    <m/>
    <m/>
    <m/>
    <m/>
    <x v="19"/>
    <s v="Japan"/>
    <s v="VI"/>
    <x v="72"/>
    <n v="0"/>
  </r>
  <r>
    <s v="BASE"/>
    <s v="BaseLine"/>
    <m/>
    <m/>
    <m/>
    <m/>
    <x v="20"/>
    <s v="Japan"/>
    <s v="VI"/>
    <x v="72"/>
    <n v="1"/>
  </r>
  <r>
    <s v="INCREMENTAL"/>
    <s v="Media"/>
    <m/>
    <m/>
    <m/>
    <m/>
    <x v="21"/>
    <s v="Japan"/>
    <s v="VD"/>
    <x v="72"/>
    <n v="0.31169616931084698"/>
  </r>
  <r>
    <s v="BASE"/>
    <s v="BaseLine"/>
    <m/>
    <m/>
    <m/>
    <m/>
    <x v="22"/>
    <s v="Japan"/>
    <s v="VI"/>
    <x v="72"/>
    <n v="0"/>
  </r>
  <r>
    <s v="BASE"/>
    <s v="BaseLine"/>
    <m/>
    <m/>
    <m/>
    <m/>
    <x v="23"/>
    <s v="Japan"/>
    <s v="VI"/>
    <x v="72"/>
    <n v="1"/>
  </r>
  <r>
    <s v="BASE"/>
    <s v="BaseLine"/>
    <m/>
    <m/>
    <m/>
    <m/>
    <x v="24"/>
    <s v="Japan"/>
    <s v="VI"/>
    <x v="72"/>
    <n v="0"/>
  </r>
  <r>
    <s v="BASE"/>
    <s v="BaseLine"/>
    <m/>
    <m/>
    <m/>
    <m/>
    <x v="25"/>
    <s v="Japan"/>
    <s v="VI"/>
    <x v="72"/>
    <n v="0"/>
  </r>
  <r>
    <s v="BASE"/>
    <s v="BaseLine"/>
    <m/>
    <m/>
    <m/>
    <m/>
    <x v="26"/>
    <s v="Japan"/>
    <s v="VI"/>
    <x v="72"/>
    <n v="0"/>
  </r>
  <r>
    <s v="BASE"/>
    <s v="BaseLine"/>
    <m/>
    <m/>
    <m/>
    <m/>
    <x v="27"/>
    <s v="Japan"/>
    <s v="VI"/>
    <x v="72"/>
    <n v="0"/>
  </r>
  <r>
    <s v="BASE"/>
    <s v="BaseLine"/>
    <m/>
    <m/>
    <m/>
    <m/>
    <x v="28"/>
    <s v="Japan"/>
    <s v="VI"/>
    <x v="72"/>
    <n v="0"/>
  </r>
  <r>
    <s v="BASE"/>
    <s v="BaseLine"/>
    <m/>
    <m/>
    <m/>
    <m/>
    <x v="29"/>
    <s v="Japan"/>
    <s v="VI"/>
    <x v="72"/>
    <n v="0"/>
  </r>
  <r>
    <s v="BASE"/>
    <s v="BaseLine"/>
    <m/>
    <m/>
    <m/>
    <m/>
    <x v="30"/>
    <s v="Japan"/>
    <s v="VI"/>
    <x v="72"/>
    <n v="0"/>
  </r>
  <r>
    <s v="BASE"/>
    <s v="Price"/>
    <m/>
    <m/>
    <m/>
    <m/>
    <x v="31"/>
    <s v="Japan"/>
    <s v="VD"/>
    <x v="72"/>
    <n v="0"/>
  </r>
  <r>
    <s v="BASE"/>
    <s v="Price"/>
    <m/>
    <m/>
    <m/>
    <m/>
    <x v="32"/>
    <s v="Japan"/>
    <s v="VD"/>
    <x v="72"/>
    <n v="0"/>
  </r>
  <r>
    <s v="BASE"/>
    <s v="BaseLine"/>
    <m/>
    <m/>
    <m/>
    <m/>
    <x v="33"/>
    <s v="Japan"/>
    <s v="VI"/>
    <x v="72"/>
    <n v="0"/>
  </r>
  <r>
    <s v="BASE"/>
    <s v="BaseLine"/>
    <m/>
    <m/>
    <m/>
    <m/>
    <x v="34"/>
    <s v="Japan"/>
    <s v="VI"/>
    <x v="72"/>
    <n v="2662"/>
  </r>
  <r>
    <s v="INCREMENTAL"/>
    <s v="Media"/>
    <m/>
    <m/>
    <m/>
    <m/>
    <x v="35"/>
    <s v="Japan"/>
    <s v="VD"/>
    <x v="72"/>
    <n v="0.124584284162698"/>
  </r>
  <r>
    <s v="INCREMENTAL"/>
    <s v="Media"/>
    <m/>
    <m/>
    <m/>
    <m/>
    <x v="36"/>
    <s v="Japan"/>
    <s v="VD"/>
    <x v="72"/>
    <n v="0"/>
  </r>
  <r>
    <s v="INCREMENTAL"/>
    <s v="Media"/>
    <m/>
    <m/>
    <m/>
    <m/>
    <x v="37"/>
    <s v="Japan"/>
    <s v="VD"/>
    <x v="72"/>
    <n v="0"/>
  </r>
  <r>
    <s v="BASE"/>
    <s v="Price"/>
    <m/>
    <m/>
    <m/>
    <m/>
    <x v="38"/>
    <s v="Japan"/>
    <s v="VD"/>
    <x v="72"/>
    <n v="0"/>
  </r>
  <r>
    <s v="BASE"/>
    <s v="BaseLine"/>
    <m/>
    <m/>
    <m/>
    <m/>
    <x v="39"/>
    <s v="Japan"/>
    <s v="VD"/>
    <x v="72"/>
    <n v="0"/>
  </r>
  <r>
    <s v="BASE"/>
    <s v="Price"/>
    <m/>
    <m/>
    <m/>
    <m/>
    <x v="40"/>
    <s v="Japan"/>
    <s v="VD"/>
    <x v="72"/>
    <n v="0"/>
  </r>
  <r>
    <s v="BASE"/>
    <s v="Price"/>
    <m/>
    <m/>
    <m/>
    <m/>
    <x v="41"/>
    <s v="Japan"/>
    <s v="VD"/>
    <x v="72"/>
    <n v="0"/>
  </r>
  <r>
    <s v="BASE"/>
    <s v="Price"/>
    <m/>
    <m/>
    <m/>
    <m/>
    <x v="42"/>
    <s v="Japan"/>
    <s v="VD"/>
    <x v="72"/>
    <n v="0"/>
  </r>
  <r>
    <s v="BASE"/>
    <s v="Price"/>
    <m/>
    <m/>
    <m/>
    <m/>
    <x v="43"/>
    <s v="Japan"/>
    <s v="VD"/>
    <x v="72"/>
    <n v="0"/>
  </r>
  <r>
    <s v="INCREMENTAL"/>
    <s v="Media"/>
    <m/>
    <m/>
    <m/>
    <m/>
    <x v="44"/>
    <s v="Japan"/>
    <s v="VD"/>
    <x v="72"/>
    <n v="6.1517259835321303E-2"/>
  </r>
  <r>
    <s v="INCREMENTAL"/>
    <s v="Media"/>
    <m/>
    <m/>
    <m/>
    <m/>
    <x v="45"/>
    <s v="Japan"/>
    <s v="VD"/>
    <x v="72"/>
    <n v="0"/>
  </r>
  <r>
    <s v="INCREMENTAL"/>
    <s v="Media"/>
    <m/>
    <m/>
    <m/>
    <m/>
    <x v="46"/>
    <s v="Japan"/>
    <s v="VD"/>
    <x v="72"/>
    <n v="0"/>
  </r>
  <r>
    <s v="INCREMENTAL"/>
    <s v="Media"/>
    <m/>
    <m/>
    <m/>
    <m/>
    <x v="0"/>
    <s v="Japan"/>
    <s v="VD"/>
    <x v="73"/>
    <n v="0.93594934416928999"/>
  </r>
  <r>
    <s v="BASE"/>
    <s v="BaseLine"/>
    <m/>
    <m/>
    <m/>
    <m/>
    <x v="1"/>
    <s v="Japan"/>
    <s v="VI"/>
    <x v="73"/>
    <n v="0"/>
  </r>
  <r>
    <s v="INCREMENTAL"/>
    <s v="Media"/>
    <m/>
    <m/>
    <m/>
    <m/>
    <x v="2"/>
    <s v="Japan"/>
    <s v="VD"/>
    <x v="73"/>
    <n v="0.41514026880376398"/>
  </r>
  <r>
    <s v="INCREMENTAL"/>
    <s v="Media"/>
    <m/>
    <m/>
    <m/>
    <m/>
    <x v="3"/>
    <s v="Japan"/>
    <s v="VD"/>
    <x v="73"/>
    <n v="0"/>
  </r>
  <r>
    <s v="INCREMENTAL"/>
    <s v="Media"/>
    <m/>
    <m/>
    <m/>
    <m/>
    <x v="4"/>
    <s v="Japan"/>
    <s v="VD"/>
    <x v="73"/>
    <n v="0"/>
  </r>
  <r>
    <s v="BASE"/>
    <s v="BaseLine"/>
    <m/>
    <m/>
    <m/>
    <m/>
    <x v="5"/>
    <s v="Japan"/>
    <s v="VI"/>
    <x v="73"/>
    <n v="0"/>
  </r>
  <r>
    <s v="BASE"/>
    <s v="BaseLine"/>
    <m/>
    <m/>
    <m/>
    <m/>
    <x v="6"/>
    <s v="Japan"/>
    <s v="VI"/>
    <x v="73"/>
    <n v="0"/>
  </r>
  <r>
    <s v="BASE"/>
    <s v="BaseLine"/>
    <m/>
    <m/>
    <m/>
    <m/>
    <x v="7"/>
    <s v="Japan"/>
    <s v="VI"/>
    <x v="73"/>
    <n v="0"/>
  </r>
  <r>
    <s v="BASE"/>
    <s v="Price"/>
    <m/>
    <m/>
    <m/>
    <m/>
    <x v="8"/>
    <s v="Japan"/>
    <s v="VD"/>
    <x v="73"/>
    <n v="0"/>
  </r>
  <r>
    <s v="BASE"/>
    <s v="BaseLine"/>
    <m/>
    <m/>
    <m/>
    <m/>
    <x v="9"/>
    <s v="Japan"/>
    <s v="VI"/>
    <x v="73"/>
    <n v="0"/>
  </r>
  <r>
    <s v="BASE"/>
    <s v="BaseLine"/>
    <m/>
    <m/>
    <m/>
    <m/>
    <x v="10"/>
    <s v="Japan"/>
    <s v="VI"/>
    <x v="73"/>
    <n v="0"/>
  </r>
  <r>
    <s v="BASE"/>
    <s v="BaseLine"/>
    <m/>
    <m/>
    <m/>
    <m/>
    <x v="11"/>
    <s v="Japan"/>
    <s v="VI"/>
    <x v="73"/>
    <n v="0"/>
  </r>
  <r>
    <s v="BASE"/>
    <s v="Price"/>
    <m/>
    <m/>
    <m/>
    <m/>
    <x v="12"/>
    <s v="Japan"/>
    <s v="VD"/>
    <x v="73"/>
    <n v="0"/>
  </r>
  <r>
    <s v="BASE"/>
    <s v="BaseLine"/>
    <m/>
    <m/>
    <m/>
    <m/>
    <x v="13"/>
    <s v="Japan"/>
    <s v="VI"/>
    <x v="73"/>
    <n v="0"/>
  </r>
  <r>
    <s v="BASE"/>
    <s v="Price"/>
    <m/>
    <m/>
    <m/>
    <m/>
    <x v="14"/>
    <s v="Japan"/>
    <s v="VD"/>
    <x v="73"/>
    <n v="0"/>
  </r>
  <r>
    <s v="BASE"/>
    <s v="Price"/>
    <m/>
    <m/>
    <m/>
    <m/>
    <x v="15"/>
    <s v="Japan"/>
    <s v="VD"/>
    <x v="73"/>
    <n v="0"/>
  </r>
  <r>
    <s v="BASE"/>
    <s v="BaseLine"/>
    <m/>
    <m/>
    <m/>
    <m/>
    <x v="16"/>
    <s v="Japan"/>
    <s v="VI"/>
    <x v="73"/>
    <n v="0"/>
  </r>
  <r>
    <s v="BASE"/>
    <s v="BaseLine"/>
    <m/>
    <m/>
    <m/>
    <m/>
    <x v="17"/>
    <s v="Japan"/>
    <s v="VI"/>
    <x v="73"/>
    <n v="0"/>
  </r>
  <r>
    <s v="BASE"/>
    <s v="BaseLine"/>
    <m/>
    <m/>
    <m/>
    <m/>
    <x v="18"/>
    <s v="Japan"/>
    <s v="VI"/>
    <x v="73"/>
    <n v="0"/>
  </r>
  <r>
    <s v="BASE"/>
    <s v="BaseLine"/>
    <m/>
    <m/>
    <m/>
    <m/>
    <x v="19"/>
    <s v="Japan"/>
    <s v="VI"/>
    <x v="73"/>
    <n v="0"/>
  </r>
  <r>
    <s v="BASE"/>
    <s v="BaseLine"/>
    <m/>
    <m/>
    <m/>
    <m/>
    <x v="20"/>
    <s v="Japan"/>
    <s v="VI"/>
    <x v="73"/>
    <n v="1"/>
  </r>
  <r>
    <s v="INCREMENTAL"/>
    <s v="Media"/>
    <m/>
    <m/>
    <m/>
    <m/>
    <x v="21"/>
    <s v="Japan"/>
    <s v="VD"/>
    <x v="73"/>
    <n v="0.33360206301283102"/>
  </r>
  <r>
    <s v="BASE"/>
    <s v="BaseLine"/>
    <m/>
    <m/>
    <m/>
    <m/>
    <x v="22"/>
    <s v="Japan"/>
    <s v="VI"/>
    <x v="73"/>
    <n v="0"/>
  </r>
  <r>
    <s v="BASE"/>
    <s v="BaseLine"/>
    <m/>
    <m/>
    <m/>
    <m/>
    <x v="23"/>
    <s v="Japan"/>
    <s v="VI"/>
    <x v="73"/>
    <n v="1"/>
  </r>
  <r>
    <s v="BASE"/>
    <s v="BaseLine"/>
    <m/>
    <m/>
    <m/>
    <m/>
    <x v="24"/>
    <s v="Japan"/>
    <s v="VI"/>
    <x v="73"/>
    <n v="0"/>
  </r>
  <r>
    <s v="BASE"/>
    <s v="BaseLine"/>
    <m/>
    <m/>
    <m/>
    <m/>
    <x v="25"/>
    <s v="Japan"/>
    <s v="VI"/>
    <x v="73"/>
    <n v="0"/>
  </r>
  <r>
    <s v="BASE"/>
    <s v="BaseLine"/>
    <m/>
    <m/>
    <m/>
    <m/>
    <x v="26"/>
    <s v="Japan"/>
    <s v="VI"/>
    <x v="73"/>
    <n v="0"/>
  </r>
  <r>
    <s v="BASE"/>
    <s v="BaseLine"/>
    <m/>
    <m/>
    <m/>
    <m/>
    <x v="27"/>
    <s v="Japan"/>
    <s v="VI"/>
    <x v="73"/>
    <n v="0"/>
  </r>
  <r>
    <s v="BASE"/>
    <s v="BaseLine"/>
    <m/>
    <m/>
    <m/>
    <m/>
    <x v="28"/>
    <s v="Japan"/>
    <s v="VI"/>
    <x v="73"/>
    <n v="0"/>
  </r>
  <r>
    <s v="BASE"/>
    <s v="BaseLine"/>
    <m/>
    <m/>
    <m/>
    <m/>
    <x v="29"/>
    <s v="Japan"/>
    <s v="VI"/>
    <x v="73"/>
    <n v="0"/>
  </r>
  <r>
    <s v="BASE"/>
    <s v="BaseLine"/>
    <m/>
    <m/>
    <m/>
    <m/>
    <x v="30"/>
    <s v="Japan"/>
    <s v="VI"/>
    <x v="73"/>
    <n v="0"/>
  </r>
  <r>
    <s v="BASE"/>
    <s v="Price"/>
    <m/>
    <m/>
    <m/>
    <m/>
    <x v="31"/>
    <s v="Japan"/>
    <s v="VD"/>
    <x v="73"/>
    <n v="0"/>
  </r>
  <r>
    <s v="BASE"/>
    <s v="Price"/>
    <m/>
    <m/>
    <m/>
    <m/>
    <x v="32"/>
    <s v="Japan"/>
    <s v="VD"/>
    <x v="73"/>
    <n v="0"/>
  </r>
  <r>
    <s v="BASE"/>
    <s v="BaseLine"/>
    <m/>
    <m/>
    <m/>
    <m/>
    <x v="33"/>
    <s v="Japan"/>
    <s v="VI"/>
    <x v="73"/>
    <n v="0"/>
  </r>
  <r>
    <s v="BASE"/>
    <s v="BaseLine"/>
    <m/>
    <m/>
    <m/>
    <m/>
    <x v="34"/>
    <s v="Japan"/>
    <s v="VI"/>
    <x v="73"/>
    <n v="2285"/>
  </r>
  <r>
    <s v="INCREMENTAL"/>
    <s v="Media"/>
    <m/>
    <m/>
    <m/>
    <m/>
    <x v="35"/>
    <s v="Japan"/>
    <s v="VD"/>
    <x v="73"/>
    <n v="0.19776702864008"/>
  </r>
  <r>
    <s v="INCREMENTAL"/>
    <s v="Media"/>
    <m/>
    <m/>
    <m/>
    <m/>
    <x v="36"/>
    <s v="Japan"/>
    <s v="VD"/>
    <x v="73"/>
    <n v="0"/>
  </r>
  <r>
    <s v="INCREMENTAL"/>
    <s v="Media"/>
    <m/>
    <m/>
    <m/>
    <m/>
    <x v="37"/>
    <s v="Japan"/>
    <s v="VD"/>
    <x v="73"/>
    <n v="0"/>
  </r>
  <r>
    <s v="BASE"/>
    <s v="Price"/>
    <m/>
    <m/>
    <m/>
    <m/>
    <x v="38"/>
    <s v="Japan"/>
    <s v="VD"/>
    <x v="73"/>
    <n v="0"/>
  </r>
  <r>
    <s v="BASE"/>
    <s v="BaseLine"/>
    <m/>
    <m/>
    <m/>
    <m/>
    <x v="39"/>
    <s v="Japan"/>
    <s v="VD"/>
    <x v="73"/>
    <n v="0"/>
  </r>
  <r>
    <s v="BASE"/>
    <s v="Price"/>
    <m/>
    <m/>
    <m/>
    <m/>
    <x v="40"/>
    <s v="Japan"/>
    <s v="VD"/>
    <x v="73"/>
    <n v="0"/>
  </r>
  <r>
    <s v="BASE"/>
    <s v="Price"/>
    <m/>
    <m/>
    <m/>
    <m/>
    <x v="41"/>
    <s v="Japan"/>
    <s v="VD"/>
    <x v="73"/>
    <n v="0"/>
  </r>
  <r>
    <s v="BASE"/>
    <s v="Price"/>
    <m/>
    <m/>
    <m/>
    <m/>
    <x v="42"/>
    <s v="Japan"/>
    <s v="VD"/>
    <x v="73"/>
    <n v="0"/>
  </r>
  <r>
    <s v="BASE"/>
    <s v="Price"/>
    <m/>
    <m/>
    <m/>
    <m/>
    <x v="43"/>
    <s v="Japan"/>
    <s v="VD"/>
    <x v="73"/>
    <n v="0"/>
  </r>
  <r>
    <s v="INCREMENTAL"/>
    <s v="Media"/>
    <m/>
    <m/>
    <m/>
    <m/>
    <x v="44"/>
    <s v="Japan"/>
    <s v="VD"/>
    <x v="73"/>
    <n v="0.12249096291018099"/>
  </r>
  <r>
    <s v="INCREMENTAL"/>
    <s v="Media"/>
    <m/>
    <m/>
    <m/>
    <m/>
    <x v="45"/>
    <s v="Japan"/>
    <s v="VD"/>
    <x v="73"/>
    <n v="0"/>
  </r>
  <r>
    <s v="INCREMENTAL"/>
    <s v="Media"/>
    <m/>
    <m/>
    <m/>
    <m/>
    <x v="46"/>
    <s v="Japan"/>
    <s v="VD"/>
    <x v="73"/>
    <n v="0"/>
  </r>
  <r>
    <s v="INCREMENTAL"/>
    <s v="Media"/>
    <m/>
    <m/>
    <m/>
    <m/>
    <x v="0"/>
    <s v="Japan"/>
    <s v="VD"/>
    <x v="74"/>
    <n v="0.94685912033081499"/>
  </r>
  <r>
    <s v="BASE"/>
    <s v="BaseLine"/>
    <m/>
    <m/>
    <m/>
    <m/>
    <x v="1"/>
    <s v="Japan"/>
    <s v="VI"/>
    <x v="74"/>
    <n v="0"/>
  </r>
  <r>
    <s v="INCREMENTAL"/>
    <s v="Media"/>
    <m/>
    <m/>
    <m/>
    <m/>
    <x v="2"/>
    <s v="Japan"/>
    <s v="VD"/>
    <x v="74"/>
    <n v="0.41216269669391697"/>
  </r>
  <r>
    <s v="INCREMENTAL"/>
    <s v="Media"/>
    <m/>
    <m/>
    <m/>
    <m/>
    <x v="3"/>
    <s v="Japan"/>
    <s v="VD"/>
    <x v="74"/>
    <n v="0"/>
  </r>
  <r>
    <s v="INCREMENTAL"/>
    <s v="Media"/>
    <m/>
    <m/>
    <m/>
    <m/>
    <x v="4"/>
    <s v="Japan"/>
    <s v="VD"/>
    <x v="74"/>
    <n v="0"/>
  </r>
  <r>
    <s v="BASE"/>
    <s v="BaseLine"/>
    <m/>
    <m/>
    <m/>
    <m/>
    <x v="5"/>
    <s v="Japan"/>
    <s v="VI"/>
    <x v="74"/>
    <n v="0"/>
  </r>
  <r>
    <s v="BASE"/>
    <s v="BaseLine"/>
    <m/>
    <m/>
    <m/>
    <m/>
    <x v="6"/>
    <s v="Japan"/>
    <s v="VI"/>
    <x v="74"/>
    <n v="0"/>
  </r>
  <r>
    <s v="BASE"/>
    <s v="BaseLine"/>
    <m/>
    <m/>
    <m/>
    <m/>
    <x v="7"/>
    <s v="Japan"/>
    <s v="VI"/>
    <x v="74"/>
    <n v="0"/>
  </r>
  <r>
    <s v="BASE"/>
    <s v="Price"/>
    <m/>
    <m/>
    <m/>
    <m/>
    <x v="8"/>
    <s v="Japan"/>
    <s v="VD"/>
    <x v="74"/>
    <n v="0"/>
  </r>
  <r>
    <s v="BASE"/>
    <s v="BaseLine"/>
    <m/>
    <m/>
    <m/>
    <m/>
    <x v="9"/>
    <s v="Japan"/>
    <s v="VI"/>
    <x v="74"/>
    <n v="0"/>
  </r>
  <r>
    <s v="BASE"/>
    <s v="BaseLine"/>
    <m/>
    <m/>
    <m/>
    <m/>
    <x v="10"/>
    <s v="Japan"/>
    <s v="VI"/>
    <x v="74"/>
    <n v="0"/>
  </r>
  <r>
    <s v="BASE"/>
    <s v="BaseLine"/>
    <m/>
    <m/>
    <m/>
    <m/>
    <x v="11"/>
    <s v="Japan"/>
    <s v="VI"/>
    <x v="74"/>
    <n v="0"/>
  </r>
  <r>
    <s v="BASE"/>
    <s v="Price"/>
    <m/>
    <m/>
    <m/>
    <m/>
    <x v="12"/>
    <s v="Japan"/>
    <s v="VD"/>
    <x v="74"/>
    <n v="0"/>
  </r>
  <r>
    <s v="BASE"/>
    <s v="BaseLine"/>
    <m/>
    <m/>
    <m/>
    <m/>
    <x v="13"/>
    <s v="Japan"/>
    <s v="VI"/>
    <x v="74"/>
    <n v="0"/>
  </r>
  <r>
    <s v="BASE"/>
    <s v="Price"/>
    <m/>
    <m/>
    <m/>
    <m/>
    <x v="14"/>
    <s v="Japan"/>
    <s v="VD"/>
    <x v="74"/>
    <n v="0"/>
  </r>
  <r>
    <s v="BASE"/>
    <s v="Price"/>
    <m/>
    <m/>
    <m/>
    <m/>
    <x v="15"/>
    <s v="Japan"/>
    <s v="VD"/>
    <x v="74"/>
    <n v="0"/>
  </r>
  <r>
    <s v="BASE"/>
    <s v="BaseLine"/>
    <m/>
    <m/>
    <m/>
    <m/>
    <x v="16"/>
    <s v="Japan"/>
    <s v="VI"/>
    <x v="74"/>
    <n v="0"/>
  </r>
  <r>
    <s v="BASE"/>
    <s v="BaseLine"/>
    <m/>
    <m/>
    <m/>
    <m/>
    <x v="17"/>
    <s v="Japan"/>
    <s v="VI"/>
    <x v="74"/>
    <n v="0"/>
  </r>
  <r>
    <s v="BASE"/>
    <s v="BaseLine"/>
    <m/>
    <m/>
    <m/>
    <m/>
    <x v="18"/>
    <s v="Japan"/>
    <s v="VI"/>
    <x v="74"/>
    <n v="0"/>
  </r>
  <r>
    <s v="BASE"/>
    <s v="BaseLine"/>
    <m/>
    <m/>
    <m/>
    <m/>
    <x v="19"/>
    <s v="Japan"/>
    <s v="VI"/>
    <x v="74"/>
    <n v="0"/>
  </r>
  <r>
    <s v="BASE"/>
    <s v="BaseLine"/>
    <m/>
    <m/>
    <m/>
    <m/>
    <x v="20"/>
    <s v="Japan"/>
    <s v="VI"/>
    <x v="74"/>
    <n v="1"/>
  </r>
  <r>
    <s v="INCREMENTAL"/>
    <s v="Media"/>
    <m/>
    <m/>
    <m/>
    <m/>
    <x v="21"/>
    <s v="Japan"/>
    <s v="VD"/>
    <x v="74"/>
    <n v="0.36531813205846903"/>
  </r>
  <r>
    <s v="BASE"/>
    <s v="BaseLine"/>
    <m/>
    <m/>
    <m/>
    <m/>
    <x v="22"/>
    <s v="Japan"/>
    <s v="VI"/>
    <x v="74"/>
    <n v="0"/>
  </r>
  <r>
    <s v="BASE"/>
    <s v="BaseLine"/>
    <m/>
    <m/>
    <m/>
    <m/>
    <x v="23"/>
    <s v="Japan"/>
    <s v="VI"/>
    <x v="74"/>
    <n v="0"/>
  </r>
  <r>
    <s v="BASE"/>
    <s v="BaseLine"/>
    <m/>
    <m/>
    <m/>
    <m/>
    <x v="24"/>
    <s v="Japan"/>
    <s v="VI"/>
    <x v="74"/>
    <n v="0"/>
  </r>
  <r>
    <s v="BASE"/>
    <s v="BaseLine"/>
    <m/>
    <m/>
    <m/>
    <m/>
    <x v="25"/>
    <s v="Japan"/>
    <s v="VI"/>
    <x v="74"/>
    <n v="0"/>
  </r>
  <r>
    <s v="BASE"/>
    <s v="BaseLine"/>
    <m/>
    <m/>
    <m/>
    <m/>
    <x v="26"/>
    <s v="Japan"/>
    <s v="VI"/>
    <x v="74"/>
    <n v="0"/>
  </r>
  <r>
    <s v="BASE"/>
    <s v="BaseLine"/>
    <m/>
    <m/>
    <m/>
    <m/>
    <x v="27"/>
    <s v="Japan"/>
    <s v="VI"/>
    <x v="74"/>
    <n v="0"/>
  </r>
  <r>
    <s v="BASE"/>
    <s v="BaseLine"/>
    <m/>
    <m/>
    <m/>
    <m/>
    <x v="28"/>
    <s v="Japan"/>
    <s v="VI"/>
    <x v="74"/>
    <n v="0"/>
  </r>
  <r>
    <s v="BASE"/>
    <s v="BaseLine"/>
    <m/>
    <m/>
    <m/>
    <m/>
    <x v="29"/>
    <s v="Japan"/>
    <s v="VI"/>
    <x v="74"/>
    <n v="0"/>
  </r>
  <r>
    <s v="BASE"/>
    <s v="BaseLine"/>
    <m/>
    <m/>
    <m/>
    <m/>
    <x v="30"/>
    <s v="Japan"/>
    <s v="VI"/>
    <x v="74"/>
    <n v="0"/>
  </r>
  <r>
    <s v="BASE"/>
    <s v="Price"/>
    <m/>
    <m/>
    <m/>
    <m/>
    <x v="31"/>
    <s v="Japan"/>
    <s v="VD"/>
    <x v="74"/>
    <n v="0"/>
  </r>
  <r>
    <s v="BASE"/>
    <s v="Price"/>
    <m/>
    <m/>
    <m/>
    <m/>
    <x v="32"/>
    <s v="Japan"/>
    <s v="VD"/>
    <x v="74"/>
    <n v="0"/>
  </r>
  <r>
    <s v="BASE"/>
    <s v="BaseLine"/>
    <m/>
    <m/>
    <m/>
    <m/>
    <x v="33"/>
    <s v="Japan"/>
    <s v="VI"/>
    <x v="74"/>
    <n v="0"/>
  </r>
  <r>
    <s v="BASE"/>
    <s v="BaseLine"/>
    <m/>
    <m/>
    <m/>
    <m/>
    <x v="34"/>
    <s v="Japan"/>
    <s v="VI"/>
    <x v="74"/>
    <n v="1421"/>
  </r>
  <r>
    <s v="INCREMENTAL"/>
    <s v="Media"/>
    <m/>
    <m/>
    <m/>
    <m/>
    <x v="35"/>
    <s v="Japan"/>
    <s v="VD"/>
    <x v="74"/>
    <n v="0.206054178882707"/>
  </r>
  <r>
    <s v="INCREMENTAL"/>
    <s v="Media"/>
    <m/>
    <m/>
    <m/>
    <m/>
    <x v="36"/>
    <s v="Japan"/>
    <s v="VD"/>
    <x v="74"/>
    <n v="0"/>
  </r>
  <r>
    <s v="INCREMENTAL"/>
    <s v="Media"/>
    <m/>
    <m/>
    <m/>
    <m/>
    <x v="37"/>
    <s v="Japan"/>
    <s v="VD"/>
    <x v="74"/>
    <n v="0"/>
  </r>
  <r>
    <s v="BASE"/>
    <s v="Price"/>
    <m/>
    <m/>
    <m/>
    <m/>
    <x v="38"/>
    <s v="Japan"/>
    <s v="VD"/>
    <x v="74"/>
    <n v="0.66818777216816605"/>
  </r>
  <r>
    <s v="BASE"/>
    <s v="BaseLine"/>
    <m/>
    <m/>
    <m/>
    <m/>
    <x v="39"/>
    <s v="Japan"/>
    <s v="VD"/>
    <x v="74"/>
    <n v="0"/>
  </r>
  <r>
    <s v="BASE"/>
    <s v="Price"/>
    <m/>
    <m/>
    <m/>
    <m/>
    <x v="40"/>
    <s v="Japan"/>
    <s v="VD"/>
    <x v="74"/>
    <n v="0"/>
  </r>
  <r>
    <s v="BASE"/>
    <s v="Price"/>
    <m/>
    <m/>
    <m/>
    <m/>
    <x v="41"/>
    <s v="Japan"/>
    <s v="VD"/>
    <x v="74"/>
    <n v="0"/>
  </r>
  <r>
    <s v="BASE"/>
    <s v="Price"/>
    <m/>
    <m/>
    <m/>
    <m/>
    <x v="42"/>
    <s v="Japan"/>
    <s v="VD"/>
    <x v="74"/>
    <n v="0"/>
  </r>
  <r>
    <s v="BASE"/>
    <s v="Price"/>
    <m/>
    <m/>
    <m/>
    <m/>
    <x v="43"/>
    <s v="Japan"/>
    <s v="VD"/>
    <x v="74"/>
    <n v="0"/>
  </r>
  <r>
    <s v="INCREMENTAL"/>
    <s v="Media"/>
    <m/>
    <m/>
    <m/>
    <m/>
    <x v="44"/>
    <s v="Japan"/>
    <s v="VD"/>
    <x v="74"/>
    <n v="0.17901200059352501"/>
  </r>
  <r>
    <s v="INCREMENTAL"/>
    <s v="Media"/>
    <m/>
    <m/>
    <m/>
    <m/>
    <x v="45"/>
    <s v="Japan"/>
    <s v="VD"/>
    <x v="74"/>
    <n v="0"/>
  </r>
  <r>
    <s v="INCREMENTAL"/>
    <s v="Media"/>
    <m/>
    <m/>
    <m/>
    <m/>
    <x v="46"/>
    <s v="Japan"/>
    <s v="VD"/>
    <x v="74"/>
    <n v="0"/>
  </r>
  <r>
    <s v="INCREMENTAL"/>
    <s v="Media"/>
    <m/>
    <m/>
    <m/>
    <m/>
    <x v="0"/>
    <s v="Japan"/>
    <s v="VD"/>
    <x v="75"/>
    <n v="0.95107282696316697"/>
  </r>
  <r>
    <s v="BASE"/>
    <s v="BaseLine"/>
    <m/>
    <m/>
    <m/>
    <m/>
    <x v="1"/>
    <s v="Japan"/>
    <s v="VI"/>
    <x v="75"/>
    <n v="0"/>
  </r>
  <r>
    <s v="INCREMENTAL"/>
    <s v="Media"/>
    <m/>
    <m/>
    <m/>
    <m/>
    <x v="2"/>
    <s v="Japan"/>
    <s v="VD"/>
    <x v="75"/>
    <n v="0.41251040203916101"/>
  </r>
  <r>
    <s v="INCREMENTAL"/>
    <s v="Media"/>
    <m/>
    <m/>
    <m/>
    <m/>
    <x v="3"/>
    <s v="Japan"/>
    <s v="VD"/>
    <x v="75"/>
    <n v="0"/>
  </r>
  <r>
    <s v="INCREMENTAL"/>
    <s v="Media"/>
    <m/>
    <m/>
    <m/>
    <m/>
    <x v="4"/>
    <s v="Japan"/>
    <s v="VD"/>
    <x v="75"/>
    <n v="0"/>
  </r>
  <r>
    <s v="BASE"/>
    <s v="BaseLine"/>
    <m/>
    <m/>
    <m/>
    <m/>
    <x v="5"/>
    <s v="Japan"/>
    <s v="VI"/>
    <x v="75"/>
    <n v="0"/>
  </r>
  <r>
    <s v="BASE"/>
    <s v="BaseLine"/>
    <m/>
    <m/>
    <m/>
    <m/>
    <x v="6"/>
    <s v="Japan"/>
    <s v="VI"/>
    <x v="75"/>
    <n v="0"/>
  </r>
  <r>
    <s v="BASE"/>
    <s v="BaseLine"/>
    <m/>
    <m/>
    <m/>
    <m/>
    <x v="7"/>
    <s v="Japan"/>
    <s v="VI"/>
    <x v="75"/>
    <n v="0"/>
  </r>
  <r>
    <s v="BASE"/>
    <s v="Price"/>
    <m/>
    <m/>
    <m/>
    <m/>
    <x v="8"/>
    <s v="Japan"/>
    <s v="VD"/>
    <x v="75"/>
    <n v="0"/>
  </r>
  <r>
    <s v="BASE"/>
    <s v="BaseLine"/>
    <m/>
    <m/>
    <m/>
    <m/>
    <x v="9"/>
    <s v="Japan"/>
    <s v="VI"/>
    <x v="75"/>
    <n v="0"/>
  </r>
  <r>
    <s v="BASE"/>
    <s v="BaseLine"/>
    <m/>
    <m/>
    <m/>
    <m/>
    <x v="10"/>
    <s v="Japan"/>
    <s v="VI"/>
    <x v="75"/>
    <n v="0"/>
  </r>
  <r>
    <s v="BASE"/>
    <s v="BaseLine"/>
    <m/>
    <m/>
    <m/>
    <m/>
    <x v="11"/>
    <s v="Japan"/>
    <s v="VI"/>
    <x v="75"/>
    <n v="0"/>
  </r>
  <r>
    <s v="BASE"/>
    <s v="Price"/>
    <m/>
    <m/>
    <m/>
    <m/>
    <x v="12"/>
    <s v="Japan"/>
    <s v="VD"/>
    <x v="75"/>
    <n v="0"/>
  </r>
  <r>
    <s v="BASE"/>
    <s v="BaseLine"/>
    <m/>
    <m/>
    <m/>
    <m/>
    <x v="13"/>
    <s v="Japan"/>
    <s v="VI"/>
    <x v="75"/>
    <n v="0"/>
  </r>
  <r>
    <s v="BASE"/>
    <s v="Price"/>
    <m/>
    <m/>
    <m/>
    <m/>
    <x v="14"/>
    <s v="Japan"/>
    <s v="VD"/>
    <x v="75"/>
    <n v="0"/>
  </r>
  <r>
    <s v="BASE"/>
    <s v="Price"/>
    <m/>
    <m/>
    <m/>
    <m/>
    <x v="15"/>
    <s v="Japan"/>
    <s v="VD"/>
    <x v="75"/>
    <n v="0"/>
  </r>
  <r>
    <s v="BASE"/>
    <s v="BaseLine"/>
    <m/>
    <m/>
    <m/>
    <m/>
    <x v="16"/>
    <s v="Japan"/>
    <s v="VI"/>
    <x v="75"/>
    <n v="0"/>
  </r>
  <r>
    <s v="BASE"/>
    <s v="BaseLine"/>
    <m/>
    <m/>
    <m/>
    <m/>
    <x v="17"/>
    <s v="Japan"/>
    <s v="VI"/>
    <x v="75"/>
    <n v="0"/>
  </r>
  <r>
    <s v="BASE"/>
    <s v="BaseLine"/>
    <m/>
    <m/>
    <m/>
    <m/>
    <x v="18"/>
    <s v="Japan"/>
    <s v="VI"/>
    <x v="75"/>
    <n v="1"/>
  </r>
  <r>
    <s v="BASE"/>
    <s v="BaseLine"/>
    <m/>
    <m/>
    <m/>
    <m/>
    <x v="19"/>
    <s v="Japan"/>
    <s v="VI"/>
    <x v="75"/>
    <n v="1"/>
  </r>
  <r>
    <s v="BASE"/>
    <s v="BaseLine"/>
    <m/>
    <m/>
    <m/>
    <m/>
    <x v="20"/>
    <s v="Japan"/>
    <s v="VI"/>
    <x v="75"/>
    <n v="0"/>
  </r>
  <r>
    <s v="INCREMENTAL"/>
    <s v="Media"/>
    <m/>
    <m/>
    <m/>
    <m/>
    <x v="21"/>
    <s v="Japan"/>
    <s v="VD"/>
    <x v="75"/>
    <n v="0.35611107448630602"/>
  </r>
  <r>
    <s v="BASE"/>
    <s v="BaseLine"/>
    <m/>
    <m/>
    <m/>
    <m/>
    <x v="22"/>
    <s v="Japan"/>
    <s v="VI"/>
    <x v="75"/>
    <n v="0"/>
  </r>
  <r>
    <s v="BASE"/>
    <s v="BaseLine"/>
    <m/>
    <m/>
    <m/>
    <m/>
    <x v="23"/>
    <s v="Japan"/>
    <s v="VI"/>
    <x v="75"/>
    <n v="0"/>
  </r>
  <r>
    <s v="BASE"/>
    <s v="BaseLine"/>
    <m/>
    <m/>
    <m/>
    <m/>
    <x v="24"/>
    <s v="Japan"/>
    <s v="VI"/>
    <x v="75"/>
    <n v="0"/>
  </r>
  <r>
    <s v="BASE"/>
    <s v="BaseLine"/>
    <m/>
    <m/>
    <m/>
    <m/>
    <x v="25"/>
    <s v="Japan"/>
    <s v="VI"/>
    <x v="75"/>
    <n v="0"/>
  </r>
  <r>
    <s v="BASE"/>
    <s v="BaseLine"/>
    <m/>
    <m/>
    <m/>
    <m/>
    <x v="26"/>
    <s v="Japan"/>
    <s v="VI"/>
    <x v="75"/>
    <n v="0"/>
  </r>
  <r>
    <s v="BASE"/>
    <s v="BaseLine"/>
    <m/>
    <m/>
    <m/>
    <m/>
    <x v="27"/>
    <s v="Japan"/>
    <s v="VI"/>
    <x v="75"/>
    <n v="0"/>
  </r>
  <r>
    <s v="BASE"/>
    <s v="BaseLine"/>
    <m/>
    <m/>
    <m/>
    <m/>
    <x v="28"/>
    <s v="Japan"/>
    <s v="VI"/>
    <x v="75"/>
    <n v="0"/>
  </r>
  <r>
    <s v="BASE"/>
    <s v="BaseLine"/>
    <m/>
    <m/>
    <m/>
    <m/>
    <x v="29"/>
    <s v="Japan"/>
    <s v="VI"/>
    <x v="75"/>
    <n v="0"/>
  </r>
  <r>
    <s v="BASE"/>
    <s v="BaseLine"/>
    <m/>
    <m/>
    <m/>
    <m/>
    <x v="30"/>
    <s v="Japan"/>
    <s v="VI"/>
    <x v="75"/>
    <n v="0"/>
  </r>
  <r>
    <s v="BASE"/>
    <s v="Price"/>
    <m/>
    <m/>
    <m/>
    <m/>
    <x v="31"/>
    <s v="Japan"/>
    <s v="VD"/>
    <x v="75"/>
    <n v="0"/>
  </r>
  <r>
    <s v="BASE"/>
    <s v="Price"/>
    <m/>
    <m/>
    <m/>
    <m/>
    <x v="32"/>
    <s v="Japan"/>
    <s v="VD"/>
    <x v="75"/>
    <n v="0"/>
  </r>
  <r>
    <s v="BASE"/>
    <s v="BaseLine"/>
    <m/>
    <m/>
    <m/>
    <m/>
    <x v="33"/>
    <s v="Japan"/>
    <s v="VI"/>
    <x v="75"/>
    <n v="0"/>
  </r>
  <r>
    <s v="BASE"/>
    <s v="BaseLine"/>
    <m/>
    <m/>
    <m/>
    <m/>
    <x v="34"/>
    <s v="Japan"/>
    <s v="VI"/>
    <x v="75"/>
    <n v="1426"/>
  </r>
  <r>
    <s v="INCREMENTAL"/>
    <s v="Media"/>
    <m/>
    <m/>
    <m/>
    <m/>
    <x v="35"/>
    <s v="Japan"/>
    <s v="VD"/>
    <x v="75"/>
    <n v="0.239729772633552"/>
  </r>
  <r>
    <s v="INCREMENTAL"/>
    <s v="Media"/>
    <m/>
    <m/>
    <m/>
    <m/>
    <x v="36"/>
    <s v="Japan"/>
    <s v="VD"/>
    <x v="75"/>
    <n v="0"/>
  </r>
  <r>
    <s v="INCREMENTAL"/>
    <s v="Media"/>
    <m/>
    <m/>
    <m/>
    <m/>
    <x v="37"/>
    <s v="Japan"/>
    <s v="VD"/>
    <x v="75"/>
    <n v="0"/>
  </r>
  <r>
    <s v="BASE"/>
    <s v="Price"/>
    <m/>
    <m/>
    <m/>
    <m/>
    <x v="38"/>
    <s v="Japan"/>
    <s v="VD"/>
    <x v="75"/>
    <n v="0.33181222783183401"/>
  </r>
  <r>
    <s v="BASE"/>
    <s v="BaseLine"/>
    <m/>
    <m/>
    <m/>
    <m/>
    <x v="39"/>
    <s v="Japan"/>
    <s v="VD"/>
    <x v="75"/>
    <n v="0"/>
  </r>
  <r>
    <s v="BASE"/>
    <s v="Price"/>
    <m/>
    <m/>
    <m/>
    <m/>
    <x v="40"/>
    <s v="Japan"/>
    <s v="VD"/>
    <x v="75"/>
    <n v="0"/>
  </r>
  <r>
    <s v="BASE"/>
    <s v="Price"/>
    <m/>
    <m/>
    <m/>
    <m/>
    <x v="41"/>
    <s v="Japan"/>
    <s v="VD"/>
    <x v="75"/>
    <n v="0"/>
  </r>
  <r>
    <s v="BASE"/>
    <s v="Price"/>
    <m/>
    <m/>
    <m/>
    <m/>
    <x v="42"/>
    <s v="Japan"/>
    <s v="VD"/>
    <x v="75"/>
    <n v="0"/>
  </r>
  <r>
    <s v="BASE"/>
    <s v="Price"/>
    <m/>
    <m/>
    <m/>
    <m/>
    <x v="43"/>
    <s v="Japan"/>
    <s v="VD"/>
    <x v="75"/>
    <n v="0"/>
  </r>
  <r>
    <s v="INCREMENTAL"/>
    <s v="Media"/>
    <m/>
    <m/>
    <m/>
    <m/>
    <x v="44"/>
    <s v="Japan"/>
    <s v="VD"/>
    <x v="75"/>
    <n v="0.39933784908215803"/>
  </r>
  <r>
    <s v="INCREMENTAL"/>
    <s v="Media"/>
    <m/>
    <m/>
    <m/>
    <m/>
    <x v="45"/>
    <s v="Japan"/>
    <s v="VD"/>
    <x v="75"/>
    <n v="0"/>
  </r>
  <r>
    <s v="INCREMENTAL"/>
    <s v="Media"/>
    <m/>
    <m/>
    <m/>
    <m/>
    <x v="46"/>
    <s v="Japan"/>
    <s v="VD"/>
    <x v="75"/>
    <n v="0"/>
  </r>
  <r>
    <s v="INCREMENTAL"/>
    <s v="Media"/>
    <m/>
    <m/>
    <m/>
    <m/>
    <x v="0"/>
    <s v="Japan"/>
    <s v="VD"/>
    <x v="76"/>
    <n v="0.94263366066354404"/>
  </r>
  <r>
    <s v="BASE"/>
    <s v="BaseLine"/>
    <m/>
    <m/>
    <m/>
    <m/>
    <x v="1"/>
    <s v="Japan"/>
    <s v="VI"/>
    <x v="76"/>
    <n v="0"/>
  </r>
  <r>
    <s v="INCREMENTAL"/>
    <s v="Media"/>
    <m/>
    <m/>
    <m/>
    <m/>
    <x v="2"/>
    <s v="Japan"/>
    <s v="VD"/>
    <x v="76"/>
    <n v="0.40104447311258701"/>
  </r>
  <r>
    <s v="INCREMENTAL"/>
    <s v="Media"/>
    <m/>
    <m/>
    <m/>
    <m/>
    <x v="3"/>
    <s v="Japan"/>
    <s v="VD"/>
    <x v="76"/>
    <n v="0"/>
  </r>
  <r>
    <s v="INCREMENTAL"/>
    <s v="Media"/>
    <m/>
    <m/>
    <m/>
    <m/>
    <x v="4"/>
    <s v="Japan"/>
    <s v="VD"/>
    <x v="76"/>
    <n v="0"/>
  </r>
  <r>
    <s v="BASE"/>
    <s v="BaseLine"/>
    <m/>
    <m/>
    <m/>
    <m/>
    <x v="5"/>
    <s v="Japan"/>
    <s v="VI"/>
    <x v="76"/>
    <n v="0"/>
  </r>
  <r>
    <s v="BASE"/>
    <s v="BaseLine"/>
    <m/>
    <m/>
    <m/>
    <m/>
    <x v="6"/>
    <s v="Japan"/>
    <s v="VI"/>
    <x v="76"/>
    <n v="0"/>
  </r>
  <r>
    <s v="BASE"/>
    <s v="BaseLine"/>
    <m/>
    <m/>
    <m/>
    <m/>
    <x v="7"/>
    <s v="Japan"/>
    <s v="VI"/>
    <x v="76"/>
    <n v="0"/>
  </r>
  <r>
    <s v="BASE"/>
    <s v="Price"/>
    <m/>
    <m/>
    <m/>
    <m/>
    <x v="8"/>
    <s v="Japan"/>
    <s v="VD"/>
    <x v="76"/>
    <n v="0"/>
  </r>
  <r>
    <s v="BASE"/>
    <s v="BaseLine"/>
    <m/>
    <m/>
    <m/>
    <m/>
    <x v="9"/>
    <s v="Japan"/>
    <s v="VI"/>
    <x v="76"/>
    <n v="0"/>
  </r>
  <r>
    <s v="BASE"/>
    <s v="BaseLine"/>
    <m/>
    <m/>
    <m/>
    <m/>
    <x v="10"/>
    <s v="Japan"/>
    <s v="VI"/>
    <x v="76"/>
    <n v="0"/>
  </r>
  <r>
    <s v="BASE"/>
    <s v="BaseLine"/>
    <m/>
    <m/>
    <m/>
    <m/>
    <x v="11"/>
    <s v="Japan"/>
    <s v="VI"/>
    <x v="76"/>
    <n v="0"/>
  </r>
  <r>
    <s v="BASE"/>
    <s v="Price"/>
    <m/>
    <m/>
    <m/>
    <m/>
    <x v="12"/>
    <s v="Japan"/>
    <s v="VD"/>
    <x v="76"/>
    <n v="0"/>
  </r>
  <r>
    <s v="BASE"/>
    <s v="BaseLine"/>
    <m/>
    <m/>
    <m/>
    <m/>
    <x v="13"/>
    <s v="Japan"/>
    <s v="VI"/>
    <x v="76"/>
    <n v="0"/>
  </r>
  <r>
    <s v="BASE"/>
    <s v="Price"/>
    <m/>
    <m/>
    <m/>
    <m/>
    <x v="14"/>
    <s v="Japan"/>
    <s v="VD"/>
    <x v="76"/>
    <n v="0"/>
  </r>
  <r>
    <s v="BASE"/>
    <s v="Price"/>
    <m/>
    <m/>
    <m/>
    <m/>
    <x v="15"/>
    <s v="Japan"/>
    <s v="VD"/>
    <x v="76"/>
    <n v="0"/>
  </r>
  <r>
    <s v="BASE"/>
    <s v="BaseLine"/>
    <m/>
    <m/>
    <m/>
    <m/>
    <x v="16"/>
    <s v="Japan"/>
    <s v="VI"/>
    <x v="76"/>
    <n v="0"/>
  </r>
  <r>
    <s v="BASE"/>
    <s v="BaseLine"/>
    <m/>
    <m/>
    <m/>
    <m/>
    <x v="17"/>
    <s v="Japan"/>
    <s v="VI"/>
    <x v="76"/>
    <n v="0"/>
  </r>
  <r>
    <s v="BASE"/>
    <s v="BaseLine"/>
    <m/>
    <m/>
    <m/>
    <m/>
    <x v="18"/>
    <s v="Japan"/>
    <s v="VI"/>
    <x v="76"/>
    <n v="1"/>
  </r>
  <r>
    <s v="BASE"/>
    <s v="BaseLine"/>
    <m/>
    <m/>
    <m/>
    <m/>
    <x v="19"/>
    <s v="Japan"/>
    <s v="VI"/>
    <x v="76"/>
    <n v="1"/>
  </r>
  <r>
    <s v="BASE"/>
    <s v="BaseLine"/>
    <m/>
    <m/>
    <m/>
    <m/>
    <x v="20"/>
    <s v="Japan"/>
    <s v="VI"/>
    <x v="76"/>
    <n v="0"/>
  </r>
  <r>
    <s v="INCREMENTAL"/>
    <s v="Media"/>
    <m/>
    <m/>
    <m/>
    <m/>
    <x v="21"/>
    <s v="Japan"/>
    <s v="VD"/>
    <x v="76"/>
    <n v="0.26219622061652198"/>
  </r>
  <r>
    <s v="BASE"/>
    <s v="BaseLine"/>
    <m/>
    <m/>
    <m/>
    <m/>
    <x v="22"/>
    <s v="Japan"/>
    <s v="VI"/>
    <x v="76"/>
    <n v="0"/>
  </r>
  <r>
    <s v="BASE"/>
    <s v="BaseLine"/>
    <m/>
    <m/>
    <m/>
    <m/>
    <x v="23"/>
    <s v="Japan"/>
    <s v="VI"/>
    <x v="76"/>
    <n v="0"/>
  </r>
  <r>
    <s v="BASE"/>
    <s v="BaseLine"/>
    <m/>
    <m/>
    <m/>
    <m/>
    <x v="24"/>
    <s v="Japan"/>
    <s v="VI"/>
    <x v="76"/>
    <n v="0"/>
  </r>
  <r>
    <s v="BASE"/>
    <s v="BaseLine"/>
    <m/>
    <m/>
    <m/>
    <m/>
    <x v="25"/>
    <s v="Japan"/>
    <s v="VI"/>
    <x v="76"/>
    <n v="0"/>
  </r>
  <r>
    <s v="BASE"/>
    <s v="BaseLine"/>
    <m/>
    <m/>
    <m/>
    <m/>
    <x v="26"/>
    <s v="Japan"/>
    <s v="VI"/>
    <x v="76"/>
    <n v="0"/>
  </r>
  <r>
    <s v="BASE"/>
    <s v="BaseLine"/>
    <m/>
    <m/>
    <m/>
    <m/>
    <x v="27"/>
    <s v="Japan"/>
    <s v="VI"/>
    <x v="76"/>
    <n v="0"/>
  </r>
  <r>
    <s v="BASE"/>
    <s v="BaseLine"/>
    <m/>
    <m/>
    <m/>
    <m/>
    <x v="28"/>
    <s v="Japan"/>
    <s v="VI"/>
    <x v="76"/>
    <n v="0"/>
  </r>
  <r>
    <s v="BASE"/>
    <s v="BaseLine"/>
    <m/>
    <m/>
    <m/>
    <m/>
    <x v="29"/>
    <s v="Japan"/>
    <s v="VI"/>
    <x v="76"/>
    <n v="0"/>
  </r>
  <r>
    <s v="BASE"/>
    <s v="BaseLine"/>
    <m/>
    <m/>
    <m/>
    <m/>
    <x v="30"/>
    <s v="Japan"/>
    <s v="VI"/>
    <x v="76"/>
    <n v="0"/>
  </r>
  <r>
    <s v="BASE"/>
    <s v="Price"/>
    <m/>
    <m/>
    <m/>
    <m/>
    <x v="31"/>
    <s v="Japan"/>
    <s v="VD"/>
    <x v="76"/>
    <n v="0"/>
  </r>
  <r>
    <s v="BASE"/>
    <s v="Price"/>
    <m/>
    <m/>
    <m/>
    <m/>
    <x v="32"/>
    <s v="Japan"/>
    <s v="VD"/>
    <x v="76"/>
    <n v="0"/>
  </r>
  <r>
    <s v="BASE"/>
    <s v="BaseLine"/>
    <m/>
    <m/>
    <m/>
    <m/>
    <x v="33"/>
    <s v="Japan"/>
    <s v="VI"/>
    <x v="76"/>
    <n v="0"/>
  </r>
  <r>
    <s v="BASE"/>
    <s v="BaseLine"/>
    <m/>
    <m/>
    <m/>
    <m/>
    <x v="34"/>
    <s v="Japan"/>
    <s v="VI"/>
    <x v="76"/>
    <n v="1460"/>
  </r>
  <r>
    <s v="INCREMENTAL"/>
    <s v="Media"/>
    <m/>
    <m/>
    <m/>
    <m/>
    <x v="35"/>
    <s v="Japan"/>
    <s v="VD"/>
    <x v="76"/>
    <n v="0.27039535714533502"/>
  </r>
  <r>
    <s v="INCREMENTAL"/>
    <s v="Media"/>
    <m/>
    <m/>
    <m/>
    <m/>
    <x v="36"/>
    <s v="Japan"/>
    <s v="VD"/>
    <x v="76"/>
    <n v="0"/>
  </r>
  <r>
    <s v="INCREMENTAL"/>
    <s v="Media"/>
    <m/>
    <m/>
    <m/>
    <m/>
    <x v="37"/>
    <s v="Japan"/>
    <s v="VD"/>
    <x v="76"/>
    <n v="0"/>
  </r>
  <r>
    <s v="BASE"/>
    <s v="Price"/>
    <m/>
    <m/>
    <m/>
    <m/>
    <x v="38"/>
    <s v="Japan"/>
    <s v="VD"/>
    <x v="76"/>
    <n v="0"/>
  </r>
  <r>
    <s v="BASE"/>
    <s v="BaseLine"/>
    <m/>
    <m/>
    <m/>
    <m/>
    <x v="39"/>
    <s v="Japan"/>
    <s v="VD"/>
    <x v="76"/>
    <n v="0"/>
  </r>
  <r>
    <s v="BASE"/>
    <s v="Price"/>
    <m/>
    <m/>
    <m/>
    <m/>
    <x v="40"/>
    <s v="Japan"/>
    <s v="VD"/>
    <x v="76"/>
    <n v="0"/>
  </r>
  <r>
    <s v="BASE"/>
    <s v="Price"/>
    <m/>
    <m/>
    <m/>
    <m/>
    <x v="41"/>
    <s v="Japan"/>
    <s v="VD"/>
    <x v="76"/>
    <n v="0"/>
  </r>
  <r>
    <s v="BASE"/>
    <s v="Price"/>
    <m/>
    <m/>
    <m/>
    <m/>
    <x v="42"/>
    <s v="Japan"/>
    <s v="VD"/>
    <x v="76"/>
    <n v="0"/>
  </r>
  <r>
    <s v="BASE"/>
    <s v="Price"/>
    <m/>
    <m/>
    <m/>
    <m/>
    <x v="43"/>
    <s v="Japan"/>
    <s v="VD"/>
    <x v="76"/>
    <n v="0"/>
  </r>
  <r>
    <s v="INCREMENTAL"/>
    <s v="Media"/>
    <m/>
    <m/>
    <m/>
    <m/>
    <x v="44"/>
    <s v="Japan"/>
    <s v="VD"/>
    <x v="76"/>
    <n v="0.63418958958941496"/>
  </r>
  <r>
    <s v="INCREMENTAL"/>
    <s v="Media"/>
    <m/>
    <m/>
    <m/>
    <m/>
    <x v="45"/>
    <s v="Japan"/>
    <s v="VD"/>
    <x v="76"/>
    <n v="0"/>
  </r>
  <r>
    <s v="INCREMENTAL"/>
    <s v="Media"/>
    <m/>
    <m/>
    <m/>
    <m/>
    <x v="46"/>
    <s v="Japan"/>
    <s v="VD"/>
    <x v="76"/>
    <n v="0"/>
  </r>
  <r>
    <s v="INCREMENTAL"/>
    <s v="Media"/>
    <m/>
    <m/>
    <m/>
    <m/>
    <x v="0"/>
    <s v="Japan"/>
    <s v="VD"/>
    <x v="77"/>
    <n v="0.929750635701869"/>
  </r>
  <r>
    <s v="BASE"/>
    <s v="BaseLine"/>
    <m/>
    <m/>
    <m/>
    <m/>
    <x v="1"/>
    <s v="Japan"/>
    <s v="VI"/>
    <x v="77"/>
    <n v="0"/>
  </r>
  <r>
    <s v="INCREMENTAL"/>
    <s v="Media"/>
    <m/>
    <m/>
    <m/>
    <m/>
    <x v="2"/>
    <s v="Japan"/>
    <s v="VD"/>
    <x v="77"/>
    <n v="0.38957876595728802"/>
  </r>
  <r>
    <s v="INCREMENTAL"/>
    <s v="Media"/>
    <m/>
    <m/>
    <m/>
    <m/>
    <x v="3"/>
    <s v="Japan"/>
    <s v="VD"/>
    <x v="77"/>
    <n v="0"/>
  </r>
  <r>
    <s v="INCREMENTAL"/>
    <s v="Media"/>
    <m/>
    <m/>
    <m/>
    <m/>
    <x v="4"/>
    <s v="Japan"/>
    <s v="VD"/>
    <x v="77"/>
    <n v="0"/>
  </r>
  <r>
    <s v="BASE"/>
    <s v="BaseLine"/>
    <m/>
    <m/>
    <m/>
    <m/>
    <x v="5"/>
    <s v="Japan"/>
    <s v="VI"/>
    <x v="77"/>
    <n v="0"/>
  </r>
  <r>
    <s v="BASE"/>
    <s v="BaseLine"/>
    <m/>
    <m/>
    <m/>
    <m/>
    <x v="6"/>
    <s v="Japan"/>
    <s v="VI"/>
    <x v="77"/>
    <n v="0"/>
  </r>
  <r>
    <s v="BASE"/>
    <s v="BaseLine"/>
    <m/>
    <m/>
    <m/>
    <m/>
    <x v="7"/>
    <s v="Japan"/>
    <s v="VI"/>
    <x v="77"/>
    <n v="0"/>
  </r>
  <r>
    <s v="BASE"/>
    <s v="Price"/>
    <m/>
    <m/>
    <m/>
    <m/>
    <x v="8"/>
    <s v="Japan"/>
    <s v="VD"/>
    <x v="77"/>
    <n v="0"/>
  </r>
  <r>
    <s v="BASE"/>
    <s v="BaseLine"/>
    <m/>
    <m/>
    <m/>
    <m/>
    <x v="9"/>
    <s v="Japan"/>
    <s v="VI"/>
    <x v="77"/>
    <n v="0"/>
  </r>
  <r>
    <s v="BASE"/>
    <s v="BaseLine"/>
    <m/>
    <m/>
    <m/>
    <m/>
    <x v="10"/>
    <s v="Japan"/>
    <s v="VI"/>
    <x v="77"/>
    <n v="0"/>
  </r>
  <r>
    <s v="BASE"/>
    <s v="BaseLine"/>
    <m/>
    <m/>
    <m/>
    <m/>
    <x v="11"/>
    <s v="Japan"/>
    <s v="VI"/>
    <x v="77"/>
    <n v="0"/>
  </r>
  <r>
    <s v="BASE"/>
    <s v="Price"/>
    <m/>
    <m/>
    <m/>
    <m/>
    <x v="12"/>
    <s v="Japan"/>
    <s v="VD"/>
    <x v="77"/>
    <n v="0"/>
  </r>
  <r>
    <s v="BASE"/>
    <s v="BaseLine"/>
    <m/>
    <m/>
    <m/>
    <m/>
    <x v="13"/>
    <s v="Japan"/>
    <s v="VI"/>
    <x v="77"/>
    <n v="0"/>
  </r>
  <r>
    <s v="BASE"/>
    <s v="Price"/>
    <m/>
    <m/>
    <m/>
    <m/>
    <x v="14"/>
    <s v="Japan"/>
    <s v="VD"/>
    <x v="77"/>
    <n v="0"/>
  </r>
  <r>
    <s v="BASE"/>
    <s v="Price"/>
    <m/>
    <m/>
    <m/>
    <m/>
    <x v="15"/>
    <s v="Japan"/>
    <s v="VD"/>
    <x v="77"/>
    <n v="0"/>
  </r>
  <r>
    <s v="BASE"/>
    <s v="BaseLine"/>
    <m/>
    <m/>
    <m/>
    <m/>
    <x v="16"/>
    <s v="Japan"/>
    <s v="VI"/>
    <x v="77"/>
    <n v="0"/>
  </r>
  <r>
    <s v="BASE"/>
    <s v="BaseLine"/>
    <m/>
    <m/>
    <m/>
    <m/>
    <x v="17"/>
    <s v="Japan"/>
    <s v="VI"/>
    <x v="77"/>
    <n v="0"/>
  </r>
  <r>
    <s v="BASE"/>
    <s v="BaseLine"/>
    <m/>
    <m/>
    <m/>
    <m/>
    <x v="18"/>
    <s v="Japan"/>
    <s v="VI"/>
    <x v="77"/>
    <n v="1"/>
  </r>
  <r>
    <s v="BASE"/>
    <s v="BaseLine"/>
    <m/>
    <m/>
    <m/>
    <m/>
    <x v="19"/>
    <s v="Japan"/>
    <s v="VI"/>
    <x v="77"/>
    <n v="1"/>
  </r>
  <r>
    <s v="BASE"/>
    <s v="BaseLine"/>
    <m/>
    <m/>
    <m/>
    <m/>
    <x v="20"/>
    <s v="Japan"/>
    <s v="VI"/>
    <x v="77"/>
    <n v="0"/>
  </r>
  <r>
    <s v="INCREMENTAL"/>
    <s v="Media"/>
    <m/>
    <m/>
    <m/>
    <m/>
    <x v="21"/>
    <s v="Japan"/>
    <s v="VD"/>
    <x v="77"/>
    <n v="0.213666783052545"/>
  </r>
  <r>
    <s v="BASE"/>
    <s v="BaseLine"/>
    <m/>
    <m/>
    <m/>
    <m/>
    <x v="22"/>
    <s v="Japan"/>
    <s v="VI"/>
    <x v="77"/>
    <n v="0"/>
  </r>
  <r>
    <s v="BASE"/>
    <s v="BaseLine"/>
    <m/>
    <m/>
    <m/>
    <m/>
    <x v="23"/>
    <s v="Japan"/>
    <s v="VI"/>
    <x v="77"/>
    <n v="0"/>
  </r>
  <r>
    <s v="BASE"/>
    <s v="BaseLine"/>
    <m/>
    <m/>
    <m/>
    <m/>
    <x v="24"/>
    <s v="Japan"/>
    <s v="VI"/>
    <x v="77"/>
    <n v="0"/>
  </r>
  <r>
    <s v="BASE"/>
    <s v="BaseLine"/>
    <m/>
    <m/>
    <m/>
    <m/>
    <x v="25"/>
    <s v="Japan"/>
    <s v="VI"/>
    <x v="77"/>
    <n v="0"/>
  </r>
  <r>
    <s v="BASE"/>
    <s v="BaseLine"/>
    <m/>
    <m/>
    <m/>
    <m/>
    <x v="26"/>
    <s v="Japan"/>
    <s v="VI"/>
    <x v="77"/>
    <n v="0"/>
  </r>
  <r>
    <s v="BASE"/>
    <s v="BaseLine"/>
    <m/>
    <m/>
    <m/>
    <m/>
    <x v="27"/>
    <s v="Japan"/>
    <s v="VI"/>
    <x v="77"/>
    <n v="0"/>
  </r>
  <r>
    <s v="BASE"/>
    <s v="BaseLine"/>
    <m/>
    <m/>
    <m/>
    <m/>
    <x v="28"/>
    <s v="Japan"/>
    <s v="VI"/>
    <x v="77"/>
    <n v="0"/>
  </r>
  <r>
    <s v="BASE"/>
    <s v="BaseLine"/>
    <m/>
    <m/>
    <m/>
    <m/>
    <x v="29"/>
    <s v="Japan"/>
    <s v="VI"/>
    <x v="77"/>
    <n v="0"/>
  </r>
  <r>
    <s v="BASE"/>
    <s v="BaseLine"/>
    <m/>
    <m/>
    <m/>
    <m/>
    <x v="30"/>
    <s v="Japan"/>
    <s v="VI"/>
    <x v="77"/>
    <n v="0"/>
  </r>
  <r>
    <s v="BASE"/>
    <s v="Price"/>
    <m/>
    <m/>
    <m/>
    <m/>
    <x v="31"/>
    <s v="Japan"/>
    <s v="VD"/>
    <x v="77"/>
    <n v="0"/>
  </r>
  <r>
    <s v="BASE"/>
    <s v="Price"/>
    <m/>
    <m/>
    <m/>
    <m/>
    <x v="32"/>
    <s v="Japan"/>
    <s v="VD"/>
    <x v="77"/>
    <n v="0"/>
  </r>
  <r>
    <s v="BASE"/>
    <s v="BaseLine"/>
    <m/>
    <m/>
    <m/>
    <m/>
    <x v="33"/>
    <s v="Japan"/>
    <s v="VI"/>
    <x v="77"/>
    <n v="0"/>
  </r>
  <r>
    <s v="BASE"/>
    <s v="BaseLine"/>
    <m/>
    <m/>
    <m/>
    <m/>
    <x v="34"/>
    <s v="Japan"/>
    <s v="VI"/>
    <x v="77"/>
    <n v="1171"/>
  </r>
  <r>
    <s v="INCREMENTAL"/>
    <s v="Media"/>
    <m/>
    <m/>
    <m/>
    <m/>
    <x v="35"/>
    <s v="Japan"/>
    <s v="VD"/>
    <x v="77"/>
    <n v="0.27919908767033602"/>
  </r>
  <r>
    <s v="INCREMENTAL"/>
    <s v="Media"/>
    <m/>
    <m/>
    <m/>
    <m/>
    <x v="36"/>
    <s v="Japan"/>
    <s v="VD"/>
    <x v="77"/>
    <n v="0"/>
  </r>
  <r>
    <s v="INCREMENTAL"/>
    <s v="Media"/>
    <m/>
    <m/>
    <m/>
    <m/>
    <x v="37"/>
    <s v="Japan"/>
    <s v="VD"/>
    <x v="77"/>
    <n v="0"/>
  </r>
  <r>
    <s v="BASE"/>
    <s v="Price"/>
    <m/>
    <m/>
    <m/>
    <m/>
    <x v="38"/>
    <s v="Japan"/>
    <s v="VD"/>
    <x v="77"/>
    <n v="0"/>
  </r>
  <r>
    <s v="BASE"/>
    <s v="BaseLine"/>
    <m/>
    <m/>
    <m/>
    <m/>
    <x v="39"/>
    <s v="Japan"/>
    <s v="VD"/>
    <x v="77"/>
    <n v="0"/>
  </r>
  <r>
    <s v="BASE"/>
    <s v="Price"/>
    <m/>
    <m/>
    <m/>
    <m/>
    <x v="40"/>
    <s v="Japan"/>
    <s v="VD"/>
    <x v="77"/>
    <n v="0"/>
  </r>
  <r>
    <s v="BASE"/>
    <s v="Price"/>
    <m/>
    <m/>
    <m/>
    <m/>
    <x v="41"/>
    <s v="Japan"/>
    <s v="VD"/>
    <x v="77"/>
    <n v="0"/>
  </r>
  <r>
    <s v="BASE"/>
    <s v="Price"/>
    <m/>
    <m/>
    <m/>
    <m/>
    <x v="42"/>
    <s v="Japan"/>
    <s v="VD"/>
    <x v="77"/>
    <n v="0"/>
  </r>
  <r>
    <s v="BASE"/>
    <s v="Price"/>
    <m/>
    <m/>
    <m/>
    <m/>
    <x v="43"/>
    <s v="Japan"/>
    <s v="VD"/>
    <x v="77"/>
    <n v="0"/>
  </r>
  <r>
    <s v="INCREMENTAL"/>
    <s v="Media"/>
    <m/>
    <m/>
    <m/>
    <m/>
    <x v="44"/>
    <s v="Japan"/>
    <s v="VD"/>
    <x v="77"/>
    <n v="0.71791340764081901"/>
  </r>
  <r>
    <s v="INCREMENTAL"/>
    <s v="Media"/>
    <m/>
    <m/>
    <m/>
    <m/>
    <x v="45"/>
    <s v="Japan"/>
    <s v="VD"/>
    <x v="77"/>
    <n v="0"/>
  </r>
  <r>
    <s v="INCREMENTAL"/>
    <s v="Media"/>
    <m/>
    <m/>
    <m/>
    <m/>
    <x v="46"/>
    <s v="Japan"/>
    <s v="VD"/>
    <x v="77"/>
    <n v="0"/>
  </r>
  <r>
    <s v="INCREMENTAL"/>
    <s v="Media"/>
    <m/>
    <m/>
    <m/>
    <m/>
    <x v="0"/>
    <s v="Japan"/>
    <s v="VD"/>
    <x v="78"/>
    <n v="0.91382339591441597"/>
  </r>
  <r>
    <s v="BASE"/>
    <s v="BaseLine"/>
    <m/>
    <m/>
    <m/>
    <m/>
    <x v="1"/>
    <s v="Japan"/>
    <s v="VI"/>
    <x v="78"/>
    <n v="0"/>
  </r>
  <r>
    <s v="INCREMENTAL"/>
    <s v="Media"/>
    <m/>
    <m/>
    <m/>
    <m/>
    <x v="2"/>
    <s v="Japan"/>
    <s v="VD"/>
    <x v="78"/>
    <n v="0.38728158340489799"/>
  </r>
  <r>
    <s v="INCREMENTAL"/>
    <s v="Media"/>
    <m/>
    <m/>
    <m/>
    <m/>
    <x v="3"/>
    <s v="Japan"/>
    <s v="VD"/>
    <x v="78"/>
    <n v="0"/>
  </r>
  <r>
    <s v="INCREMENTAL"/>
    <s v="Media"/>
    <m/>
    <m/>
    <m/>
    <m/>
    <x v="4"/>
    <s v="Japan"/>
    <s v="VD"/>
    <x v="78"/>
    <n v="0"/>
  </r>
  <r>
    <s v="BASE"/>
    <s v="BaseLine"/>
    <m/>
    <m/>
    <m/>
    <m/>
    <x v="5"/>
    <s v="Japan"/>
    <s v="VI"/>
    <x v="78"/>
    <n v="0"/>
  </r>
  <r>
    <s v="BASE"/>
    <s v="BaseLine"/>
    <m/>
    <m/>
    <m/>
    <m/>
    <x v="6"/>
    <s v="Japan"/>
    <s v="VI"/>
    <x v="78"/>
    <n v="0"/>
  </r>
  <r>
    <s v="BASE"/>
    <s v="BaseLine"/>
    <m/>
    <m/>
    <m/>
    <m/>
    <x v="7"/>
    <s v="Japan"/>
    <s v="VI"/>
    <x v="78"/>
    <n v="0"/>
  </r>
  <r>
    <s v="BASE"/>
    <s v="Price"/>
    <m/>
    <m/>
    <m/>
    <m/>
    <x v="8"/>
    <s v="Japan"/>
    <s v="VD"/>
    <x v="78"/>
    <n v="0"/>
  </r>
  <r>
    <s v="BASE"/>
    <s v="BaseLine"/>
    <m/>
    <m/>
    <m/>
    <m/>
    <x v="9"/>
    <s v="Japan"/>
    <s v="VI"/>
    <x v="78"/>
    <n v="0"/>
  </r>
  <r>
    <s v="BASE"/>
    <s v="BaseLine"/>
    <m/>
    <m/>
    <m/>
    <m/>
    <x v="10"/>
    <s v="Japan"/>
    <s v="VI"/>
    <x v="78"/>
    <n v="0"/>
  </r>
  <r>
    <s v="BASE"/>
    <s v="BaseLine"/>
    <m/>
    <m/>
    <m/>
    <m/>
    <x v="11"/>
    <s v="Japan"/>
    <s v="VI"/>
    <x v="78"/>
    <n v="0"/>
  </r>
  <r>
    <s v="BASE"/>
    <s v="Price"/>
    <m/>
    <m/>
    <m/>
    <m/>
    <x v="12"/>
    <s v="Japan"/>
    <s v="VD"/>
    <x v="78"/>
    <n v="0"/>
  </r>
  <r>
    <s v="BASE"/>
    <s v="BaseLine"/>
    <m/>
    <m/>
    <m/>
    <m/>
    <x v="13"/>
    <s v="Japan"/>
    <s v="VI"/>
    <x v="78"/>
    <n v="0"/>
  </r>
  <r>
    <s v="BASE"/>
    <s v="Price"/>
    <m/>
    <m/>
    <m/>
    <m/>
    <x v="14"/>
    <s v="Japan"/>
    <s v="VD"/>
    <x v="78"/>
    <n v="0"/>
  </r>
  <r>
    <s v="BASE"/>
    <s v="Price"/>
    <m/>
    <m/>
    <m/>
    <m/>
    <x v="15"/>
    <s v="Japan"/>
    <s v="VD"/>
    <x v="78"/>
    <n v="0"/>
  </r>
  <r>
    <s v="BASE"/>
    <s v="BaseLine"/>
    <m/>
    <m/>
    <m/>
    <m/>
    <x v="16"/>
    <s v="Japan"/>
    <s v="VI"/>
    <x v="78"/>
    <n v="0"/>
  </r>
  <r>
    <s v="BASE"/>
    <s v="BaseLine"/>
    <m/>
    <m/>
    <m/>
    <m/>
    <x v="17"/>
    <s v="Japan"/>
    <s v="VI"/>
    <x v="78"/>
    <n v="0"/>
  </r>
  <r>
    <s v="BASE"/>
    <s v="BaseLine"/>
    <m/>
    <m/>
    <m/>
    <m/>
    <x v="18"/>
    <s v="Japan"/>
    <s v="VI"/>
    <x v="78"/>
    <n v="1"/>
  </r>
  <r>
    <s v="BASE"/>
    <s v="BaseLine"/>
    <m/>
    <m/>
    <m/>
    <m/>
    <x v="19"/>
    <s v="Japan"/>
    <s v="VI"/>
    <x v="78"/>
    <n v="0"/>
  </r>
  <r>
    <s v="BASE"/>
    <s v="BaseLine"/>
    <m/>
    <m/>
    <m/>
    <m/>
    <x v="20"/>
    <s v="Japan"/>
    <s v="VI"/>
    <x v="78"/>
    <n v="0"/>
  </r>
  <r>
    <s v="INCREMENTAL"/>
    <s v="Media"/>
    <m/>
    <m/>
    <m/>
    <m/>
    <x v="21"/>
    <s v="Japan"/>
    <s v="VD"/>
    <x v="78"/>
    <n v="0.169800663767706"/>
  </r>
  <r>
    <s v="BASE"/>
    <s v="BaseLine"/>
    <m/>
    <m/>
    <m/>
    <m/>
    <x v="22"/>
    <s v="Japan"/>
    <s v="VI"/>
    <x v="78"/>
    <n v="0"/>
  </r>
  <r>
    <s v="BASE"/>
    <s v="BaseLine"/>
    <m/>
    <m/>
    <m/>
    <m/>
    <x v="23"/>
    <s v="Japan"/>
    <s v="VI"/>
    <x v="78"/>
    <n v="0"/>
  </r>
  <r>
    <s v="BASE"/>
    <s v="BaseLine"/>
    <m/>
    <m/>
    <m/>
    <m/>
    <x v="24"/>
    <s v="Japan"/>
    <s v="VI"/>
    <x v="78"/>
    <n v="0"/>
  </r>
  <r>
    <s v="BASE"/>
    <s v="BaseLine"/>
    <m/>
    <m/>
    <m/>
    <m/>
    <x v="25"/>
    <s v="Japan"/>
    <s v="VI"/>
    <x v="78"/>
    <n v="0"/>
  </r>
  <r>
    <s v="BASE"/>
    <s v="BaseLine"/>
    <m/>
    <m/>
    <m/>
    <m/>
    <x v="26"/>
    <s v="Japan"/>
    <s v="VI"/>
    <x v="78"/>
    <n v="0"/>
  </r>
  <r>
    <s v="BASE"/>
    <s v="BaseLine"/>
    <m/>
    <m/>
    <m/>
    <m/>
    <x v="27"/>
    <s v="Japan"/>
    <s v="VI"/>
    <x v="78"/>
    <n v="0"/>
  </r>
  <r>
    <s v="BASE"/>
    <s v="BaseLine"/>
    <m/>
    <m/>
    <m/>
    <m/>
    <x v="28"/>
    <s v="Japan"/>
    <s v="VI"/>
    <x v="78"/>
    <n v="0"/>
  </r>
  <r>
    <s v="BASE"/>
    <s v="BaseLine"/>
    <m/>
    <m/>
    <m/>
    <m/>
    <x v="29"/>
    <s v="Japan"/>
    <s v="VI"/>
    <x v="78"/>
    <n v="0"/>
  </r>
  <r>
    <s v="BASE"/>
    <s v="BaseLine"/>
    <m/>
    <m/>
    <m/>
    <m/>
    <x v="30"/>
    <s v="Japan"/>
    <s v="VI"/>
    <x v="78"/>
    <n v="0"/>
  </r>
  <r>
    <s v="BASE"/>
    <s v="Price"/>
    <m/>
    <m/>
    <m/>
    <m/>
    <x v="31"/>
    <s v="Japan"/>
    <s v="VD"/>
    <x v="78"/>
    <n v="0"/>
  </r>
  <r>
    <s v="BASE"/>
    <s v="Price"/>
    <m/>
    <m/>
    <m/>
    <m/>
    <x v="32"/>
    <s v="Japan"/>
    <s v="VD"/>
    <x v="78"/>
    <n v="0"/>
  </r>
  <r>
    <s v="BASE"/>
    <s v="BaseLine"/>
    <m/>
    <m/>
    <m/>
    <m/>
    <x v="33"/>
    <s v="Japan"/>
    <s v="VI"/>
    <x v="78"/>
    <n v="0"/>
  </r>
  <r>
    <s v="BASE"/>
    <s v="BaseLine"/>
    <m/>
    <m/>
    <m/>
    <m/>
    <x v="34"/>
    <s v="Japan"/>
    <s v="VI"/>
    <x v="78"/>
    <n v="1532"/>
  </r>
  <r>
    <s v="INCREMENTAL"/>
    <s v="Media"/>
    <m/>
    <m/>
    <m/>
    <m/>
    <x v="35"/>
    <s v="Japan"/>
    <s v="VD"/>
    <x v="78"/>
    <n v="0.27325804248305102"/>
  </r>
  <r>
    <s v="INCREMENTAL"/>
    <s v="Media"/>
    <m/>
    <m/>
    <m/>
    <m/>
    <x v="36"/>
    <s v="Japan"/>
    <s v="VD"/>
    <x v="78"/>
    <n v="0"/>
  </r>
  <r>
    <s v="INCREMENTAL"/>
    <s v="Media"/>
    <m/>
    <m/>
    <m/>
    <m/>
    <x v="37"/>
    <s v="Japan"/>
    <s v="VD"/>
    <x v="78"/>
    <n v="0"/>
  </r>
  <r>
    <s v="BASE"/>
    <s v="Price"/>
    <m/>
    <m/>
    <m/>
    <m/>
    <x v="38"/>
    <s v="Japan"/>
    <s v="VD"/>
    <x v="78"/>
    <n v="0"/>
  </r>
  <r>
    <s v="BASE"/>
    <s v="BaseLine"/>
    <m/>
    <m/>
    <m/>
    <m/>
    <x v="39"/>
    <s v="Japan"/>
    <s v="VD"/>
    <x v="78"/>
    <n v="0"/>
  </r>
  <r>
    <s v="BASE"/>
    <s v="Price"/>
    <m/>
    <m/>
    <m/>
    <m/>
    <x v="40"/>
    <s v="Japan"/>
    <s v="VD"/>
    <x v="78"/>
    <n v="0"/>
  </r>
  <r>
    <s v="BASE"/>
    <s v="Price"/>
    <m/>
    <m/>
    <m/>
    <m/>
    <x v="41"/>
    <s v="Japan"/>
    <s v="VD"/>
    <x v="78"/>
    <n v="0"/>
  </r>
  <r>
    <s v="BASE"/>
    <s v="Price"/>
    <m/>
    <m/>
    <m/>
    <m/>
    <x v="42"/>
    <s v="Japan"/>
    <s v="VD"/>
    <x v="78"/>
    <n v="0"/>
  </r>
  <r>
    <s v="BASE"/>
    <s v="Price"/>
    <m/>
    <m/>
    <m/>
    <m/>
    <x v="43"/>
    <s v="Japan"/>
    <s v="VD"/>
    <x v="78"/>
    <n v="0"/>
  </r>
  <r>
    <s v="INCREMENTAL"/>
    <s v="Media"/>
    <m/>
    <m/>
    <m/>
    <m/>
    <x v="44"/>
    <s v="Japan"/>
    <s v="VD"/>
    <x v="78"/>
    <n v="0.75158704265148102"/>
  </r>
  <r>
    <s v="INCREMENTAL"/>
    <s v="Media"/>
    <m/>
    <m/>
    <m/>
    <m/>
    <x v="45"/>
    <s v="Japan"/>
    <s v="VD"/>
    <x v="78"/>
    <n v="0"/>
  </r>
  <r>
    <s v="INCREMENTAL"/>
    <s v="Media"/>
    <m/>
    <m/>
    <m/>
    <m/>
    <x v="46"/>
    <s v="Japan"/>
    <s v="VD"/>
    <x v="78"/>
    <n v="0"/>
  </r>
  <r>
    <s v="INCREMENTAL"/>
    <s v="Media"/>
    <m/>
    <m/>
    <m/>
    <m/>
    <x v="0"/>
    <s v="Japan"/>
    <s v="VD"/>
    <x v="79"/>
    <n v="0.89082025710067403"/>
  </r>
  <r>
    <s v="BASE"/>
    <s v="BaseLine"/>
    <m/>
    <m/>
    <m/>
    <m/>
    <x v="1"/>
    <s v="Japan"/>
    <s v="VI"/>
    <x v="79"/>
    <n v="0"/>
  </r>
  <r>
    <s v="INCREMENTAL"/>
    <s v="Media"/>
    <m/>
    <m/>
    <m/>
    <m/>
    <x v="2"/>
    <s v="Japan"/>
    <s v="VD"/>
    <x v="79"/>
    <n v="0.389716722192262"/>
  </r>
  <r>
    <s v="INCREMENTAL"/>
    <s v="Media"/>
    <m/>
    <m/>
    <m/>
    <m/>
    <x v="3"/>
    <s v="Japan"/>
    <s v="VD"/>
    <x v="79"/>
    <n v="0"/>
  </r>
  <r>
    <s v="INCREMENTAL"/>
    <s v="Media"/>
    <m/>
    <m/>
    <m/>
    <m/>
    <x v="4"/>
    <s v="Japan"/>
    <s v="VD"/>
    <x v="79"/>
    <n v="0"/>
  </r>
  <r>
    <s v="BASE"/>
    <s v="BaseLine"/>
    <m/>
    <m/>
    <m/>
    <m/>
    <x v="5"/>
    <s v="Japan"/>
    <s v="VI"/>
    <x v="79"/>
    <n v="0"/>
  </r>
  <r>
    <s v="BASE"/>
    <s v="BaseLine"/>
    <m/>
    <m/>
    <m/>
    <m/>
    <x v="6"/>
    <s v="Japan"/>
    <s v="VI"/>
    <x v="79"/>
    <n v="0"/>
  </r>
  <r>
    <s v="BASE"/>
    <s v="BaseLine"/>
    <m/>
    <m/>
    <m/>
    <m/>
    <x v="7"/>
    <s v="Japan"/>
    <s v="VI"/>
    <x v="79"/>
    <n v="0"/>
  </r>
  <r>
    <s v="BASE"/>
    <s v="Price"/>
    <m/>
    <m/>
    <m/>
    <m/>
    <x v="8"/>
    <s v="Japan"/>
    <s v="VD"/>
    <x v="79"/>
    <n v="0"/>
  </r>
  <r>
    <s v="BASE"/>
    <s v="BaseLine"/>
    <m/>
    <m/>
    <m/>
    <m/>
    <x v="9"/>
    <s v="Japan"/>
    <s v="VI"/>
    <x v="79"/>
    <n v="0"/>
  </r>
  <r>
    <s v="BASE"/>
    <s v="BaseLine"/>
    <m/>
    <m/>
    <m/>
    <m/>
    <x v="10"/>
    <s v="Japan"/>
    <s v="VI"/>
    <x v="79"/>
    <n v="0"/>
  </r>
  <r>
    <s v="BASE"/>
    <s v="BaseLine"/>
    <m/>
    <m/>
    <m/>
    <m/>
    <x v="11"/>
    <s v="Japan"/>
    <s v="VI"/>
    <x v="79"/>
    <n v="0"/>
  </r>
  <r>
    <s v="BASE"/>
    <s v="Price"/>
    <m/>
    <m/>
    <m/>
    <m/>
    <x v="12"/>
    <s v="Japan"/>
    <s v="VD"/>
    <x v="79"/>
    <n v="0"/>
  </r>
  <r>
    <s v="BASE"/>
    <s v="BaseLine"/>
    <m/>
    <m/>
    <m/>
    <m/>
    <x v="13"/>
    <s v="Japan"/>
    <s v="VI"/>
    <x v="79"/>
    <n v="0"/>
  </r>
  <r>
    <s v="BASE"/>
    <s v="Price"/>
    <m/>
    <m/>
    <m/>
    <m/>
    <x v="14"/>
    <s v="Japan"/>
    <s v="VD"/>
    <x v="79"/>
    <n v="0"/>
  </r>
  <r>
    <s v="BASE"/>
    <s v="Price"/>
    <m/>
    <m/>
    <m/>
    <m/>
    <x v="15"/>
    <s v="Japan"/>
    <s v="VD"/>
    <x v="79"/>
    <n v="0"/>
  </r>
  <r>
    <s v="BASE"/>
    <s v="BaseLine"/>
    <m/>
    <m/>
    <m/>
    <m/>
    <x v="16"/>
    <s v="Japan"/>
    <s v="VI"/>
    <x v="79"/>
    <n v="0"/>
  </r>
  <r>
    <s v="BASE"/>
    <s v="BaseLine"/>
    <m/>
    <m/>
    <m/>
    <m/>
    <x v="17"/>
    <s v="Japan"/>
    <s v="VI"/>
    <x v="79"/>
    <n v="0"/>
  </r>
  <r>
    <s v="BASE"/>
    <s v="BaseLine"/>
    <m/>
    <m/>
    <m/>
    <m/>
    <x v="18"/>
    <s v="Japan"/>
    <s v="VI"/>
    <x v="79"/>
    <n v="1"/>
  </r>
  <r>
    <s v="BASE"/>
    <s v="BaseLine"/>
    <m/>
    <m/>
    <m/>
    <m/>
    <x v="19"/>
    <s v="Japan"/>
    <s v="VI"/>
    <x v="79"/>
    <n v="0"/>
  </r>
  <r>
    <s v="BASE"/>
    <s v="BaseLine"/>
    <m/>
    <m/>
    <m/>
    <m/>
    <x v="20"/>
    <s v="Japan"/>
    <s v="VI"/>
    <x v="79"/>
    <n v="0"/>
  </r>
  <r>
    <s v="INCREMENTAL"/>
    <s v="Media"/>
    <m/>
    <m/>
    <m/>
    <m/>
    <x v="21"/>
    <s v="Japan"/>
    <s v="VD"/>
    <x v="79"/>
    <n v="0.11135143193022"/>
  </r>
  <r>
    <s v="BASE"/>
    <s v="BaseLine"/>
    <m/>
    <m/>
    <m/>
    <m/>
    <x v="22"/>
    <s v="Japan"/>
    <s v="VI"/>
    <x v="79"/>
    <n v="0"/>
  </r>
  <r>
    <s v="BASE"/>
    <s v="BaseLine"/>
    <m/>
    <m/>
    <m/>
    <m/>
    <x v="23"/>
    <s v="Japan"/>
    <s v="VI"/>
    <x v="79"/>
    <n v="0"/>
  </r>
  <r>
    <s v="BASE"/>
    <s v="BaseLine"/>
    <m/>
    <m/>
    <m/>
    <m/>
    <x v="24"/>
    <s v="Japan"/>
    <s v="VI"/>
    <x v="79"/>
    <n v="0"/>
  </r>
  <r>
    <s v="BASE"/>
    <s v="BaseLine"/>
    <m/>
    <m/>
    <m/>
    <m/>
    <x v="25"/>
    <s v="Japan"/>
    <s v="VI"/>
    <x v="79"/>
    <n v="0"/>
  </r>
  <r>
    <s v="BASE"/>
    <s v="BaseLine"/>
    <m/>
    <m/>
    <m/>
    <m/>
    <x v="26"/>
    <s v="Japan"/>
    <s v="VI"/>
    <x v="79"/>
    <n v="0"/>
  </r>
  <r>
    <s v="BASE"/>
    <s v="BaseLine"/>
    <m/>
    <m/>
    <m/>
    <m/>
    <x v="27"/>
    <s v="Japan"/>
    <s v="VI"/>
    <x v="79"/>
    <n v="0"/>
  </r>
  <r>
    <s v="BASE"/>
    <s v="BaseLine"/>
    <m/>
    <m/>
    <m/>
    <m/>
    <x v="28"/>
    <s v="Japan"/>
    <s v="VI"/>
    <x v="79"/>
    <n v="0"/>
  </r>
  <r>
    <s v="BASE"/>
    <s v="BaseLine"/>
    <m/>
    <m/>
    <m/>
    <m/>
    <x v="29"/>
    <s v="Japan"/>
    <s v="VI"/>
    <x v="79"/>
    <n v="0"/>
  </r>
  <r>
    <s v="BASE"/>
    <s v="BaseLine"/>
    <m/>
    <m/>
    <m/>
    <m/>
    <x v="30"/>
    <s v="Japan"/>
    <s v="VI"/>
    <x v="79"/>
    <n v="0"/>
  </r>
  <r>
    <s v="BASE"/>
    <s v="Price"/>
    <m/>
    <m/>
    <m/>
    <m/>
    <x v="31"/>
    <s v="Japan"/>
    <s v="VD"/>
    <x v="79"/>
    <n v="0"/>
  </r>
  <r>
    <s v="BASE"/>
    <s v="Price"/>
    <m/>
    <m/>
    <m/>
    <m/>
    <x v="32"/>
    <s v="Japan"/>
    <s v="VD"/>
    <x v="79"/>
    <n v="0"/>
  </r>
  <r>
    <s v="BASE"/>
    <s v="BaseLine"/>
    <m/>
    <m/>
    <m/>
    <m/>
    <x v="33"/>
    <s v="Japan"/>
    <s v="VI"/>
    <x v="79"/>
    <n v="0"/>
  </r>
  <r>
    <s v="BASE"/>
    <s v="BaseLine"/>
    <m/>
    <m/>
    <m/>
    <m/>
    <x v="34"/>
    <s v="Japan"/>
    <s v="VI"/>
    <x v="79"/>
    <n v="2063"/>
  </r>
  <r>
    <s v="INCREMENTAL"/>
    <s v="Media"/>
    <m/>
    <m/>
    <m/>
    <m/>
    <x v="35"/>
    <s v="Japan"/>
    <s v="VD"/>
    <x v="79"/>
    <n v="0.28332606982570702"/>
  </r>
  <r>
    <s v="INCREMENTAL"/>
    <s v="Media"/>
    <m/>
    <m/>
    <m/>
    <m/>
    <x v="36"/>
    <s v="Japan"/>
    <s v="VD"/>
    <x v="79"/>
    <n v="0"/>
  </r>
  <r>
    <s v="INCREMENTAL"/>
    <s v="Media"/>
    <m/>
    <m/>
    <m/>
    <m/>
    <x v="37"/>
    <s v="Japan"/>
    <s v="VD"/>
    <x v="79"/>
    <n v="0"/>
  </r>
  <r>
    <s v="BASE"/>
    <s v="Price"/>
    <m/>
    <m/>
    <m/>
    <m/>
    <x v="38"/>
    <s v="Japan"/>
    <s v="VD"/>
    <x v="79"/>
    <n v="0"/>
  </r>
  <r>
    <s v="BASE"/>
    <s v="BaseLine"/>
    <m/>
    <m/>
    <m/>
    <m/>
    <x v="39"/>
    <s v="Japan"/>
    <s v="VD"/>
    <x v="79"/>
    <n v="0"/>
  </r>
  <r>
    <s v="BASE"/>
    <s v="Price"/>
    <m/>
    <m/>
    <m/>
    <m/>
    <x v="40"/>
    <s v="Japan"/>
    <s v="VD"/>
    <x v="79"/>
    <n v="0"/>
  </r>
  <r>
    <s v="BASE"/>
    <s v="Price"/>
    <m/>
    <m/>
    <m/>
    <m/>
    <x v="41"/>
    <s v="Japan"/>
    <s v="VD"/>
    <x v="79"/>
    <n v="0"/>
  </r>
  <r>
    <s v="BASE"/>
    <s v="Price"/>
    <m/>
    <m/>
    <m/>
    <m/>
    <x v="42"/>
    <s v="Japan"/>
    <s v="VD"/>
    <x v="79"/>
    <n v="0"/>
  </r>
  <r>
    <s v="BASE"/>
    <s v="Price"/>
    <m/>
    <m/>
    <m/>
    <m/>
    <x v="43"/>
    <s v="Japan"/>
    <s v="VD"/>
    <x v="79"/>
    <n v="0"/>
  </r>
  <r>
    <s v="INCREMENTAL"/>
    <s v="Media"/>
    <m/>
    <m/>
    <m/>
    <m/>
    <x v="44"/>
    <s v="Japan"/>
    <s v="VD"/>
    <x v="79"/>
    <n v="0.715539322318409"/>
  </r>
  <r>
    <s v="INCREMENTAL"/>
    <s v="Media"/>
    <m/>
    <m/>
    <m/>
    <m/>
    <x v="45"/>
    <s v="Japan"/>
    <s v="VD"/>
    <x v="79"/>
    <n v="0"/>
  </r>
  <r>
    <s v="INCREMENTAL"/>
    <s v="Media"/>
    <m/>
    <m/>
    <m/>
    <m/>
    <x v="46"/>
    <s v="Japan"/>
    <s v="VD"/>
    <x v="79"/>
    <n v="0"/>
  </r>
  <r>
    <s v="INCREMENTAL"/>
    <s v="Media"/>
    <m/>
    <m/>
    <m/>
    <m/>
    <x v="0"/>
    <s v="Japan"/>
    <s v="VD"/>
    <x v="80"/>
    <n v="0.87122015534047204"/>
  </r>
  <r>
    <s v="BASE"/>
    <s v="BaseLine"/>
    <m/>
    <m/>
    <m/>
    <m/>
    <x v="1"/>
    <s v="Japan"/>
    <s v="VI"/>
    <x v="80"/>
    <n v="0"/>
  </r>
  <r>
    <s v="INCREMENTAL"/>
    <s v="Media"/>
    <m/>
    <m/>
    <m/>
    <m/>
    <x v="2"/>
    <s v="Japan"/>
    <s v="VD"/>
    <x v="80"/>
    <n v="0.37581716780534202"/>
  </r>
  <r>
    <s v="INCREMENTAL"/>
    <s v="Media"/>
    <m/>
    <m/>
    <m/>
    <m/>
    <x v="3"/>
    <s v="Japan"/>
    <s v="VD"/>
    <x v="80"/>
    <n v="0"/>
  </r>
  <r>
    <s v="INCREMENTAL"/>
    <s v="Media"/>
    <m/>
    <m/>
    <m/>
    <m/>
    <x v="4"/>
    <s v="Japan"/>
    <s v="VD"/>
    <x v="80"/>
    <n v="0"/>
  </r>
  <r>
    <s v="BASE"/>
    <s v="BaseLine"/>
    <m/>
    <m/>
    <m/>
    <m/>
    <x v="5"/>
    <s v="Japan"/>
    <s v="VI"/>
    <x v="80"/>
    <n v="0"/>
  </r>
  <r>
    <s v="BASE"/>
    <s v="BaseLine"/>
    <m/>
    <m/>
    <m/>
    <m/>
    <x v="6"/>
    <s v="Japan"/>
    <s v="VI"/>
    <x v="80"/>
    <n v="0"/>
  </r>
  <r>
    <s v="BASE"/>
    <s v="BaseLine"/>
    <m/>
    <m/>
    <m/>
    <m/>
    <x v="7"/>
    <s v="Japan"/>
    <s v="VI"/>
    <x v="80"/>
    <n v="0"/>
  </r>
  <r>
    <s v="BASE"/>
    <s v="Price"/>
    <m/>
    <m/>
    <m/>
    <m/>
    <x v="8"/>
    <s v="Japan"/>
    <s v="VD"/>
    <x v="80"/>
    <n v="0"/>
  </r>
  <r>
    <s v="BASE"/>
    <s v="BaseLine"/>
    <m/>
    <m/>
    <m/>
    <m/>
    <x v="9"/>
    <s v="Japan"/>
    <s v="VI"/>
    <x v="80"/>
    <n v="0"/>
  </r>
  <r>
    <s v="BASE"/>
    <s v="BaseLine"/>
    <m/>
    <m/>
    <m/>
    <m/>
    <x v="10"/>
    <s v="Japan"/>
    <s v="VI"/>
    <x v="80"/>
    <n v="0"/>
  </r>
  <r>
    <s v="BASE"/>
    <s v="BaseLine"/>
    <m/>
    <m/>
    <m/>
    <m/>
    <x v="11"/>
    <s v="Japan"/>
    <s v="VI"/>
    <x v="80"/>
    <n v="0"/>
  </r>
  <r>
    <s v="BASE"/>
    <s v="Price"/>
    <m/>
    <m/>
    <m/>
    <m/>
    <x v="12"/>
    <s v="Japan"/>
    <s v="VD"/>
    <x v="80"/>
    <n v="0"/>
  </r>
  <r>
    <s v="BASE"/>
    <s v="BaseLine"/>
    <m/>
    <m/>
    <m/>
    <m/>
    <x v="13"/>
    <s v="Japan"/>
    <s v="VI"/>
    <x v="80"/>
    <n v="0"/>
  </r>
  <r>
    <s v="BASE"/>
    <s v="Price"/>
    <m/>
    <m/>
    <m/>
    <m/>
    <x v="14"/>
    <s v="Japan"/>
    <s v="VD"/>
    <x v="80"/>
    <n v="0"/>
  </r>
  <r>
    <s v="BASE"/>
    <s v="Price"/>
    <m/>
    <m/>
    <m/>
    <m/>
    <x v="15"/>
    <s v="Japan"/>
    <s v="VD"/>
    <x v="80"/>
    <n v="0"/>
  </r>
  <r>
    <s v="BASE"/>
    <s v="BaseLine"/>
    <m/>
    <m/>
    <m/>
    <m/>
    <x v="16"/>
    <s v="Japan"/>
    <s v="VI"/>
    <x v="80"/>
    <n v="0"/>
  </r>
  <r>
    <s v="BASE"/>
    <s v="BaseLine"/>
    <m/>
    <m/>
    <m/>
    <m/>
    <x v="17"/>
    <s v="Japan"/>
    <s v="VI"/>
    <x v="80"/>
    <n v="0"/>
  </r>
  <r>
    <s v="BASE"/>
    <s v="BaseLine"/>
    <m/>
    <m/>
    <m/>
    <m/>
    <x v="18"/>
    <s v="Japan"/>
    <s v="VI"/>
    <x v="80"/>
    <n v="1"/>
  </r>
  <r>
    <s v="BASE"/>
    <s v="BaseLine"/>
    <m/>
    <m/>
    <m/>
    <m/>
    <x v="19"/>
    <s v="Japan"/>
    <s v="VI"/>
    <x v="80"/>
    <n v="0"/>
  </r>
  <r>
    <s v="BASE"/>
    <s v="BaseLine"/>
    <m/>
    <m/>
    <m/>
    <m/>
    <x v="20"/>
    <s v="Japan"/>
    <s v="VI"/>
    <x v="80"/>
    <n v="0"/>
  </r>
  <r>
    <s v="INCREMENTAL"/>
    <s v="Media"/>
    <m/>
    <m/>
    <m/>
    <m/>
    <x v="21"/>
    <s v="Japan"/>
    <s v="VD"/>
    <x v="80"/>
    <n v="4.7299418015534098E-2"/>
  </r>
  <r>
    <s v="BASE"/>
    <s v="BaseLine"/>
    <m/>
    <m/>
    <m/>
    <m/>
    <x v="22"/>
    <s v="Japan"/>
    <s v="VI"/>
    <x v="80"/>
    <n v="0"/>
  </r>
  <r>
    <s v="BASE"/>
    <s v="BaseLine"/>
    <m/>
    <m/>
    <m/>
    <m/>
    <x v="23"/>
    <s v="Japan"/>
    <s v="VI"/>
    <x v="80"/>
    <n v="0"/>
  </r>
  <r>
    <s v="BASE"/>
    <s v="BaseLine"/>
    <m/>
    <m/>
    <m/>
    <m/>
    <x v="24"/>
    <s v="Japan"/>
    <s v="VI"/>
    <x v="80"/>
    <n v="0"/>
  </r>
  <r>
    <s v="BASE"/>
    <s v="BaseLine"/>
    <m/>
    <m/>
    <m/>
    <m/>
    <x v="25"/>
    <s v="Japan"/>
    <s v="VI"/>
    <x v="80"/>
    <n v="0"/>
  </r>
  <r>
    <s v="BASE"/>
    <s v="BaseLine"/>
    <m/>
    <m/>
    <m/>
    <m/>
    <x v="26"/>
    <s v="Japan"/>
    <s v="VI"/>
    <x v="80"/>
    <n v="0"/>
  </r>
  <r>
    <s v="BASE"/>
    <s v="BaseLine"/>
    <m/>
    <m/>
    <m/>
    <m/>
    <x v="27"/>
    <s v="Japan"/>
    <s v="VI"/>
    <x v="80"/>
    <n v="0"/>
  </r>
  <r>
    <s v="BASE"/>
    <s v="BaseLine"/>
    <m/>
    <m/>
    <m/>
    <m/>
    <x v="28"/>
    <s v="Japan"/>
    <s v="VI"/>
    <x v="80"/>
    <n v="0"/>
  </r>
  <r>
    <s v="BASE"/>
    <s v="BaseLine"/>
    <m/>
    <m/>
    <m/>
    <m/>
    <x v="29"/>
    <s v="Japan"/>
    <s v="VI"/>
    <x v="80"/>
    <n v="0"/>
  </r>
  <r>
    <s v="BASE"/>
    <s v="BaseLine"/>
    <m/>
    <m/>
    <m/>
    <m/>
    <x v="30"/>
    <s v="Japan"/>
    <s v="VI"/>
    <x v="80"/>
    <n v="0"/>
  </r>
  <r>
    <s v="BASE"/>
    <s v="Price"/>
    <m/>
    <m/>
    <m/>
    <m/>
    <x v="31"/>
    <s v="Japan"/>
    <s v="VD"/>
    <x v="80"/>
    <n v="0"/>
  </r>
  <r>
    <s v="BASE"/>
    <s v="Price"/>
    <m/>
    <m/>
    <m/>
    <m/>
    <x v="32"/>
    <s v="Japan"/>
    <s v="VD"/>
    <x v="80"/>
    <n v="0"/>
  </r>
  <r>
    <s v="BASE"/>
    <s v="BaseLine"/>
    <m/>
    <m/>
    <m/>
    <m/>
    <x v="33"/>
    <s v="Japan"/>
    <s v="VI"/>
    <x v="80"/>
    <n v="0"/>
  </r>
  <r>
    <s v="BASE"/>
    <s v="BaseLine"/>
    <m/>
    <m/>
    <m/>
    <m/>
    <x v="34"/>
    <s v="Japan"/>
    <s v="VI"/>
    <x v="80"/>
    <n v="1713"/>
  </r>
  <r>
    <s v="INCREMENTAL"/>
    <s v="Media"/>
    <m/>
    <m/>
    <m/>
    <m/>
    <x v="35"/>
    <s v="Japan"/>
    <s v="VD"/>
    <x v="80"/>
    <n v="0.307373409119089"/>
  </r>
  <r>
    <s v="INCREMENTAL"/>
    <s v="Media"/>
    <m/>
    <m/>
    <m/>
    <m/>
    <x v="36"/>
    <s v="Japan"/>
    <s v="VD"/>
    <x v="80"/>
    <n v="0"/>
  </r>
  <r>
    <s v="INCREMENTAL"/>
    <s v="Media"/>
    <m/>
    <m/>
    <m/>
    <m/>
    <x v="37"/>
    <s v="Japan"/>
    <s v="VD"/>
    <x v="80"/>
    <n v="0"/>
  </r>
  <r>
    <s v="BASE"/>
    <s v="Price"/>
    <m/>
    <m/>
    <m/>
    <m/>
    <x v="38"/>
    <s v="Japan"/>
    <s v="VD"/>
    <x v="80"/>
    <n v="0"/>
  </r>
  <r>
    <s v="BASE"/>
    <s v="BaseLine"/>
    <m/>
    <m/>
    <m/>
    <m/>
    <x v="39"/>
    <s v="Japan"/>
    <s v="VD"/>
    <x v="80"/>
    <n v="0"/>
  </r>
  <r>
    <s v="BASE"/>
    <s v="Price"/>
    <m/>
    <m/>
    <m/>
    <m/>
    <x v="40"/>
    <s v="Japan"/>
    <s v="VD"/>
    <x v="80"/>
    <n v="0"/>
  </r>
  <r>
    <s v="BASE"/>
    <s v="Price"/>
    <m/>
    <m/>
    <m/>
    <m/>
    <x v="41"/>
    <s v="Japan"/>
    <s v="VD"/>
    <x v="80"/>
    <n v="0"/>
  </r>
  <r>
    <s v="BASE"/>
    <s v="Price"/>
    <m/>
    <m/>
    <m/>
    <m/>
    <x v="42"/>
    <s v="Japan"/>
    <s v="VD"/>
    <x v="80"/>
    <n v="0"/>
  </r>
  <r>
    <s v="BASE"/>
    <s v="Price"/>
    <m/>
    <m/>
    <m/>
    <m/>
    <x v="43"/>
    <s v="Japan"/>
    <s v="VD"/>
    <x v="80"/>
    <n v="0"/>
  </r>
  <r>
    <s v="INCREMENTAL"/>
    <s v="Media"/>
    <m/>
    <m/>
    <m/>
    <m/>
    <x v="44"/>
    <s v="Japan"/>
    <s v="VD"/>
    <x v="80"/>
    <n v="0.65679048998281797"/>
  </r>
  <r>
    <s v="INCREMENTAL"/>
    <s v="Media"/>
    <m/>
    <m/>
    <m/>
    <m/>
    <x v="45"/>
    <s v="Japan"/>
    <s v="VD"/>
    <x v="80"/>
    <n v="0"/>
  </r>
  <r>
    <s v="INCREMENTAL"/>
    <s v="Media"/>
    <m/>
    <m/>
    <m/>
    <m/>
    <x v="46"/>
    <s v="Japan"/>
    <s v="VD"/>
    <x v="80"/>
    <n v="0"/>
  </r>
  <r>
    <s v="INCREMENTAL"/>
    <s v="Media"/>
    <m/>
    <m/>
    <m/>
    <m/>
    <x v="0"/>
    <s v="Japan"/>
    <s v="VD"/>
    <x v="81"/>
    <n v="0.85082979641218304"/>
  </r>
  <r>
    <s v="BASE"/>
    <s v="BaseLine"/>
    <m/>
    <m/>
    <m/>
    <m/>
    <x v="1"/>
    <s v="Japan"/>
    <s v="VI"/>
    <x v="81"/>
    <n v="0"/>
  </r>
  <r>
    <s v="INCREMENTAL"/>
    <s v="Media"/>
    <m/>
    <m/>
    <m/>
    <m/>
    <x v="2"/>
    <s v="Japan"/>
    <s v="VD"/>
    <x v="81"/>
    <n v="0.364858152789519"/>
  </r>
  <r>
    <s v="INCREMENTAL"/>
    <s v="Media"/>
    <m/>
    <m/>
    <m/>
    <m/>
    <x v="3"/>
    <s v="Japan"/>
    <s v="VD"/>
    <x v="81"/>
    <n v="0"/>
  </r>
  <r>
    <s v="INCREMENTAL"/>
    <s v="Media"/>
    <m/>
    <m/>
    <m/>
    <m/>
    <x v="4"/>
    <s v="Japan"/>
    <s v="VD"/>
    <x v="81"/>
    <n v="0"/>
  </r>
  <r>
    <s v="BASE"/>
    <s v="BaseLine"/>
    <m/>
    <m/>
    <m/>
    <m/>
    <x v="5"/>
    <s v="Japan"/>
    <s v="VI"/>
    <x v="81"/>
    <n v="0"/>
  </r>
  <r>
    <s v="BASE"/>
    <s v="BaseLine"/>
    <m/>
    <m/>
    <m/>
    <m/>
    <x v="6"/>
    <s v="Japan"/>
    <s v="VI"/>
    <x v="81"/>
    <n v="0"/>
  </r>
  <r>
    <s v="BASE"/>
    <s v="BaseLine"/>
    <m/>
    <m/>
    <m/>
    <m/>
    <x v="7"/>
    <s v="Japan"/>
    <s v="VI"/>
    <x v="81"/>
    <n v="0"/>
  </r>
  <r>
    <s v="BASE"/>
    <s v="Price"/>
    <m/>
    <m/>
    <m/>
    <m/>
    <x v="8"/>
    <s v="Japan"/>
    <s v="VD"/>
    <x v="81"/>
    <n v="0"/>
  </r>
  <r>
    <s v="BASE"/>
    <s v="BaseLine"/>
    <m/>
    <m/>
    <m/>
    <m/>
    <x v="9"/>
    <s v="Japan"/>
    <s v="VI"/>
    <x v="81"/>
    <n v="0"/>
  </r>
  <r>
    <s v="BASE"/>
    <s v="BaseLine"/>
    <m/>
    <m/>
    <m/>
    <m/>
    <x v="10"/>
    <s v="Japan"/>
    <s v="VI"/>
    <x v="81"/>
    <n v="0"/>
  </r>
  <r>
    <s v="BASE"/>
    <s v="BaseLine"/>
    <m/>
    <m/>
    <m/>
    <m/>
    <x v="11"/>
    <s v="Japan"/>
    <s v="VI"/>
    <x v="81"/>
    <n v="0"/>
  </r>
  <r>
    <s v="BASE"/>
    <s v="Price"/>
    <m/>
    <m/>
    <m/>
    <m/>
    <x v="12"/>
    <s v="Japan"/>
    <s v="VD"/>
    <x v="81"/>
    <n v="0"/>
  </r>
  <r>
    <s v="BASE"/>
    <s v="BaseLine"/>
    <m/>
    <m/>
    <m/>
    <m/>
    <x v="13"/>
    <s v="Japan"/>
    <s v="VI"/>
    <x v="81"/>
    <n v="0"/>
  </r>
  <r>
    <s v="BASE"/>
    <s v="Price"/>
    <m/>
    <m/>
    <m/>
    <m/>
    <x v="14"/>
    <s v="Japan"/>
    <s v="VD"/>
    <x v="81"/>
    <n v="0"/>
  </r>
  <r>
    <s v="BASE"/>
    <s v="Price"/>
    <m/>
    <m/>
    <m/>
    <m/>
    <x v="15"/>
    <s v="Japan"/>
    <s v="VD"/>
    <x v="81"/>
    <n v="0"/>
  </r>
  <r>
    <s v="BASE"/>
    <s v="BaseLine"/>
    <m/>
    <m/>
    <m/>
    <m/>
    <x v="16"/>
    <s v="Japan"/>
    <s v="VI"/>
    <x v="81"/>
    <n v="0"/>
  </r>
  <r>
    <s v="BASE"/>
    <s v="BaseLine"/>
    <m/>
    <m/>
    <m/>
    <m/>
    <x v="17"/>
    <s v="Japan"/>
    <s v="VI"/>
    <x v="81"/>
    <n v="0"/>
  </r>
  <r>
    <s v="BASE"/>
    <s v="BaseLine"/>
    <m/>
    <m/>
    <m/>
    <m/>
    <x v="18"/>
    <s v="Japan"/>
    <s v="VI"/>
    <x v="81"/>
    <n v="1"/>
  </r>
  <r>
    <s v="BASE"/>
    <s v="BaseLine"/>
    <m/>
    <m/>
    <m/>
    <m/>
    <x v="19"/>
    <s v="Japan"/>
    <s v="VI"/>
    <x v="81"/>
    <n v="0"/>
  </r>
  <r>
    <s v="BASE"/>
    <s v="BaseLine"/>
    <m/>
    <m/>
    <m/>
    <m/>
    <x v="20"/>
    <s v="Japan"/>
    <s v="VI"/>
    <x v="81"/>
    <n v="0"/>
  </r>
  <r>
    <s v="INCREMENTAL"/>
    <s v="Media"/>
    <m/>
    <m/>
    <m/>
    <m/>
    <x v="21"/>
    <s v="Japan"/>
    <s v="VD"/>
    <x v="81"/>
    <n v="1.7538004697082599E-2"/>
  </r>
  <r>
    <s v="BASE"/>
    <s v="BaseLine"/>
    <m/>
    <m/>
    <m/>
    <m/>
    <x v="22"/>
    <s v="Japan"/>
    <s v="VI"/>
    <x v="81"/>
    <n v="0"/>
  </r>
  <r>
    <s v="BASE"/>
    <s v="BaseLine"/>
    <m/>
    <m/>
    <m/>
    <m/>
    <x v="23"/>
    <s v="Japan"/>
    <s v="VI"/>
    <x v="81"/>
    <n v="0"/>
  </r>
  <r>
    <s v="BASE"/>
    <s v="BaseLine"/>
    <m/>
    <m/>
    <m/>
    <m/>
    <x v="24"/>
    <s v="Japan"/>
    <s v="VI"/>
    <x v="81"/>
    <n v="0"/>
  </r>
  <r>
    <s v="BASE"/>
    <s v="BaseLine"/>
    <m/>
    <m/>
    <m/>
    <m/>
    <x v="25"/>
    <s v="Japan"/>
    <s v="VI"/>
    <x v="81"/>
    <n v="0"/>
  </r>
  <r>
    <s v="BASE"/>
    <s v="BaseLine"/>
    <m/>
    <m/>
    <m/>
    <m/>
    <x v="26"/>
    <s v="Japan"/>
    <s v="VI"/>
    <x v="81"/>
    <n v="0"/>
  </r>
  <r>
    <s v="BASE"/>
    <s v="BaseLine"/>
    <m/>
    <m/>
    <m/>
    <m/>
    <x v="27"/>
    <s v="Japan"/>
    <s v="VI"/>
    <x v="81"/>
    <n v="0"/>
  </r>
  <r>
    <s v="BASE"/>
    <s v="BaseLine"/>
    <m/>
    <m/>
    <m/>
    <m/>
    <x v="28"/>
    <s v="Japan"/>
    <s v="VI"/>
    <x v="81"/>
    <n v="0"/>
  </r>
  <r>
    <s v="BASE"/>
    <s v="BaseLine"/>
    <m/>
    <m/>
    <m/>
    <m/>
    <x v="29"/>
    <s v="Japan"/>
    <s v="VI"/>
    <x v="81"/>
    <n v="0"/>
  </r>
  <r>
    <s v="BASE"/>
    <s v="BaseLine"/>
    <m/>
    <m/>
    <m/>
    <m/>
    <x v="30"/>
    <s v="Japan"/>
    <s v="VI"/>
    <x v="81"/>
    <n v="0"/>
  </r>
  <r>
    <s v="BASE"/>
    <s v="Price"/>
    <m/>
    <m/>
    <m/>
    <m/>
    <x v="31"/>
    <s v="Japan"/>
    <s v="VD"/>
    <x v="81"/>
    <n v="0"/>
  </r>
  <r>
    <s v="BASE"/>
    <s v="Price"/>
    <m/>
    <m/>
    <m/>
    <m/>
    <x v="32"/>
    <s v="Japan"/>
    <s v="VD"/>
    <x v="81"/>
    <n v="0"/>
  </r>
  <r>
    <s v="BASE"/>
    <s v="BaseLine"/>
    <m/>
    <m/>
    <m/>
    <m/>
    <x v="33"/>
    <s v="Japan"/>
    <s v="VI"/>
    <x v="81"/>
    <n v="0"/>
  </r>
  <r>
    <s v="BASE"/>
    <s v="BaseLine"/>
    <m/>
    <m/>
    <m/>
    <m/>
    <x v="34"/>
    <s v="Japan"/>
    <s v="VI"/>
    <x v="81"/>
    <n v="962"/>
  </r>
  <r>
    <s v="INCREMENTAL"/>
    <s v="Media"/>
    <m/>
    <m/>
    <m/>
    <m/>
    <x v="35"/>
    <s v="Japan"/>
    <s v="VD"/>
    <x v="81"/>
    <n v="0.29822512438447801"/>
  </r>
  <r>
    <s v="INCREMENTAL"/>
    <s v="Media"/>
    <m/>
    <m/>
    <m/>
    <m/>
    <x v="36"/>
    <s v="Japan"/>
    <s v="VD"/>
    <x v="81"/>
    <n v="0"/>
  </r>
  <r>
    <s v="INCREMENTAL"/>
    <s v="Media"/>
    <m/>
    <m/>
    <m/>
    <m/>
    <x v="37"/>
    <s v="Japan"/>
    <s v="VD"/>
    <x v="81"/>
    <n v="0"/>
  </r>
  <r>
    <s v="BASE"/>
    <s v="Price"/>
    <m/>
    <m/>
    <m/>
    <m/>
    <x v="38"/>
    <s v="Japan"/>
    <s v="VD"/>
    <x v="81"/>
    <n v="0"/>
  </r>
  <r>
    <s v="BASE"/>
    <s v="BaseLine"/>
    <m/>
    <m/>
    <m/>
    <m/>
    <x v="39"/>
    <s v="Japan"/>
    <s v="VD"/>
    <x v="81"/>
    <n v="0"/>
  </r>
  <r>
    <s v="BASE"/>
    <s v="Price"/>
    <m/>
    <m/>
    <m/>
    <m/>
    <x v="40"/>
    <s v="Japan"/>
    <s v="VD"/>
    <x v="81"/>
    <n v="0"/>
  </r>
  <r>
    <s v="BASE"/>
    <s v="Price"/>
    <m/>
    <m/>
    <m/>
    <m/>
    <x v="41"/>
    <s v="Japan"/>
    <s v="VD"/>
    <x v="81"/>
    <n v="0"/>
  </r>
  <r>
    <s v="BASE"/>
    <s v="Price"/>
    <m/>
    <m/>
    <m/>
    <m/>
    <x v="42"/>
    <s v="Japan"/>
    <s v="VD"/>
    <x v="81"/>
    <n v="0"/>
  </r>
  <r>
    <s v="BASE"/>
    <s v="Price"/>
    <m/>
    <m/>
    <m/>
    <m/>
    <x v="43"/>
    <s v="Japan"/>
    <s v="VD"/>
    <x v="81"/>
    <n v="0"/>
  </r>
  <r>
    <s v="INCREMENTAL"/>
    <s v="Media"/>
    <m/>
    <m/>
    <m/>
    <m/>
    <x v="44"/>
    <s v="Japan"/>
    <s v="VD"/>
    <x v="81"/>
    <n v="0.54490111580060496"/>
  </r>
  <r>
    <s v="INCREMENTAL"/>
    <s v="Media"/>
    <m/>
    <m/>
    <m/>
    <m/>
    <x v="45"/>
    <s v="Japan"/>
    <s v="VD"/>
    <x v="81"/>
    <n v="0"/>
  </r>
  <r>
    <s v="INCREMENTAL"/>
    <s v="Media"/>
    <m/>
    <m/>
    <m/>
    <m/>
    <x v="46"/>
    <s v="Japan"/>
    <s v="VD"/>
    <x v="81"/>
    <n v="0"/>
  </r>
  <r>
    <s v="INCREMENTAL"/>
    <s v="Media"/>
    <m/>
    <m/>
    <m/>
    <m/>
    <x v="0"/>
    <s v="Japan"/>
    <s v="VD"/>
    <x v="82"/>
    <n v="0.86904166578728803"/>
  </r>
  <r>
    <s v="BASE"/>
    <s v="BaseLine"/>
    <m/>
    <m/>
    <m/>
    <m/>
    <x v="1"/>
    <s v="Japan"/>
    <s v="VI"/>
    <x v="82"/>
    <n v="0"/>
  </r>
  <r>
    <s v="INCREMENTAL"/>
    <s v="Media"/>
    <m/>
    <m/>
    <m/>
    <m/>
    <x v="2"/>
    <s v="Japan"/>
    <s v="VD"/>
    <x v="82"/>
    <n v="0.36118527084044"/>
  </r>
  <r>
    <s v="INCREMENTAL"/>
    <s v="Media"/>
    <m/>
    <m/>
    <m/>
    <m/>
    <x v="3"/>
    <s v="Japan"/>
    <s v="VD"/>
    <x v="82"/>
    <n v="0"/>
  </r>
  <r>
    <s v="INCREMENTAL"/>
    <s v="Media"/>
    <m/>
    <m/>
    <m/>
    <m/>
    <x v="4"/>
    <s v="Japan"/>
    <s v="VD"/>
    <x v="82"/>
    <n v="0"/>
  </r>
  <r>
    <s v="BASE"/>
    <s v="BaseLine"/>
    <m/>
    <m/>
    <m/>
    <m/>
    <x v="5"/>
    <s v="Japan"/>
    <s v="VI"/>
    <x v="82"/>
    <n v="0"/>
  </r>
  <r>
    <s v="BASE"/>
    <s v="BaseLine"/>
    <m/>
    <m/>
    <m/>
    <m/>
    <x v="6"/>
    <s v="Japan"/>
    <s v="VI"/>
    <x v="82"/>
    <n v="0"/>
  </r>
  <r>
    <s v="BASE"/>
    <s v="BaseLine"/>
    <m/>
    <m/>
    <m/>
    <m/>
    <x v="7"/>
    <s v="Japan"/>
    <s v="VI"/>
    <x v="82"/>
    <n v="0"/>
  </r>
  <r>
    <s v="BASE"/>
    <s v="Price"/>
    <m/>
    <m/>
    <m/>
    <m/>
    <x v="8"/>
    <s v="Japan"/>
    <s v="VD"/>
    <x v="82"/>
    <n v="0"/>
  </r>
  <r>
    <s v="BASE"/>
    <s v="BaseLine"/>
    <m/>
    <m/>
    <m/>
    <m/>
    <x v="9"/>
    <s v="Japan"/>
    <s v="VI"/>
    <x v="82"/>
    <n v="0"/>
  </r>
  <r>
    <s v="BASE"/>
    <s v="BaseLine"/>
    <m/>
    <m/>
    <m/>
    <m/>
    <x v="10"/>
    <s v="Japan"/>
    <s v="VI"/>
    <x v="82"/>
    <n v="0"/>
  </r>
  <r>
    <s v="BASE"/>
    <s v="BaseLine"/>
    <m/>
    <m/>
    <m/>
    <m/>
    <x v="11"/>
    <s v="Japan"/>
    <s v="VI"/>
    <x v="82"/>
    <n v="0"/>
  </r>
  <r>
    <s v="BASE"/>
    <s v="Price"/>
    <m/>
    <m/>
    <m/>
    <m/>
    <x v="12"/>
    <s v="Japan"/>
    <s v="VD"/>
    <x v="82"/>
    <n v="0"/>
  </r>
  <r>
    <s v="BASE"/>
    <s v="BaseLine"/>
    <m/>
    <m/>
    <m/>
    <m/>
    <x v="13"/>
    <s v="Japan"/>
    <s v="VI"/>
    <x v="82"/>
    <n v="0"/>
  </r>
  <r>
    <s v="BASE"/>
    <s v="Price"/>
    <m/>
    <m/>
    <m/>
    <m/>
    <x v="14"/>
    <s v="Japan"/>
    <s v="VD"/>
    <x v="82"/>
    <n v="0"/>
  </r>
  <r>
    <s v="BASE"/>
    <s v="Price"/>
    <m/>
    <m/>
    <m/>
    <m/>
    <x v="15"/>
    <s v="Japan"/>
    <s v="VD"/>
    <x v="82"/>
    <n v="0"/>
  </r>
  <r>
    <s v="BASE"/>
    <s v="BaseLine"/>
    <m/>
    <m/>
    <m/>
    <m/>
    <x v="16"/>
    <s v="Japan"/>
    <s v="VI"/>
    <x v="82"/>
    <n v="0"/>
  </r>
  <r>
    <s v="BASE"/>
    <s v="BaseLine"/>
    <m/>
    <m/>
    <m/>
    <m/>
    <x v="17"/>
    <s v="Japan"/>
    <s v="VI"/>
    <x v="82"/>
    <n v="0"/>
  </r>
  <r>
    <s v="BASE"/>
    <s v="BaseLine"/>
    <m/>
    <m/>
    <m/>
    <m/>
    <x v="18"/>
    <s v="Japan"/>
    <s v="VI"/>
    <x v="82"/>
    <n v="1"/>
  </r>
  <r>
    <s v="BASE"/>
    <s v="BaseLine"/>
    <m/>
    <m/>
    <m/>
    <m/>
    <x v="19"/>
    <s v="Japan"/>
    <s v="VI"/>
    <x v="82"/>
    <n v="0"/>
  </r>
  <r>
    <s v="BASE"/>
    <s v="BaseLine"/>
    <m/>
    <m/>
    <m/>
    <m/>
    <x v="20"/>
    <s v="Japan"/>
    <s v="VI"/>
    <x v="82"/>
    <n v="0"/>
  </r>
  <r>
    <s v="INCREMENTAL"/>
    <s v="Media"/>
    <m/>
    <m/>
    <m/>
    <m/>
    <x v="21"/>
    <s v="Japan"/>
    <s v="VD"/>
    <x v="82"/>
    <n v="6.8459573103721999E-3"/>
  </r>
  <r>
    <s v="BASE"/>
    <s v="BaseLine"/>
    <m/>
    <m/>
    <m/>
    <m/>
    <x v="22"/>
    <s v="Japan"/>
    <s v="VI"/>
    <x v="82"/>
    <n v="0"/>
  </r>
  <r>
    <s v="BASE"/>
    <s v="BaseLine"/>
    <m/>
    <m/>
    <m/>
    <m/>
    <x v="23"/>
    <s v="Japan"/>
    <s v="VI"/>
    <x v="82"/>
    <n v="0"/>
  </r>
  <r>
    <s v="BASE"/>
    <s v="BaseLine"/>
    <m/>
    <m/>
    <m/>
    <m/>
    <x v="24"/>
    <s v="Japan"/>
    <s v="VI"/>
    <x v="82"/>
    <n v="0"/>
  </r>
  <r>
    <s v="BASE"/>
    <s v="BaseLine"/>
    <m/>
    <m/>
    <m/>
    <m/>
    <x v="25"/>
    <s v="Japan"/>
    <s v="VI"/>
    <x v="82"/>
    <n v="0"/>
  </r>
  <r>
    <s v="BASE"/>
    <s v="BaseLine"/>
    <m/>
    <m/>
    <m/>
    <m/>
    <x v="26"/>
    <s v="Japan"/>
    <s v="VI"/>
    <x v="82"/>
    <n v="0"/>
  </r>
  <r>
    <s v="BASE"/>
    <s v="BaseLine"/>
    <m/>
    <m/>
    <m/>
    <m/>
    <x v="27"/>
    <s v="Japan"/>
    <s v="VI"/>
    <x v="82"/>
    <n v="0"/>
  </r>
  <r>
    <s v="BASE"/>
    <s v="BaseLine"/>
    <m/>
    <m/>
    <m/>
    <m/>
    <x v="28"/>
    <s v="Japan"/>
    <s v="VI"/>
    <x v="82"/>
    <n v="0"/>
  </r>
  <r>
    <s v="BASE"/>
    <s v="BaseLine"/>
    <m/>
    <m/>
    <m/>
    <m/>
    <x v="29"/>
    <s v="Japan"/>
    <s v="VI"/>
    <x v="82"/>
    <n v="0"/>
  </r>
  <r>
    <s v="BASE"/>
    <s v="BaseLine"/>
    <m/>
    <m/>
    <m/>
    <m/>
    <x v="30"/>
    <s v="Japan"/>
    <s v="VI"/>
    <x v="82"/>
    <n v="0"/>
  </r>
  <r>
    <s v="BASE"/>
    <s v="Price"/>
    <m/>
    <m/>
    <m/>
    <m/>
    <x v="31"/>
    <s v="Japan"/>
    <s v="VD"/>
    <x v="82"/>
    <n v="0"/>
  </r>
  <r>
    <s v="BASE"/>
    <s v="Price"/>
    <m/>
    <m/>
    <m/>
    <m/>
    <x v="32"/>
    <s v="Japan"/>
    <s v="VD"/>
    <x v="82"/>
    <n v="0"/>
  </r>
  <r>
    <s v="BASE"/>
    <s v="BaseLine"/>
    <m/>
    <m/>
    <m/>
    <m/>
    <x v="33"/>
    <s v="Japan"/>
    <s v="VI"/>
    <x v="82"/>
    <n v="0"/>
  </r>
  <r>
    <s v="BASE"/>
    <s v="BaseLine"/>
    <m/>
    <m/>
    <m/>
    <m/>
    <x v="34"/>
    <s v="Japan"/>
    <s v="VI"/>
    <x v="82"/>
    <n v="999"/>
  </r>
  <r>
    <s v="INCREMENTAL"/>
    <s v="Media"/>
    <m/>
    <m/>
    <m/>
    <m/>
    <x v="35"/>
    <s v="Japan"/>
    <s v="VD"/>
    <x v="82"/>
    <n v="0.27312455103046701"/>
  </r>
  <r>
    <s v="INCREMENTAL"/>
    <s v="Media"/>
    <m/>
    <m/>
    <m/>
    <m/>
    <x v="36"/>
    <s v="Japan"/>
    <s v="VD"/>
    <x v="82"/>
    <n v="0"/>
  </r>
  <r>
    <s v="INCREMENTAL"/>
    <s v="Media"/>
    <m/>
    <m/>
    <m/>
    <m/>
    <x v="37"/>
    <s v="Japan"/>
    <s v="VD"/>
    <x v="82"/>
    <n v="0"/>
  </r>
  <r>
    <s v="BASE"/>
    <s v="Price"/>
    <m/>
    <m/>
    <m/>
    <m/>
    <x v="38"/>
    <s v="Japan"/>
    <s v="VD"/>
    <x v="82"/>
    <n v="0"/>
  </r>
  <r>
    <s v="BASE"/>
    <s v="BaseLine"/>
    <m/>
    <m/>
    <m/>
    <m/>
    <x v="39"/>
    <s v="Japan"/>
    <s v="VD"/>
    <x v="82"/>
    <n v="0"/>
  </r>
  <r>
    <s v="BASE"/>
    <s v="Price"/>
    <m/>
    <m/>
    <m/>
    <m/>
    <x v="40"/>
    <s v="Japan"/>
    <s v="VD"/>
    <x v="82"/>
    <n v="0"/>
  </r>
  <r>
    <s v="BASE"/>
    <s v="Price"/>
    <m/>
    <m/>
    <m/>
    <m/>
    <x v="41"/>
    <s v="Japan"/>
    <s v="VD"/>
    <x v="82"/>
    <n v="0"/>
  </r>
  <r>
    <s v="BASE"/>
    <s v="Price"/>
    <m/>
    <m/>
    <m/>
    <m/>
    <x v="42"/>
    <s v="Japan"/>
    <s v="VD"/>
    <x v="82"/>
    <n v="0"/>
  </r>
  <r>
    <s v="BASE"/>
    <s v="Price"/>
    <m/>
    <m/>
    <m/>
    <m/>
    <x v="43"/>
    <s v="Japan"/>
    <s v="VD"/>
    <x v="82"/>
    <n v="0"/>
  </r>
  <r>
    <s v="INCREMENTAL"/>
    <s v="Media"/>
    <m/>
    <m/>
    <m/>
    <m/>
    <x v="44"/>
    <s v="Japan"/>
    <s v="VD"/>
    <x v="82"/>
    <n v="0.39979470693894598"/>
  </r>
  <r>
    <s v="INCREMENTAL"/>
    <s v="Media"/>
    <m/>
    <m/>
    <m/>
    <m/>
    <x v="45"/>
    <s v="Japan"/>
    <s v="VD"/>
    <x v="82"/>
    <n v="0"/>
  </r>
  <r>
    <s v="INCREMENTAL"/>
    <s v="Media"/>
    <m/>
    <m/>
    <m/>
    <m/>
    <x v="46"/>
    <s v="Japan"/>
    <s v="VD"/>
    <x v="82"/>
    <n v="0"/>
  </r>
  <r>
    <s v="INCREMENTAL"/>
    <s v="Media"/>
    <m/>
    <m/>
    <m/>
    <m/>
    <x v="0"/>
    <s v="Japan"/>
    <s v="VD"/>
    <x v="83"/>
    <n v="0.89782886046846899"/>
  </r>
  <r>
    <s v="BASE"/>
    <s v="BaseLine"/>
    <m/>
    <m/>
    <m/>
    <m/>
    <x v="1"/>
    <s v="Japan"/>
    <s v="VI"/>
    <x v="83"/>
    <n v="0"/>
  </r>
  <r>
    <s v="INCREMENTAL"/>
    <s v="Media"/>
    <m/>
    <m/>
    <m/>
    <m/>
    <x v="2"/>
    <s v="Japan"/>
    <s v="VD"/>
    <x v="83"/>
    <n v="0.37206833002357997"/>
  </r>
  <r>
    <s v="INCREMENTAL"/>
    <s v="Media"/>
    <m/>
    <m/>
    <m/>
    <m/>
    <x v="3"/>
    <s v="Japan"/>
    <s v="VD"/>
    <x v="83"/>
    <n v="0"/>
  </r>
  <r>
    <s v="INCREMENTAL"/>
    <s v="Media"/>
    <m/>
    <m/>
    <m/>
    <m/>
    <x v="4"/>
    <s v="Japan"/>
    <s v="VD"/>
    <x v="83"/>
    <n v="0"/>
  </r>
  <r>
    <s v="BASE"/>
    <s v="BaseLine"/>
    <m/>
    <m/>
    <m/>
    <m/>
    <x v="5"/>
    <s v="Japan"/>
    <s v="VI"/>
    <x v="83"/>
    <n v="0"/>
  </r>
  <r>
    <s v="BASE"/>
    <s v="BaseLine"/>
    <m/>
    <m/>
    <m/>
    <m/>
    <x v="6"/>
    <s v="Japan"/>
    <s v="VI"/>
    <x v="83"/>
    <n v="0"/>
  </r>
  <r>
    <s v="BASE"/>
    <s v="BaseLine"/>
    <m/>
    <m/>
    <m/>
    <m/>
    <x v="7"/>
    <s v="Japan"/>
    <s v="VI"/>
    <x v="83"/>
    <n v="0"/>
  </r>
  <r>
    <s v="BASE"/>
    <s v="Price"/>
    <m/>
    <m/>
    <m/>
    <m/>
    <x v="8"/>
    <s v="Japan"/>
    <s v="VD"/>
    <x v="83"/>
    <n v="0"/>
  </r>
  <r>
    <s v="BASE"/>
    <s v="BaseLine"/>
    <m/>
    <m/>
    <m/>
    <m/>
    <x v="9"/>
    <s v="Japan"/>
    <s v="VI"/>
    <x v="83"/>
    <n v="0"/>
  </r>
  <r>
    <s v="BASE"/>
    <s v="BaseLine"/>
    <m/>
    <m/>
    <m/>
    <m/>
    <x v="10"/>
    <s v="Japan"/>
    <s v="VI"/>
    <x v="83"/>
    <n v="0"/>
  </r>
  <r>
    <s v="BASE"/>
    <s v="BaseLine"/>
    <m/>
    <m/>
    <m/>
    <m/>
    <x v="11"/>
    <s v="Japan"/>
    <s v="VI"/>
    <x v="83"/>
    <n v="0"/>
  </r>
  <r>
    <s v="BASE"/>
    <s v="Price"/>
    <m/>
    <m/>
    <m/>
    <m/>
    <x v="12"/>
    <s v="Japan"/>
    <s v="VD"/>
    <x v="83"/>
    <n v="0"/>
  </r>
  <r>
    <s v="BASE"/>
    <s v="BaseLine"/>
    <m/>
    <m/>
    <m/>
    <m/>
    <x v="13"/>
    <s v="Japan"/>
    <s v="VI"/>
    <x v="83"/>
    <n v="0"/>
  </r>
  <r>
    <s v="BASE"/>
    <s v="Price"/>
    <m/>
    <m/>
    <m/>
    <m/>
    <x v="14"/>
    <s v="Japan"/>
    <s v="VD"/>
    <x v="83"/>
    <n v="0"/>
  </r>
  <r>
    <s v="BASE"/>
    <s v="Price"/>
    <m/>
    <m/>
    <m/>
    <m/>
    <x v="15"/>
    <s v="Japan"/>
    <s v="VD"/>
    <x v="83"/>
    <n v="0"/>
  </r>
  <r>
    <s v="BASE"/>
    <s v="BaseLine"/>
    <m/>
    <m/>
    <m/>
    <m/>
    <x v="16"/>
    <s v="Japan"/>
    <s v="VI"/>
    <x v="83"/>
    <n v="0"/>
  </r>
  <r>
    <s v="BASE"/>
    <s v="BaseLine"/>
    <m/>
    <m/>
    <m/>
    <m/>
    <x v="17"/>
    <s v="Japan"/>
    <s v="VI"/>
    <x v="83"/>
    <n v="0"/>
  </r>
  <r>
    <s v="BASE"/>
    <s v="BaseLine"/>
    <m/>
    <m/>
    <m/>
    <m/>
    <x v="18"/>
    <s v="Japan"/>
    <s v="VI"/>
    <x v="83"/>
    <n v="1"/>
  </r>
  <r>
    <s v="BASE"/>
    <s v="BaseLine"/>
    <m/>
    <m/>
    <m/>
    <m/>
    <x v="19"/>
    <s v="Japan"/>
    <s v="VI"/>
    <x v="83"/>
    <n v="0"/>
  </r>
  <r>
    <s v="BASE"/>
    <s v="BaseLine"/>
    <m/>
    <m/>
    <m/>
    <m/>
    <x v="20"/>
    <s v="Japan"/>
    <s v="VI"/>
    <x v="83"/>
    <n v="0"/>
  </r>
  <r>
    <s v="INCREMENTAL"/>
    <s v="Media"/>
    <m/>
    <m/>
    <m/>
    <m/>
    <x v="21"/>
    <s v="Japan"/>
    <s v="VD"/>
    <x v="83"/>
    <n v="3.3448933289584198E-3"/>
  </r>
  <r>
    <s v="BASE"/>
    <s v="BaseLine"/>
    <m/>
    <m/>
    <m/>
    <m/>
    <x v="22"/>
    <s v="Japan"/>
    <s v="VI"/>
    <x v="83"/>
    <n v="0"/>
  </r>
  <r>
    <s v="BASE"/>
    <s v="BaseLine"/>
    <m/>
    <m/>
    <m/>
    <m/>
    <x v="23"/>
    <s v="Japan"/>
    <s v="VI"/>
    <x v="83"/>
    <n v="0"/>
  </r>
  <r>
    <s v="BASE"/>
    <s v="BaseLine"/>
    <m/>
    <m/>
    <m/>
    <m/>
    <x v="24"/>
    <s v="Japan"/>
    <s v="VI"/>
    <x v="83"/>
    <n v="0"/>
  </r>
  <r>
    <s v="BASE"/>
    <s v="BaseLine"/>
    <m/>
    <m/>
    <m/>
    <m/>
    <x v="25"/>
    <s v="Japan"/>
    <s v="VI"/>
    <x v="83"/>
    <n v="0"/>
  </r>
  <r>
    <s v="BASE"/>
    <s v="BaseLine"/>
    <m/>
    <m/>
    <m/>
    <m/>
    <x v="26"/>
    <s v="Japan"/>
    <s v="VI"/>
    <x v="83"/>
    <n v="0"/>
  </r>
  <r>
    <s v="BASE"/>
    <s v="BaseLine"/>
    <m/>
    <m/>
    <m/>
    <m/>
    <x v="27"/>
    <s v="Japan"/>
    <s v="VI"/>
    <x v="83"/>
    <n v="0"/>
  </r>
  <r>
    <s v="BASE"/>
    <s v="BaseLine"/>
    <m/>
    <m/>
    <m/>
    <m/>
    <x v="28"/>
    <s v="Japan"/>
    <s v="VI"/>
    <x v="83"/>
    <n v="0"/>
  </r>
  <r>
    <s v="BASE"/>
    <s v="BaseLine"/>
    <m/>
    <m/>
    <m/>
    <m/>
    <x v="29"/>
    <s v="Japan"/>
    <s v="VI"/>
    <x v="83"/>
    <n v="0"/>
  </r>
  <r>
    <s v="BASE"/>
    <s v="BaseLine"/>
    <m/>
    <m/>
    <m/>
    <m/>
    <x v="30"/>
    <s v="Japan"/>
    <s v="VI"/>
    <x v="83"/>
    <n v="0"/>
  </r>
  <r>
    <s v="BASE"/>
    <s v="Price"/>
    <m/>
    <m/>
    <m/>
    <m/>
    <x v="31"/>
    <s v="Japan"/>
    <s v="VD"/>
    <x v="83"/>
    <n v="0"/>
  </r>
  <r>
    <s v="BASE"/>
    <s v="Price"/>
    <m/>
    <m/>
    <m/>
    <m/>
    <x v="32"/>
    <s v="Japan"/>
    <s v="VD"/>
    <x v="83"/>
    <n v="0"/>
  </r>
  <r>
    <s v="BASE"/>
    <s v="BaseLine"/>
    <m/>
    <m/>
    <m/>
    <m/>
    <x v="33"/>
    <s v="Japan"/>
    <s v="VI"/>
    <x v="83"/>
    <n v="0"/>
  </r>
  <r>
    <s v="BASE"/>
    <s v="BaseLine"/>
    <m/>
    <m/>
    <m/>
    <m/>
    <x v="34"/>
    <s v="Japan"/>
    <s v="VI"/>
    <x v="83"/>
    <n v="922"/>
  </r>
  <r>
    <s v="INCREMENTAL"/>
    <s v="Media"/>
    <m/>
    <m/>
    <m/>
    <m/>
    <x v="35"/>
    <s v="Japan"/>
    <s v="VD"/>
    <x v="83"/>
    <n v="0.25240452484207798"/>
  </r>
  <r>
    <s v="INCREMENTAL"/>
    <s v="Media"/>
    <m/>
    <m/>
    <m/>
    <m/>
    <x v="36"/>
    <s v="Japan"/>
    <s v="VD"/>
    <x v="83"/>
    <n v="0"/>
  </r>
  <r>
    <s v="INCREMENTAL"/>
    <s v="Media"/>
    <m/>
    <m/>
    <m/>
    <m/>
    <x v="37"/>
    <s v="Japan"/>
    <s v="VD"/>
    <x v="83"/>
    <n v="0"/>
  </r>
  <r>
    <s v="BASE"/>
    <s v="Price"/>
    <m/>
    <m/>
    <m/>
    <m/>
    <x v="38"/>
    <s v="Japan"/>
    <s v="VD"/>
    <x v="83"/>
    <n v="0"/>
  </r>
  <r>
    <s v="BASE"/>
    <s v="BaseLine"/>
    <m/>
    <m/>
    <m/>
    <m/>
    <x v="39"/>
    <s v="Japan"/>
    <s v="VD"/>
    <x v="83"/>
    <n v="0"/>
  </r>
  <r>
    <s v="BASE"/>
    <s v="Price"/>
    <m/>
    <m/>
    <m/>
    <m/>
    <x v="40"/>
    <s v="Japan"/>
    <s v="VD"/>
    <x v="83"/>
    <n v="0"/>
  </r>
  <r>
    <s v="BASE"/>
    <s v="Price"/>
    <m/>
    <m/>
    <m/>
    <m/>
    <x v="41"/>
    <s v="Japan"/>
    <s v="VD"/>
    <x v="83"/>
    <n v="0"/>
  </r>
  <r>
    <s v="BASE"/>
    <s v="Price"/>
    <m/>
    <m/>
    <m/>
    <m/>
    <x v="42"/>
    <s v="Japan"/>
    <s v="VD"/>
    <x v="83"/>
    <n v="0"/>
  </r>
  <r>
    <s v="BASE"/>
    <s v="Price"/>
    <m/>
    <m/>
    <m/>
    <m/>
    <x v="43"/>
    <s v="Japan"/>
    <s v="VD"/>
    <x v="83"/>
    <n v="0"/>
  </r>
  <r>
    <s v="INCREMENTAL"/>
    <s v="Media"/>
    <m/>
    <m/>
    <m/>
    <m/>
    <x v="44"/>
    <s v="Japan"/>
    <s v="VD"/>
    <x v="83"/>
    <n v="0.27167007733090098"/>
  </r>
  <r>
    <s v="INCREMENTAL"/>
    <s v="Media"/>
    <m/>
    <m/>
    <m/>
    <m/>
    <x v="45"/>
    <s v="Japan"/>
    <s v="VD"/>
    <x v="83"/>
    <n v="0"/>
  </r>
  <r>
    <s v="INCREMENTAL"/>
    <s v="Media"/>
    <m/>
    <m/>
    <m/>
    <m/>
    <x v="46"/>
    <s v="Japan"/>
    <s v="VD"/>
    <x v="83"/>
    <n v="0"/>
  </r>
  <r>
    <s v="INCREMENTAL"/>
    <s v="Media"/>
    <m/>
    <m/>
    <m/>
    <m/>
    <x v="0"/>
    <s v="Japan"/>
    <s v="VD"/>
    <x v="84"/>
    <n v="0.93512194089769296"/>
  </r>
  <r>
    <s v="BASE"/>
    <s v="BaseLine"/>
    <m/>
    <m/>
    <m/>
    <m/>
    <x v="1"/>
    <s v="Japan"/>
    <s v="VI"/>
    <x v="84"/>
    <n v="0"/>
  </r>
  <r>
    <s v="INCREMENTAL"/>
    <s v="Media"/>
    <m/>
    <m/>
    <m/>
    <m/>
    <x v="2"/>
    <s v="Japan"/>
    <s v="VD"/>
    <x v="84"/>
    <n v="0.39062676820944597"/>
  </r>
  <r>
    <s v="INCREMENTAL"/>
    <s v="Media"/>
    <m/>
    <m/>
    <m/>
    <m/>
    <x v="3"/>
    <s v="Japan"/>
    <s v="VD"/>
    <x v="84"/>
    <n v="0"/>
  </r>
  <r>
    <s v="INCREMENTAL"/>
    <s v="Media"/>
    <m/>
    <m/>
    <m/>
    <m/>
    <x v="4"/>
    <s v="Japan"/>
    <s v="VD"/>
    <x v="84"/>
    <n v="0"/>
  </r>
  <r>
    <s v="BASE"/>
    <s v="BaseLine"/>
    <m/>
    <m/>
    <m/>
    <m/>
    <x v="5"/>
    <s v="Japan"/>
    <s v="VI"/>
    <x v="84"/>
    <n v="0"/>
  </r>
  <r>
    <s v="BASE"/>
    <s v="BaseLine"/>
    <m/>
    <m/>
    <m/>
    <m/>
    <x v="6"/>
    <s v="Japan"/>
    <s v="VI"/>
    <x v="84"/>
    <n v="0"/>
  </r>
  <r>
    <s v="BASE"/>
    <s v="BaseLine"/>
    <m/>
    <m/>
    <m/>
    <m/>
    <x v="7"/>
    <s v="Japan"/>
    <s v="VI"/>
    <x v="84"/>
    <n v="0"/>
  </r>
  <r>
    <s v="BASE"/>
    <s v="Price"/>
    <m/>
    <m/>
    <m/>
    <m/>
    <x v="8"/>
    <s v="Japan"/>
    <s v="VD"/>
    <x v="84"/>
    <n v="0"/>
  </r>
  <r>
    <s v="BASE"/>
    <s v="BaseLine"/>
    <m/>
    <m/>
    <m/>
    <m/>
    <x v="9"/>
    <s v="Japan"/>
    <s v="VI"/>
    <x v="84"/>
    <n v="0"/>
  </r>
  <r>
    <s v="BASE"/>
    <s v="BaseLine"/>
    <m/>
    <m/>
    <m/>
    <m/>
    <x v="10"/>
    <s v="Japan"/>
    <s v="VI"/>
    <x v="84"/>
    <n v="0"/>
  </r>
  <r>
    <s v="BASE"/>
    <s v="BaseLine"/>
    <m/>
    <m/>
    <m/>
    <m/>
    <x v="11"/>
    <s v="Japan"/>
    <s v="VI"/>
    <x v="84"/>
    <n v="0"/>
  </r>
  <r>
    <s v="BASE"/>
    <s v="Price"/>
    <m/>
    <m/>
    <m/>
    <m/>
    <x v="12"/>
    <s v="Japan"/>
    <s v="VD"/>
    <x v="84"/>
    <n v="0"/>
  </r>
  <r>
    <s v="BASE"/>
    <s v="BaseLine"/>
    <m/>
    <m/>
    <m/>
    <m/>
    <x v="13"/>
    <s v="Japan"/>
    <s v="VI"/>
    <x v="84"/>
    <n v="0"/>
  </r>
  <r>
    <s v="BASE"/>
    <s v="Price"/>
    <m/>
    <m/>
    <m/>
    <m/>
    <x v="14"/>
    <s v="Japan"/>
    <s v="VD"/>
    <x v="84"/>
    <n v="0"/>
  </r>
  <r>
    <s v="BASE"/>
    <s v="Price"/>
    <m/>
    <m/>
    <m/>
    <m/>
    <x v="15"/>
    <s v="Japan"/>
    <s v="VD"/>
    <x v="84"/>
    <n v="0"/>
  </r>
  <r>
    <s v="BASE"/>
    <s v="BaseLine"/>
    <m/>
    <m/>
    <m/>
    <m/>
    <x v="16"/>
    <s v="Japan"/>
    <s v="VI"/>
    <x v="84"/>
    <n v="0"/>
  </r>
  <r>
    <s v="BASE"/>
    <s v="BaseLine"/>
    <m/>
    <m/>
    <m/>
    <m/>
    <x v="17"/>
    <s v="Japan"/>
    <s v="VI"/>
    <x v="84"/>
    <n v="0"/>
  </r>
  <r>
    <s v="BASE"/>
    <s v="BaseLine"/>
    <m/>
    <m/>
    <m/>
    <m/>
    <x v="18"/>
    <s v="Japan"/>
    <s v="VI"/>
    <x v="84"/>
    <n v="1"/>
  </r>
  <r>
    <s v="BASE"/>
    <s v="BaseLine"/>
    <m/>
    <m/>
    <m/>
    <m/>
    <x v="19"/>
    <s v="Japan"/>
    <s v="VI"/>
    <x v="84"/>
    <n v="0"/>
  </r>
  <r>
    <s v="BASE"/>
    <s v="BaseLine"/>
    <m/>
    <m/>
    <m/>
    <m/>
    <x v="20"/>
    <s v="Japan"/>
    <s v="VI"/>
    <x v="84"/>
    <n v="0"/>
  </r>
  <r>
    <s v="INCREMENTAL"/>
    <s v="Media"/>
    <m/>
    <m/>
    <m/>
    <m/>
    <x v="21"/>
    <s v="Japan"/>
    <s v="VD"/>
    <x v="84"/>
    <n v="1.3012818240585599E-3"/>
  </r>
  <r>
    <s v="BASE"/>
    <s v="BaseLine"/>
    <m/>
    <m/>
    <m/>
    <m/>
    <x v="22"/>
    <s v="Japan"/>
    <s v="VI"/>
    <x v="84"/>
    <n v="0"/>
  </r>
  <r>
    <s v="BASE"/>
    <s v="BaseLine"/>
    <m/>
    <m/>
    <m/>
    <m/>
    <x v="23"/>
    <s v="Japan"/>
    <s v="VI"/>
    <x v="84"/>
    <n v="0"/>
  </r>
  <r>
    <s v="BASE"/>
    <s v="BaseLine"/>
    <m/>
    <m/>
    <m/>
    <m/>
    <x v="24"/>
    <s v="Japan"/>
    <s v="VI"/>
    <x v="84"/>
    <n v="0"/>
  </r>
  <r>
    <s v="BASE"/>
    <s v="BaseLine"/>
    <m/>
    <m/>
    <m/>
    <m/>
    <x v="25"/>
    <s v="Japan"/>
    <s v="VI"/>
    <x v="84"/>
    <n v="0"/>
  </r>
  <r>
    <s v="BASE"/>
    <s v="BaseLine"/>
    <m/>
    <m/>
    <m/>
    <m/>
    <x v="26"/>
    <s v="Japan"/>
    <s v="VI"/>
    <x v="84"/>
    <n v="0"/>
  </r>
  <r>
    <s v="BASE"/>
    <s v="BaseLine"/>
    <m/>
    <m/>
    <m/>
    <m/>
    <x v="27"/>
    <s v="Japan"/>
    <s v="VI"/>
    <x v="84"/>
    <n v="0"/>
  </r>
  <r>
    <s v="BASE"/>
    <s v="BaseLine"/>
    <m/>
    <m/>
    <m/>
    <m/>
    <x v="28"/>
    <s v="Japan"/>
    <s v="VI"/>
    <x v="84"/>
    <n v="0"/>
  </r>
  <r>
    <s v="BASE"/>
    <s v="BaseLine"/>
    <m/>
    <m/>
    <m/>
    <m/>
    <x v="29"/>
    <s v="Japan"/>
    <s v="VI"/>
    <x v="84"/>
    <n v="0"/>
  </r>
  <r>
    <s v="BASE"/>
    <s v="BaseLine"/>
    <m/>
    <m/>
    <m/>
    <m/>
    <x v="30"/>
    <s v="Japan"/>
    <s v="VI"/>
    <x v="84"/>
    <n v="0"/>
  </r>
  <r>
    <s v="BASE"/>
    <s v="Price"/>
    <m/>
    <m/>
    <m/>
    <m/>
    <x v="31"/>
    <s v="Japan"/>
    <s v="VD"/>
    <x v="84"/>
    <n v="0"/>
  </r>
  <r>
    <s v="BASE"/>
    <s v="Price"/>
    <m/>
    <m/>
    <m/>
    <m/>
    <x v="32"/>
    <s v="Japan"/>
    <s v="VD"/>
    <x v="84"/>
    <n v="0"/>
  </r>
  <r>
    <s v="BASE"/>
    <s v="BaseLine"/>
    <m/>
    <m/>
    <m/>
    <m/>
    <x v="33"/>
    <s v="Japan"/>
    <s v="VI"/>
    <x v="84"/>
    <n v="0"/>
  </r>
  <r>
    <s v="BASE"/>
    <s v="BaseLine"/>
    <m/>
    <m/>
    <m/>
    <m/>
    <x v="34"/>
    <s v="Japan"/>
    <s v="VI"/>
    <x v="84"/>
    <n v="858"/>
  </r>
  <r>
    <s v="INCREMENTAL"/>
    <s v="Media"/>
    <m/>
    <m/>
    <m/>
    <m/>
    <x v="35"/>
    <s v="Japan"/>
    <s v="VD"/>
    <x v="84"/>
    <n v="0.24320428551331899"/>
  </r>
  <r>
    <s v="INCREMENTAL"/>
    <s v="Media"/>
    <m/>
    <m/>
    <m/>
    <m/>
    <x v="36"/>
    <s v="Japan"/>
    <s v="VD"/>
    <x v="84"/>
    <n v="0"/>
  </r>
  <r>
    <s v="INCREMENTAL"/>
    <s v="Media"/>
    <m/>
    <m/>
    <m/>
    <m/>
    <x v="37"/>
    <s v="Japan"/>
    <s v="VD"/>
    <x v="84"/>
    <n v="0"/>
  </r>
  <r>
    <s v="BASE"/>
    <s v="Price"/>
    <m/>
    <m/>
    <m/>
    <m/>
    <x v="38"/>
    <s v="Japan"/>
    <s v="VD"/>
    <x v="84"/>
    <n v="0"/>
  </r>
  <r>
    <s v="BASE"/>
    <s v="BaseLine"/>
    <m/>
    <m/>
    <m/>
    <m/>
    <x v="39"/>
    <s v="Japan"/>
    <s v="VD"/>
    <x v="84"/>
    <n v="0"/>
  </r>
  <r>
    <s v="BASE"/>
    <s v="Price"/>
    <m/>
    <m/>
    <m/>
    <m/>
    <x v="40"/>
    <s v="Japan"/>
    <s v="VD"/>
    <x v="84"/>
    <n v="0"/>
  </r>
  <r>
    <s v="BASE"/>
    <s v="Price"/>
    <m/>
    <m/>
    <m/>
    <m/>
    <x v="41"/>
    <s v="Japan"/>
    <s v="VD"/>
    <x v="84"/>
    <n v="0"/>
  </r>
  <r>
    <s v="BASE"/>
    <s v="Price"/>
    <m/>
    <m/>
    <m/>
    <m/>
    <x v="42"/>
    <s v="Japan"/>
    <s v="VD"/>
    <x v="84"/>
    <n v="0"/>
  </r>
  <r>
    <s v="BASE"/>
    <s v="Price"/>
    <m/>
    <m/>
    <m/>
    <m/>
    <x v="43"/>
    <s v="Japan"/>
    <s v="VD"/>
    <x v="84"/>
    <n v="0"/>
  </r>
  <r>
    <s v="INCREMENTAL"/>
    <s v="Media"/>
    <m/>
    <m/>
    <m/>
    <m/>
    <x v="44"/>
    <s v="Japan"/>
    <s v="VD"/>
    <x v="84"/>
    <n v="0.16806833168747701"/>
  </r>
  <r>
    <s v="INCREMENTAL"/>
    <s v="Media"/>
    <m/>
    <m/>
    <m/>
    <m/>
    <x v="45"/>
    <s v="Japan"/>
    <s v="VD"/>
    <x v="84"/>
    <n v="0"/>
  </r>
  <r>
    <s v="INCREMENTAL"/>
    <s v="Media"/>
    <m/>
    <m/>
    <m/>
    <m/>
    <x v="46"/>
    <s v="Japan"/>
    <s v="VD"/>
    <x v="84"/>
    <n v="0"/>
  </r>
  <r>
    <s v="INCREMENTAL"/>
    <s v="Media"/>
    <m/>
    <m/>
    <m/>
    <m/>
    <x v="0"/>
    <s v="Japan"/>
    <s v="VD"/>
    <x v="85"/>
    <n v="0.956604643385497"/>
  </r>
  <r>
    <s v="BASE"/>
    <s v="BaseLine"/>
    <m/>
    <m/>
    <m/>
    <m/>
    <x v="1"/>
    <s v="Japan"/>
    <s v="VI"/>
    <x v="85"/>
    <n v="0"/>
  </r>
  <r>
    <s v="INCREMENTAL"/>
    <s v="Media"/>
    <m/>
    <m/>
    <m/>
    <m/>
    <x v="2"/>
    <s v="Japan"/>
    <s v="VD"/>
    <x v="85"/>
    <n v="0.41401466805060899"/>
  </r>
  <r>
    <s v="INCREMENTAL"/>
    <s v="Media"/>
    <m/>
    <m/>
    <m/>
    <m/>
    <x v="3"/>
    <s v="Japan"/>
    <s v="VD"/>
    <x v="85"/>
    <n v="0"/>
  </r>
  <r>
    <s v="INCREMENTAL"/>
    <s v="Media"/>
    <m/>
    <m/>
    <m/>
    <m/>
    <x v="4"/>
    <s v="Japan"/>
    <s v="VD"/>
    <x v="85"/>
    <n v="0"/>
  </r>
  <r>
    <s v="BASE"/>
    <s v="BaseLine"/>
    <m/>
    <m/>
    <m/>
    <m/>
    <x v="5"/>
    <s v="Japan"/>
    <s v="VI"/>
    <x v="85"/>
    <n v="0"/>
  </r>
  <r>
    <s v="BASE"/>
    <s v="BaseLine"/>
    <m/>
    <m/>
    <m/>
    <m/>
    <x v="6"/>
    <s v="Japan"/>
    <s v="VI"/>
    <x v="85"/>
    <n v="0"/>
  </r>
  <r>
    <s v="BASE"/>
    <s v="BaseLine"/>
    <m/>
    <m/>
    <m/>
    <m/>
    <x v="7"/>
    <s v="Japan"/>
    <s v="VI"/>
    <x v="85"/>
    <n v="0"/>
  </r>
  <r>
    <s v="BASE"/>
    <s v="Price"/>
    <m/>
    <m/>
    <m/>
    <m/>
    <x v="8"/>
    <s v="Japan"/>
    <s v="VD"/>
    <x v="85"/>
    <n v="0"/>
  </r>
  <r>
    <s v="BASE"/>
    <s v="BaseLine"/>
    <m/>
    <m/>
    <m/>
    <m/>
    <x v="9"/>
    <s v="Japan"/>
    <s v="VI"/>
    <x v="85"/>
    <n v="0"/>
  </r>
  <r>
    <s v="BASE"/>
    <s v="BaseLine"/>
    <m/>
    <m/>
    <m/>
    <m/>
    <x v="10"/>
    <s v="Japan"/>
    <s v="VI"/>
    <x v="85"/>
    <n v="0"/>
  </r>
  <r>
    <s v="BASE"/>
    <s v="BaseLine"/>
    <m/>
    <m/>
    <m/>
    <m/>
    <x v="11"/>
    <s v="Japan"/>
    <s v="VI"/>
    <x v="85"/>
    <n v="0"/>
  </r>
  <r>
    <s v="BASE"/>
    <s v="Price"/>
    <m/>
    <m/>
    <m/>
    <m/>
    <x v="12"/>
    <s v="Japan"/>
    <s v="VD"/>
    <x v="85"/>
    <n v="0"/>
  </r>
  <r>
    <s v="BASE"/>
    <s v="BaseLine"/>
    <m/>
    <m/>
    <m/>
    <m/>
    <x v="13"/>
    <s v="Japan"/>
    <s v="VI"/>
    <x v="85"/>
    <n v="0"/>
  </r>
  <r>
    <s v="BASE"/>
    <s v="Price"/>
    <m/>
    <m/>
    <m/>
    <m/>
    <x v="14"/>
    <s v="Japan"/>
    <s v="VD"/>
    <x v="85"/>
    <n v="0"/>
  </r>
  <r>
    <s v="BASE"/>
    <s v="Price"/>
    <m/>
    <m/>
    <m/>
    <m/>
    <x v="15"/>
    <s v="Japan"/>
    <s v="VD"/>
    <x v="85"/>
    <n v="0"/>
  </r>
  <r>
    <s v="BASE"/>
    <s v="BaseLine"/>
    <m/>
    <m/>
    <m/>
    <m/>
    <x v="16"/>
    <s v="Japan"/>
    <s v="VI"/>
    <x v="85"/>
    <n v="0"/>
  </r>
  <r>
    <s v="BASE"/>
    <s v="BaseLine"/>
    <m/>
    <m/>
    <m/>
    <m/>
    <x v="17"/>
    <s v="Japan"/>
    <s v="VI"/>
    <x v="85"/>
    <n v="0"/>
  </r>
  <r>
    <s v="BASE"/>
    <s v="BaseLine"/>
    <m/>
    <m/>
    <m/>
    <m/>
    <x v="18"/>
    <s v="Japan"/>
    <s v="VI"/>
    <x v="85"/>
    <n v="1"/>
  </r>
  <r>
    <s v="BASE"/>
    <s v="BaseLine"/>
    <m/>
    <m/>
    <m/>
    <m/>
    <x v="19"/>
    <s v="Japan"/>
    <s v="VI"/>
    <x v="85"/>
    <n v="0"/>
  </r>
  <r>
    <s v="BASE"/>
    <s v="BaseLine"/>
    <m/>
    <m/>
    <m/>
    <m/>
    <x v="20"/>
    <s v="Japan"/>
    <s v="VI"/>
    <x v="85"/>
    <n v="0"/>
  </r>
  <r>
    <s v="INCREMENTAL"/>
    <s v="Media"/>
    <m/>
    <m/>
    <m/>
    <m/>
    <x v="21"/>
    <s v="Japan"/>
    <s v="VD"/>
    <x v="85"/>
    <n v="8.4152116368122799E-4"/>
  </r>
  <r>
    <s v="BASE"/>
    <s v="BaseLine"/>
    <m/>
    <m/>
    <m/>
    <m/>
    <x v="22"/>
    <s v="Japan"/>
    <s v="VI"/>
    <x v="85"/>
    <n v="0"/>
  </r>
  <r>
    <s v="BASE"/>
    <s v="BaseLine"/>
    <m/>
    <m/>
    <m/>
    <m/>
    <x v="23"/>
    <s v="Japan"/>
    <s v="VI"/>
    <x v="85"/>
    <n v="0"/>
  </r>
  <r>
    <s v="BASE"/>
    <s v="BaseLine"/>
    <m/>
    <m/>
    <m/>
    <m/>
    <x v="24"/>
    <s v="Japan"/>
    <s v="VI"/>
    <x v="85"/>
    <n v="0"/>
  </r>
  <r>
    <s v="BASE"/>
    <s v="BaseLine"/>
    <m/>
    <m/>
    <m/>
    <m/>
    <x v="25"/>
    <s v="Japan"/>
    <s v="VI"/>
    <x v="85"/>
    <n v="0"/>
  </r>
  <r>
    <s v="BASE"/>
    <s v="BaseLine"/>
    <m/>
    <m/>
    <m/>
    <m/>
    <x v="26"/>
    <s v="Japan"/>
    <s v="VI"/>
    <x v="85"/>
    <n v="0"/>
  </r>
  <r>
    <s v="BASE"/>
    <s v="BaseLine"/>
    <m/>
    <m/>
    <m/>
    <m/>
    <x v="27"/>
    <s v="Japan"/>
    <s v="VI"/>
    <x v="85"/>
    <n v="0"/>
  </r>
  <r>
    <s v="BASE"/>
    <s v="BaseLine"/>
    <m/>
    <m/>
    <m/>
    <m/>
    <x v="28"/>
    <s v="Japan"/>
    <s v="VI"/>
    <x v="85"/>
    <n v="0"/>
  </r>
  <r>
    <s v="BASE"/>
    <s v="BaseLine"/>
    <m/>
    <m/>
    <m/>
    <m/>
    <x v="29"/>
    <s v="Japan"/>
    <s v="VI"/>
    <x v="85"/>
    <n v="0"/>
  </r>
  <r>
    <s v="BASE"/>
    <s v="BaseLine"/>
    <m/>
    <m/>
    <m/>
    <m/>
    <x v="30"/>
    <s v="Japan"/>
    <s v="VI"/>
    <x v="85"/>
    <n v="0"/>
  </r>
  <r>
    <s v="BASE"/>
    <s v="Price"/>
    <m/>
    <m/>
    <m/>
    <m/>
    <x v="31"/>
    <s v="Japan"/>
    <s v="VD"/>
    <x v="85"/>
    <n v="0"/>
  </r>
  <r>
    <s v="BASE"/>
    <s v="Price"/>
    <m/>
    <m/>
    <m/>
    <m/>
    <x v="32"/>
    <s v="Japan"/>
    <s v="VD"/>
    <x v="85"/>
    <n v="0"/>
  </r>
  <r>
    <s v="BASE"/>
    <s v="BaseLine"/>
    <m/>
    <m/>
    <m/>
    <m/>
    <x v="33"/>
    <s v="Japan"/>
    <s v="VI"/>
    <x v="85"/>
    <n v="0"/>
  </r>
  <r>
    <s v="BASE"/>
    <s v="BaseLine"/>
    <m/>
    <m/>
    <m/>
    <m/>
    <x v="34"/>
    <s v="Japan"/>
    <s v="VI"/>
    <x v="85"/>
    <n v="1101"/>
  </r>
  <r>
    <s v="INCREMENTAL"/>
    <s v="Media"/>
    <m/>
    <m/>
    <m/>
    <m/>
    <x v="35"/>
    <s v="Japan"/>
    <s v="VD"/>
    <x v="85"/>
    <n v="0.30708063598274299"/>
  </r>
  <r>
    <s v="INCREMENTAL"/>
    <s v="Media"/>
    <m/>
    <m/>
    <m/>
    <m/>
    <x v="36"/>
    <s v="Japan"/>
    <s v="VD"/>
    <x v="85"/>
    <n v="0"/>
  </r>
  <r>
    <s v="INCREMENTAL"/>
    <s v="Media"/>
    <m/>
    <m/>
    <m/>
    <m/>
    <x v="37"/>
    <s v="Japan"/>
    <s v="VD"/>
    <x v="85"/>
    <n v="0"/>
  </r>
  <r>
    <s v="BASE"/>
    <s v="Price"/>
    <m/>
    <m/>
    <m/>
    <m/>
    <x v="38"/>
    <s v="Japan"/>
    <s v="VD"/>
    <x v="85"/>
    <n v="0"/>
  </r>
  <r>
    <s v="BASE"/>
    <s v="BaseLine"/>
    <m/>
    <m/>
    <m/>
    <m/>
    <x v="39"/>
    <s v="Japan"/>
    <s v="VD"/>
    <x v="85"/>
    <n v="0"/>
  </r>
  <r>
    <s v="BASE"/>
    <s v="Price"/>
    <m/>
    <m/>
    <m/>
    <m/>
    <x v="40"/>
    <s v="Japan"/>
    <s v="VD"/>
    <x v="85"/>
    <n v="0"/>
  </r>
  <r>
    <s v="BASE"/>
    <s v="Price"/>
    <m/>
    <m/>
    <m/>
    <m/>
    <x v="41"/>
    <s v="Japan"/>
    <s v="VD"/>
    <x v="85"/>
    <n v="0"/>
  </r>
  <r>
    <s v="BASE"/>
    <s v="Price"/>
    <m/>
    <m/>
    <m/>
    <m/>
    <x v="42"/>
    <s v="Japan"/>
    <s v="VD"/>
    <x v="85"/>
    <n v="0"/>
  </r>
  <r>
    <s v="BASE"/>
    <s v="Price"/>
    <m/>
    <m/>
    <m/>
    <m/>
    <x v="43"/>
    <s v="Japan"/>
    <s v="VD"/>
    <x v="85"/>
    <n v="0"/>
  </r>
  <r>
    <s v="INCREMENTAL"/>
    <s v="Media"/>
    <m/>
    <m/>
    <m/>
    <m/>
    <x v="44"/>
    <s v="Japan"/>
    <s v="VD"/>
    <x v="85"/>
    <n v="8.9165368591420394E-2"/>
  </r>
  <r>
    <s v="INCREMENTAL"/>
    <s v="Media"/>
    <m/>
    <m/>
    <m/>
    <m/>
    <x v="45"/>
    <s v="Japan"/>
    <s v="VD"/>
    <x v="85"/>
    <n v="0"/>
  </r>
  <r>
    <s v="INCREMENTAL"/>
    <s v="Media"/>
    <m/>
    <m/>
    <m/>
    <m/>
    <x v="46"/>
    <s v="Japan"/>
    <s v="VD"/>
    <x v="85"/>
    <n v="0"/>
  </r>
  <r>
    <s v="INCREMENTAL"/>
    <s v="Media"/>
    <m/>
    <m/>
    <m/>
    <m/>
    <x v="0"/>
    <s v="Japan"/>
    <s v="VD"/>
    <x v="86"/>
    <n v="0.96955186840615504"/>
  </r>
  <r>
    <s v="BASE"/>
    <s v="BaseLine"/>
    <m/>
    <m/>
    <m/>
    <m/>
    <x v="1"/>
    <s v="Japan"/>
    <s v="VI"/>
    <x v="86"/>
    <n v="0"/>
  </r>
  <r>
    <s v="INCREMENTAL"/>
    <s v="Media"/>
    <m/>
    <m/>
    <m/>
    <m/>
    <x v="2"/>
    <s v="Japan"/>
    <s v="VD"/>
    <x v="86"/>
    <n v="0.44788076246087499"/>
  </r>
  <r>
    <s v="INCREMENTAL"/>
    <s v="Media"/>
    <m/>
    <m/>
    <m/>
    <m/>
    <x v="3"/>
    <s v="Japan"/>
    <s v="VD"/>
    <x v="86"/>
    <n v="0"/>
  </r>
  <r>
    <s v="INCREMENTAL"/>
    <s v="Media"/>
    <m/>
    <m/>
    <m/>
    <m/>
    <x v="4"/>
    <s v="Japan"/>
    <s v="VD"/>
    <x v="86"/>
    <n v="0"/>
  </r>
  <r>
    <s v="BASE"/>
    <s v="BaseLine"/>
    <m/>
    <m/>
    <m/>
    <m/>
    <x v="5"/>
    <s v="Japan"/>
    <s v="VI"/>
    <x v="86"/>
    <n v="0"/>
  </r>
  <r>
    <s v="BASE"/>
    <s v="BaseLine"/>
    <m/>
    <m/>
    <m/>
    <m/>
    <x v="6"/>
    <s v="Japan"/>
    <s v="VI"/>
    <x v="86"/>
    <n v="0"/>
  </r>
  <r>
    <s v="BASE"/>
    <s v="BaseLine"/>
    <m/>
    <m/>
    <m/>
    <m/>
    <x v="7"/>
    <s v="Japan"/>
    <s v="VI"/>
    <x v="86"/>
    <n v="0"/>
  </r>
  <r>
    <s v="BASE"/>
    <s v="Price"/>
    <m/>
    <m/>
    <m/>
    <m/>
    <x v="8"/>
    <s v="Japan"/>
    <s v="VD"/>
    <x v="86"/>
    <n v="0"/>
  </r>
  <r>
    <s v="BASE"/>
    <s v="BaseLine"/>
    <m/>
    <m/>
    <m/>
    <m/>
    <x v="9"/>
    <s v="Japan"/>
    <s v="VI"/>
    <x v="86"/>
    <n v="0"/>
  </r>
  <r>
    <s v="BASE"/>
    <s v="BaseLine"/>
    <m/>
    <m/>
    <m/>
    <m/>
    <x v="10"/>
    <s v="Japan"/>
    <s v="VI"/>
    <x v="86"/>
    <n v="0"/>
  </r>
  <r>
    <s v="BASE"/>
    <s v="BaseLine"/>
    <m/>
    <m/>
    <m/>
    <m/>
    <x v="11"/>
    <s v="Japan"/>
    <s v="VI"/>
    <x v="86"/>
    <n v="0"/>
  </r>
  <r>
    <s v="BASE"/>
    <s v="Price"/>
    <m/>
    <m/>
    <m/>
    <m/>
    <x v="12"/>
    <s v="Japan"/>
    <s v="VD"/>
    <x v="86"/>
    <n v="0"/>
  </r>
  <r>
    <s v="BASE"/>
    <s v="BaseLine"/>
    <m/>
    <m/>
    <m/>
    <m/>
    <x v="13"/>
    <s v="Japan"/>
    <s v="VI"/>
    <x v="86"/>
    <n v="0"/>
  </r>
  <r>
    <s v="BASE"/>
    <s v="Price"/>
    <m/>
    <m/>
    <m/>
    <m/>
    <x v="14"/>
    <s v="Japan"/>
    <s v="VD"/>
    <x v="86"/>
    <n v="0"/>
  </r>
  <r>
    <s v="BASE"/>
    <s v="Price"/>
    <m/>
    <m/>
    <m/>
    <m/>
    <x v="15"/>
    <s v="Japan"/>
    <s v="VD"/>
    <x v="86"/>
    <n v="0"/>
  </r>
  <r>
    <s v="BASE"/>
    <s v="BaseLine"/>
    <m/>
    <m/>
    <m/>
    <m/>
    <x v="16"/>
    <s v="Japan"/>
    <s v="VI"/>
    <x v="86"/>
    <n v="0"/>
  </r>
  <r>
    <s v="BASE"/>
    <s v="BaseLine"/>
    <m/>
    <m/>
    <m/>
    <m/>
    <x v="17"/>
    <s v="Japan"/>
    <s v="VI"/>
    <x v="86"/>
    <n v="0"/>
  </r>
  <r>
    <s v="BASE"/>
    <s v="BaseLine"/>
    <m/>
    <m/>
    <m/>
    <m/>
    <x v="18"/>
    <s v="Japan"/>
    <s v="VI"/>
    <x v="86"/>
    <n v="1"/>
  </r>
  <r>
    <s v="BASE"/>
    <s v="BaseLine"/>
    <m/>
    <m/>
    <m/>
    <m/>
    <x v="19"/>
    <s v="Japan"/>
    <s v="VI"/>
    <x v="86"/>
    <n v="0"/>
  </r>
  <r>
    <s v="BASE"/>
    <s v="BaseLine"/>
    <m/>
    <m/>
    <m/>
    <m/>
    <x v="20"/>
    <s v="Japan"/>
    <s v="VI"/>
    <x v="86"/>
    <n v="0"/>
  </r>
  <r>
    <s v="INCREMENTAL"/>
    <s v="Media"/>
    <m/>
    <m/>
    <m/>
    <m/>
    <x v="21"/>
    <s v="Japan"/>
    <s v="VD"/>
    <x v="86"/>
    <n v="2.59114858513932E-3"/>
  </r>
  <r>
    <s v="BASE"/>
    <s v="BaseLine"/>
    <m/>
    <m/>
    <m/>
    <m/>
    <x v="22"/>
    <s v="Japan"/>
    <s v="VI"/>
    <x v="86"/>
    <n v="0"/>
  </r>
  <r>
    <s v="BASE"/>
    <s v="BaseLine"/>
    <m/>
    <m/>
    <m/>
    <m/>
    <x v="23"/>
    <s v="Japan"/>
    <s v="VI"/>
    <x v="86"/>
    <n v="0"/>
  </r>
  <r>
    <s v="BASE"/>
    <s v="BaseLine"/>
    <m/>
    <m/>
    <m/>
    <m/>
    <x v="24"/>
    <s v="Japan"/>
    <s v="VI"/>
    <x v="86"/>
    <n v="0"/>
  </r>
  <r>
    <s v="BASE"/>
    <s v="BaseLine"/>
    <m/>
    <m/>
    <m/>
    <m/>
    <x v="25"/>
    <s v="Japan"/>
    <s v="VI"/>
    <x v="86"/>
    <n v="1"/>
  </r>
  <r>
    <s v="BASE"/>
    <s v="BaseLine"/>
    <m/>
    <m/>
    <m/>
    <m/>
    <x v="26"/>
    <s v="Japan"/>
    <s v="VI"/>
    <x v="86"/>
    <n v="0"/>
  </r>
  <r>
    <s v="BASE"/>
    <s v="BaseLine"/>
    <m/>
    <m/>
    <m/>
    <m/>
    <x v="27"/>
    <s v="Japan"/>
    <s v="VI"/>
    <x v="86"/>
    <n v="0"/>
  </r>
  <r>
    <s v="BASE"/>
    <s v="BaseLine"/>
    <m/>
    <m/>
    <m/>
    <m/>
    <x v="28"/>
    <s v="Japan"/>
    <s v="VI"/>
    <x v="86"/>
    <n v="0"/>
  </r>
  <r>
    <s v="BASE"/>
    <s v="BaseLine"/>
    <m/>
    <m/>
    <m/>
    <m/>
    <x v="29"/>
    <s v="Japan"/>
    <s v="VI"/>
    <x v="86"/>
    <n v="0"/>
  </r>
  <r>
    <s v="BASE"/>
    <s v="BaseLine"/>
    <m/>
    <m/>
    <m/>
    <m/>
    <x v="30"/>
    <s v="Japan"/>
    <s v="VI"/>
    <x v="86"/>
    <n v="0"/>
  </r>
  <r>
    <s v="BASE"/>
    <s v="Price"/>
    <m/>
    <m/>
    <m/>
    <m/>
    <x v="31"/>
    <s v="Japan"/>
    <s v="VD"/>
    <x v="86"/>
    <n v="0"/>
  </r>
  <r>
    <s v="BASE"/>
    <s v="Price"/>
    <m/>
    <m/>
    <m/>
    <m/>
    <x v="32"/>
    <s v="Japan"/>
    <s v="VD"/>
    <x v="86"/>
    <n v="0"/>
  </r>
  <r>
    <s v="BASE"/>
    <s v="BaseLine"/>
    <m/>
    <m/>
    <m/>
    <m/>
    <x v="33"/>
    <s v="Japan"/>
    <s v="VI"/>
    <x v="86"/>
    <n v="0"/>
  </r>
  <r>
    <s v="BASE"/>
    <s v="BaseLine"/>
    <m/>
    <m/>
    <m/>
    <m/>
    <x v="34"/>
    <s v="Japan"/>
    <s v="VI"/>
    <x v="86"/>
    <n v="1843"/>
  </r>
  <r>
    <s v="INCREMENTAL"/>
    <s v="Media"/>
    <m/>
    <m/>
    <m/>
    <m/>
    <x v="35"/>
    <s v="Japan"/>
    <s v="VD"/>
    <x v="86"/>
    <n v="0.36407183822484301"/>
  </r>
  <r>
    <s v="INCREMENTAL"/>
    <s v="Media"/>
    <m/>
    <m/>
    <m/>
    <m/>
    <x v="36"/>
    <s v="Japan"/>
    <s v="VD"/>
    <x v="86"/>
    <n v="0"/>
  </r>
  <r>
    <s v="INCREMENTAL"/>
    <s v="Media"/>
    <m/>
    <m/>
    <m/>
    <m/>
    <x v="37"/>
    <s v="Japan"/>
    <s v="VD"/>
    <x v="86"/>
    <n v="0"/>
  </r>
  <r>
    <s v="BASE"/>
    <s v="Price"/>
    <m/>
    <m/>
    <m/>
    <m/>
    <x v="38"/>
    <s v="Japan"/>
    <s v="VD"/>
    <x v="86"/>
    <n v="0"/>
  </r>
  <r>
    <s v="BASE"/>
    <s v="BaseLine"/>
    <m/>
    <m/>
    <m/>
    <m/>
    <x v="39"/>
    <s v="Japan"/>
    <s v="VD"/>
    <x v="86"/>
    <n v="0"/>
  </r>
  <r>
    <s v="BASE"/>
    <s v="Price"/>
    <m/>
    <m/>
    <m/>
    <m/>
    <x v="40"/>
    <s v="Japan"/>
    <s v="VD"/>
    <x v="86"/>
    <n v="0"/>
  </r>
  <r>
    <s v="BASE"/>
    <s v="Price"/>
    <m/>
    <m/>
    <m/>
    <m/>
    <x v="41"/>
    <s v="Japan"/>
    <s v="VD"/>
    <x v="86"/>
    <n v="0"/>
  </r>
  <r>
    <s v="BASE"/>
    <s v="Price"/>
    <m/>
    <m/>
    <m/>
    <m/>
    <x v="42"/>
    <s v="Japan"/>
    <s v="VD"/>
    <x v="86"/>
    <n v="0"/>
  </r>
  <r>
    <s v="BASE"/>
    <s v="Price"/>
    <m/>
    <m/>
    <m/>
    <m/>
    <x v="43"/>
    <s v="Japan"/>
    <s v="VD"/>
    <x v="86"/>
    <n v="0"/>
  </r>
  <r>
    <s v="INCREMENTAL"/>
    <s v="Media"/>
    <m/>
    <m/>
    <m/>
    <m/>
    <x v="44"/>
    <s v="Japan"/>
    <s v="VD"/>
    <x v="86"/>
    <n v="8.5789669492658704E-2"/>
  </r>
  <r>
    <s v="INCREMENTAL"/>
    <s v="Media"/>
    <m/>
    <m/>
    <m/>
    <m/>
    <x v="45"/>
    <s v="Japan"/>
    <s v="VD"/>
    <x v="86"/>
    <n v="0"/>
  </r>
  <r>
    <s v="INCREMENTAL"/>
    <s v="Media"/>
    <m/>
    <m/>
    <m/>
    <m/>
    <x v="46"/>
    <s v="Japan"/>
    <s v="VD"/>
    <x v="86"/>
    <n v="0"/>
  </r>
  <r>
    <s v="INCREMENTAL"/>
    <s v="Media"/>
    <m/>
    <m/>
    <m/>
    <m/>
    <x v="0"/>
    <s v="Japan"/>
    <s v="VD"/>
    <x v="87"/>
    <n v="0.97850708530006203"/>
  </r>
  <r>
    <s v="BASE"/>
    <s v="BaseLine"/>
    <m/>
    <m/>
    <m/>
    <m/>
    <x v="1"/>
    <s v="Japan"/>
    <s v="VI"/>
    <x v="87"/>
    <n v="0"/>
  </r>
  <r>
    <s v="INCREMENTAL"/>
    <s v="Media"/>
    <m/>
    <m/>
    <m/>
    <m/>
    <x v="2"/>
    <s v="Japan"/>
    <s v="VD"/>
    <x v="87"/>
    <n v="0.47975567673168601"/>
  </r>
  <r>
    <s v="INCREMENTAL"/>
    <s v="Media"/>
    <m/>
    <m/>
    <m/>
    <m/>
    <x v="3"/>
    <s v="Japan"/>
    <s v="VD"/>
    <x v="87"/>
    <n v="0"/>
  </r>
  <r>
    <s v="INCREMENTAL"/>
    <s v="Media"/>
    <m/>
    <m/>
    <m/>
    <m/>
    <x v="4"/>
    <s v="Japan"/>
    <s v="VD"/>
    <x v="87"/>
    <n v="0"/>
  </r>
  <r>
    <s v="BASE"/>
    <s v="BaseLine"/>
    <m/>
    <m/>
    <m/>
    <m/>
    <x v="5"/>
    <s v="Japan"/>
    <s v="VI"/>
    <x v="87"/>
    <n v="0"/>
  </r>
  <r>
    <s v="BASE"/>
    <s v="BaseLine"/>
    <m/>
    <m/>
    <m/>
    <m/>
    <x v="6"/>
    <s v="Japan"/>
    <s v="VI"/>
    <x v="87"/>
    <n v="0"/>
  </r>
  <r>
    <s v="BASE"/>
    <s v="BaseLine"/>
    <m/>
    <m/>
    <m/>
    <m/>
    <x v="7"/>
    <s v="Japan"/>
    <s v="VI"/>
    <x v="87"/>
    <n v="0"/>
  </r>
  <r>
    <s v="BASE"/>
    <s v="Price"/>
    <m/>
    <m/>
    <m/>
    <m/>
    <x v="8"/>
    <s v="Japan"/>
    <s v="VD"/>
    <x v="87"/>
    <n v="0"/>
  </r>
  <r>
    <s v="BASE"/>
    <s v="BaseLine"/>
    <m/>
    <m/>
    <m/>
    <m/>
    <x v="9"/>
    <s v="Japan"/>
    <s v="VI"/>
    <x v="87"/>
    <n v="0"/>
  </r>
  <r>
    <s v="BASE"/>
    <s v="BaseLine"/>
    <m/>
    <m/>
    <m/>
    <m/>
    <x v="10"/>
    <s v="Japan"/>
    <s v="VI"/>
    <x v="87"/>
    <n v="0"/>
  </r>
  <r>
    <s v="BASE"/>
    <s v="BaseLine"/>
    <m/>
    <m/>
    <m/>
    <m/>
    <x v="11"/>
    <s v="Japan"/>
    <s v="VI"/>
    <x v="87"/>
    <n v="0"/>
  </r>
  <r>
    <s v="BASE"/>
    <s v="Price"/>
    <m/>
    <m/>
    <m/>
    <m/>
    <x v="12"/>
    <s v="Japan"/>
    <s v="VD"/>
    <x v="87"/>
    <n v="0"/>
  </r>
  <r>
    <s v="BASE"/>
    <s v="BaseLine"/>
    <m/>
    <m/>
    <m/>
    <m/>
    <x v="13"/>
    <s v="Japan"/>
    <s v="VI"/>
    <x v="87"/>
    <n v="0"/>
  </r>
  <r>
    <s v="BASE"/>
    <s v="Price"/>
    <m/>
    <m/>
    <m/>
    <m/>
    <x v="14"/>
    <s v="Japan"/>
    <s v="VD"/>
    <x v="87"/>
    <n v="0"/>
  </r>
  <r>
    <s v="BASE"/>
    <s v="Price"/>
    <m/>
    <m/>
    <m/>
    <m/>
    <x v="15"/>
    <s v="Japan"/>
    <s v="VD"/>
    <x v="87"/>
    <n v="0"/>
  </r>
  <r>
    <s v="BASE"/>
    <s v="BaseLine"/>
    <m/>
    <m/>
    <m/>
    <m/>
    <x v="16"/>
    <s v="Japan"/>
    <s v="VI"/>
    <x v="87"/>
    <n v="0"/>
  </r>
  <r>
    <s v="BASE"/>
    <s v="BaseLine"/>
    <m/>
    <m/>
    <m/>
    <m/>
    <x v="17"/>
    <s v="Japan"/>
    <s v="VI"/>
    <x v="87"/>
    <n v="0"/>
  </r>
  <r>
    <s v="BASE"/>
    <s v="BaseLine"/>
    <m/>
    <m/>
    <m/>
    <m/>
    <x v="18"/>
    <s v="Japan"/>
    <s v="VI"/>
    <x v="87"/>
    <n v="1"/>
  </r>
  <r>
    <s v="BASE"/>
    <s v="BaseLine"/>
    <m/>
    <m/>
    <m/>
    <m/>
    <x v="19"/>
    <s v="Japan"/>
    <s v="VI"/>
    <x v="87"/>
    <n v="0"/>
  </r>
  <r>
    <s v="BASE"/>
    <s v="BaseLine"/>
    <m/>
    <m/>
    <m/>
    <m/>
    <x v="20"/>
    <s v="Japan"/>
    <s v="VI"/>
    <x v="87"/>
    <n v="0"/>
  </r>
  <r>
    <s v="INCREMENTAL"/>
    <s v="Media"/>
    <m/>
    <m/>
    <m/>
    <m/>
    <x v="21"/>
    <s v="Japan"/>
    <s v="VD"/>
    <x v="87"/>
    <n v="3.5125771372768299E-3"/>
  </r>
  <r>
    <s v="BASE"/>
    <s v="BaseLine"/>
    <m/>
    <m/>
    <m/>
    <m/>
    <x v="22"/>
    <s v="Japan"/>
    <s v="VI"/>
    <x v="87"/>
    <n v="0"/>
  </r>
  <r>
    <s v="BASE"/>
    <s v="BaseLine"/>
    <m/>
    <m/>
    <m/>
    <m/>
    <x v="23"/>
    <s v="Japan"/>
    <s v="VI"/>
    <x v="87"/>
    <n v="0"/>
  </r>
  <r>
    <s v="BASE"/>
    <s v="BaseLine"/>
    <m/>
    <m/>
    <m/>
    <m/>
    <x v="24"/>
    <s v="Japan"/>
    <s v="VI"/>
    <x v="87"/>
    <n v="0"/>
  </r>
  <r>
    <s v="BASE"/>
    <s v="BaseLine"/>
    <m/>
    <m/>
    <m/>
    <m/>
    <x v="25"/>
    <s v="Japan"/>
    <s v="VI"/>
    <x v="87"/>
    <n v="0"/>
  </r>
  <r>
    <s v="BASE"/>
    <s v="BaseLine"/>
    <m/>
    <m/>
    <m/>
    <m/>
    <x v="26"/>
    <s v="Japan"/>
    <s v="VI"/>
    <x v="87"/>
    <n v="0"/>
  </r>
  <r>
    <s v="BASE"/>
    <s v="BaseLine"/>
    <m/>
    <m/>
    <m/>
    <m/>
    <x v="27"/>
    <s v="Japan"/>
    <s v="VI"/>
    <x v="87"/>
    <n v="0"/>
  </r>
  <r>
    <s v="BASE"/>
    <s v="BaseLine"/>
    <m/>
    <m/>
    <m/>
    <m/>
    <x v="28"/>
    <s v="Japan"/>
    <s v="VI"/>
    <x v="87"/>
    <n v="0"/>
  </r>
  <r>
    <s v="BASE"/>
    <s v="BaseLine"/>
    <m/>
    <m/>
    <m/>
    <m/>
    <x v="29"/>
    <s v="Japan"/>
    <s v="VI"/>
    <x v="87"/>
    <n v="0"/>
  </r>
  <r>
    <s v="BASE"/>
    <s v="BaseLine"/>
    <m/>
    <m/>
    <m/>
    <m/>
    <x v="30"/>
    <s v="Japan"/>
    <s v="VI"/>
    <x v="87"/>
    <n v="0"/>
  </r>
  <r>
    <s v="BASE"/>
    <s v="Price"/>
    <m/>
    <m/>
    <m/>
    <m/>
    <x v="31"/>
    <s v="Japan"/>
    <s v="VD"/>
    <x v="87"/>
    <n v="0"/>
  </r>
  <r>
    <s v="BASE"/>
    <s v="Price"/>
    <m/>
    <m/>
    <m/>
    <m/>
    <x v="32"/>
    <s v="Japan"/>
    <s v="VD"/>
    <x v="87"/>
    <n v="0"/>
  </r>
  <r>
    <s v="BASE"/>
    <s v="BaseLine"/>
    <m/>
    <m/>
    <m/>
    <m/>
    <x v="33"/>
    <s v="Japan"/>
    <s v="VI"/>
    <x v="87"/>
    <n v="0"/>
  </r>
  <r>
    <s v="BASE"/>
    <s v="BaseLine"/>
    <m/>
    <m/>
    <m/>
    <m/>
    <x v="34"/>
    <s v="Japan"/>
    <s v="VI"/>
    <x v="87"/>
    <n v="2593"/>
  </r>
  <r>
    <s v="INCREMENTAL"/>
    <s v="Media"/>
    <m/>
    <m/>
    <m/>
    <m/>
    <x v="35"/>
    <s v="Japan"/>
    <s v="VD"/>
    <x v="87"/>
    <n v="0.39193460460136997"/>
  </r>
  <r>
    <s v="INCREMENTAL"/>
    <s v="Media"/>
    <m/>
    <m/>
    <m/>
    <m/>
    <x v="36"/>
    <s v="Japan"/>
    <s v="VD"/>
    <x v="87"/>
    <n v="0"/>
  </r>
  <r>
    <s v="INCREMENTAL"/>
    <s v="Media"/>
    <m/>
    <m/>
    <m/>
    <m/>
    <x v="37"/>
    <s v="Japan"/>
    <s v="VD"/>
    <x v="87"/>
    <n v="0"/>
  </r>
  <r>
    <s v="BASE"/>
    <s v="Price"/>
    <m/>
    <m/>
    <m/>
    <m/>
    <x v="38"/>
    <s v="Japan"/>
    <s v="VD"/>
    <x v="87"/>
    <n v="0"/>
  </r>
  <r>
    <s v="BASE"/>
    <s v="BaseLine"/>
    <m/>
    <m/>
    <m/>
    <m/>
    <x v="39"/>
    <s v="Japan"/>
    <s v="VD"/>
    <x v="87"/>
    <n v="0"/>
  </r>
  <r>
    <s v="BASE"/>
    <s v="Price"/>
    <m/>
    <m/>
    <m/>
    <m/>
    <x v="40"/>
    <s v="Japan"/>
    <s v="VD"/>
    <x v="87"/>
    <n v="0"/>
  </r>
  <r>
    <s v="BASE"/>
    <s v="Price"/>
    <m/>
    <m/>
    <m/>
    <m/>
    <x v="41"/>
    <s v="Japan"/>
    <s v="VD"/>
    <x v="87"/>
    <n v="0"/>
  </r>
  <r>
    <s v="BASE"/>
    <s v="Price"/>
    <m/>
    <m/>
    <m/>
    <m/>
    <x v="42"/>
    <s v="Japan"/>
    <s v="VD"/>
    <x v="87"/>
    <n v="0"/>
  </r>
  <r>
    <s v="BASE"/>
    <s v="Price"/>
    <m/>
    <m/>
    <m/>
    <m/>
    <x v="43"/>
    <s v="Japan"/>
    <s v="VD"/>
    <x v="87"/>
    <n v="0"/>
  </r>
  <r>
    <s v="INCREMENTAL"/>
    <s v="Media"/>
    <m/>
    <m/>
    <m/>
    <m/>
    <x v="44"/>
    <s v="Japan"/>
    <s v="VD"/>
    <x v="87"/>
    <n v="8.5945948852572396E-2"/>
  </r>
  <r>
    <s v="INCREMENTAL"/>
    <s v="Media"/>
    <m/>
    <m/>
    <m/>
    <m/>
    <x v="45"/>
    <s v="Japan"/>
    <s v="VD"/>
    <x v="87"/>
    <n v="0"/>
  </r>
  <r>
    <s v="INCREMENTAL"/>
    <s v="Media"/>
    <m/>
    <m/>
    <m/>
    <m/>
    <x v="46"/>
    <s v="Japan"/>
    <s v="VD"/>
    <x v="87"/>
    <n v="0"/>
  </r>
  <r>
    <s v="INCREMENTAL"/>
    <s v="Media"/>
    <m/>
    <m/>
    <m/>
    <m/>
    <x v="0"/>
    <s v="Japan"/>
    <s v="VD"/>
    <x v="88"/>
    <n v="0.98297690659895498"/>
  </r>
  <r>
    <s v="BASE"/>
    <s v="BaseLine"/>
    <m/>
    <m/>
    <m/>
    <m/>
    <x v="1"/>
    <s v="Japan"/>
    <s v="VI"/>
    <x v="88"/>
    <n v="0"/>
  </r>
  <r>
    <s v="INCREMENTAL"/>
    <s v="Media"/>
    <m/>
    <m/>
    <m/>
    <m/>
    <x v="2"/>
    <s v="Japan"/>
    <s v="VD"/>
    <x v="88"/>
    <n v="0.481901887394944"/>
  </r>
  <r>
    <s v="INCREMENTAL"/>
    <s v="Media"/>
    <m/>
    <m/>
    <m/>
    <m/>
    <x v="3"/>
    <s v="Japan"/>
    <s v="VD"/>
    <x v="88"/>
    <n v="0"/>
  </r>
  <r>
    <s v="INCREMENTAL"/>
    <s v="Media"/>
    <m/>
    <m/>
    <m/>
    <m/>
    <x v="4"/>
    <s v="Japan"/>
    <s v="VD"/>
    <x v="88"/>
    <n v="0"/>
  </r>
  <r>
    <s v="BASE"/>
    <s v="BaseLine"/>
    <m/>
    <m/>
    <m/>
    <m/>
    <x v="5"/>
    <s v="Japan"/>
    <s v="VI"/>
    <x v="88"/>
    <n v="0"/>
  </r>
  <r>
    <s v="BASE"/>
    <s v="BaseLine"/>
    <m/>
    <m/>
    <m/>
    <m/>
    <x v="6"/>
    <s v="Japan"/>
    <s v="VI"/>
    <x v="88"/>
    <n v="0"/>
  </r>
  <r>
    <s v="BASE"/>
    <s v="BaseLine"/>
    <m/>
    <m/>
    <m/>
    <m/>
    <x v="7"/>
    <s v="Japan"/>
    <s v="VI"/>
    <x v="88"/>
    <n v="0"/>
  </r>
  <r>
    <s v="BASE"/>
    <s v="Price"/>
    <m/>
    <m/>
    <m/>
    <m/>
    <x v="8"/>
    <s v="Japan"/>
    <s v="VD"/>
    <x v="88"/>
    <n v="0"/>
  </r>
  <r>
    <s v="BASE"/>
    <s v="BaseLine"/>
    <m/>
    <m/>
    <m/>
    <m/>
    <x v="9"/>
    <s v="Japan"/>
    <s v="VI"/>
    <x v="88"/>
    <n v="0"/>
  </r>
  <r>
    <s v="BASE"/>
    <s v="BaseLine"/>
    <m/>
    <m/>
    <m/>
    <m/>
    <x v="10"/>
    <s v="Japan"/>
    <s v="VI"/>
    <x v="88"/>
    <n v="0"/>
  </r>
  <r>
    <s v="BASE"/>
    <s v="BaseLine"/>
    <m/>
    <m/>
    <m/>
    <m/>
    <x v="11"/>
    <s v="Japan"/>
    <s v="VI"/>
    <x v="88"/>
    <n v="0"/>
  </r>
  <r>
    <s v="BASE"/>
    <s v="Price"/>
    <m/>
    <m/>
    <m/>
    <m/>
    <x v="12"/>
    <s v="Japan"/>
    <s v="VD"/>
    <x v="88"/>
    <n v="0"/>
  </r>
  <r>
    <s v="BASE"/>
    <s v="BaseLine"/>
    <m/>
    <m/>
    <m/>
    <m/>
    <x v="13"/>
    <s v="Japan"/>
    <s v="VI"/>
    <x v="88"/>
    <n v="0"/>
  </r>
  <r>
    <s v="BASE"/>
    <s v="Price"/>
    <m/>
    <m/>
    <m/>
    <m/>
    <x v="14"/>
    <s v="Japan"/>
    <s v="VD"/>
    <x v="88"/>
    <n v="0"/>
  </r>
  <r>
    <s v="BASE"/>
    <s v="Price"/>
    <m/>
    <m/>
    <m/>
    <m/>
    <x v="15"/>
    <s v="Japan"/>
    <s v="VD"/>
    <x v="88"/>
    <n v="0"/>
  </r>
  <r>
    <s v="BASE"/>
    <s v="BaseLine"/>
    <m/>
    <m/>
    <m/>
    <m/>
    <x v="16"/>
    <s v="Japan"/>
    <s v="VI"/>
    <x v="88"/>
    <n v="0"/>
  </r>
  <r>
    <s v="BASE"/>
    <s v="BaseLine"/>
    <m/>
    <m/>
    <m/>
    <m/>
    <x v="17"/>
    <s v="Japan"/>
    <s v="VI"/>
    <x v="88"/>
    <n v="0"/>
  </r>
  <r>
    <s v="BASE"/>
    <s v="BaseLine"/>
    <m/>
    <m/>
    <m/>
    <m/>
    <x v="18"/>
    <s v="Japan"/>
    <s v="VI"/>
    <x v="88"/>
    <n v="1"/>
  </r>
  <r>
    <s v="BASE"/>
    <s v="BaseLine"/>
    <m/>
    <m/>
    <m/>
    <m/>
    <x v="19"/>
    <s v="Japan"/>
    <s v="VI"/>
    <x v="88"/>
    <n v="0"/>
  </r>
  <r>
    <s v="BASE"/>
    <s v="BaseLine"/>
    <m/>
    <m/>
    <m/>
    <m/>
    <x v="20"/>
    <s v="Japan"/>
    <s v="VI"/>
    <x v="88"/>
    <n v="0"/>
  </r>
  <r>
    <s v="INCREMENTAL"/>
    <s v="Media"/>
    <m/>
    <m/>
    <m/>
    <m/>
    <x v="21"/>
    <s v="Japan"/>
    <s v="VD"/>
    <x v="88"/>
    <n v="3.60924759077175E-3"/>
  </r>
  <r>
    <s v="BASE"/>
    <s v="BaseLine"/>
    <m/>
    <m/>
    <m/>
    <m/>
    <x v="22"/>
    <s v="Japan"/>
    <s v="VI"/>
    <x v="88"/>
    <n v="0"/>
  </r>
  <r>
    <s v="BASE"/>
    <s v="BaseLine"/>
    <m/>
    <m/>
    <m/>
    <m/>
    <x v="23"/>
    <s v="Japan"/>
    <s v="VI"/>
    <x v="88"/>
    <n v="0"/>
  </r>
  <r>
    <s v="BASE"/>
    <s v="BaseLine"/>
    <m/>
    <m/>
    <m/>
    <m/>
    <x v="24"/>
    <s v="Japan"/>
    <s v="VI"/>
    <x v="88"/>
    <n v="0"/>
  </r>
  <r>
    <s v="BASE"/>
    <s v="BaseLine"/>
    <m/>
    <m/>
    <m/>
    <m/>
    <x v="25"/>
    <s v="Japan"/>
    <s v="VI"/>
    <x v="88"/>
    <n v="0"/>
  </r>
  <r>
    <s v="BASE"/>
    <s v="BaseLine"/>
    <m/>
    <m/>
    <m/>
    <m/>
    <x v="26"/>
    <s v="Japan"/>
    <s v="VI"/>
    <x v="88"/>
    <n v="0"/>
  </r>
  <r>
    <s v="BASE"/>
    <s v="BaseLine"/>
    <m/>
    <m/>
    <m/>
    <m/>
    <x v="27"/>
    <s v="Japan"/>
    <s v="VI"/>
    <x v="88"/>
    <n v="0"/>
  </r>
  <r>
    <s v="BASE"/>
    <s v="BaseLine"/>
    <m/>
    <m/>
    <m/>
    <m/>
    <x v="28"/>
    <s v="Japan"/>
    <s v="VI"/>
    <x v="88"/>
    <n v="0"/>
  </r>
  <r>
    <s v="BASE"/>
    <s v="BaseLine"/>
    <m/>
    <m/>
    <m/>
    <m/>
    <x v="29"/>
    <s v="Japan"/>
    <s v="VI"/>
    <x v="88"/>
    <n v="0"/>
  </r>
  <r>
    <s v="BASE"/>
    <s v="BaseLine"/>
    <m/>
    <m/>
    <m/>
    <m/>
    <x v="30"/>
    <s v="Japan"/>
    <s v="VI"/>
    <x v="88"/>
    <n v="0"/>
  </r>
  <r>
    <s v="BASE"/>
    <s v="Price"/>
    <m/>
    <m/>
    <m/>
    <m/>
    <x v="31"/>
    <s v="Japan"/>
    <s v="VD"/>
    <x v="88"/>
    <n v="0"/>
  </r>
  <r>
    <s v="BASE"/>
    <s v="Price"/>
    <m/>
    <m/>
    <m/>
    <m/>
    <x v="32"/>
    <s v="Japan"/>
    <s v="VD"/>
    <x v="88"/>
    <n v="0"/>
  </r>
  <r>
    <s v="BASE"/>
    <s v="BaseLine"/>
    <m/>
    <m/>
    <m/>
    <m/>
    <x v="33"/>
    <s v="Japan"/>
    <s v="VI"/>
    <x v="88"/>
    <n v="0"/>
  </r>
  <r>
    <s v="BASE"/>
    <s v="BaseLine"/>
    <m/>
    <m/>
    <m/>
    <m/>
    <x v="34"/>
    <s v="Japan"/>
    <s v="VI"/>
    <x v="88"/>
    <n v="1528"/>
  </r>
  <r>
    <s v="INCREMENTAL"/>
    <s v="Media"/>
    <m/>
    <m/>
    <m/>
    <m/>
    <x v="35"/>
    <s v="Japan"/>
    <s v="VD"/>
    <x v="88"/>
    <n v="0.38711780725866801"/>
  </r>
  <r>
    <s v="INCREMENTAL"/>
    <s v="Media"/>
    <m/>
    <m/>
    <m/>
    <m/>
    <x v="36"/>
    <s v="Japan"/>
    <s v="VD"/>
    <x v="88"/>
    <n v="0"/>
  </r>
  <r>
    <s v="INCREMENTAL"/>
    <s v="Media"/>
    <m/>
    <m/>
    <m/>
    <m/>
    <x v="37"/>
    <s v="Japan"/>
    <s v="VD"/>
    <x v="88"/>
    <n v="0"/>
  </r>
  <r>
    <s v="BASE"/>
    <s v="Price"/>
    <m/>
    <m/>
    <m/>
    <m/>
    <x v="38"/>
    <s v="Japan"/>
    <s v="VD"/>
    <x v="88"/>
    <n v="0"/>
  </r>
  <r>
    <s v="BASE"/>
    <s v="BaseLine"/>
    <m/>
    <m/>
    <m/>
    <m/>
    <x v="39"/>
    <s v="Japan"/>
    <s v="VD"/>
    <x v="88"/>
    <n v="0"/>
  </r>
  <r>
    <s v="BASE"/>
    <s v="Price"/>
    <m/>
    <m/>
    <m/>
    <m/>
    <x v="40"/>
    <s v="Japan"/>
    <s v="VD"/>
    <x v="88"/>
    <n v="0"/>
  </r>
  <r>
    <s v="BASE"/>
    <s v="Price"/>
    <m/>
    <m/>
    <m/>
    <m/>
    <x v="41"/>
    <s v="Japan"/>
    <s v="VD"/>
    <x v="88"/>
    <n v="0"/>
  </r>
  <r>
    <s v="BASE"/>
    <s v="Price"/>
    <m/>
    <m/>
    <m/>
    <m/>
    <x v="42"/>
    <s v="Japan"/>
    <s v="VD"/>
    <x v="88"/>
    <n v="0"/>
  </r>
  <r>
    <s v="BASE"/>
    <s v="Price"/>
    <m/>
    <m/>
    <m/>
    <m/>
    <x v="43"/>
    <s v="Japan"/>
    <s v="VD"/>
    <x v="88"/>
    <n v="0"/>
  </r>
  <r>
    <s v="INCREMENTAL"/>
    <s v="Media"/>
    <m/>
    <m/>
    <m/>
    <m/>
    <x v="44"/>
    <s v="Japan"/>
    <s v="VD"/>
    <x v="88"/>
    <n v="7.4439871752339806E-2"/>
  </r>
  <r>
    <s v="INCREMENTAL"/>
    <s v="Media"/>
    <m/>
    <m/>
    <m/>
    <m/>
    <x v="45"/>
    <s v="Japan"/>
    <s v="VD"/>
    <x v="88"/>
    <n v="0"/>
  </r>
  <r>
    <s v="INCREMENTAL"/>
    <s v="Media"/>
    <m/>
    <m/>
    <m/>
    <m/>
    <x v="46"/>
    <s v="Japan"/>
    <s v="VD"/>
    <x v="88"/>
    <n v="0"/>
  </r>
  <r>
    <s v="INCREMENTAL"/>
    <s v="Media"/>
    <m/>
    <m/>
    <m/>
    <m/>
    <x v="0"/>
    <s v="Japan"/>
    <s v="VD"/>
    <x v="89"/>
    <n v="0.98204984094818104"/>
  </r>
  <r>
    <s v="BASE"/>
    <s v="BaseLine"/>
    <m/>
    <m/>
    <m/>
    <m/>
    <x v="1"/>
    <s v="Japan"/>
    <s v="VI"/>
    <x v="89"/>
    <n v="0"/>
  </r>
  <r>
    <s v="INCREMENTAL"/>
    <s v="Media"/>
    <m/>
    <m/>
    <m/>
    <m/>
    <x v="2"/>
    <s v="Japan"/>
    <s v="VD"/>
    <x v="89"/>
    <n v="0.47000688068097002"/>
  </r>
  <r>
    <s v="INCREMENTAL"/>
    <s v="Media"/>
    <m/>
    <m/>
    <m/>
    <m/>
    <x v="3"/>
    <s v="Japan"/>
    <s v="VD"/>
    <x v="89"/>
    <n v="0"/>
  </r>
  <r>
    <s v="INCREMENTAL"/>
    <s v="Media"/>
    <m/>
    <m/>
    <m/>
    <m/>
    <x v="4"/>
    <s v="Japan"/>
    <s v="VD"/>
    <x v="89"/>
    <n v="0"/>
  </r>
  <r>
    <s v="BASE"/>
    <s v="BaseLine"/>
    <m/>
    <m/>
    <m/>
    <m/>
    <x v="5"/>
    <s v="Japan"/>
    <s v="VI"/>
    <x v="89"/>
    <n v="0"/>
  </r>
  <r>
    <s v="BASE"/>
    <s v="BaseLine"/>
    <m/>
    <m/>
    <m/>
    <m/>
    <x v="6"/>
    <s v="Japan"/>
    <s v="VI"/>
    <x v="89"/>
    <n v="0"/>
  </r>
  <r>
    <s v="BASE"/>
    <s v="BaseLine"/>
    <m/>
    <m/>
    <m/>
    <m/>
    <x v="7"/>
    <s v="Japan"/>
    <s v="VI"/>
    <x v="89"/>
    <n v="0"/>
  </r>
  <r>
    <s v="BASE"/>
    <s v="Price"/>
    <m/>
    <m/>
    <m/>
    <m/>
    <x v="8"/>
    <s v="Japan"/>
    <s v="VD"/>
    <x v="89"/>
    <n v="0"/>
  </r>
  <r>
    <s v="BASE"/>
    <s v="BaseLine"/>
    <m/>
    <m/>
    <m/>
    <m/>
    <x v="9"/>
    <s v="Japan"/>
    <s v="VI"/>
    <x v="89"/>
    <n v="0"/>
  </r>
  <r>
    <s v="BASE"/>
    <s v="BaseLine"/>
    <m/>
    <m/>
    <m/>
    <m/>
    <x v="10"/>
    <s v="Japan"/>
    <s v="VI"/>
    <x v="89"/>
    <n v="0"/>
  </r>
  <r>
    <s v="BASE"/>
    <s v="BaseLine"/>
    <m/>
    <m/>
    <m/>
    <m/>
    <x v="11"/>
    <s v="Japan"/>
    <s v="VI"/>
    <x v="89"/>
    <n v="0"/>
  </r>
  <r>
    <s v="BASE"/>
    <s v="Price"/>
    <m/>
    <m/>
    <m/>
    <m/>
    <x v="12"/>
    <s v="Japan"/>
    <s v="VD"/>
    <x v="89"/>
    <n v="0"/>
  </r>
  <r>
    <s v="BASE"/>
    <s v="BaseLine"/>
    <m/>
    <m/>
    <m/>
    <m/>
    <x v="13"/>
    <s v="Japan"/>
    <s v="VI"/>
    <x v="89"/>
    <n v="0"/>
  </r>
  <r>
    <s v="BASE"/>
    <s v="Price"/>
    <m/>
    <m/>
    <m/>
    <m/>
    <x v="14"/>
    <s v="Japan"/>
    <s v="VD"/>
    <x v="89"/>
    <n v="0"/>
  </r>
  <r>
    <s v="BASE"/>
    <s v="Price"/>
    <m/>
    <m/>
    <m/>
    <m/>
    <x v="15"/>
    <s v="Japan"/>
    <s v="VD"/>
    <x v="89"/>
    <n v="0"/>
  </r>
  <r>
    <s v="BASE"/>
    <s v="BaseLine"/>
    <m/>
    <m/>
    <m/>
    <m/>
    <x v="16"/>
    <s v="Japan"/>
    <s v="VI"/>
    <x v="89"/>
    <n v="0"/>
  </r>
  <r>
    <s v="BASE"/>
    <s v="BaseLine"/>
    <m/>
    <m/>
    <m/>
    <m/>
    <x v="17"/>
    <s v="Japan"/>
    <s v="VI"/>
    <x v="89"/>
    <n v="0"/>
  </r>
  <r>
    <s v="BASE"/>
    <s v="BaseLine"/>
    <m/>
    <m/>
    <m/>
    <m/>
    <x v="18"/>
    <s v="Japan"/>
    <s v="VI"/>
    <x v="89"/>
    <n v="1"/>
  </r>
  <r>
    <s v="BASE"/>
    <s v="BaseLine"/>
    <m/>
    <m/>
    <m/>
    <m/>
    <x v="19"/>
    <s v="Japan"/>
    <s v="VI"/>
    <x v="89"/>
    <n v="0"/>
  </r>
  <r>
    <s v="BASE"/>
    <s v="BaseLine"/>
    <m/>
    <m/>
    <m/>
    <m/>
    <x v="20"/>
    <s v="Japan"/>
    <s v="VI"/>
    <x v="89"/>
    <n v="0"/>
  </r>
  <r>
    <s v="INCREMENTAL"/>
    <s v="Media"/>
    <m/>
    <m/>
    <m/>
    <m/>
    <x v="21"/>
    <s v="Japan"/>
    <s v="VD"/>
    <x v="89"/>
    <n v="3.3921026817138899E-3"/>
  </r>
  <r>
    <s v="BASE"/>
    <s v="BaseLine"/>
    <m/>
    <m/>
    <m/>
    <m/>
    <x v="22"/>
    <s v="Japan"/>
    <s v="VI"/>
    <x v="89"/>
    <n v="0"/>
  </r>
  <r>
    <s v="BASE"/>
    <s v="BaseLine"/>
    <m/>
    <m/>
    <m/>
    <m/>
    <x v="23"/>
    <s v="Japan"/>
    <s v="VI"/>
    <x v="89"/>
    <n v="0"/>
  </r>
  <r>
    <s v="BASE"/>
    <s v="BaseLine"/>
    <m/>
    <m/>
    <m/>
    <m/>
    <x v="24"/>
    <s v="Japan"/>
    <s v="VI"/>
    <x v="89"/>
    <n v="0"/>
  </r>
  <r>
    <s v="BASE"/>
    <s v="BaseLine"/>
    <m/>
    <m/>
    <m/>
    <m/>
    <x v="25"/>
    <s v="Japan"/>
    <s v="VI"/>
    <x v="89"/>
    <n v="0"/>
  </r>
  <r>
    <s v="BASE"/>
    <s v="BaseLine"/>
    <m/>
    <m/>
    <m/>
    <m/>
    <x v="26"/>
    <s v="Japan"/>
    <s v="VI"/>
    <x v="89"/>
    <n v="0"/>
  </r>
  <r>
    <s v="BASE"/>
    <s v="BaseLine"/>
    <m/>
    <m/>
    <m/>
    <m/>
    <x v="27"/>
    <s v="Japan"/>
    <s v="VI"/>
    <x v="89"/>
    <n v="0"/>
  </r>
  <r>
    <s v="BASE"/>
    <s v="BaseLine"/>
    <m/>
    <m/>
    <m/>
    <m/>
    <x v="28"/>
    <s v="Japan"/>
    <s v="VI"/>
    <x v="89"/>
    <n v="0"/>
  </r>
  <r>
    <s v="BASE"/>
    <s v="BaseLine"/>
    <m/>
    <m/>
    <m/>
    <m/>
    <x v="29"/>
    <s v="Japan"/>
    <s v="VI"/>
    <x v="89"/>
    <n v="0"/>
  </r>
  <r>
    <s v="BASE"/>
    <s v="BaseLine"/>
    <m/>
    <m/>
    <m/>
    <m/>
    <x v="30"/>
    <s v="Japan"/>
    <s v="VI"/>
    <x v="89"/>
    <n v="0"/>
  </r>
  <r>
    <s v="BASE"/>
    <s v="Price"/>
    <m/>
    <m/>
    <m/>
    <m/>
    <x v="31"/>
    <s v="Japan"/>
    <s v="VD"/>
    <x v="89"/>
    <n v="0"/>
  </r>
  <r>
    <s v="BASE"/>
    <s v="Price"/>
    <m/>
    <m/>
    <m/>
    <m/>
    <x v="32"/>
    <s v="Japan"/>
    <s v="VD"/>
    <x v="89"/>
    <n v="0"/>
  </r>
  <r>
    <s v="BASE"/>
    <s v="BaseLine"/>
    <m/>
    <m/>
    <m/>
    <m/>
    <x v="33"/>
    <s v="Japan"/>
    <s v="VI"/>
    <x v="89"/>
    <n v="0"/>
  </r>
  <r>
    <s v="BASE"/>
    <s v="BaseLine"/>
    <m/>
    <m/>
    <m/>
    <m/>
    <x v="34"/>
    <s v="Japan"/>
    <s v="VI"/>
    <x v="89"/>
    <n v="1385"/>
  </r>
  <r>
    <s v="INCREMENTAL"/>
    <s v="Media"/>
    <m/>
    <m/>
    <m/>
    <m/>
    <x v="35"/>
    <s v="Japan"/>
    <s v="VD"/>
    <x v="89"/>
    <n v="0.32273842522123602"/>
  </r>
  <r>
    <s v="INCREMENTAL"/>
    <s v="Media"/>
    <m/>
    <m/>
    <m/>
    <m/>
    <x v="36"/>
    <s v="Japan"/>
    <s v="VD"/>
    <x v="89"/>
    <n v="0"/>
  </r>
  <r>
    <s v="INCREMENTAL"/>
    <s v="Media"/>
    <m/>
    <m/>
    <m/>
    <m/>
    <x v="37"/>
    <s v="Japan"/>
    <s v="VD"/>
    <x v="89"/>
    <n v="0"/>
  </r>
  <r>
    <s v="BASE"/>
    <s v="Price"/>
    <m/>
    <m/>
    <m/>
    <m/>
    <x v="38"/>
    <s v="Japan"/>
    <s v="VD"/>
    <x v="89"/>
    <n v="0"/>
  </r>
  <r>
    <s v="BASE"/>
    <s v="BaseLine"/>
    <m/>
    <m/>
    <m/>
    <m/>
    <x v="39"/>
    <s v="Japan"/>
    <s v="VD"/>
    <x v="89"/>
    <n v="0"/>
  </r>
  <r>
    <s v="BASE"/>
    <s v="Price"/>
    <m/>
    <m/>
    <m/>
    <m/>
    <x v="40"/>
    <s v="Japan"/>
    <s v="VD"/>
    <x v="89"/>
    <n v="0"/>
  </r>
  <r>
    <s v="BASE"/>
    <s v="Price"/>
    <m/>
    <m/>
    <m/>
    <m/>
    <x v="41"/>
    <s v="Japan"/>
    <s v="VD"/>
    <x v="89"/>
    <n v="0"/>
  </r>
  <r>
    <s v="BASE"/>
    <s v="Price"/>
    <m/>
    <m/>
    <m/>
    <m/>
    <x v="42"/>
    <s v="Japan"/>
    <s v="VD"/>
    <x v="89"/>
    <n v="0"/>
  </r>
  <r>
    <s v="BASE"/>
    <s v="Price"/>
    <m/>
    <m/>
    <m/>
    <m/>
    <x v="43"/>
    <s v="Japan"/>
    <s v="VD"/>
    <x v="89"/>
    <n v="0"/>
  </r>
  <r>
    <s v="INCREMENTAL"/>
    <s v="Media"/>
    <m/>
    <m/>
    <m/>
    <m/>
    <x v="44"/>
    <s v="Japan"/>
    <s v="VD"/>
    <x v="89"/>
    <n v="5.88915972940358E-2"/>
  </r>
  <r>
    <s v="INCREMENTAL"/>
    <s v="Media"/>
    <m/>
    <m/>
    <m/>
    <m/>
    <x v="45"/>
    <s v="Japan"/>
    <s v="VD"/>
    <x v="89"/>
    <n v="0"/>
  </r>
  <r>
    <s v="INCREMENTAL"/>
    <s v="Media"/>
    <m/>
    <m/>
    <m/>
    <m/>
    <x v="46"/>
    <s v="Japan"/>
    <s v="VD"/>
    <x v="89"/>
    <n v="0"/>
  </r>
  <r>
    <s v="INCREMENTAL"/>
    <s v="Media"/>
    <m/>
    <m/>
    <m/>
    <m/>
    <x v="0"/>
    <s v="Japan"/>
    <s v="VD"/>
    <x v="90"/>
    <n v="0.98204075139552205"/>
  </r>
  <r>
    <s v="BASE"/>
    <s v="BaseLine"/>
    <m/>
    <m/>
    <m/>
    <m/>
    <x v="1"/>
    <s v="Japan"/>
    <s v="VI"/>
    <x v="90"/>
    <n v="0"/>
  </r>
  <r>
    <s v="INCREMENTAL"/>
    <s v="Media"/>
    <m/>
    <m/>
    <m/>
    <m/>
    <x v="2"/>
    <s v="Japan"/>
    <s v="VD"/>
    <x v="90"/>
    <n v="0.46634851598372901"/>
  </r>
  <r>
    <s v="INCREMENTAL"/>
    <s v="Media"/>
    <m/>
    <m/>
    <m/>
    <m/>
    <x v="3"/>
    <s v="Japan"/>
    <s v="VD"/>
    <x v="90"/>
    <n v="0"/>
  </r>
  <r>
    <s v="INCREMENTAL"/>
    <s v="Media"/>
    <m/>
    <m/>
    <m/>
    <m/>
    <x v="4"/>
    <s v="Japan"/>
    <s v="VD"/>
    <x v="90"/>
    <n v="0"/>
  </r>
  <r>
    <s v="BASE"/>
    <s v="BaseLine"/>
    <m/>
    <m/>
    <m/>
    <m/>
    <x v="5"/>
    <s v="Japan"/>
    <s v="VI"/>
    <x v="90"/>
    <n v="0"/>
  </r>
  <r>
    <s v="BASE"/>
    <s v="BaseLine"/>
    <m/>
    <m/>
    <m/>
    <m/>
    <x v="6"/>
    <s v="Japan"/>
    <s v="VI"/>
    <x v="90"/>
    <n v="0"/>
  </r>
  <r>
    <s v="BASE"/>
    <s v="BaseLine"/>
    <m/>
    <m/>
    <m/>
    <m/>
    <x v="7"/>
    <s v="Japan"/>
    <s v="VI"/>
    <x v="90"/>
    <n v="0"/>
  </r>
  <r>
    <s v="BASE"/>
    <s v="Price"/>
    <m/>
    <m/>
    <m/>
    <m/>
    <x v="8"/>
    <s v="Japan"/>
    <s v="VD"/>
    <x v="90"/>
    <n v="0"/>
  </r>
  <r>
    <s v="BASE"/>
    <s v="BaseLine"/>
    <m/>
    <m/>
    <m/>
    <m/>
    <x v="9"/>
    <s v="Japan"/>
    <s v="VI"/>
    <x v="90"/>
    <n v="0"/>
  </r>
  <r>
    <s v="BASE"/>
    <s v="BaseLine"/>
    <m/>
    <m/>
    <m/>
    <m/>
    <x v="10"/>
    <s v="Japan"/>
    <s v="VI"/>
    <x v="90"/>
    <n v="0"/>
  </r>
  <r>
    <s v="BASE"/>
    <s v="BaseLine"/>
    <m/>
    <m/>
    <m/>
    <m/>
    <x v="11"/>
    <s v="Japan"/>
    <s v="VI"/>
    <x v="90"/>
    <n v="0"/>
  </r>
  <r>
    <s v="BASE"/>
    <s v="Price"/>
    <m/>
    <m/>
    <m/>
    <m/>
    <x v="12"/>
    <s v="Japan"/>
    <s v="VD"/>
    <x v="90"/>
    <n v="0"/>
  </r>
  <r>
    <s v="BASE"/>
    <s v="BaseLine"/>
    <m/>
    <m/>
    <m/>
    <m/>
    <x v="13"/>
    <s v="Japan"/>
    <s v="VI"/>
    <x v="90"/>
    <n v="0"/>
  </r>
  <r>
    <s v="BASE"/>
    <s v="Price"/>
    <m/>
    <m/>
    <m/>
    <m/>
    <x v="14"/>
    <s v="Japan"/>
    <s v="VD"/>
    <x v="90"/>
    <n v="0"/>
  </r>
  <r>
    <s v="BASE"/>
    <s v="Price"/>
    <m/>
    <m/>
    <m/>
    <m/>
    <x v="15"/>
    <s v="Japan"/>
    <s v="VD"/>
    <x v="90"/>
    <n v="0"/>
  </r>
  <r>
    <s v="BASE"/>
    <s v="BaseLine"/>
    <m/>
    <m/>
    <m/>
    <m/>
    <x v="16"/>
    <s v="Japan"/>
    <s v="VI"/>
    <x v="90"/>
    <n v="0"/>
  </r>
  <r>
    <s v="BASE"/>
    <s v="BaseLine"/>
    <m/>
    <m/>
    <m/>
    <m/>
    <x v="17"/>
    <s v="Japan"/>
    <s v="VI"/>
    <x v="90"/>
    <n v="0"/>
  </r>
  <r>
    <s v="BASE"/>
    <s v="BaseLine"/>
    <m/>
    <m/>
    <m/>
    <m/>
    <x v="18"/>
    <s v="Japan"/>
    <s v="VI"/>
    <x v="90"/>
    <n v="1"/>
  </r>
  <r>
    <s v="BASE"/>
    <s v="BaseLine"/>
    <m/>
    <m/>
    <m/>
    <m/>
    <x v="19"/>
    <s v="Japan"/>
    <s v="VI"/>
    <x v="90"/>
    <n v="0"/>
  </r>
  <r>
    <s v="BASE"/>
    <s v="BaseLine"/>
    <m/>
    <m/>
    <m/>
    <m/>
    <x v="20"/>
    <s v="Japan"/>
    <s v="VI"/>
    <x v="90"/>
    <n v="0"/>
  </r>
  <r>
    <s v="INCREMENTAL"/>
    <s v="Media"/>
    <m/>
    <m/>
    <m/>
    <m/>
    <x v="21"/>
    <s v="Japan"/>
    <s v="VD"/>
    <x v="90"/>
    <n v="1.7800273472858301E-3"/>
  </r>
  <r>
    <s v="BASE"/>
    <s v="BaseLine"/>
    <m/>
    <m/>
    <m/>
    <m/>
    <x v="22"/>
    <s v="Japan"/>
    <s v="VI"/>
    <x v="90"/>
    <n v="0"/>
  </r>
  <r>
    <s v="BASE"/>
    <s v="BaseLine"/>
    <m/>
    <m/>
    <m/>
    <m/>
    <x v="23"/>
    <s v="Japan"/>
    <s v="VI"/>
    <x v="90"/>
    <n v="0"/>
  </r>
  <r>
    <s v="BASE"/>
    <s v="BaseLine"/>
    <m/>
    <m/>
    <m/>
    <m/>
    <x v="24"/>
    <s v="Japan"/>
    <s v="VI"/>
    <x v="90"/>
    <n v="0"/>
  </r>
  <r>
    <s v="BASE"/>
    <s v="BaseLine"/>
    <m/>
    <m/>
    <m/>
    <m/>
    <x v="25"/>
    <s v="Japan"/>
    <s v="VI"/>
    <x v="90"/>
    <n v="0"/>
  </r>
  <r>
    <s v="BASE"/>
    <s v="BaseLine"/>
    <m/>
    <m/>
    <m/>
    <m/>
    <x v="26"/>
    <s v="Japan"/>
    <s v="VI"/>
    <x v="90"/>
    <n v="0"/>
  </r>
  <r>
    <s v="BASE"/>
    <s v="BaseLine"/>
    <m/>
    <m/>
    <m/>
    <m/>
    <x v="27"/>
    <s v="Japan"/>
    <s v="VI"/>
    <x v="90"/>
    <n v="0"/>
  </r>
  <r>
    <s v="BASE"/>
    <s v="BaseLine"/>
    <m/>
    <m/>
    <m/>
    <m/>
    <x v="28"/>
    <s v="Japan"/>
    <s v="VI"/>
    <x v="90"/>
    <n v="0"/>
  </r>
  <r>
    <s v="BASE"/>
    <s v="BaseLine"/>
    <m/>
    <m/>
    <m/>
    <m/>
    <x v="29"/>
    <s v="Japan"/>
    <s v="VI"/>
    <x v="90"/>
    <n v="0"/>
  </r>
  <r>
    <s v="BASE"/>
    <s v="BaseLine"/>
    <m/>
    <m/>
    <m/>
    <m/>
    <x v="30"/>
    <s v="Japan"/>
    <s v="VI"/>
    <x v="90"/>
    <n v="0"/>
  </r>
  <r>
    <s v="BASE"/>
    <s v="Price"/>
    <m/>
    <m/>
    <m/>
    <m/>
    <x v="31"/>
    <s v="Japan"/>
    <s v="VD"/>
    <x v="90"/>
    <n v="0"/>
  </r>
  <r>
    <s v="BASE"/>
    <s v="Price"/>
    <m/>
    <m/>
    <m/>
    <m/>
    <x v="32"/>
    <s v="Japan"/>
    <s v="VD"/>
    <x v="90"/>
    <n v="0"/>
  </r>
  <r>
    <s v="BASE"/>
    <s v="BaseLine"/>
    <m/>
    <m/>
    <m/>
    <m/>
    <x v="33"/>
    <s v="Japan"/>
    <s v="VI"/>
    <x v="90"/>
    <n v="0"/>
  </r>
  <r>
    <s v="BASE"/>
    <s v="BaseLine"/>
    <m/>
    <m/>
    <m/>
    <m/>
    <x v="34"/>
    <s v="Japan"/>
    <s v="VI"/>
    <x v="90"/>
    <n v="1346"/>
  </r>
  <r>
    <s v="INCREMENTAL"/>
    <s v="Media"/>
    <m/>
    <m/>
    <m/>
    <m/>
    <x v="35"/>
    <s v="Japan"/>
    <s v="VD"/>
    <x v="90"/>
    <n v="0.33469512379555999"/>
  </r>
  <r>
    <s v="INCREMENTAL"/>
    <s v="Media"/>
    <m/>
    <m/>
    <m/>
    <m/>
    <x v="36"/>
    <s v="Japan"/>
    <s v="VD"/>
    <x v="90"/>
    <n v="0"/>
  </r>
  <r>
    <s v="INCREMENTAL"/>
    <s v="Media"/>
    <m/>
    <m/>
    <m/>
    <m/>
    <x v="37"/>
    <s v="Japan"/>
    <s v="VD"/>
    <x v="90"/>
    <n v="0"/>
  </r>
  <r>
    <s v="BASE"/>
    <s v="Price"/>
    <m/>
    <m/>
    <m/>
    <m/>
    <x v="38"/>
    <s v="Japan"/>
    <s v="VD"/>
    <x v="90"/>
    <n v="0"/>
  </r>
  <r>
    <s v="BASE"/>
    <s v="BaseLine"/>
    <m/>
    <m/>
    <m/>
    <m/>
    <x v="39"/>
    <s v="Japan"/>
    <s v="VD"/>
    <x v="90"/>
    <n v="0"/>
  </r>
  <r>
    <s v="BASE"/>
    <s v="Price"/>
    <m/>
    <m/>
    <m/>
    <m/>
    <x v="40"/>
    <s v="Japan"/>
    <s v="VD"/>
    <x v="90"/>
    <n v="0"/>
  </r>
  <r>
    <s v="BASE"/>
    <s v="Price"/>
    <m/>
    <m/>
    <m/>
    <m/>
    <x v="41"/>
    <s v="Japan"/>
    <s v="VD"/>
    <x v="90"/>
    <n v="0"/>
  </r>
  <r>
    <s v="BASE"/>
    <s v="Price"/>
    <m/>
    <m/>
    <m/>
    <m/>
    <x v="42"/>
    <s v="Japan"/>
    <s v="VD"/>
    <x v="90"/>
    <n v="0"/>
  </r>
  <r>
    <s v="BASE"/>
    <s v="Price"/>
    <m/>
    <m/>
    <m/>
    <m/>
    <x v="43"/>
    <s v="Japan"/>
    <s v="VD"/>
    <x v="90"/>
    <n v="0"/>
  </r>
  <r>
    <s v="INCREMENTAL"/>
    <s v="Media"/>
    <m/>
    <m/>
    <m/>
    <m/>
    <x v="44"/>
    <s v="Japan"/>
    <s v="VD"/>
    <x v="90"/>
    <n v="8.6989844953231907E-2"/>
  </r>
  <r>
    <s v="INCREMENTAL"/>
    <s v="Media"/>
    <m/>
    <m/>
    <m/>
    <m/>
    <x v="45"/>
    <s v="Japan"/>
    <s v="VD"/>
    <x v="90"/>
    <n v="0"/>
  </r>
  <r>
    <s v="INCREMENTAL"/>
    <s v="Media"/>
    <m/>
    <m/>
    <m/>
    <m/>
    <x v="46"/>
    <s v="Japan"/>
    <s v="VD"/>
    <x v="90"/>
    <n v="0"/>
  </r>
  <r>
    <s v="INCREMENTAL"/>
    <s v="Media"/>
    <m/>
    <m/>
    <m/>
    <m/>
    <x v="0"/>
    <s v="Japan"/>
    <s v="VD"/>
    <x v="91"/>
    <n v="0.98213498958253898"/>
  </r>
  <r>
    <s v="BASE"/>
    <s v="BaseLine"/>
    <m/>
    <m/>
    <m/>
    <m/>
    <x v="1"/>
    <s v="Japan"/>
    <s v="VI"/>
    <x v="91"/>
    <n v="0"/>
  </r>
  <r>
    <s v="INCREMENTAL"/>
    <s v="Media"/>
    <m/>
    <m/>
    <m/>
    <m/>
    <x v="2"/>
    <s v="Japan"/>
    <s v="VD"/>
    <x v="91"/>
    <n v="0.46530396422487902"/>
  </r>
  <r>
    <s v="INCREMENTAL"/>
    <s v="Media"/>
    <m/>
    <m/>
    <m/>
    <m/>
    <x v="3"/>
    <s v="Japan"/>
    <s v="VD"/>
    <x v="91"/>
    <n v="0"/>
  </r>
  <r>
    <s v="INCREMENTAL"/>
    <s v="Media"/>
    <m/>
    <m/>
    <m/>
    <m/>
    <x v="4"/>
    <s v="Japan"/>
    <s v="VD"/>
    <x v="91"/>
    <n v="0"/>
  </r>
  <r>
    <s v="BASE"/>
    <s v="BaseLine"/>
    <m/>
    <m/>
    <m/>
    <m/>
    <x v="5"/>
    <s v="Japan"/>
    <s v="VI"/>
    <x v="91"/>
    <n v="0"/>
  </r>
  <r>
    <s v="BASE"/>
    <s v="BaseLine"/>
    <m/>
    <m/>
    <m/>
    <m/>
    <x v="6"/>
    <s v="Japan"/>
    <s v="VI"/>
    <x v="91"/>
    <n v="0"/>
  </r>
  <r>
    <s v="BASE"/>
    <s v="BaseLine"/>
    <m/>
    <m/>
    <m/>
    <m/>
    <x v="7"/>
    <s v="Japan"/>
    <s v="VI"/>
    <x v="91"/>
    <n v="0"/>
  </r>
  <r>
    <s v="BASE"/>
    <s v="Price"/>
    <m/>
    <m/>
    <m/>
    <m/>
    <x v="8"/>
    <s v="Japan"/>
    <s v="VD"/>
    <x v="91"/>
    <n v="0"/>
  </r>
  <r>
    <s v="BASE"/>
    <s v="BaseLine"/>
    <m/>
    <m/>
    <m/>
    <m/>
    <x v="9"/>
    <s v="Japan"/>
    <s v="VI"/>
    <x v="91"/>
    <n v="0"/>
  </r>
  <r>
    <s v="BASE"/>
    <s v="BaseLine"/>
    <m/>
    <m/>
    <m/>
    <m/>
    <x v="10"/>
    <s v="Japan"/>
    <s v="VI"/>
    <x v="91"/>
    <n v="0"/>
  </r>
  <r>
    <s v="BASE"/>
    <s v="BaseLine"/>
    <m/>
    <m/>
    <m/>
    <m/>
    <x v="11"/>
    <s v="Japan"/>
    <s v="VI"/>
    <x v="91"/>
    <n v="0"/>
  </r>
  <r>
    <s v="BASE"/>
    <s v="Price"/>
    <m/>
    <m/>
    <m/>
    <m/>
    <x v="12"/>
    <s v="Japan"/>
    <s v="VD"/>
    <x v="91"/>
    <n v="0"/>
  </r>
  <r>
    <s v="BASE"/>
    <s v="BaseLine"/>
    <m/>
    <m/>
    <m/>
    <m/>
    <x v="13"/>
    <s v="Japan"/>
    <s v="VI"/>
    <x v="91"/>
    <n v="0"/>
  </r>
  <r>
    <s v="BASE"/>
    <s v="Price"/>
    <m/>
    <m/>
    <m/>
    <m/>
    <x v="14"/>
    <s v="Japan"/>
    <s v="VD"/>
    <x v="91"/>
    <n v="0"/>
  </r>
  <r>
    <s v="BASE"/>
    <s v="Price"/>
    <m/>
    <m/>
    <m/>
    <m/>
    <x v="15"/>
    <s v="Japan"/>
    <s v="VD"/>
    <x v="91"/>
    <n v="0"/>
  </r>
  <r>
    <s v="BASE"/>
    <s v="BaseLine"/>
    <m/>
    <m/>
    <m/>
    <m/>
    <x v="16"/>
    <s v="Japan"/>
    <s v="VI"/>
    <x v="91"/>
    <n v="0"/>
  </r>
  <r>
    <s v="BASE"/>
    <s v="BaseLine"/>
    <m/>
    <m/>
    <m/>
    <m/>
    <x v="17"/>
    <s v="Japan"/>
    <s v="VI"/>
    <x v="91"/>
    <n v="0"/>
  </r>
  <r>
    <s v="BASE"/>
    <s v="BaseLine"/>
    <m/>
    <m/>
    <m/>
    <m/>
    <x v="18"/>
    <s v="Japan"/>
    <s v="VI"/>
    <x v="91"/>
    <n v="1"/>
  </r>
  <r>
    <s v="BASE"/>
    <s v="BaseLine"/>
    <m/>
    <m/>
    <m/>
    <m/>
    <x v="19"/>
    <s v="Japan"/>
    <s v="VI"/>
    <x v="91"/>
    <n v="0"/>
  </r>
  <r>
    <s v="BASE"/>
    <s v="BaseLine"/>
    <m/>
    <m/>
    <m/>
    <m/>
    <x v="20"/>
    <s v="Japan"/>
    <s v="VI"/>
    <x v="91"/>
    <n v="0"/>
  </r>
  <r>
    <s v="INCREMENTAL"/>
    <s v="Media"/>
    <m/>
    <m/>
    <m/>
    <m/>
    <x v="21"/>
    <s v="Japan"/>
    <s v="VD"/>
    <x v="91"/>
    <n v="1.1542588254515301E-3"/>
  </r>
  <r>
    <s v="BASE"/>
    <s v="BaseLine"/>
    <m/>
    <m/>
    <m/>
    <m/>
    <x v="22"/>
    <s v="Japan"/>
    <s v="VI"/>
    <x v="91"/>
    <n v="0"/>
  </r>
  <r>
    <s v="BASE"/>
    <s v="BaseLine"/>
    <m/>
    <m/>
    <m/>
    <m/>
    <x v="23"/>
    <s v="Japan"/>
    <s v="VI"/>
    <x v="91"/>
    <n v="1"/>
  </r>
  <r>
    <s v="BASE"/>
    <s v="BaseLine"/>
    <m/>
    <m/>
    <m/>
    <m/>
    <x v="24"/>
    <s v="Japan"/>
    <s v="VI"/>
    <x v="91"/>
    <n v="0"/>
  </r>
  <r>
    <s v="BASE"/>
    <s v="BaseLine"/>
    <m/>
    <m/>
    <m/>
    <m/>
    <x v="25"/>
    <s v="Japan"/>
    <s v="VI"/>
    <x v="91"/>
    <n v="0"/>
  </r>
  <r>
    <s v="BASE"/>
    <s v="BaseLine"/>
    <m/>
    <m/>
    <m/>
    <m/>
    <x v="26"/>
    <s v="Japan"/>
    <s v="VI"/>
    <x v="91"/>
    <n v="0"/>
  </r>
  <r>
    <s v="BASE"/>
    <s v="BaseLine"/>
    <m/>
    <m/>
    <m/>
    <m/>
    <x v="27"/>
    <s v="Japan"/>
    <s v="VI"/>
    <x v="91"/>
    <n v="0"/>
  </r>
  <r>
    <s v="BASE"/>
    <s v="BaseLine"/>
    <m/>
    <m/>
    <m/>
    <m/>
    <x v="28"/>
    <s v="Japan"/>
    <s v="VI"/>
    <x v="91"/>
    <n v="0"/>
  </r>
  <r>
    <s v="BASE"/>
    <s v="BaseLine"/>
    <m/>
    <m/>
    <m/>
    <m/>
    <x v="29"/>
    <s v="Japan"/>
    <s v="VI"/>
    <x v="91"/>
    <n v="0"/>
  </r>
  <r>
    <s v="BASE"/>
    <s v="BaseLine"/>
    <m/>
    <m/>
    <m/>
    <m/>
    <x v="30"/>
    <s v="Japan"/>
    <s v="VI"/>
    <x v="91"/>
    <n v="0"/>
  </r>
  <r>
    <s v="BASE"/>
    <s v="Price"/>
    <m/>
    <m/>
    <m/>
    <m/>
    <x v="31"/>
    <s v="Japan"/>
    <s v="VD"/>
    <x v="91"/>
    <n v="0"/>
  </r>
  <r>
    <s v="BASE"/>
    <s v="Price"/>
    <m/>
    <m/>
    <m/>
    <m/>
    <x v="32"/>
    <s v="Japan"/>
    <s v="VD"/>
    <x v="91"/>
    <n v="0"/>
  </r>
  <r>
    <s v="BASE"/>
    <s v="BaseLine"/>
    <m/>
    <m/>
    <m/>
    <m/>
    <x v="33"/>
    <s v="Japan"/>
    <s v="VI"/>
    <x v="91"/>
    <n v="0"/>
  </r>
  <r>
    <s v="BASE"/>
    <s v="BaseLine"/>
    <m/>
    <m/>
    <m/>
    <m/>
    <x v="34"/>
    <s v="Japan"/>
    <s v="VI"/>
    <x v="91"/>
    <n v="1136"/>
  </r>
  <r>
    <s v="INCREMENTAL"/>
    <s v="Media"/>
    <m/>
    <m/>
    <m/>
    <m/>
    <x v="35"/>
    <s v="Japan"/>
    <s v="VD"/>
    <x v="91"/>
    <n v="0.312869939962159"/>
  </r>
  <r>
    <s v="INCREMENTAL"/>
    <s v="Media"/>
    <m/>
    <m/>
    <m/>
    <m/>
    <x v="36"/>
    <s v="Japan"/>
    <s v="VD"/>
    <x v="91"/>
    <n v="0"/>
  </r>
  <r>
    <s v="INCREMENTAL"/>
    <s v="Media"/>
    <m/>
    <m/>
    <m/>
    <m/>
    <x v="37"/>
    <s v="Japan"/>
    <s v="VD"/>
    <x v="91"/>
    <n v="0"/>
  </r>
  <r>
    <s v="BASE"/>
    <s v="Price"/>
    <m/>
    <m/>
    <m/>
    <m/>
    <x v="38"/>
    <s v="Japan"/>
    <s v="VD"/>
    <x v="91"/>
    <n v="0"/>
  </r>
  <r>
    <s v="BASE"/>
    <s v="BaseLine"/>
    <m/>
    <m/>
    <m/>
    <m/>
    <x v="39"/>
    <s v="Japan"/>
    <s v="VD"/>
    <x v="91"/>
    <n v="0"/>
  </r>
  <r>
    <s v="BASE"/>
    <s v="Price"/>
    <m/>
    <m/>
    <m/>
    <m/>
    <x v="40"/>
    <s v="Japan"/>
    <s v="VD"/>
    <x v="91"/>
    <n v="0"/>
  </r>
  <r>
    <s v="BASE"/>
    <s v="Price"/>
    <m/>
    <m/>
    <m/>
    <m/>
    <x v="41"/>
    <s v="Japan"/>
    <s v="VD"/>
    <x v="91"/>
    <n v="0"/>
  </r>
  <r>
    <s v="BASE"/>
    <s v="Price"/>
    <m/>
    <m/>
    <m/>
    <m/>
    <x v="42"/>
    <s v="Japan"/>
    <s v="VD"/>
    <x v="91"/>
    <n v="0"/>
  </r>
  <r>
    <s v="BASE"/>
    <s v="Price"/>
    <m/>
    <m/>
    <m/>
    <m/>
    <x v="43"/>
    <s v="Japan"/>
    <s v="VD"/>
    <x v="91"/>
    <n v="0"/>
  </r>
  <r>
    <s v="INCREMENTAL"/>
    <s v="Media"/>
    <m/>
    <m/>
    <m/>
    <m/>
    <x v="44"/>
    <s v="Japan"/>
    <s v="VD"/>
    <x v="91"/>
    <n v="8.8210977456581602E-2"/>
  </r>
  <r>
    <s v="INCREMENTAL"/>
    <s v="Media"/>
    <m/>
    <m/>
    <m/>
    <m/>
    <x v="45"/>
    <s v="Japan"/>
    <s v="VD"/>
    <x v="91"/>
    <n v="0"/>
  </r>
  <r>
    <s v="INCREMENTAL"/>
    <s v="Media"/>
    <m/>
    <m/>
    <m/>
    <m/>
    <x v="46"/>
    <s v="Japan"/>
    <s v="VD"/>
    <x v="91"/>
    <n v="0"/>
  </r>
  <r>
    <s v="INCREMENTAL"/>
    <s v="Media"/>
    <m/>
    <m/>
    <m/>
    <m/>
    <x v="0"/>
    <s v="Japan"/>
    <s v="VD"/>
    <x v="92"/>
    <n v="0.98303916324457596"/>
  </r>
  <r>
    <s v="BASE"/>
    <s v="BaseLine"/>
    <m/>
    <m/>
    <m/>
    <m/>
    <x v="1"/>
    <s v="Japan"/>
    <s v="VI"/>
    <x v="92"/>
    <n v="0"/>
  </r>
  <r>
    <s v="INCREMENTAL"/>
    <s v="Media"/>
    <m/>
    <m/>
    <m/>
    <m/>
    <x v="2"/>
    <s v="Japan"/>
    <s v="VD"/>
    <x v="92"/>
    <n v="0.464078341578891"/>
  </r>
  <r>
    <s v="INCREMENTAL"/>
    <s v="Media"/>
    <m/>
    <m/>
    <m/>
    <m/>
    <x v="3"/>
    <s v="Japan"/>
    <s v="VD"/>
    <x v="92"/>
    <n v="0"/>
  </r>
  <r>
    <s v="INCREMENTAL"/>
    <s v="Media"/>
    <m/>
    <m/>
    <m/>
    <m/>
    <x v="4"/>
    <s v="Japan"/>
    <s v="VD"/>
    <x v="92"/>
    <n v="0"/>
  </r>
  <r>
    <s v="BASE"/>
    <s v="BaseLine"/>
    <m/>
    <m/>
    <m/>
    <m/>
    <x v="5"/>
    <s v="Japan"/>
    <s v="VI"/>
    <x v="92"/>
    <n v="0"/>
  </r>
  <r>
    <s v="BASE"/>
    <s v="BaseLine"/>
    <m/>
    <m/>
    <m/>
    <m/>
    <x v="6"/>
    <s v="Japan"/>
    <s v="VI"/>
    <x v="92"/>
    <n v="0"/>
  </r>
  <r>
    <s v="BASE"/>
    <s v="BaseLine"/>
    <m/>
    <m/>
    <m/>
    <m/>
    <x v="7"/>
    <s v="Japan"/>
    <s v="VI"/>
    <x v="92"/>
    <n v="0"/>
  </r>
  <r>
    <s v="BASE"/>
    <s v="Price"/>
    <m/>
    <m/>
    <m/>
    <m/>
    <x v="8"/>
    <s v="Japan"/>
    <s v="VD"/>
    <x v="92"/>
    <n v="0"/>
  </r>
  <r>
    <s v="BASE"/>
    <s v="BaseLine"/>
    <m/>
    <m/>
    <m/>
    <m/>
    <x v="9"/>
    <s v="Japan"/>
    <s v="VI"/>
    <x v="92"/>
    <n v="0"/>
  </r>
  <r>
    <s v="BASE"/>
    <s v="BaseLine"/>
    <m/>
    <m/>
    <m/>
    <m/>
    <x v="10"/>
    <s v="Japan"/>
    <s v="VI"/>
    <x v="92"/>
    <n v="0"/>
  </r>
  <r>
    <s v="BASE"/>
    <s v="BaseLine"/>
    <m/>
    <m/>
    <m/>
    <m/>
    <x v="11"/>
    <s v="Japan"/>
    <s v="VI"/>
    <x v="92"/>
    <n v="0"/>
  </r>
  <r>
    <s v="BASE"/>
    <s v="Price"/>
    <m/>
    <m/>
    <m/>
    <m/>
    <x v="12"/>
    <s v="Japan"/>
    <s v="VD"/>
    <x v="92"/>
    <n v="0"/>
  </r>
  <r>
    <s v="BASE"/>
    <s v="BaseLine"/>
    <m/>
    <m/>
    <m/>
    <m/>
    <x v="13"/>
    <s v="Japan"/>
    <s v="VI"/>
    <x v="92"/>
    <n v="0"/>
  </r>
  <r>
    <s v="BASE"/>
    <s v="Price"/>
    <m/>
    <m/>
    <m/>
    <m/>
    <x v="14"/>
    <s v="Japan"/>
    <s v="VD"/>
    <x v="92"/>
    <n v="0"/>
  </r>
  <r>
    <s v="BASE"/>
    <s v="Price"/>
    <m/>
    <m/>
    <m/>
    <m/>
    <x v="15"/>
    <s v="Japan"/>
    <s v="VD"/>
    <x v="92"/>
    <n v="0"/>
  </r>
  <r>
    <s v="BASE"/>
    <s v="BaseLine"/>
    <m/>
    <m/>
    <m/>
    <m/>
    <x v="16"/>
    <s v="Japan"/>
    <s v="VI"/>
    <x v="92"/>
    <n v="0"/>
  </r>
  <r>
    <s v="BASE"/>
    <s v="BaseLine"/>
    <m/>
    <m/>
    <m/>
    <m/>
    <x v="17"/>
    <s v="Japan"/>
    <s v="VI"/>
    <x v="92"/>
    <n v="0"/>
  </r>
  <r>
    <s v="BASE"/>
    <s v="BaseLine"/>
    <m/>
    <m/>
    <m/>
    <m/>
    <x v="18"/>
    <s v="Japan"/>
    <s v="VI"/>
    <x v="92"/>
    <n v="1"/>
  </r>
  <r>
    <s v="BASE"/>
    <s v="BaseLine"/>
    <m/>
    <m/>
    <m/>
    <m/>
    <x v="19"/>
    <s v="Japan"/>
    <s v="VI"/>
    <x v="92"/>
    <n v="0"/>
  </r>
  <r>
    <s v="BASE"/>
    <s v="BaseLine"/>
    <m/>
    <m/>
    <m/>
    <m/>
    <x v="20"/>
    <s v="Japan"/>
    <s v="VI"/>
    <x v="92"/>
    <n v="0"/>
  </r>
  <r>
    <s v="INCREMENTAL"/>
    <s v="Media"/>
    <m/>
    <m/>
    <m/>
    <m/>
    <x v="21"/>
    <s v="Japan"/>
    <s v="VD"/>
    <x v="92"/>
    <n v="2.6632461083277801E-3"/>
  </r>
  <r>
    <s v="BASE"/>
    <s v="BaseLine"/>
    <m/>
    <m/>
    <m/>
    <m/>
    <x v="22"/>
    <s v="Japan"/>
    <s v="VI"/>
    <x v="92"/>
    <n v="0"/>
  </r>
  <r>
    <s v="BASE"/>
    <s v="BaseLine"/>
    <m/>
    <m/>
    <m/>
    <m/>
    <x v="23"/>
    <s v="Japan"/>
    <s v="VI"/>
    <x v="92"/>
    <n v="1"/>
  </r>
  <r>
    <s v="BASE"/>
    <s v="BaseLine"/>
    <m/>
    <m/>
    <m/>
    <m/>
    <x v="24"/>
    <s v="Japan"/>
    <s v="VI"/>
    <x v="92"/>
    <n v="0"/>
  </r>
  <r>
    <s v="BASE"/>
    <s v="BaseLine"/>
    <m/>
    <m/>
    <m/>
    <m/>
    <x v="25"/>
    <s v="Japan"/>
    <s v="VI"/>
    <x v="92"/>
    <n v="0"/>
  </r>
  <r>
    <s v="BASE"/>
    <s v="BaseLine"/>
    <m/>
    <m/>
    <m/>
    <m/>
    <x v="26"/>
    <s v="Japan"/>
    <s v="VI"/>
    <x v="92"/>
    <n v="0"/>
  </r>
  <r>
    <s v="BASE"/>
    <s v="BaseLine"/>
    <m/>
    <m/>
    <m/>
    <m/>
    <x v="27"/>
    <s v="Japan"/>
    <s v="VI"/>
    <x v="92"/>
    <n v="0"/>
  </r>
  <r>
    <s v="BASE"/>
    <s v="BaseLine"/>
    <m/>
    <m/>
    <m/>
    <m/>
    <x v="28"/>
    <s v="Japan"/>
    <s v="VI"/>
    <x v="92"/>
    <n v="0"/>
  </r>
  <r>
    <s v="BASE"/>
    <s v="BaseLine"/>
    <m/>
    <m/>
    <m/>
    <m/>
    <x v="29"/>
    <s v="Japan"/>
    <s v="VI"/>
    <x v="92"/>
    <n v="0"/>
  </r>
  <r>
    <s v="BASE"/>
    <s v="BaseLine"/>
    <m/>
    <m/>
    <m/>
    <m/>
    <x v="30"/>
    <s v="Japan"/>
    <s v="VI"/>
    <x v="92"/>
    <n v="0"/>
  </r>
  <r>
    <s v="BASE"/>
    <s v="Price"/>
    <m/>
    <m/>
    <m/>
    <m/>
    <x v="31"/>
    <s v="Japan"/>
    <s v="VD"/>
    <x v="92"/>
    <n v="0"/>
  </r>
  <r>
    <s v="BASE"/>
    <s v="Price"/>
    <m/>
    <m/>
    <m/>
    <m/>
    <x v="32"/>
    <s v="Japan"/>
    <s v="VD"/>
    <x v="92"/>
    <n v="0"/>
  </r>
  <r>
    <s v="BASE"/>
    <s v="BaseLine"/>
    <m/>
    <m/>
    <m/>
    <m/>
    <x v="33"/>
    <s v="Japan"/>
    <s v="VI"/>
    <x v="92"/>
    <n v="0"/>
  </r>
  <r>
    <s v="BASE"/>
    <s v="BaseLine"/>
    <m/>
    <m/>
    <m/>
    <m/>
    <x v="34"/>
    <s v="Japan"/>
    <s v="VI"/>
    <x v="92"/>
    <n v="1681"/>
  </r>
  <r>
    <s v="INCREMENTAL"/>
    <s v="Media"/>
    <m/>
    <m/>
    <m/>
    <m/>
    <x v="35"/>
    <s v="Japan"/>
    <s v="VD"/>
    <x v="92"/>
    <n v="0.30564408238053598"/>
  </r>
  <r>
    <s v="INCREMENTAL"/>
    <s v="Media"/>
    <m/>
    <m/>
    <m/>
    <m/>
    <x v="36"/>
    <s v="Japan"/>
    <s v="VD"/>
    <x v="92"/>
    <n v="0"/>
  </r>
  <r>
    <s v="INCREMENTAL"/>
    <s v="Media"/>
    <m/>
    <m/>
    <m/>
    <m/>
    <x v="37"/>
    <s v="Japan"/>
    <s v="VD"/>
    <x v="92"/>
    <n v="0"/>
  </r>
  <r>
    <s v="BASE"/>
    <s v="Price"/>
    <m/>
    <m/>
    <m/>
    <m/>
    <x v="38"/>
    <s v="Japan"/>
    <s v="VD"/>
    <x v="92"/>
    <n v="0"/>
  </r>
  <r>
    <s v="BASE"/>
    <s v="BaseLine"/>
    <m/>
    <m/>
    <m/>
    <m/>
    <x v="39"/>
    <s v="Japan"/>
    <s v="VD"/>
    <x v="92"/>
    <n v="0"/>
  </r>
  <r>
    <s v="BASE"/>
    <s v="Price"/>
    <m/>
    <m/>
    <m/>
    <m/>
    <x v="40"/>
    <s v="Japan"/>
    <s v="VD"/>
    <x v="92"/>
    <n v="0"/>
  </r>
  <r>
    <s v="BASE"/>
    <s v="Price"/>
    <m/>
    <m/>
    <m/>
    <m/>
    <x v="41"/>
    <s v="Japan"/>
    <s v="VD"/>
    <x v="92"/>
    <n v="0"/>
  </r>
  <r>
    <s v="BASE"/>
    <s v="Price"/>
    <m/>
    <m/>
    <m/>
    <m/>
    <x v="42"/>
    <s v="Japan"/>
    <s v="VD"/>
    <x v="92"/>
    <n v="0"/>
  </r>
  <r>
    <s v="BASE"/>
    <s v="Price"/>
    <m/>
    <m/>
    <m/>
    <m/>
    <x v="43"/>
    <s v="Japan"/>
    <s v="VD"/>
    <x v="92"/>
    <n v="0"/>
  </r>
  <r>
    <s v="INCREMENTAL"/>
    <s v="Media"/>
    <m/>
    <m/>
    <m/>
    <m/>
    <x v="44"/>
    <s v="Japan"/>
    <s v="VD"/>
    <x v="92"/>
    <n v="7.5340599128470007E-2"/>
  </r>
  <r>
    <s v="INCREMENTAL"/>
    <s v="Media"/>
    <m/>
    <m/>
    <m/>
    <m/>
    <x v="45"/>
    <s v="Japan"/>
    <s v="VD"/>
    <x v="92"/>
    <n v="0"/>
  </r>
  <r>
    <s v="INCREMENTAL"/>
    <s v="Media"/>
    <m/>
    <m/>
    <m/>
    <m/>
    <x v="46"/>
    <s v="Japan"/>
    <s v="VD"/>
    <x v="92"/>
    <n v="0"/>
  </r>
  <r>
    <s v="INCREMENTAL"/>
    <s v="Media"/>
    <m/>
    <m/>
    <m/>
    <m/>
    <x v="0"/>
    <s v="Japan"/>
    <s v="VD"/>
    <x v="93"/>
    <n v="0.98238780804335402"/>
  </r>
  <r>
    <s v="BASE"/>
    <s v="BaseLine"/>
    <m/>
    <m/>
    <m/>
    <m/>
    <x v="1"/>
    <s v="Japan"/>
    <s v="VI"/>
    <x v="93"/>
    <n v="0"/>
  </r>
  <r>
    <s v="INCREMENTAL"/>
    <s v="Media"/>
    <m/>
    <m/>
    <m/>
    <m/>
    <x v="2"/>
    <s v="Japan"/>
    <s v="VD"/>
    <x v="93"/>
    <n v="0.454891186811332"/>
  </r>
  <r>
    <s v="INCREMENTAL"/>
    <s v="Media"/>
    <m/>
    <m/>
    <m/>
    <m/>
    <x v="3"/>
    <s v="Japan"/>
    <s v="VD"/>
    <x v="93"/>
    <n v="0"/>
  </r>
  <r>
    <s v="INCREMENTAL"/>
    <s v="Media"/>
    <m/>
    <m/>
    <m/>
    <m/>
    <x v="4"/>
    <s v="Japan"/>
    <s v="VD"/>
    <x v="93"/>
    <n v="0"/>
  </r>
  <r>
    <s v="BASE"/>
    <s v="BaseLine"/>
    <m/>
    <m/>
    <m/>
    <m/>
    <x v="5"/>
    <s v="Japan"/>
    <s v="VI"/>
    <x v="93"/>
    <n v="0"/>
  </r>
  <r>
    <s v="BASE"/>
    <s v="BaseLine"/>
    <m/>
    <m/>
    <m/>
    <m/>
    <x v="6"/>
    <s v="Japan"/>
    <s v="VI"/>
    <x v="93"/>
    <n v="0"/>
  </r>
  <r>
    <s v="BASE"/>
    <s v="BaseLine"/>
    <m/>
    <m/>
    <m/>
    <m/>
    <x v="7"/>
    <s v="Japan"/>
    <s v="VI"/>
    <x v="93"/>
    <n v="0"/>
  </r>
  <r>
    <s v="BASE"/>
    <s v="Price"/>
    <m/>
    <m/>
    <m/>
    <m/>
    <x v="8"/>
    <s v="Japan"/>
    <s v="VD"/>
    <x v="93"/>
    <n v="0"/>
  </r>
  <r>
    <s v="BASE"/>
    <s v="BaseLine"/>
    <m/>
    <m/>
    <m/>
    <m/>
    <x v="9"/>
    <s v="Japan"/>
    <s v="VI"/>
    <x v="93"/>
    <n v="0"/>
  </r>
  <r>
    <s v="BASE"/>
    <s v="BaseLine"/>
    <m/>
    <m/>
    <m/>
    <m/>
    <x v="10"/>
    <s v="Japan"/>
    <s v="VI"/>
    <x v="93"/>
    <n v="0"/>
  </r>
  <r>
    <s v="BASE"/>
    <s v="BaseLine"/>
    <m/>
    <m/>
    <m/>
    <m/>
    <x v="11"/>
    <s v="Japan"/>
    <s v="VI"/>
    <x v="93"/>
    <n v="1"/>
  </r>
  <r>
    <s v="BASE"/>
    <s v="Price"/>
    <m/>
    <m/>
    <m/>
    <m/>
    <x v="12"/>
    <s v="Japan"/>
    <s v="VD"/>
    <x v="93"/>
    <n v="0"/>
  </r>
  <r>
    <s v="BASE"/>
    <s v="BaseLine"/>
    <m/>
    <m/>
    <m/>
    <m/>
    <x v="13"/>
    <s v="Japan"/>
    <s v="VI"/>
    <x v="93"/>
    <n v="0"/>
  </r>
  <r>
    <s v="BASE"/>
    <s v="Price"/>
    <m/>
    <m/>
    <m/>
    <m/>
    <x v="14"/>
    <s v="Japan"/>
    <s v="VD"/>
    <x v="93"/>
    <n v="0"/>
  </r>
  <r>
    <s v="BASE"/>
    <s v="Price"/>
    <m/>
    <m/>
    <m/>
    <m/>
    <x v="15"/>
    <s v="Japan"/>
    <s v="VD"/>
    <x v="93"/>
    <n v="0"/>
  </r>
  <r>
    <s v="BASE"/>
    <s v="BaseLine"/>
    <m/>
    <m/>
    <m/>
    <m/>
    <x v="16"/>
    <s v="Japan"/>
    <s v="VI"/>
    <x v="93"/>
    <n v="0"/>
  </r>
  <r>
    <s v="BASE"/>
    <s v="BaseLine"/>
    <m/>
    <m/>
    <m/>
    <m/>
    <x v="17"/>
    <s v="Japan"/>
    <s v="VI"/>
    <x v="93"/>
    <n v="0"/>
  </r>
  <r>
    <s v="BASE"/>
    <s v="BaseLine"/>
    <m/>
    <m/>
    <m/>
    <m/>
    <x v="18"/>
    <s v="Japan"/>
    <s v="VI"/>
    <x v="93"/>
    <n v="1"/>
  </r>
  <r>
    <s v="BASE"/>
    <s v="BaseLine"/>
    <m/>
    <m/>
    <m/>
    <m/>
    <x v="19"/>
    <s v="Japan"/>
    <s v="VI"/>
    <x v="93"/>
    <n v="0"/>
  </r>
  <r>
    <s v="BASE"/>
    <s v="BaseLine"/>
    <m/>
    <m/>
    <m/>
    <m/>
    <x v="20"/>
    <s v="Japan"/>
    <s v="VI"/>
    <x v="93"/>
    <n v="0"/>
  </r>
  <r>
    <s v="INCREMENTAL"/>
    <s v="Media"/>
    <m/>
    <m/>
    <m/>
    <m/>
    <x v="21"/>
    <s v="Japan"/>
    <s v="VD"/>
    <x v="93"/>
    <n v="8.1782399714552308E-3"/>
  </r>
  <r>
    <s v="BASE"/>
    <s v="BaseLine"/>
    <m/>
    <m/>
    <m/>
    <m/>
    <x v="22"/>
    <s v="Japan"/>
    <s v="VI"/>
    <x v="93"/>
    <n v="0"/>
  </r>
  <r>
    <s v="BASE"/>
    <s v="BaseLine"/>
    <m/>
    <m/>
    <m/>
    <m/>
    <x v="23"/>
    <s v="Japan"/>
    <s v="VI"/>
    <x v="93"/>
    <n v="0"/>
  </r>
  <r>
    <s v="BASE"/>
    <s v="BaseLine"/>
    <m/>
    <m/>
    <m/>
    <m/>
    <x v="24"/>
    <s v="Japan"/>
    <s v="VI"/>
    <x v="93"/>
    <n v="0"/>
  </r>
  <r>
    <s v="BASE"/>
    <s v="BaseLine"/>
    <m/>
    <m/>
    <m/>
    <m/>
    <x v="25"/>
    <s v="Japan"/>
    <s v="VI"/>
    <x v="93"/>
    <n v="0"/>
  </r>
  <r>
    <s v="BASE"/>
    <s v="BaseLine"/>
    <m/>
    <m/>
    <m/>
    <m/>
    <x v="26"/>
    <s v="Japan"/>
    <s v="VI"/>
    <x v="93"/>
    <n v="0"/>
  </r>
  <r>
    <s v="BASE"/>
    <s v="BaseLine"/>
    <m/>
    <m/>
    <m/>
    <m/>
    <x v="27"/>
    <s v="Japan"/>
    <s v="VI"/>
    <x v="93"/>
    <n v="0"/>
  </r>
  <r>
    <s v="BASE"/>
    <s v="BaseLine"/>
    <m/>
    <m/>
    <m/>
    <m/>
    <x v="28"/>
    <s v="Japan"/>
    <s v="VI"/>
    <x v="93"/>
    <n v="0"/>
  </r>
  <r>
    <s v="BASE"/>
    <s v="BaseLine"/>
    <m/>
    <m/>
    <m/>
    <m/>
    <x v="29"/>
    <s v="Japan"/>
    <s v="VI"/>
    <x v="93"/>
    <n v="0"/>
  </r>
  <r>
    <s v="BASE"/>
    <s v="BaseLine"/>
    <m/>
    <m/>
    <m/>
    <m/>
    <x v="30"/>
    <s v="Japan"/>
    <s v="VI"/>
    <x v="93"/>
    <n v="0"/>
  </r>
  <r>
    <s v="BASE"/>
    <s v="Price"/>
    <m/>
    <m/>
    <m/>
    <m/>
    <x v="31"/>
    <s v="Japan"/>
    <s v="VD"/>
    <x v="93"/>
    <n v="0"/>
  </r>
  <r>
    <s v="BASE"/>
    <s v="Price"/>
    <m/>
    <m/>
    <m/>
    <m/>
    <x v="32"/>
    <s v="Japan"/>
    <s v="VD"/>
    <x v="93"/>
    <n v="0"/>
  </r>
  <r>
    <s v="BASE"/>
    <s v="BaseLine"/>
    <m/>
    <m/>
    <m/>
    <m/>
    <x v="33"/>
    <s v="Japan"/>
    <s v="VI"/>
    <x v="93"/>
    <n v="0"/>
  </r>
  <r>
    <s v="BASE"/>
    <s v="BaseLine"/>
    <m/>
    <m/>
    <m/>
    <m/>
    <x v="34"/>
    <s v="Japan"/>
    <s v="VI"/>
    <x v="93"/>
    <n v="2619"/>
  </r>
  <r>
    <s v="INCREMENTAL"/>
    <s v="Media"/>
    <m/>
    <m/>
    <m/>
    <m/>
    <x v="35"/>
    <s v="Japan"/>
    <s v="VD"/>
    <x v="93"/>
    <n v="0.35934069110383399"/>
  </r>
  <r>
    <s v="INCREMENTAL"/>
    <s v="Media"/>
    <m/>
    <m/>
    <m/>
    <m/>
    <x v="36"/>
    <s v="Japan"/>
    <s v="VD"/>
    <x v="93"/>
    <n v="0"/>
  </r>
  <r>
    <s v="INCREMENTAL"/>
    <s v="Media"/>
    <m/>
    <m/>
    <m/>
    <m/>
    <x v="37"/>
    <s v="Japan"/>
    <s v="VD"/>
    <x v="93"/>
    <n v="0"/>
  </r>
  <r>
    <s v="BASE"/>
    <s v="Price"/>
    <m/>
    <m/>
    <m/>
    <m/>
    <x v="38"/>
    <s v="Japan"/>
    <s v="VD"/>
    <x v="93"/>
    <n v="0"/>
  </r>
  <r>
    <s v="BASE"/>
    <s v="BaseLine"/>
    <m/>
    <m/>
    <m/>
    <m/>
    <x v="39"/>
    <s v="Japan"/>
    <s v="VD"/>
    <x v="93"/>
    <n v="0"/>
  </r>
  <r>
    <s v="BASE"/>
    <s v="Price"/>
    <m/>
    <m/>
    <m/>
    <m/>
    <x v="40"/>
    <s v="Japan"/>
    <s v="VD"/>
    <x v="93"/>
    <n v="0"/>
  </r>
  <r>
    <s v="BASE"/>
    <s v="Price"/>
    <m/>
    <m/>
    <m/>
    <m/>
    <x v="41"/>
    <s v="Japan"/>
    <s v="VD"/>
    <x v="93"/>
    <n v="0"/>
  </r>
  <r>
    <s v="BASE"/>
    <s v="Price"/>
    <m/>
    <m/>
    <m/>
    <m/>
    <x v="42"/>
    <s v="Japan"/>
    <s v="VD"/>
    <x v="93"/>
    <n v="0"/>
  </r>
  <r>
    <s v="BASE"/>
    <s v="Price"/>
    <m/>
    <m/>
    <m/>
    <m/>
    <x v="43"/>
    <s v="Japan"/>
    <s v="VD"/>
    <x v="93"/>
    <n v="0"/>
  </r>
  <r>
    <s v="INCREMENTAL"/>
    <s v="Media"/>
    <m/>
    <m/>
    <m/>
    <m/>
    <x v="44"/>
    <s v="Japan"/>
    <s v="VD"/>
    <x v="93"/>
    <n v="6.8456357840110602E-2"/>
  </r>
  <r>
    <s v="INCREMENTAL"/>
    <s v="Media"/>
    <m/>
    <m/>
    <m/>
    <m/>
    <x v="45"/>
    <s v="Japan"/>
    <s v="VD"/>
    <x v="93"/>
    <n v="0"/>
  </r>
  <r>
    <s v="INCREMENTAL"/>
    <s v="Media"/>
    <m/>
    <m/>
    <m/>
    <m/>
    <x v="46"/>
    <s v="Japan"/>
    <s v="VD"/>
    <x v="93"/>
    <n v="0"/>
  </r>
  <r>
    <s v="INCREMENTAL"/>
    <s v="Media"/>
    <m/>
    <m/>
    <m/>
    <m/>
    <x v="0"/>
    <s v="Japan"/>
    <s v="VD"/>
    <x v="94"/>
    <n v="0.98281162004631795"/>
  </r>
  <r>
    <s v="BASE"/>
    <s v="BaseLine"/>
    <m/>
    <m/>
    <m/>
    <m/>
    <x v="1"/>
    <s v="Japan"/>
    <s v="VI"/>
    <x v="94"/>
    <n v="0"/>
  </r>
  <r>
    <s v="INCREMENTAL"/>
    <s v="Media"/>
    <m/>
    <m/>
    <m/>
    <m/>
    <x v="2"/>
    <s v="Japan"/>
    <s v="VD"/>
    <x v="94"/>
    <n v="0.43244242284564499"/>
  </r>
  <r>
    <s v="INCREMENTAL"/>
    <s v="Media"/>
    <m/>
    <m/>
    <m/>
    <m/>
    <x v="3"/>
    <s v="Japan"/>
    <s v="VD"/>
    <x v="94"/>
    <n v="0"/>
  </r>
  <r>
    <s v="INCREMENTAL"/>
    <s v="Media"/>
    <m/>
    <m/>
    <m/>
    <m/>
    <x v="4"/>
    <s v="Japan"/>
    <s v="VD"/>
    <x v="94"/>
    <n v="0"/>
  </r>
  <r>
    <s v="BASE"/>
    <s v="BaseLine"/>
    <m/>
    <m/>
    <m/>
    <m/>
    <x v="5"/>
    <s v="Japan"/>
    <s v="VI"/>
    <x v="94"/>
    <n v="0"/>
  </r>
  <r>
    <s v="BASE"/>
    <s v="BaseLine"/>
    <m/>
    <m/>
    <m/>
    <m/>
    <x v="6"/>
    <s v="Japan"/>
    <s v="VI"/>
    <x v="94"/>
    <n v="0"/>
  </r>
  <r>
    <s v="BASE"/>
    <s v="BaseLine"/>
    <m/>
    <m/>
    <m/>
    <m/>
    <x v="7"/>
    <s v="Japan"/>
    <s v="VI"/>
    <x v="94"/>
    <n v="0"/>
  </r>
  <r>
    <s v="BASE"/>
    <s v="Price"/>
    <m/>
    <m/>
    <m/>
    <m/>
    <x v="8"/>
    <s v="Japan"/>
    <s v="VD"/>
    <x v="94"/>
    <n v="0"/>
  </r>
  <r>
    <s v="BASE"/>
    <s v="BaseLine"/>
    <m/>
    <m/>
    <m/>
    <m/>
    <x v="9"/>
    <s v="Japan"/>
    <s v="VI"/>
    <x v="94"/>
    <n v="0"/>
  </r>
  <r>
    <s v="BASE"/>
    <s v="BaseLine"/>
    <m/>
    <m/>
    <m/>
    <m/>
    <x v="10"/>
    <s v="Japan"/>
    <s v="VI"/>
    <x v="94"/>
    <n v="0"/>
  </r>
  <r>
    <s v="BASE"/>
    <s v="BaseLine"/>
    <m/>
    <m/>
    <m/>
    <m/>
    <x v="11"/>
    <s v="Japan"/>
    <s v="VI"/>
    <x v="94"/>
    <n v="0"/>
  </r>
  <r>
    <s v="BASE"/>
    <s v="Price"/>
    <m/>
    <m/>
    <m/>
    <m/>
    <x v="12"/>
    <s v="Japan"/>
    <s v="VD"/>
    <x v="94"/>
    <n v="0"/>
  </r>
  <r>
    <s v="BASE"/>
    <s v="BaseLine"/>
    <m/>
    <m/>
    <m/>
    <m/>
    <x v="13"/>
    <s v="Japan"/>
    <s v="VI"/>
    <x v="94"/>
    <n v="0"/>
  </r>
  <r>
    <s v="BASE"/>
    <s v="Price"/>
    <m/>
    <m/>
    <m/>
    <m/>
    <x v="14"/>
    <s v="Japan"/>
    <s v="VD"/>
    <x v="94"/>
    <n v="0"/>
  </r>
  <r>
    <s v="BASE"/>
    <s v="Price"/>
    <m/>
    <m/>
    <m/>
    <m/>
    <x v="15"/>
    <s v="Japan"/>
    <s v="VD"/>
    <x v="94"/>
    <n v="0"/>
  </r>
  <r>
    <s v="BASE"/>
    <s v="BaseLine"/>
    <m/>
    <m/>
    <m/>
    <m/>
    <x v="16"/>
    <s v="Japan"/>
    <s v="VI"/>
    <x v="94"/>
    <n v="0"/>
  </r>
  <r>
    <s v="BASE"/>
    <s v="BaseLine"/>
    <m/>
    <m/>
    <m/>
    <m/>
    <x v="17"/>
    <s v="Japan"/>
    <s v="VI"/>
    <x v="94"/>
    <n v="0"/>
  </r>
  <r>
    <s v="BASE"/>
    <s v="BaseLine"/>
    <m/>
    <m/>
    <m/>
    <m/>
    <x v="18"/>
    <s v="Japan"/>
    <s v="VI"/>
    <x v="94"/>
    <n v="1"/>
  </r>
  <r>
    <s v="BASE"/>
    <s v="BaseLine"/>
    <m/>
    <m/>
    <m/>
    <m/>
    <x v="19"/>
    <s v="Japan"/>
    <s v="VI"/>
    <x v="94"/>
    <n v="0"/>
  </r>
  <r>
    <s v="BASE"/>
    <s v="BaseLine"/>
    <m/>
    <m/>
    <m/>
    <m/>
    <x v="20"/>
    <s v="Japan"/>
    <s v="VI"/>
    <x v="94"/>
    <n v="0"/>
  </r>
  <r>
    <s v="INCREMENTAL"/>
    <s v="Media"/>
    <m/>
    <m/>
    <m/>
    <m/>
    <x v="21"/>
    <s v="Japan"/>
    <s v="VD"/>
    <x v="94"/>
    <n v="2.91869053765124E-2"/>
  </r>
  <r>
    <s v="BASE"/>
    <s v="BaseLine"/>
    <m/>
    <m/>
    <m/>
    <m/>
    <x v="22"/>
    <s v="Japan"/>
    <s v="VI"/>
    <x v="94"/>
    <n v="0"/>
  </r>
  <r>
    <s v="BASE"/>
    <s v="BaseLine"/>
    <m/>
    <m/>
    <m/>
    <m/>
    <x v="23"/>
    <s v="Japan"/>
    <s v="VI"/>
    <x v="94"/>
    <n v="0"/>
  </r>
  <r>
    <s v="BASE"/>
    <s v="BaseLine"/>
    <m/>
    <m/>
    <m/>
    <m/>
    <x v="24"/>
    <s v="Japan"/>
    <s v="VI"/>
    <x v="94"/>
    <n v="0"/>
  </r>
  <r>
    <s v="BASE"/>
    <s v="BaseLine"/>
    <m/>
    <m/>
    <m/>
    <m/>
    <x v="25"/>
    <s v="Japan"/>
    <s v="VI"/>
    <x v="94"/>
    <n v="0"/>
  </r>
  <r>
    <s v="BASE"/>
    <s v="BaseLine"/>
    <m/>
    <m/>
    <m/>
    <m/>
    <x v="26"/>
    <s v="Japan"/>
    <s v="VI"/>
    <x v="94"/>
    <n v="0"/>
  </r>
  <r>
    <s v="BASE"/>
    <s v="BaseLine"/>
    <m/>
    <m/>
    <m/>
    <m/>
    <x v="27"/>
    <s v="Japan"/>
    <s v="VI"/>
    <x v="94"/>
    <n v="0"/>
  </r>
  <r>
    <s v="BASE"/>
    <s v="BaseLine"/>
    <m/>
    <m/>
    <m/>
    <m/>
    <x v="28"/>
    <s v="Japan"/>
    <s v="VI"/>
    <x v="94"/>
    <n v="0"/>
  </r>
  <r>
    <s v="BASE"/>
    <s v="BaseLine"/>
    <m/>
    <m/>
    <m/>
    <m/>
    <x v="29"/>
    <s v="Japan"/>
    <s v="VI"/>
    <x v="94"/>
    <n v="0"/>
  </r>
  <r>
    <s v="BASE"/>
    <s v="BaseLine"/>
    <m/>
    <m/>
    <m/>
    <m/>
    <x v="30"/>
    <s v="Japan"/>
    <s v="VI"/>
    <x v="94"/>
    <n v="0"/>
  </r>
  <r>
    <s v="BASE"/>
    <s v="Price"/>
    <m/>
    <m/>
    <m/>
    <m/>
    <x v="31"/>
    <s v="Japan"/>
    <s v="VD"/>
    <x v="94"/>
    <n v="0"/>
  </r>
  <r>
    <s v="BASE"/>
    <s v="Price"/>
    <m/>
    <m/>
    <m/>
    <m/>
    <x v="32"/>
    <s v="Japan"/>
    <s v="VD"/>
    <x v="94"/>
    <n v="0"/>
  </r>
  <r>
    <s v="BASE"/>
    <s v="BaseLine"/>
    <m/>
    <m/>
    <m/>
    <m/>
    <x v="33"/>
    <s v="Japan"/>
    <s v="VI"/>
    <x v="94"/>
    <n v="0"/>
  </r>
  <r>
    <s v="BASE"/>
    <s v="BaseLine"/>
    <m/>
    <m/>
    <m/>
    <m/>
    <x v="34"/>
    <s v="Japan"/>
    <s v="VI"/>
    <x v="94"/>
    <n v="2175"/>
  </r>
  <r>
    <s v="INCREMENTAL"/>
    <s v="Media"/>
    <m/>
    <m/>
    <m/>
    <m/>
    <x v="35"/>
    <s v="Japan"/>
    <s v="VD"/>
    <x v="94"/>
    <n v="0.42994781780933899"/>
  </r>
  <r>
    <s v="INCREMENTAL"/>
    <s v="Media"/>
    <m/>
    <m/>
    <m/>
    <m/>
    <x v="36"/>
    <s v="Japan"/>
    <s v="VD"/>
    <x v="94"/>
    <n v="0"/>
  </r>
  <r>
    <s v="INCREMENTAL"/>
    <s v="Media"/>
    <m/>
    <m/>
    <m/>
    <m/>
    <x v="37"/>
    <s v="Japan"/>
    <s v="VD"/>
    <x v="94"/>
    <n v="0"/>
  </r>
  <r>
    <s v="BASE"/>
    <s v="Price"/>
    <m/>
    <m/>
    <m/>
    <m/>
    <x v="38"/>
    <s v="Japan"/>
    <s v="VD"/>
    <x v="94"/>
    <n v="0"/>
  </r>
  <r>
    <s v="BASE"/>
    <s v="BaseLine"/>
    <m/>
    <m/>
    <m/>
    <m/>
    <x v="39"/>
    <s v="Japan"/>
    <s v="VD"/>
    <x v="94"/>
    <n v="0"/>
  </r>
  <r>
    <s v="BASE"/>
    <s v="Price"/>
    <m/>
    <m/>
    <m/>
    <m/>
    <x v="40"/>
    <s v="Japan"/>
    <s v="VD"/>
    <x v="94"/>
    <n v="0"/>
  </r>
  <r>
    <s v="BASE"/>
    <s v="Price"/>
    <m/>
    <m/>
    <m/>
    <m/>
    <x v="41"/>
    <s v="Japan"/>
    <s v="VD"/>
    <x v="94"/>
    <n v="0"/>
  </r>
  <r>
    <s v="BASE"/>
    <s v="Price"/>
    <m/>
    <m/>
    <m/>
    <m/>
    <x v="42"/>
    <s v="Japan"/>
    <s v="VD"/>
    <x v="94"/>
    <n v="0"/>
  </r>
  <r>
    <s v="BASE"/>
    <s v="Price"/>
    <m/>
    <m/>
    <m/>
    <m/>
    <x v="43"/>
    <s v="Japan"/>
    <s v="VD"/>
    <x v="94"/>
    <n v="0"/>
  </r>
  <r>
    <s v="INCREMENTAL"/>
    <s v="Media"/>
    <m/>
    <m/>
    <m/>
    <m/>
    <x v="44"/>
    <s v="Japan"/>
    <s v="VD"/>
    <x v="94"/>
    <n v="6.7129800048266394E-2"/>
  </r>
  <r>
    <s v="INCREMENTAL"/>
    <s v="Media"/>
    <m/>
    <m/>
    <m/>
    <m/>
    <x v="45"/>
    <s v="Japan"/>
    <s v="VD"/>
    <x v="94"/>
    <n v="0"/>
  </r>
  <r>
    <s v="INCREMENTAL"/>
    <s v="Media"/>
    <m/>
    <m/>
    <m/>
    <m/>
    <x v="46"/>
    <s v="Japan"/>
    <s v="VD"/>
    <x v="94"/>
    <n v="0"/>
  </r>
  <r>
    <s v="INCREMENTAL"/>
    <s v="Media"/>
    <m/>
    <m/>
    <m/>
    <m/>
    <x v="0"/>
    <s v="Japan"/>
    <s v="VD"/>
    <x v="95"/>
    <n v="0.98085240903006599"/>
  </r>
  <r>
    <s v="BASE"/>
    <s v="BaseLine"/>
    <m/>
    <m/>
    <m/>
    <m/>
    <x v="1"/>
    <s v="Japan"/>
    <s v="VI"/>
    <x v="95"/>
    <n v="0"/>
  </r>
  <r>
    <s v="INCREMENTAL"/>
    <s v="Media"/>
    <m/>
    <m/>
    <m/>
    <m/>
    <x v="2"/>
    <s v="Japan"/>
    <s v="VD"/>
    <x v="95"/>
    <n v="0.42258655033432702"/>
  </r>
  <r>
    <s v="INCREMENTAL"/>
    <s v="Media"/>
    <m/>
    <m/>
    <m/>
    <m/>
    <x v="3"/>
    <s v="Japan"/>
    <s v="VD"/>
    <x v="95"/>
    <n v="0"/>
  </r>
  <r>
    <s v="INCREMENTAL"/>
    <s v="Media"/>
    <m/>
    <m/>
    <m/>
    <m/>
    <x v="4"/>
    <s v="Japan"/>
    <s v="VD"/>
    <x v="95"/>
    <n v="0"/>
  </r>
  <r>
    <s v="BASE"/>
    <s v="BaseLine"/>
    <m/>
    <m/>
    <m/>
    <m/>
    <x v="5"/>
    <s v="Japan"/>
    <s v="VI"/>
    <x v="95"/>
    <n v="0"/>
  </r>
  <r>
    <s v="BASE"/>
    <s v="BaseLine"/>
    <m/>
    <m/>
    <m/>
    <m/>
    <x v="6"/>
    <s v="Japan"/>
    <s v="VI"/>
    <x v="95"/>
    <n v="0"/>
  </r>
  <r>
    <s v="BASE"/>
    <s v="BaseLine"/>
    <m/>
    <m/>
    <m/>
    <m/>
    <x v="7"/>
    <s v="Japan"/>
    <s v="VI"/>
    <x v="95"/>
    <n v="0"/>
  </r>
  <r>
    <s v="BASE"/>
    <s v="Price"/>
    <m/>
    <m/>
    <m/>
    <m/>
    <x v="8"/>
    <s v="Japan"/>
    <s v="VD"/>
    <x v="95"/>
    <n v="0"/>
  </r>
  <r>
    <s v="BASE"/>
    <s v="BaseLine"/>
    <m/>
    <m/>
    <m/>
    <m/>
    <x v="9"/>
    <s v="Japan"/>
    <s v="VI"/>
    <x v="95"/>
    <n v="0"/>
  </r>
  <r>
    <s v="BASE"/>
    <s v="BaseLine"/>
    <m/>
    <m/>
    <m/>
    <m/>
    <x v="10"/>
    <s v="Japan"/>
    <s v="VI"/>
    <x v="95"/>
    <n v="0"/>
  </r>
  <r>
    <s v="BASE"/>
    <s v="BaseLine"/>
    <m/>
    <m/>
    <m/>
    <m/>
    <x v="11"/>
    <s v="Japan"/>
    <s v="VI"/>
    <x v="95"/>
    <n v="0"/>
  </r>
  <r>
    <s v="BASE"/>
    <s v="Price"/>
    <m/>
    <m/>
    <m/>
    <m/>
    <x v="12"/>
    <s v="Japan"/>
    <s v="VD"/>
    <x v="95"/>
    <n v="0"/>
  </r>
  <r>
    <s v="BASE"/>
    <s v="BaseLine"/>
    <m/>
    <m/>
    <m/>
    <m/>
    <x v="13"/>
    <s v="Japan"/>
    <s v="VI"/>
    <x v="95"/>
    <n v="0"/>
  </r>
  <r>
    <s v="BASE"/>
    <s v="Price"/>
    <m/>
    <m/>
    <m/>
    <m/>
    <x v="14"/>
    <s v="Japan"/>
    <s v="VD"/>
    <x v="95"/>
    <n v="0"/>
  </r>
  <r>
    <s v="BASE"/>
    <s v="Price"/>
    <m/>
    <m/>
    <m/>
    <m/>
    <x v="15"/>
    <s v="Japan"/>
    <s v="VD"/>
    <x v="95"/>
    <n v="0"/>
  </r>
  <r>
    <s v="BASE"/>
    <s v="BaseLine"/>
    <m/>
    <m/>
    <m/>
    <m/>
    <x v="16"/>
    <s v="Japan"/>
    <s v="VI"/>
    <x v="95"/>
    <n v="0"/>
  </r>
  <r>
    <s v="BASE"/>
    <s v="BaseLine"/>
    <m/>
    <m/>
    <m/>
    <m/>
    <x v="17"/>
    <s v="Japan"/>
    <s v="VI"/>
    <x v="95"/>
    <n v="0"/>
  </r>
  <r>
    <s v="BASE"/>
    <s v="BaseLine"/>
    <m/>
    <m/>
    <m/>
    <m/>
    <x v="18"/>
    <s v="Japan"/>
    <s v="VI"/>
    <x v="95"/>
    <n v="1"/>
  </r>
  <r>
    <s v="BASE"/>
    <s v="BaseLine"/>
    <m/>
    <m/>
    <m/>
    <m/>
    <x v="19"/>
    <s v="Japan"/>
    <s v="VI"/>
    <x v="95"/>
    <n v="0"/>
  </r>
  <r>
    <s v="BASE"/>
    <s v="BaseLine"/>
    <m/>
    <m/>
    <m/>
    <m/>
    <x v="20"/>
    <s v="Japan"/>
    <s v="VI"/>
    <x v="95"/>
    <n v="0"/>
  </r>
  <r>
    <s v="INCREMENTAL"/>
    <s v="Media"/>
    <m/>
    <m/>
    <m/>
    <m/>
    <x v="21"/>
    <s v="Japan"/>
    <s v="VD"/>
    <x v="95"/>
    <n v="2.324141617511E-2"/>
  </r>
  <r>
    <s v="BASE"/>
    <s v="BaseLine"/>
    <m/>
    <m/>
    <m/>
    <m/>
    <x v="22"/>
    <s v="Japan"/>
    <s v="VI"/>
    <x v="95"/>
    <n v="0"/>
  </r>
  <r>
    <s v="BASE"/>
    <s v="BaseLine"/>
    <m/>
    <m/>
    <m/>
    <m/>
    <x v="23"/>
    <s v="Japan"/>
    <s v="VI"/>
    <x v="95"/>
    <n v="0"/>
  </r>
  <r>
    <s v="BASE"/>
    <s v="BaseLine"/>
    <m/>
    <m/>
    <m/>
    <m/>
    <x v="24"/>
    <s v="Japan"/>
    <s v="VI"/>
    <x v="95"/>
    <n v="0"/>
  </r>
  <r>
    <s v="BASE"/>
    <s v="BaseLine"/>
    <m/>
    <m/>
    <m/>
    <m/>
    <x v="25"/>
    <s v="Japan"/>
    <s v="VI"/>
    <x v="95"/>
    <n v="0"/>
  </r>
  <r>
    <s v="BASE"/>
    <s v="BaseLine"/>
    <m/>
    <m/>
    <m/>
    <m/>
    <x v="26"/>
    <s v="Japan"/>
    <s v="VI"/>
    <x v="95"/>
    <n v="0"/>
  </r>
  <r>
    <s v="BASE"/>
    <s v="BaseLine"/>
    <m/>
    <m/>
    <m/>
    <m/>
    <x v="27"/>
    <s v="Japan"/>
    <s v="VI"/>
    <x v="95"/>
    <n v="0"/>
  </r>
  <r>
    <s v="BASE"/>
    <s v="BaseLine"/>
    <m/>
    <m/>
    <m/>
    <m/>
    <x v="28"/>
    <s v="Japan"/>
    <s v="VI"/>
    <x v="95"/>
    <n v="0"/>
  </r>
  <r>
    <s v="BASE"/>
    <s v="BaseLine"/>
    <m/>
    <m/>
    <m/>
    <m/>
    <x v="29"/>
    <s v="Japan"/>
    <s v="VI"/>
    <x v="95"/>
    <n v="0"/>
  </r>
  <r>
    <s v="BASE"/>
    <s v="BaseLine"/>
    <m/>
    <m/>
    <m/>
    <m/>
    <x v="30"/>
    <s v="Japan"/>
    <s v="VI"/>
    <x v="95"/>
    <n v="0"/>
  </r>
  <r>
    <s v="BASE"/>
    <s v="Price"/>
    <m/>
    <m/>
    <m/>
    <m/>
    <x v="31"/>
    <s v="Japan"/>
    <s v="VD"/>
    <x v="95"/>
    <n v="0"/>
  </r>
  <r>
    <s v="BASE"/>
    <s v="Price"/>
    <m/>
    <m/>
    <m/>
    <m/>
    <x v="32"/>
    <s v="Japan"/>
    <s v="VD"/>
    <x v="95"/>
    <n v="0"/>
  </r>
  <r>
    <s v="BASE"/>
    <s v="BaseLine"/>
    <m/>
    <m/>
    <m/>
    <m/>
    <x v="33"/>
    <s v="Japan"/>
    <s v="VI"/>
    <x v="95"/>
    <n v="0"/>
  </r>
  <r>
    <s v="BASE"/>
    <s v="BaseLine"/>
    <m/>
    <m/>
    <m/>
    <m/>
    <x v="34"/>
    <s v="Japan"/>
    <s v="VI"/>
    <x v="95"/>
    <n v="1471"/>
  </r>
  <r>
    <s v="INCREMENTAL"/>
    <s v="Media"/>
    <m/>
    <m/>
    <m/>
    <m/>
    <x v="35"/>
    <s v="Japan"/>
    <s v="VD"/>
    <x v="95"/>
    <n v="0.423728605787763"/>
  </r>
  <r>
    <s v="INCREMENTAL"/>
    <s v="Media"/>
    <m/>
    <m/>
    <m/>
    <m/>
    <x v="36"/>
    <s v="Japan"/>
    <s v="VD"/>
    <x v="95"/>
    <n v="0"/>
  </r>
  <r>
    <s v="INCREMENTAL"/>
    <s v="Media"/>
    <m/>
    <m/>
    <m/>
    <m/>
    <x v="37"/>
    <s v="Japan"/>
    <s v="VD"/>
    <x v="95"/>
    <n v="0"/>
  </r>
  <r>
    <s v="BASE"/>
    <s v="Price"/>
    <m/>
    <m/>
    <m/>
    <m/>
    <x v="38"/>
    <s v="Japan"/>
    <s v="VD"/>
    <x v="95"/>
    <n v="0"/>
  </r>
  <r>
    <s v="BASE"/>
    <s v="BaseLine"/>
    <m/>
    <m/>
    <m/>
    <m/>
    <x v="39"/>
    <s v="Japan"/>
    <s v="VD"/>
    <x v="95"/>
    <n v="0"/>
  </r>
  <r>
    <s v="BASE"/>
    <s v="Price"/>
    <m/>
    <m/>
    <m/>
    <m/>
    <x v="40"/>
    <s v="Japan"/>
    <s v="VD"/>
    <x v="95"/>
    <n v="0"/>
  </r>
  <r>
    <s v="BASE"/>
    <s v="Price"/>
    <m/>
    <m/>
    <m/>
    <m/>
    <x v="41"/>
    <s v="Japan"/>
    <s v="VD"/>
    <x v="95"/>
    <n v="0"/>
  </r>
  <r>
    <s v="BASE"/>
    <s v="Price"/>
    <m/>
    <m/>
    <m/>
    <m/>
    <x v="42"/>
    <s v="Japan"/>
    <s v="VD"/>
    <x v="95"/>
    <n v="0"/>
  </r>
  <r>
    <s v="BASE"/>
    <s v="Price"/>
    <m/>
    <m/>
    <m/>
    <m/>
    <x v="43"/>
    <s v="Japan"/>
    <s v="VD"/>
    <x v="95"/>
    <n v="0"/>
  </r>
  <r>
    <s v="INCREMENTAL"/>
    <s v="Media"/>
    <m/>
    <m/>
    <m/>
    <m/>
    <x v="44"/>
    <s v="Japan"/>
    <s v="VD"/>
    <x v="95"/>
    <n v="5.02758439059161E-2"/>
  </r>
  <r>
    <s v="INCREMENTAL"/>
    <s v="Media"/>
    <m/>
    <m/>
    <m/>
    <m/>
    <x v="45"/>
    <s v="Japan"/>
    <s v="VD"/>
    <x v="95"/>
    <n v="0"/>
  </r>
  <r>
    <s v="INCREMENTAL"/>
    <s v="Media"/>
    <m/>
    <m/>
    <m/>
    <m/>
    <x v="46"/>
    <s v="Japan"/>
    <s v="VD"/>
    <x v="95"/>
    <n v="0"/>
  </r>
  <r>
    <s v="INCREMENTAL"/>
    <s v="Media"/>
    <m/>
    <m/>
    <m/>
    <m/>
    <x v="0"/>
    <s v="Japan"/>
    <s v="VD"/>
    <x v="96"/>
    <n v="0.97158689627093797"/>
  </r>
  <r>
    <s v="BASE"/>
    <s v="BaseLine"/>
    <m/>
    <m/>
    <m/>
    <m/>
    <x v="1"/>
    <s v="Japan"/>
    <s v="VI"/>
    <x v="96"/>
    <n v="0"/>
  </r>
  <r>
    <s v="INCREMENTAL"/>
    <s v="Media"/>
    <m/>
    <m/>
    <m/>
    <m/>
    <x v="2"/>
    <s v="Japan"/>
    <s v="VD"/>
    <x v="96"/>
    <n v="0.39991862047870502"/>
  </r>
  <r>
    <s v="INCREMENTAL"/>
    <s v="Media"/>
    <m/>
    <m/>
    <m/>
    <m/>
    <x v="3"/>
    <s v="Japan"/>
    <s v="VD"/>
    <x v="96"/>
    <n v="0"/>
  </r>
  <r>
    <s v="INCREMENTAL"/>
    <s v="Media"/>
    <m/>
    <m/>
    <m/>
    <m/>
    <x v="4"/>
    <s v="Japan"/>
    <s v="VD"/>
    <x v="96"/>
    <n v="0"/>
  </r>
  <r>
    <s v="BASE"/>
    <s v="BaseLine"/>
    <m/>
    <m/>
    <m/>
    <m/>
    <x v="5"/>
    <s v="Japan"/>
    <s v="VI"/>
    <x v="96"/>
    <n v="0"/>
  </r>
  <r>
    <s v="BASE"/>
    <s v="BaseLine"/>
    <m/>
    <m/>
    <m/>
    <m/>
    <x v="6"/>
    <s v="Japan"/>
    <s v="VI"/>
    <x v="96"/>
    <n v="0"/>
  </r>
  <r>
    <s v="BASE"/>
    <s v="BaseLine"/>
    <m/>
    <m/>
    <m/>
    <m/>
    <x v="7"/>
    <s v="Japan"/>
    <s v="VI"/>
    <x v="96"/>
    <n v="0"/>
  </r>
  <r>
    <s v="BASE"/>
    <s v="Price"/>
    <m/>
    <m/>
    <m/>
    <m/>
    <x v="8"/>
    <s v="Japan"/>
    <s v="VD"/>
    <x v="96"/>
    <n v="0"/>
  </r>
  <r>
    <s v="BASE"/>
    <s v="BaseLine"/>
    <m/>
    <m/>
    <m/>
    <m/>
    <x v="9"/>
    <s v="Japan"/>
    <s v="VI"/>
    <x v="96"/>
    <n v="0"/>
  </r>
  <r>
    <s v="BASE"/>
    <s v="BaseLine"/>
    <m/>
    <m/>
    <m/>
    <m/>
    <x v="10"/>
    <s v="Japan"/>
    <s v="VI"/>
    <x v="96"/>
    <n v="0"/>
  </r>
  <r>
    <s v="BASE"/>
    <s v="BaseLine"/>
    <m/>
    <m/>
    <m/>
    <m/>
    <x v="11"/>
    <s v="Japan"/>
    <s v="VI"/>
    <x v="96"/>
    <n v="0"/>
  </r>
  <r>
    <s v="BASE"/>
    <s v="Price"/>
    <m/>
    <m/>
    <m/>
    <m/>
    <x v="12"/>
    <s v="Japan"/>
    <s v="VD"/>
    <x v="96"/>
    <n v="0"/>
  </r>
  <r>
    <s v="BASE"/>
    <s v="BaseLine"/>
    <m/>
    <m/>
    <m/>
    <m/>
    <x v="13"/>
    <s v="Japan"/>
    <s v="VI"/>
    <x v="96"/>
    <n v="0"/>
  </r>
  <r>
    <s v="BASE"/>
    <s v="Price"/>
    <m/>
    <m/>
    <m/>
    <m/>
    <x v="14"/>
    <s v="Japan"/>
    <s v="VD"/>
    <x v="96"/>
    <n v="0"/>
  </r>
  <r>
    <s v="BASE"/>
    <s v="Price"/>
    <m/>
    <m/>
    <m/>
    <m/>
    <x v="15"/>
    <s v="Japan"/>
    <s v="VD"/>
    <x v="96"/>
    <n v="0"/>
  </r>
  <r>
    <s v="BASE"/>
    <s v="BaseLine"/>
    <m/>
    <m/>
    <m/>
    <m/>
    <x v="16"/>
    <s v="Japan"/>
    <s v="VI"/>
    <x v="96"/>
    <n v="0"/>
  </r>
  <r>
    <s v="BASE"/>
    <s v="BaseLine"/>
    <m/>
    <m/>
    <m/>
    <m/>
    <x v="17"/>
    <s v="Japan"/>
    <s v="VI"/>
    <x v="96"/>
    <n v="0"/>
  </r>
  <r>
    <s v="BASE"/>
    <s v="BaseLine"/>
    <m/>
    <m/>
    <m/>
    <m/>
    <x v="18"/>
    <s v="Japan"/>
    <s v="VI"/>
    <x v="96"/>
    <n v="1"/>
  </r>
  <r>
    <s v="BASE"/>
    <s v="BaseLine"/>
    <m/>
    <m/>
    <m/>
    <m/>
    <x v="19"/>
    <s v="Japan"/>
    <s v="VI"/>
    <x v="96"/>
    <n v="0"/>
  </r>
  <r>
    <s v="BASE"/>
    <s v="BaseLine"/>
    <m/>
    <m/>
    <m/>
    <m/>
    <x v="20"/>
    <s v="Japan"/>
    <s v="VI"/>
    <x v="96"/>
    <n v="0"/>
  </r>
  <r>
    <s v="INCREMENTAL"/>
    <s v="Media"/>
    <m/>
    <m/>
    <m/>
    <m/>
    <x v="21"/>
    <s v="Japan"/>
    <s v="VD"/>
    <x v="96"/>
    <n v="9.0812523652701507E-3"/>
  </r>
  <r>
    <s v="BASE"/>
    <s v="BaseLine"/>
    <m/>
    <m/>
    <m/>
    <m/>
    <x v="22"/>
    <s v="Japan"/>
    <s v="VI"/>
    <x v="96"/>
    <n v="0"/>
  </r>
  <r>
    <s v="BASE"/>
    <s v="BaseLine"/>
    <m/>
    <m/>
    <m/>
    <m/>
    <x v="23"/>
    <s v="Japan"/>
    <s v="VI"/>
    <x v="96"/>
    <n v="0"/>
  </r>
  <r>
    <s v="BASE"/>
    <s v="BaseLine"/>
    <m/>
    <m/>
    <m/>
    <m/>
    <x v="24"/>
    <s v="Japan"/>
    <s v="VI"/>
    <x v="96"/>
    <n v="0"/>
  </r>
  <r>
    <s v="BASE"/>
    <s v="BaseLine"/>
    <m/>
    <m/>
    <m/>
    <m/>
    <x v="25"/>
    <s v="Japan"/>
    <s v="VI"/>
    <x v="96"/>
    <n v="0"/>
  </r>
  <r>
    <s v="BASE"/>
    <s v="BaseLine"/>
    <m/>
    <m/>
    <m/>
    <m/>
    <x v="26"/>
    <s v="Japan"/>
    <s v="VI"/>
    <x v="96"/>
    <n v="0"/>
  </r>
  <r>
    <s v="BASE"/>
    <s v="BaseLine"/>
    <m/>
    <m/>
    <m/>
    <m/>
    <x v="27"/>
    <s v="Japan"/>
    <s v="VI"/>
    <x v="96"/>
    <n v="0"/>
  </r>
  <r>
    <s v="BASE"/>
    <s v="BaseLine"/>
    <m/>
    <m/>
    <m/>
    <m/>
    <x v="28"/>
    <s v="Japan"/>
    <s v="VI"/>
    <x v="96"/>
    <n v="0"/>
  </r>
  <r>
    <s v="BASE"/>
    <s v="BaseLine"/>
    <m/>
    <m/>
    <m/>
    <m/>
    <x v="29"/>
    <s v="Japan"/>
    <s v="VI"/>
    <x v="96"/>
    <n v="0"/>
  </r>
  <r>
    <s v="BASE"/>
    <s v="BaseLine"/>
    <m/>
    <m/>
    <m/>
    <m/>
    <x v="30"/>
    <s v="Japan"/>
    <s v="VI"/>
    <x v="96"/>
    <n v="0"/>
  </r>
  <r>
    <s v="BASE"/>
    <s v="Price"/>
    <m/>
    <m/>
    <m/>
    <m/>
    <x v="31"/>
    <s v="Japan"/>
    <s v="VD"/>
    <x v="96"/>
    <n v="0"/>
  </r>
  <r>
    <s v="BASE"/>
    <s v="Price"/>
    <m/>
    <m/>
    <m/>
    <m/>
    <x v="32"/>
    <s v="Japan"/>
    <s v="VD"/>
    <x v="96"/>
    <n v="0"/>
  </r>
  <r>
    <s v="BASE"/>
    <s v="BaseLine"/>
    <m/>
    <m/>
    <m/>
    <m/>
    <x v="33"/>
    <s v="Japan"/>
    <s v="VI"/>
    <x v="96"/>
    <n v="0"/>
  </r>
  <r>
    <s v="BASE"/>
    <s v="BaseLine"/>
    <m/>
    <m/>
    <m/>
    <m/>
    <x v="34"/>
    <s v="Japan"/>
    <s v="VI"/>
    <x v="96"/>
    <n v="1630"/>
  </r>
  <r>
    <s v="INCREMENTAL"/>
    <s v="Media"/>
    <m/>
    <m/>
    <m/>
    <m/>
    <x v="35"/>
    <s v="Japan"/>
    <s v="VD"/>
    <x v="96"/>
    <n v="0.48836633958424902"/>
  </r>
  <r>
    <s v="INCREMENTAL"/>
    <s v="Media"/>
    <m/>
    <m/>
    <m/>
    <m/>
    <x v="36"/>
    <s v="Japan"/>
    <s v="VD"/>
    <x v="96"/>
    <n v="0"/>
  </r>
  <r>
    <s v="INCREMENTAL"/>
    <s v="Media"/>
    <m/>
    <m/>
    <m/>
    <m/>
    <x v="37"/>
    <s v="Japan"/>
    <s v="VD"/>
    <x v="96"/>
    <n v="0"/>
  </r>
  <r>
    <s v="BASE"/>
    <s v="Price"/>
    <m/>
    <m/>
    <m/>
    <m/>
    <x v="38"/>
    <s v="Japan"/>
    <s v="VD"/>
    <x v="96"/>
    <n v="0"/>
  </r>
  <r>
    <s v="BASE"/>
    <s v="BaseLine"/>
    <m/>
    <m/>
    <m/>
    <m/>
    <x v="39"/>
    <s v="Japan"/>
    <s v="VD"/>
    <x v="96"/>
    <n v="0"/>
  </r>
  <r>
    <s v="BASE"/>
    <s v="Price"/>
    <m/>
    <m/>
    <m/>
    <m/>
    <x v="40"/>
    <s v="Japan"/>
    <s v="VD"/>
    <x v="96"/>
    <n v="0"/>
  </r>
  <r>
    <s v="BASE"/>
    <s v="Price"/>
    <m/>
    <m/>
    <m/>
    <m/>
    <x v="41"/>
    <s v="Japan"/>
    <s v="VD"/>
    <x v="96"/>
    <n v="0"/>
  </r>
  <r>
    <s v="BASE"/>
    <s v="Price"/>
    <m/>
    <m/>
    <m/>
    <m/>
    <x v="42"/>
    <s v="Japan"/>
    <s v="VD"/>
    <x v="96"/>
    <n v="0"/>
  </r>
  <r>
    <s v="BASE"/>
    <s v="Price"/>
    <m/>
    <m/>
    <m/>
    <m/>
    <x v="43"/>
    <s v="Japan"/>
    <s v="VD"/>
    <x v="96"/>
    <n v="0"/>
  </r>
  <r>
    <s v="INCREMENTAL"/>
    <s v="Media"/>
    <m/>
    <m/>
    <m/>
    <m/>
    <x v="44"/>
    <s v="Japan"/>
    <s v="VD"/>
    <x v="96"/>
    <n v="4.4832335135531101E-2"/>
  </r>
  <r>
    <s v="INCREMENTAL"/>
    <s v="Media"/>
    <m/>
    <m/>
    <m/>
    <m/>
    <x v="45"/>
    <s v="Japan"/>
    <s v="VD"/>
    <x v="96"/>
    <n v="0"/>
  </r>
  <r>
    <s v="INCREMENTAL"/>
    <s v="Media"/>
    <m/>
    <m/>
    <m/>
    <m/>
    <x v="46"/>
    <s v="Japan"/>
    <s v="VD"/>
    <x v="96"/>
    <n v="0"/>
  </r>
  <r>
    <s v="INCREMENTAL"/>
    <s v="Media"/>
    <m/>
    <m/>
    <m/>
    <m/>
    <x v="0"/>
    <s v="Japan"/>
    <s v="VD"/>
    <x v="97"/>
    <n v="0.94307708591575601"/>
  </r>
  <r>
    <s v="BASE"/>
    <s v="BaseLine"/>
    <m/>
    <m/>
    <m/>
    <m/>
    <x v="1"/>
    <s v="Japan"/>
    <s v="VI"/>
    <x v="97"/>
    <n v="0"/>
  </r>
  <r>
    <s v="INCREMENTAL"/>
    <s v="Media"/>
    <m/>
    <m/>
    <m/>
    <m/>
    <x v="2"/>
    <s v="Japan"/>
    <s v="VD"/>
    <x v="97"/>
    <n v="0.39033271081168802"/>
  </r>
  <r>
    <s v="INCREMENTAL"/>
    <s v="Media"/>
    <m/>
    <m/>
    <m/>
    <m/>
    <x v="3"/>
    <s v="Japan"/>
    <s v="VD"/>
    <x v="97"/>
    <n v="0"/>
  </r>
  <r>
    <s v="INCREMENTAL"/>
    <s v="Media"/>
    <m/>
    <m/>
    <m/>
    <m/>
    <x v="4"/>
    <s v="Japan"/>
    <s v="VD"/>
    <x v="97"/>
    <n v="0"/>
  </r>
  <r>
    <s v="BASE"/>
    <s v="BaseLine"/>
    <m/>
    <m/>
    <m/>
    <m/>
    <x v="5"/>
    <s v="Japan"/>
    <s v="VI"/>
    <x v="97"/>
    <n v="0"/>
  </r>
  <r>
    <s v="BASE"/>
    <s v="BaseLine"/>
    <m/>
    <m/>
    <m/>
    <m/>
    <x v="6"/>
    <s v="Japan"/>
    <s v="VI"/>
    <x v="97"/>
    <n v="0"/>
  </r>
  <r>
    <s v="BASE"/>
    <s v="BaseLine"/>
    <m/>
    <m/>
    <m/>
    <m/>
    <x v="7"/>
    <s v="Japan"/>
    <s v="VI"/>
    <x v="97"/>
    <n v="0"/>
  </r>
  <r>
    <s v="BASE"/>
    <s v="Price"/>
    <m/>
    <m/>
    <m/>
    <m/>
    <x v="8"/>
    <s v="Japan"/>
    <s v="VD"/>
    <x v="97"/>
    <n v="0"/>
  </r>
  <r>
    <s v="BASE"/>
    <s v="BaseLine"/>
    <m/>
    <m/>
    <m/>
    <m/>
    <x v="9"/>
    <s v="Japan"/>
    <s v="VI"/>
    <x v="97"/>
    <n v="0"/>
  </r>
  <r>
    <s v="BASE"/>
    <s v="BaseLine"/>
    <m/>
    <m/>
    <m/>
    <m/>
    <x v="10"/>
    <s v="Japan"/>
    <s v="VI"/>
    <x v="97"/>
    <n v="0"/>
  </r>
  <r>
    <s v="BASE"/>
    <s v="BaseLine"/>
    <m/>
    <m/>
    <m/>
    <m/>
    <x v="11"/>
    <s v="Japan"/>
    <s v="VI"/>
    <x v="97"/>
    <n v="0"/>
  </r>
  <r>
    <s v="BASE"/>
    <s v="Price"/>
    <m/>
    <m/>
    <m/>
    <m/>
    <x v="12"/>
    <s v="Japan"/>
    <s v="VD"/>
    <x v="97"/>
    <n v="0"/>
  </r>
  <r>
    <s v="BASE"/>
    <s v="BaseLine"/>
    <m/>
    <m/>
    <m/>
    <m/>
    <x v="13"/>
    <s v="Japan"/>
    <s v="VI"/>
    <x v="97"/>
    <n v="0"/>
  </r>
  <r>
    <s v="BASE"/>
    <s v="Price"/>
    <m/>
    <m/>
    <m/>
    <m/>
    <x v="14"/>
    <s v="Japan"/>
    <s v="VD"/>
    <x v="97"/>
    <n v="0"/>
  </r>
  <r>
    <s v="BASE"/>
    <s v="Price"/>
    <m/>
    <m/>
    <m/>
    <m/>
    <x v="15"/>
    <s v="Japan"/>
    <s v="VD"/>
    <x v="97"/>
    <n v="0"/>
  </r>
  <r>
    <s v="BASE"/>
    <s v="BaseLine"/>
    <m/>
    <m/>
    <m/>
    <m/>
    <x v="16"/>
    <s v="Japan"/>
    <s v="VI"/>
    <x v="97"/>
    <n v="0"/>
  </r>
  <r>
    <s v="BASE"/>
    <s v="BaseLine"/>
    <m/>
    <m/>
    <m/>
    <m/>
    <x v="17"/>
    <s v="Japan"/>
    <s v="VI"/>
    <x v="97"/>
    <n v="0"/>
  </r>
  <r>
    <s v="BASE"/>
    <s v="BaseLine"/>
    <m/>
    <m/>
    <m/>
    <m/>
    <x v="18"/>
    <s v="Japan"/>
    <s v="VI"/>
    <x v="97"/>
    <n v="1"/>
  </r>
  <r>
    <s v="BASE"/>
    <s v="BaseLine"/>
    <m/>
    <m/>
    <m/>
    <m/>
    <x v="19"/>
    <s v="Japan"/>
    <s v="VI"/>
    <x v="97"/>
    <n v="0"/>
  </r>
  <r>
    <s v="BASE"/>
    <s v="BaseLine"/>
    <m/>
    <m/>
    <m/>
    <m/>
    <x v="20"/>
    <s v="Japan"/>
    <s v="VI"/>
    <x v="97"/>
    <n v="0"/>
  </r>
  <r>
    <s v="INCREMENTAL"/>
    <s v="Media"/>
    <m/>
    <m/>
    <m/>
    <m/>
    <x v="21"/>
    <s v="Japan"/>
    <s v="VD"/>
    <x v="97"/>
    <n v="3.4511367288467998E-3"/>
  </r>
  <r>
    <s v="BASE"/>
    <s v="BaseLine"/>
    <m/>
    <m/>
    <m/>
    <m/>
    <x v="22"/>
    <s v="Japan"/>
    <s v="VI"/>
    <x v="97"/>
    <n v="0"/>
  </r>
  <r>
    <s v="BASE"/>
    <s v="BaseLine"/>
    <m/>
    <m/>
    <m/>
    <m/>
    <x v="23"/>
    <s v="Japan"/>
    <s v="VI"/>
    <x v="97"/>
    <n v="0"/>
  </r>
  <r>
    <s v="BASE"/>
    <s v="BaseLine"/>
    <m/>
    <m/>
    <m/>
    <m/>
    <x v="24"/>
    <s v="Japan"/>
    <s v="VI"/>
    <x v="97"/>
    <n v="0"/>
  </r>
  <r>
    <s v="BASE"/>
    <s v="BaseLine"/>
    <m/>
    <m/>
    <m/>
    <m/>
    <x v="25"/>
    <s v="Japan"/>
    <s v="VI"/>
    <x v="97"/>
    <n v="0"/>
  </r>
  <r>
    <s v="BASE"/>
    <s v="BaseLine"/>
    <m/>
    <m/>
    <m/>
    <m/>
    <x v="26"/>
    <s v="Japan"/>
    <s v="VI"/>
    <x v="97"/>
    <n v="0"/>
  </r>
  <r>
    <s v="BASE"/>
    <s v="BaseLine"/>
    <m/>
    <m/>
    <m/>
    <m/>
    <x v="27"/>
    <s v="Japan"/>
    <s v="VI"/>
    <x v="97"/>
    <n v="0"/>
  </r>
  <r>
    <s v="BASE"/>
    <s v="BaseLine"/>
    <m/>
    <m/>
    <m/>
    <m/>
    <x v="28"/>
    <s v="Japan"/>
    <s v="VI"/>
    <x v="97"/>
    <n v="0"/>
  </r>
  <r>
    <s v="BASE"/>
    <s v="BaseLine"/>
    <m/>
    <m/>
    <m/>
    <m/>
    <x v="29"/>
    <s v="Japan"/>
    <s v="VI"/>
    <x v="97"/>
    <n v="0"/>
  </r>
  <r>
    <s v="BASE"/>
    <s v="BaseLine"/>
    <m/>
    <m/>
    <m/>
    <m/>
    <x v="30"/>
    <s v="Japan"/>
    <s v="VI"/>
    <x v="97"/>
    <n v="0"/>
  </r>
  <r>
    <s v="BASE"/>
    <s v="Price"/>
    <m/>
    <m/>
    <m/>
    <m/>
    <x v="31"/>
    <s v="Japan"/>
    <s v="VD"/>
    <x v="97"/>
    <n v="0"/>
  </r>
  <r>
    <s v="BASE"/>
    <s v="Price"/>
    <m/>
    <m/>
    <m/>
    <m/>
    <x v="32"/>
    <s v="Japan"/>
    <s v="VD"/>
    <x v="97"/>
    <n v="0"/>
  </r>
  <r>
    <s v="BASE"/>
    <s v="BaseLine"/>
    <m/>
    <m/>
    <m/>
    <m/>
    <x v="33"/>
    <s v="Japan"/>
    <s v="VI"/>
    <x v="97"/>
    <n v="0"/>
  </r>
  <r>
    <s v="BASE"/>
    <s v="BaseLine"/>
    <m/>
    <m/>
    <m/>
    <m/>
    <x v="34"/>
    <s v="Japan"/>
    <s v="VI"/>
    <x v="97"/>
    <n v="1545"/>
  </r>
  <r>
    <s v="INCREMENTAL"/>
    <s v="Media"/>
    <m/>
    <m/>
    <m/>
    <m/>
    <x v="35"/>
    <s v="Japan"/>
    <s v="VD"/>
    <x v="97"/>
    <n v="0.523682363644557"/>
  </r>
  <r>
    <s v="INCREMENTAL"/>
    <s v="Media"/>
    <m/>
    <m/>
    <m/>
    <m/>
    <x v="36"/>
    <s v="Japan"/>
    <s v="VD"/>
    <x v="97"/>
    <n v="0"/>
  </r>
  <r>
    <s v="INCREMENTAL"/>
    <s v="Media"/>
    <m/>
    <m/>
    <m/>
    <m/>
    <x v="37"/>
    <s v="Japan"/>
    <s v="VD"/>
    <x v="97"/>
    <n v="0"/>
  </r>
  <r>
    <s v="BASE"/>
    <s v="Price"/>
    <m/>
    <m/>
    <m/>
    <m/>
    <x v="38"/>
    <s v="Japan"/>
    <s v="VD"/>
    <x v="97"/>
    <n v="0"/>
  </r>
  <r>
    <s v="BASE"/>
    <s v="BaseLine"/>
    <m/>
    <m/>
    <m/>
    <m/>
    <x v="39"/>
    <s v="Japan"/>
    <s v="VD"/>
    <x v="97"/>
    <n v="0"/>
  </r>
  <r>
    <s v="BASE"/>
    <s v="Price"/>
    <m/>
    <m/>
    <m/>
    <m/>
    <x v="40"/>
    <s v="Japan"/>
    <s v="VD"/>
    <x v="97"/>
    <n v="0"/>
  </r>
  <r>
    <s v="BASE"/>
    <s v="Price"/>
    <m/>
    <m/>
    <m/>
    <m/>
    <x v="41"/>
    <s v="Japan"/>
    <s v="VD"/>
    <x v="97"/>
    <n v="0"/>
  </r>
  <r>
    <s v="BASE"/>
    <s v="Price"/>
    <m/>
    <m/>
    <m/>
    <m/>
    <x v="42"/>
    <s v="Japan"/>
    <s v="VD"/>
    <x v="97"/>
    <n v="0"/>
  </r>
  <r>
    <s v="BASE"/>
    <s v="Price"/>
    <m/>
    <m/>
    <m/>
    <m/>
    <x v="43"/>
    <s v="Japan"/>
    <s v="VD"/>
    <x v="97"/>
    <n v="0"/>
  </r>
  <r>
    <s v="INCREMENTAL"/>
    <s v="Media"/>
    <m/>
    <m/>
    <m/>
    <m/>
    <x v="44"/>
    <s v="Japan"/>
    <s v="VD"/>
    <x v="97"/>
    <n v="3.7355939495257499E-2"/>
  </r>
  <r>
    <s v="INCREMENTAL"/>
    <s v="Media"/>
    <m/>
    <m/>
    <m/>
    <m/>
    <x v="45"/>
    <s v="Japan"/>
    <s v="VD"/>
    <x v="97"/>
    <n v="0"/>
  </r>
  <r>
    <s v="INCREMENTAL"/>
    <s v="Media"/>
    <m/>
    <m/>
    <m/>
    <m/>
    <x v="46"/>
    <s v="Japan"/>
    <s v="VD"/>
    <x v="97"/>
    <n v="0"/>
  </r>
  <r>
    <s v="INCREMENTAL"/>
    <s v="Media"/>
    <m/>
    <m/>
    <m/>
    <m/>
    <x v="0"/>
    <s v="Japan"/>
    <s v="VD"/>
    <x v="98"/>
    <n v="0.89580281668925099"/>
  </r>
  <r>
    <s v="BASE"/>
    <s v="BaseLine"/>
    <m/>
    <m/>
    <m/>
    <m/>
    <x v="1"/>
    <s v="Japan"/>
    <s v="VI"/>
    <x v="98"/>
    <n v="0"/>
  </r>
  <r>
    <s v="INCREMENTAL"/>
    <s v="Media"/>
    <m/>
    <m/>
    <m/>
    <m/>
    <x v="2"/>
    <s v="Japan"/>
    <s v="VD"/>
    <x v="98"/>
    <n v="0.37257005199783899"/>
  </r>
  <r>
    <s v="INCREMENTAL"/>
    <s v="Media"/>
    <m/>
    <m/>
    <m/>
    <m/>
    <x v="3"/>
    <s v="Japan"/>
    <s v="VD"/>
    <x v="98"/>
    <n v="0"/>
  </r>
  <r>
    <s v="INCREMENTAL"/>
    <s v="Media"/>
    <m/>
    <m/>
    <m/>
    <m/>
    <x v="4"/>
    <s v="Japan"/>
    <s v="VD"/>
    <x v="98"/>
    <n v="0"/>
  </r>
  <r>
    <s v="BASE"/>
    <s v="BaseLine"/>
    <m/>
    <m/>
    <m/>
    <m/>
    <x v="5"/>
    <s v="Japan"/>
    <s v="VI"/>
    <x v="98"/>
    <n v="0"/>
  </r>
  <r>
    <s v="BASE"/>
    <s v="BaseLine"/>
    <m/>
    <m/>
    <m/>
    <m/>
    <x v="6"/>
    <s v="Japan"/>
    <s v="VI"/>
    <x v="98"/>
    <n v="0"/>
  </r>
  <r>
    <s v="BASE"/>
    <s v="BaseLine"/>
    <m/>
    <m/>
    <m/>
    <m/>
    <x v="7"/>
    <s v="Japan"/>
    <s v="VI"/>
    <x v="98"/>
    <n v="0"/>
  </r>
  <r>
    <s v="BASE"/>
    <s v="Price"/>
    <m/>
    <m/>
    <m/>
    <m/>
    <x v="8"/>
    <s v="Japan"/>
    <s v="VD"/>
    <x v="98"/>
    <n v="0"/>
  </r>
  <r>
    <s v="BASE"/>
    <s v="BaseLine"/>
    <m/>
    <m/>
    <m/>
    <m/>
    <x v="9"/>
    <s v="Japan"/>
    <s v="VI"/>
    <x v="98"/>
    <n v="0"/>
  </r>
  <r>
    <s v="BASE"/>
    <s v="BaseLine"/>
    <m/>
    <m/>
    <m/>
    <m/>
    <x v="10"/>
    <s v="Japan"/>
    <s v="VI"/>
    <x v="98"/>
    <n v="0"/>
  </r>
  <r>
    <s v="BASE"/>
    <s v="BaseLine"/>
    <m/>
    <m/>
    <m/>
    <m/>
    <x v="11"/>
    <s v="Japan"/>
    <s v="VI"/>
    <x v="98"/>
    <n v="0"/>
  </r>
  <r>
    <s v="BASE"/>
    <s v="Price"/>
    <m/>
    <m/>
    <m/>
    <m/>
    <x v="12"/>
    <s v="Japan"/>
    <s v="VD"/>
    <x v="98"/>
    <n v="0"/>
  </r>
  <r>
    <s v="BASE"/>
    <s v="BaseLine"/>
    <m/>
    <m/>
    <m/>
    <m/>
    <x v="13"/>
    <s v="Japan"/>
    <s v="VI"/>
    <x v="98"/>
    <n v="0"/>
  </r>
  <r>
    <s v="BASE"/>
    <s v="Price"/>
    <m/>
    <m/>
    <m/>
    <m/>
    <x v="14"/>
    <s v="Japan"/>
    <s v="VD"/>
    <x v="98"/>
    <n v="0"/>
  </r>
  <r>
    <s v="BASE"/>
    <s v="Price"/>
    <m/>
    <m/>
    <m/>
    <m/>
    <x v="15"/>
    <s v="Japan"/>
    <s v="VD"/>
    <x v="98"/>
    <n v="0"/>
  </r>
  <r>
    <s v="BASE"/>
    <s v="BaseLine"/>
    <m/>
    <m/>
    <m/>
    <m/>
    <x v="16"/>
    <s v="Japan"/>
    <s v="VI"/>
    <x v="98"/>
    <n v="0"/>
  </r>
  <r>
    <s v="BASE"/>
    <s v="BaseLine"/>
    <m/>
    <m/>
    <m/>
    <m/>
    <x v="17"/>
    <s v="Japan"/>
    <s v="VI"/>
    <x v="98"/>
    <n v="0"/>
  </r>
  <r>
    <s v="BASE"/>
    <s v="BaseLine"/>
    <m/>
    <m/>
    <m/>
    <m/>
    <x v="18"/>
    <s v="Japan"/>
    <s v="VI"/>
    <x v="98"/>
    <n v="1"/>
  </r>
  <r>
    <s v="BASE"/>
    <s v="BaseLine"/>
    <m/>
    <m/>
    <m/>
    <m/>
    <x v="19"/>
    <s v="Japan"/>
    <s v="VI"/>
    <x v="98"/>
    <n v="0"/>
  </r>
  <r>
    <s v="BASE"/>
    <s v="BaseLine"/>
    <m/>
    <m/>
    <m/>
    <m/>
    <x v="20"/>
    <s v="Japan"/>
    <s v="VI"/>
    <x v="98"/>
    <n v="0"/>
  </r>
  <r>
    <s v="INCREMENTAL"/>
    <s v="Media"/>
    <m/>
    <m/>
    <m/>
    <m/>
    <x v="21"/>
    <s v="Japan"/>
    <s v="VD"/>
    <x v="98"/>
    <n v="1.2809026049392499E-3"/>
  </r>
  <r>
    <s v="BASE"/>
    <s v="BaseLine"/>
    <m/>
    <m/>
    <m/>
    <m/>
    <x v="22"/>
    <s v="Japan"/>
    <s v="VI"/>
    <x v="98"/>
    <n v="0"/>
  </r>
  <r>
    <s v="BASE"/>
    <s v="BaseLine"/>
    <m/>
    <m/>
    <m/>
    <m/>
    <x v="23"/>
    <s v="Japan"/>
    <s v="VI"/>
    <x v="98"/>
    <n v="0"/>
  </r>
  <r>
    <s v="BASE"/>
    <s v="BaseLine"/>
    <m/>
    <m/>
    <m/>
    <m/>
    <x v="24"/>
    <s v="Japan"/>
    <s v="VI"/>
    <x v="98"/>
    <n v="0"/>
  </r>
  <r>
    <s v="BASE"/>
    <s v="BaseLine"/>
    <m/>
    <m/>
    <m/>
    <m/>
    <x v="25"/>
    <s v="Japan"/>
    <s v="VI"/>
    <x v="98"/>
    <n v="0"/>
  </r>
  <r>
    <s v="BASE"/>
    <s v="BaseLine"/>
    <m/>
    <m/>
    <m/>
    <m/>
    <x v="26"/>
    <s v="Japan"/>
    <s v="VI"/>
    <x v="98"/>
    <n v="0"/>
  </r>
  <r>
    <s v="BASE"/>
    <s v="BaseLine"/>
    <m/>
    <m/>
    <m/>
    <m/>
    <x v="27"/>
    <s v="Japan"/>
    <s v="VI"/>
    <x v="98"/>
    <n v="0"/>
  </r>
  <r>
    <s v="BASE"/>
    <s v="BaseLine"/>
    <m/>
    <m/>
    <m/>
    <m/>
    <x v="28"/>
    <s v="Japan"/>
    <s v="VI"/>
    <x v="98"/>
    <n v="0"/>
  </r>
  <r>
    <s v="BASE"/>
    <s v="BaseLine"/>
    <m/>
    <m/>
    <m/>
    <m/>
    <x v="29"/>
    <s v="Japan"/>
    <s v="VI"/>
    <x v="98"/>
    <n v="0"/>
  </r>
  <r>
    <s v="BASE"/>
    <s v="BaseLine"/>
    <m/>
    <m/>
    <m/>
    <m/>
    <x v="30"/>
    <s v="Japan"/>
    <s v="VI"/>
    <x v="98"/>
    <n v="0"/>
  </r>
  <r>
    <s v="BASE"/>
    <s v="Price"/>
    <m/>
    <m/>
    <m/>
    <m/>
    <x v="31"/>
    <s v="Japan"/>
    <s v="VD"/>
    <x v="98"/>
    <n v="0"/>
  </r>
  <r>
    <s v="BASE"/>
    <s v="Price"/>
    <m/>
    <m/>
    <m/>
    <m/>
    <x v="32"/>
    <s v="Japan"/>
    <s v="VD"/>
    <x v="98"/>
    <n v="0"/>
  </r>
  <r>
    <s v="BASE"/>
    <s v="BaseLine"/>
    <m/>
    <m/>
    <m/>
    <m/>
    <x v="33"/>
    <s v="Japan"/>
    <s v="VI"/>
    <x v="98"/>
    <n v="0"/>
  </r>
  <r>
    <s v="BASE"/>
    <s v="BaseLine"/>
    <m/>
    <m/>
    <m/>
    <m/>
    <x v="34"/>
    <s v="Japan"/>
    <s v="VI"/>
    <x v="98"/>
    <n v="1450"/>
  </r>
  <r>
    <s v="INCREMENTAL"/>
    <s v="Media"/>
    <m/>
    <m/>
    <m/>
    <m/>
    <x v="35"/>
    <s v="Japan"/>
    <s v="VD"/>
    <x v="98"/>
    <n v="0.52872705251511298"/>
  </r>
  <r>
    <s v="INCREMENTAL"/>
    <s v="Media"/>
    <m/>
    <m/>
    <m/>
    <m/>
    <x v="36"/>
    <s v="Japan"/>
    <s v="VD"/>
    <x v="98"/>
    <n v="0"/>
  </r>
  <r>
    <s v="INCREMENTAL"/>
    <s v="Media"/>
    <m/>
    <m/>
    <m/>
    <m/>
    <x v="37"/>
    <s v="Japan"/>
    <s v="VD"/>
    <x v="98"/>
    <n v="0"/>
  </r>
  <r>
    <s v="BASE"/>
    <s v="Price"/>
    <m/>
    <m/>
    <m/>
    <m/>
    <x v="38"/>
    <s v="Japan"/>
    <s v="VD"/>
    <x v="98"/>
    <n v="0"/>
  </r>
  <r>
    <s v="BASE"/>
    <s v="BaseLine"/>
    <m/>
    <m/>
    <m/>
    <m/>
    <x v="39"/>
    <s v="Japan"/>
    <s v="VD"/>
    <x v="98"/>
    <n v="0"/>
  </r>
  <r>
    <s v="BASE"/>
    <s v="Price"/>
    <m/>
    <m/>
    <m/>
    <m/>
    <x v="40"/>
    <s v="Japan"/>
    <s v="VD"/>
    <x v="98"/>
    <n v="0"/>
  </r>
  <r>
    <s v="BASE"/>
    <s v="Price"/>
    <m/>
    <m/>
    <m/>
    <m/>
    <x v="41"/>
    <s v="Japan"/>
    <s v="VD"/>
    <x v="98"/>
    <n v="0"/>
  </r>
  <r>
    <s v="BASE"/>
    <s v="Price"/>
    <m/>
    <m/>
    <m/>
    <m/>
    <x v="42"/>
    <s v="Japan"/>
    <s v="VD"/>
    <x v="98"/>
    <n v="0"/>
  </r>
  <r>
    <s v="BASE"/>
    <s v="Price"/>
    <m/>
    <m/>
    <m/>
    <m/>
    <x v="43"/>
    <s v="Japan"/>
    <s v="VD"/>
    <x v="98"/>
    <n v="0"/>
  </r>
  <r>
    <s v="INCREMENTAL"/>
    <s v="Media"/>
    <m/>
    <m/>
    <m/>
    <m/>
    <x v="44"/>
    <s v="Japan"/>
    <s v="VD"/>
    <x v="98"/>
    <n v="3.0351668666405901E-2"/>
  </r>
  <r>
    <s v="INCREMENTAL"/>
    <s v="Media"/>
    <m/>
    <m/>
    <m/>
    <m/>
    <x v="45"/>
    <s v="Japan"/>
    <s v="VD"/>
    <x v="98"/>
    <n v="0"/>
  </r>
  <r>
    <s v="INCREMENTAL"/>
    <s v="Media"/>
    <m/>
    <m/>
    <m/>
    <m/>
    <x v="46"/>
    <s v="Japan"/>
    <s v="VD"/>
    <x v="98"/>
    <n v="0"/>
  </r>
  <r>
    <s v="INCREMENTAL"/>
    <s v="Media"/>
    <m/>
    <m/>
    <m/>
    <m/>
    <x v="0"/>
    <s v="Japan"/>
    <s v="VD"/>
    <x v="99"/>
    <n v="0.82587138144340599"/>
  </r>
  <r>
    <s v="BASE"/>
    <s v="BaseLine"/>
    <m/>
    <m/>
    <m/>
    <m/>
    <x v="1"/>
    <s v="Japan"/>
    <s v="VI"/>
    <x v="99"/>
    <n v="0"/>
  </r>
  <r>
    <s v="INCREMENTAL"/>
    <s v="Media"/>
    <m/>
    <m/>
    <m/>
    <m/>
    <x v="2"/>
    <s v="Japan"/>
    <s v="VD"/>
    <x v="99"/>
    <n v="0.37033794781019802"/>
  </r>
  <r>
    <s v="INCREMENTAL"/>
    <s v="Media"/>
    <m/>
    <m/>
    <m/>
    <m/>
    <x v="3"/>
    <s v="Japan"/>
    <s v="VD"/>
    <x v="99"/>
    <n v="0"/>
  </r>
  <r>
    <s v="INCREMENTAL"/>
    <s v="Media"/>
    <m/>
    <m/>
    <m/>
    <m/>
    <x v="4"/>
    <s v="Japan"/>
    <s v="VD"/>
    <x v="99"/>
    <n v="0"/>
  </r>
  <r>
    <s v="BASE"/>
    <s v="BaseLine"/>
    <m/>
    <m/>
    <m/>
    <m/>
    <x v="5"/>
    <s v="Japan"/>
    <s v="VI"/>
    <x v="99"/>
    <n v="0"/>
  </r>
  <r>
    <s v="BASE"/>
    <s v="BaseLine"/>
    <m/>
    <m/>
    <m/>
    <m/>
    <x v="6"/>
    <s v="Japan"/>
    <s v="VI"/>
    <x v="99"/>
    <n v="0"/>
  </r>
  <r>
    <s v="BASE"/>
    <s v="BaseLine"/>
    <m/>
    <m/>
    <m/>
    <m/>
    <x v="7"/>
    <s v="Japan"/>
    <s v="VI"/>
    <x v="99"/>
    <n v="0"/>
  </r>
  <r>
    <s v="BASE"/>
    <s v="Price"/>
    <m/>
    <m/>
    <m/>
    <m/>
    <x v="8"/>
    <s v="Japan"/>
    <s v="VD"/>
    <x v="99"/>
    <n v="0"/>
  </r>
  <r>
    <s v="BASE"/>
    <s v="BaseLine"/>
    <m/>
    <m/>
    <m/>
    <m/>
    <x v="9"/>
    <s v="Japan"/>
    <s v="VI"/>
    <x v="99"/>
    <n v="0"/>
  </r>
  <r>
    <s v="BASE"/>
    <s v="BaseLine"/>
    <m/>
    <m/>
    <m/>
    <m/>
    <x v="10"/>
    <s v="Japan"/>
    <s v="VI"/>
    <x v="99"/>
    <n v="0"/>
  </r>
  <r>
    <s v="BASE"/>
    <s v="BaseLine"/>
    <m/>
    <m/>
    <m/>
    <m/>
    <x v="11"/>
    <s v="Japan"/>
    <s v="VI"/>
    <x v="99"/>
    <n v="0"/>
  </r>
  <r>
    <s v="BASE"/>
    <s v="Price"/>
    <m/>
    <m/>
    <m/>
    <m/>
    <x v="12"/>
    <s v="Japan"/>
    <s v="VD"/>
    <x v="99"/>
    <n v="0"/>
  </r>
  <r>
    <s v="BASE"/>
    <s v="BaseLine"/>
    <m/>
    <m/>
    <m/>
    <m/>
    <x v="13"/>
    <s v="Japan"/>
    <s v="VI"/>
    <x v="99"/>
    <n v="0"/>
  </r>
  <r>
    <s v="BASE"/>
    <s v="Price"/>
    <m/>
    <m/>
    <m/>
    <m/>
    <x v="14"/>
    <s v="Japan"/>
    <s v="VD"/>
    <x v="99"/>
    <n v="0"/>
  </r>
  <r>
    <s v="BASE"/>
    <s v="Price"/>
    <m/>
    <m/>
    <m/>
    <m/>
    <x v="15"/>
    <s v="Japan"/>
    <s v="VD"/>
    <x v="99"/>
    <n v="0"/>
  </r>
  <r>
    <s v="BASE"/>
    <s v="BaseLine"/>
    <m/>
    <m/>
    <m/>
    <m/>
    <x v="16"/>
    <s v="Japan"/>
    <s v="VI"/>
    <x v="99"/>
    <n v="0"/>
  </r>
  <r>
    <s v="BASE"/>
    <s v="BaseLine"/>
    <m/>
    <m/>
    <m/>
    <m/>
    <x v="17"/>
    <s v="Japan"/>
    <s v="VI"/>
    <x v="99"/>
    <n v="0"/>
  </r>
  <r>
    <s v="BASE"/>
    <s v="BaseLine"/>
    <m/>
    <m/>
    <m/>
    <m/>
    <x v="18"/>
    <s v="Japan"/>
    <s v="VI"/>
    <x v="99"/>
    <n v="1"/>
  </r>
  <r>
    <s v="BASE"/>
    <s v="BaseLine"/>
    <m/>
    <m/>
    <m/>
    <m/>
    <x v="19"/>
    <s v="Japan"/>
    <s v="VI"/>
    <x v="99"/>
    <n v="0"/>
  </r>
  <r>
    <s v="BASE"/>
    <s v="BaseLine"/>
    <m/>
    <m/>
    <m/>
    <m/>
    <x v="20"/>
    <s v="Japan"/>
    <s v="VI"/>
    <x v="99"/>
    <n v="0"/>
  </r>
  <r>
    <s v="INCREMENTAL"/>
    <s v="Media"/>
    <m/>
    <m/>
    <m/>
    <m/>
    <x v="21"/>
    <s v="Japan"/>
    <s v="VD"/>
    <x v="99"/>
    <n v="4.3671172069943302E-4"/>
  </r>
  <r>
    <s v="BASE"/>
    <s v="BaseLine"/>
    <m/>
    <m/>
    <m/>
    <m/>
    <x v="22"/>
    <s v="Japan"/>
    <s v="VI"/>
    <x v="99"/>
    <n v="0"/>
  </r>
  <r>
    <s v="BASE"/>
    <s v="BaseLine"/>
    <m/>
    <m/>
    <m/>
    <m/>
    <x v="23"/>
    <s v="Japan"/>
    <s v="VI"/>
    <x v="99"/>
    <n v="0"/>
  </r>
  <r>
    <s v="BASE"/>
    <s v="BaseLine"/>
    <m/>
    <m/>
    <m/>
    <m/>
    <x v="24"/>
    <s v="Japan"/>
    <s v="VI"/>
    <x v="99"/>
    <n v="0"/>
  </r>
  <r>
    <s v="BASE"/>
    <s v="BaseLine"/>
    <m/>
    <m/>
    <m/>
    <m/>
    <x v="25"/>
    <s v="Japan"/>
    <s v="VI"/>
    <x v="99"/>
    <n v="0"/>
  </r>
  <r>
    <s v="BASE"/>
    <s v="BaseLine"/>
    <m/>
    <m/>
    <m/>
    <m/>
    <x v="26"/>
    <s v="Japan"/>
    <s v="VI"/>
    <x v="99"/>
    <n v="0"/>
  </r>
  <r>
    <s v="BASE"/>
    <s v="BaseLine"/>
    <m/>
    <m/>
    <m/>
    <m/>
    <x v="27"/>
    <s v="Japan"/>
    <s v="VI"/>
    <x v="99"/>
    <n v="0"/>
  </r>
  <r>
    <s v="BASE"/>
    <s v="BaseLine"/>
    <m/>
    <m/>
    <m/>
    <m/>
    <x v="28"/>
    <s v="Japan"/>
    <s v="VI"/>
    <x v="99"/>
    <n v="0"/>
  </r>
  <r>
    <s v="BASE"/>
    <s v="BaseLine"/>
    <m/>
    <m/>
    <m/>
    <m/>
    <x v="29"/>
    <s v="Japan"/>
    <s v="VI"/>
    <x v="99"/>
    <n v="0"/>
  </r>
  <r>
    <s v="BASE"/>
    <s v="BaseLine"/>
    <m/>
    <m/>
    <m/>
    <m/>
    <x v="30"/>
    <s v="Japan"/>
    <s v="VI"/>
    <x v="99"/>
    <n v="0"/>
  </r>
  <r>
    <s v="BASE"/>
    <s v="Price"/>
    <m/>
    <m/>
    <m/>
    <m/>
    <x v="31"/>
    <s v="Japan"/>
    <s v="VD"/>
    <x v="99"/>
    <n v="0"/>
  </r>
  <r>
    <s v="BASE"/>
    <s v="Price"/>
    <m/>
    <m/>
    <m/>
    <m/>
    <x v="32"/>
    <s v="Japan"/>
    <s v="VD"/>
    <x v="99"/>
    <n v="0"/>
  </r>
  <r>
    <s v="BASE"/>
    <s v="BaseLine"/>
    <m/>
    <m/>
    <m/>
    <m/>
    <x v="33"/>
    <s v="Japan"/>
    <s v="VI"/>
    <x v="99"/>
    <n v="0"/>
  </r>
  <r>
    <s v="BASE"/>
    <s v="BaseLine"/>
    <m/>
    <m/>
    <m/>
    <m/>
    <x v="34"/>
    <s v="Japan"/>
    <s v="VI"/>
    <x v="99"/>
    <n v="1753"/>
  </r>
  <r>
    <s v="INCREMENTAL"/>
    <s v="Media"/>
    <m/>
    <m/>
    <m/>
    <m/>
    <x v="35"/>
    <s v="Japan"/>
    <s v="VD"/>
    <x v="99"/>
    <n v="0.52323669693573005"/>
  </r>
  <r>
    <s v="INCREMENTAL"/>
    <s v="Media"/>
    <m/>
    <m/>
    <m/>
    <m/>
    <x v="36"/>
    <s v="Japan"/>
    <s v="VD"/>
    <x v="99"/>
    <n v="0"/>
  </r>
  <r>
    <s v="INCREMENTAL"/>
    <s v="Media"/>
    <m/>
    <m/>
    <m/>
    <m/>
    <x v="37"/>
    <s v="Japan"/>
    <s v="VD"/>
    <x v="99"/>
    <n v="0"/>
  </r>
  <r>
    <s v="BASE"/>
    <s v="Price"/>
    <m/>
    <m/>
    <m/>
    <m/>
    <x v="38"/>
    <s v="Japan"/>
    <s v="VD"/>
    <x v="99"/>
    <n v="0"/>
  </r>
  <r>
    <s v="BASE"/>
    <s v="BaseLine"/>
    <m/>
    <m/>
    <m/>
    <m/>
    <x v="39"/>
    <s v="Japan"/>
    <s v="VD"/>
    <x v="99"/>
    <n v="0"/>
  </r>
  <r>
    <s v="BASE"/>
    <s v="Price"/>
    <m/>
    <m/>
    <m/>
    <m/>
    <x v="40"/>
    <s v="Japan"/>
    <s v="VD"/>
    <x v="99"/>
    <n v="0"/>
  </r>
  <r>
    <s v="BASE"/>
    <s v="Price"/>
    <m/>
    <m/>
    <m/>
    <m/>
    <x v="41"/>
    <s v="Japan"/>
    <s v="VD"/>
    <x v="99"/>
    <n v="0"/>
  </r>
  <r>
    <s v="BASE"/>
    <s v="Price"/>
    <m/>
    <m/>
    <m/>
    <m/>
    <x v="42"/>
    <s v="Japan"/>
    <s v="VD"/>
    <x v="99"/>
    <n v="0"/>
  </r>
  <r>
    <s v="BASE"/>
    <s v="Price"/>
    <m/>
    <m/>
    <m/>
    <m/>
    <x v="43"/>
    <s v="Japan"/>
    <s v="VD"/>
    <x v="99"/>
    <n v="0"/>
  </r>
  <r>
    <s v="INCREMENTAL"/>
    <s v="Media"/>
    <m/>
    <m/>
    <m/>
    <m/>
    <x v="44"/>
    <s v="Japan"/>
    <s v="VD"/>
    <x v="99"/>
    <n v="2.7763579163362698E-2"/>
  </r>
  <r>
    <s v="INCREMENTAL"/>
    <s v="Media"/>
    <m/>
    <m/>
    <m/>
    <m/>
    <x v="45"/>
    <s v="Japan"/>
    <s v="VD"/>
    <x v="99"/>
    <n v="0"/>
  </r>
  <r>
    <s v="INCREMENTAL"/>
    <s v="Media"/>
    <m/>
    <m/>
    <m/>
    <m/>
    <x v="46"/>
    <s v="Japan"/>
    <s v="VD"/>
    <x v="99"/>
    <n v="0"/>
  </r>
  <r>
    <s v="INCREMENTAL"/>
    <s v="Media"/>
    <m/>
    <m/>
    <m/>
    <m/>
    <x v="0"/>
    <s v="Japan"/>
    <s v="VD"/>
    <x v="100"/>
    <n v="0.73896020877295499"/>
  </r>
  <r>
    <s v="BASE"/>
    <s v="BaseLine"/>
    <m/>
    <m/>
    <m/>
    <m/>
    <x v="1"/>
    <s v="Japan"/>
    <s v="VI"/>
    <x v="100"/>
    <n v="0"/>
  </r>
  <r>
    <s v="INCREMENTAL"/>
    <s v="Media"/>
    <m/>
    <m/>
    <m/>
    <m/>
    <x v="2"/>
    <s v="Japan"/>
    <s v="VD"/>
    <x v="100"/>
    <n v="0.353418828217681"/>
  </r>
  <r>
    <s v="INCREMENTAL"/>
    <s v="Media"/>
    <m/>
    <m/>
    <m/>
    <m/>
    <x v="3"/>
    <s v="Japan"/>
    <s v="VD"/>
    <x v="100"/>
    <n v="0"/>
  </r>
  <r>
    <s v="INCREMENTAL"/>
    <s v="Media"/>
    <m/>
    <m/>
    <m/>
    <m/>
    <x v="4"/>
    <s v="Japan"/>
    <s v="VD"/>
    <x v="100"/>
    <n v="0"/>
  </r>
  <r>
    <s v="BASE"/>
    <s v="BaseLine"/>
    <m/>
    <m/>
    <m/>
    <m/>
    <x v="5"/>
    <s v="Japan"/>
    <s v="VI"/>
    <x v="100"/>
    <n v="0"/>
  </r>
  <r>
    <s v="BASE"/>
    <s v="BaseLine"/>
    <m/>
    <m/>
    <m/>
    <m/>
    <x v="6"/>
    <s v="Japan"/>
    <s v="VI"/>
    <x v="100"/>
    <n v="0"/>
  </r>
  <r>
    <s v="BASE"/>
    <s v="BaseLine"/>
    <m/>
    <m/>
    <m/>
    <m/>
    <x v="7"/>
    <s v="Japan"/>
    <s v="VI"/>
    <x v="100"/>
    <n v="0"/>
  </r>
  <r>
    <s v="BASE"/>
    <s v="Price"/>
    <m/>
    <m/>
    <m/>
    <m/>
    <x v="8"/>
    <s v="Japan"/>
    <s v="VD"/>
    <x v="100"/>
    <n v="0"/>
  </r>
  <r>
    <s v="BASE"/>
    <s v="BaseLine"/>
    <m/>
    <m/>
    <m/>
    <m/>
    <x v="9"/>
    <s v="Japan"/>
    <s v="VI"/>
    <x v="100"/>
    <n v="0"/>
  </r>
  <r>
    <s v="BASE"/>
    <s v="BaseLine"/>
    <m/>
    <m/>
    <m/>
    <m/>
    <x v="10"/>
    <s v="Japan"/>
    <s v="VI"/>
    <x v="100"/>
    <n v="0"/>
  </r>
  <r>
    <s v="BASE"/>
    <s v="BaseLine"/>
    <m/>
    <m/>
    <m/>
    <m/>
    <x v="11"/>
    <s v="Japan"/>
    <s v="VI"/>
    <x v="100"/>
    <n v="0"/>
  </r>
  <r>
    <s v="BASE"/>
    <s v="Price"/>
    <m/>
    <m/>
    <m/>
    <m/>
    <x v="12"/>
    <s v="Japan"/>
    <s v="VD"/>
    <x v="100"/>
    <n v="0"/>
  </r>
  <r>
    <s v="BASE"/>
    <s v="BaseLine"/>
    <m/>
    <m/>
    <m/>
    <m/>
    <x v="13"/>
    <s v="Japan"/>
    <s v="VI"/>
    <x v="100"/>
    <n v="0"/>
  </r>
  <r>
    <s v="BASE"/>
    <s v="Price"/>
    <m/>
    <m/>
    <m/>
    <m/>
    <x v="14"/>
    <s v="Japan"/>
    <s v="VD"/>
    <x v="100"/>
    <n v="0"/>
  </r>
  <r>
    <s v="BASE"/>
    <s v="Price"/>
    <m/>
    <m/>
    <m/>
    <m/>
    <x v="15"/>
    <s v="Japan"/>
    <s v="VD"/>
    <x v="100"/>
    <n v="0"/>
  </r>
  <r>
    <s v="BASE"/>
    <s v="BaseLine"/>
    <m/>
    <m/>
    <m/>
    <m/>
    <x v="16"/>
    <s v="Japan"/>
    <s v="VI"/>
    <x v="100"/>
    <n v="0"/>
  </r>
  <r>
    <s v="BASE"/>
    <s v="BaseLine"/>
    <m/>
    <m/>
    <m/>
    <m/>
    <x v="17"/>
    <s v="Japan"/>
    <s v="VI"/>
    <x v="100"/>
    <n v="0"/>
  </r>
  <r>
    <s v="BASE"/>
    <s v="BaseLine"/>
    <m/>
    <m/>
    <m/>
    <m/>
    <x v="18"/>
    <s v="Japan"/>
    <s v="VI"/>
    <x v="100"/>
    <n v="1"/>
  </r>
  <r>
    <s v="BASE"/>
    <s v="BaseLine"/>
    <m/>
    <m/>
    <m/>
    <m/>
    <x v="19"/>
    <s v="Japan"/>
    <s v="VI"/>
    <x v="100"/>
    <n v="0"/>
  </r>
  <r>
    <s v="BASE"/>
    <s v="BaseLine"/>
    <m/>
    <m/>
    <m/>
    <m/>
    <x v="20"/>
    <s v="Japan"/>
    <s v="VI"/>
    <x v="100"/>
    <n v="0"/>
  </r>
  <r>
    <s v="INCREMENTAL"/>
    <s v="Media"/>
    <m/>
    <m/>
    <m/>
    <m/>
    <x v="21"/>
    <s v="Japan"/>
    <s v="VD"/>
    <x v="100"/>
    <n v="1.1721362890635199E-4"/>
  </r>
  <r>
    <s v="BASE"/>
    <s v="BaseLine"/>
    <m/>
    <m/>
    <m/>
    <m/>
    <x v="22"/>
    <s v="Japan"/>
    <s v="VI"/>
    <x v="100"/>
    <n v="0"/>
  </r>
  <r>
    <s v="BASE"/>
    <s v="BaseLine"/>
    <m/>
    <m/>
    <m/>
    <m/>
    <x v="23"/>
    <s v="Japan"/>
    <s v="VI"/>
    <x v="100"/>
    <n v="0"/>
  </r>
  <r>
    <s v="BASE"/>
    <s v="BaseLine"/>
    <m/>
    <m/>
    <m/>
    <m/>
    <x v="24"/>
    <s v="Japan"/>
    <s v="VI"/>
    <x v="100"/>
    <n v="0"/>
  </r>
  <r>
    <s v="BASE"/>
    <s v="BaseLine"/>
    <m/>
    <m/>
    <m/>
    <m/>
    <x v="25"/>
    <s v="Japan"/>
    <s v="VI"/>
    <x v="100"/>
    <n v="0"/>
  </r>
  <r>
    <s v="BASE"/>
    <s v="BaseLine"/>
    <m/>
    <m/>
    <m/>
    <m/>
    <x v="26"/>
    <s v="Japan"/>
    <s v="VI"/>
    <x v="100"/>
    <n v="0"/>
  </r>
  <r>
    <s v="BASE"/>
    <s v="BaseLine"/>
    <m/>
    <m/>
    <m/>
    <m/>
    <x v="27"/>
    <s v="Japan"/>
    <s v="VI"/>
    <x v="100"/>
    <n v="0"/>
  </r>
  <r>
    <s v="BASE"/>
    <s v="BaseLine"/>
    <m/>
    <m/>
    <m/>
    <m/>
    <x v="28"/>
    <s v="Japan"/>
    <s v="VI"/>
    <x v="100"/>
    <n v="0"/>
  </r>
  <r>
    <s v="BASE"/>
    <s v="BaseLine"/>
    <m/>
    <m/>
    <m/>
    <m/>
    <x v="29"/>
    <s v="Japan"/>
    <s v="VI"/>
    <x v="100"/>
    <n v="0"/>
  </r>
  <r>
    <s v="BASE"/>
    <s v="BaseLine"/>
    <m/>
    <m/>
    <m/>
    <m/>
    <x v="30"/>
    <s v="Japan"/>
    <s v="VI"/>
    <x v="100"/>
    <n v="0"/>
  </r>
  <r>
    <s v="BASE"/>
    <s v="Price"/>
    <m/>
    <m/>
    <m/>
    <m/>
    <x v="31"/>
    <s v="Japan"/>
    <s v="VD"/>
    <x v="100"/>
    <n v="0"/>
  </r>
  <r>
    <s v="BASE"/>
    <s v="Price"/>
    <m/>
    <m/>
    <m/>
    <m/>
    <x v="32"/>
    <s v="Japan"/>
    <s v="VD"/>
    <x v="100"/>
    <n v="0"/>
  </r>
  <r>
    <s v="BASE"/>
    <s v="BaseLine"/>
    <m/>
    <m/>
    <m/>
    <m/>
    <x v="33"/>
    <s v="Japan"/>
    <s v="VI"/>
    <x v="100"/>
    <n v="0"/>
  </r>
  <r>
    <s v="BASE"/>
    <s v="BaseLine"/>
    <m/>
    <m/>
    <m/>
    <m/>
    <x v="34"/>
    <s v="Japan"/>
    <s v="VI"/>
    <x v="100"/>
    <n v="2347"/>
  </r>
  <r>
    <s v="INCREMENTAL"/>
    <s v="Media"/>
    <m/>
    <m/>
    <m/>
    <m/>
    <x v="35"/>
    <s v="Japan"/>
    <s v="VD"/>
    <x v="100"/>
    <n v="0.51975598400185996"/>
  </r>
  <r>
    <s v="INCREMENTAL"/>
    <s v="Media"/>
    <m/>
    <m/>
    <m/>
    <m/>
    <x v="36"/>
    <s v="Japan"/>
    <s v="VD"/>
    <x v="100"/>
    <n v="0"/>
  </r>
  <r>
    <s v="INCREMENTAL"/>
    <s v="Media"/>
    <m/>
    <m/>
    <m/>
    <m/>
    <x v="37"/>
    <s v="Japan"/>
    <s v="VD"/>
    <x v="100"/>
    <n v="0"/>
  </r>
  <r>
    <s v="BASE"/>
    <s v="Price"/>
    <m/>
    <m/>
    <m/>
    <m/>
    <x v="38"/>
    <s v="Japan"/>
    <s v="VD"/>
    <x v="100"/>
    <n v="0"/>
  </r>
  <r>
    <s v="BASE"/>
    <s v="BaseLine"/>
    <m/>
    <m/>
    <m/>
    <m/>
    <x v="39"/>
    <s v="Japan"/>
    <s v="VD"/>
    <x v="100"/>
    <n v="0"/>
  </r>
  <r>
    <s v="BASE"/>
    <s v="Price"/>
    <m/>
    <m/>
    <m/>
    <m/>
    <x v="40"/>
    <s v="Japan"/>
    <s v="VD"/>
    <x v="100"/>
    <n v="0"/>
  </r>
  <r>
    <s v="BASE"/>
    <s v="Price"/>
    <m/>
    <m/>
    <m/>
    <m/>
    <x v="41"/>
    <s v="Japan"/>
    <s v="VD"/>
    <x v="100"/>
    <n v="0"/>
  </r>
  <r>
    <s v="BASE"/>
    <s v="Price"/>
    <m/>
    <m/>
    <m/>
    <m/>
    <x v="42"/>
    <s v="Japan"/>
    <s v="VD"/>
    <x v="100"/>
    <n v="0"/>
  </r>
  <r>
    <s v="BASE"/>
    <s v="Price"/>
    <m/>
    <m/>
    <m/>
    <m/>
    <x v="43"/>
    <s v="Japan"/>
    <s v="VD"/>
    <x v="100"/>
    <n v="0"/>
  </r>
  <r>
    <s v="INCREMENTAL"/>
    <s v="Media"/>
    <m/>
    <m/>
    <m/>
    <m/>
    <x v="44"/>
    <s v="Japan"/>
    <s v="VD"/>
    <x v="100"/>
    <n v="3.3359664005571298E-2"/>
  </r>
  <r>
    <s v="INCREMENTAL"/>
    <s v="Media"/>
    <m/>
    <m/>
    <m/>
    <m/>
    <x v="45"/>
    <s v="Japan"/>
    <s v="VD"/>
    <x v="100"/>
    <n v="0"/>
  </r>
  <r>
    <s v="INCREMENTAL"/>
    <s v="Media"/>
    <m/>
    <m/>
    <m/>
    <m/>
    <x v="46"/>
    <s v="Japan"/>
    <s v="VD"/>
    <x v="100"/>
    <n v="0"/>
  </r>
  <r>
    <s v="INCREMENTAL"/>
    <s v="Media"/>
    <m/>
    <m/>
    <m/>
    <m/>
    <x v="0"/>
    <s v="Japan"/>
    <s v="VD"/>
    <x v="101"/>
    <n v="0.63366582013306805"/>
  </r>
  <r>
    <s v="BASE"/>
    <s v="BaseLine"/>
    <m/>
    <m/>
    <m/>
    <m/>
    <x v="1"/>
    <s v="Japan"/>
    <s v="VI"/>
    <x v="101"/>
    <n v="0"/>
  </r>
  <r>
    <s v="INCREMENTAL"/>
    <s v="Media"/>
    <m/>
    <m/>
    <m/>
    <m/>
    <x v="2"/>
    <s v="Japan"/>
    <s v="VD"/>
    <x v="101"/>
    <n v="0.34614826302339702"/>
  </r>
  <r>
    <s v="INCREMENTAL"/>
    <s v="Media"/>
    <m/>
    <m/>
    <m/>
    <m/>
    <x v="3"/>
    <s v="Japan"/>
    <s v="VD"/>
    <x v="101"/>
    <n v="0"/>
  </r>
  <r>
    <s v="INCREMENTAL"/>
    <s v="Media"/>
    <m/>
    <m/>
    <m/>
    <m/>
    <x v="4"/>
    <s v="Japan"/>
    <s v="VD"/>
    <x v="101"/>
    <n v="0"/>
  </r>
  <r>
    <s v="BASE"/>
    <s v="BaseLine"/>
    <m/>
    <m/>
    <m/>
    <m/>
    <x v="5"/>
    <s v="Japan"/>
    <s v="VI"/>
    <x v="101"/>
    <n v="0"/>
  </r>
  <r>
    <s v="BASE"/>
    <s v="BaseLine"/>
    <m/>
    <m/>
    <m/>
    <m/>
    <x v="6"/>
    <s v="Japan"/>
    <s v="VI"/>
    <x v="101"/>
    <n v="0"/>
  </r>
  <r>
    <s v="BASE"/>
    <s v="BaseLine"/>
    <m/>
    <m/>
    <m/>
    <m/>
    <x v="7"/>
    <s v="Japan"/>
    <s v="VI"/>
    <x v="101"/>
    <n v="0"/>
  </r>
  <r>
    <s v="BASE"/>
    <s v="Price"/>
    <m/>
    <m/>
    <m/>
    <m/>
    <x v="8"/>
    <s v="Japan"/>
    <s v="VD"/>
    <x v="101"/>
    <n v="0"/>
  </r>
  <r>
    <s v="BASE"/>
    <s v="BaseLine"/>
    <m/>
    <m/>
    <m/>
    <m/>
    <x v="9"/>
    <s v="Japan"/>
    <s v="VI"/>
    <x v="101"/>
    <n v="0"/>
  </r>
  <r>
    <s v="BASE"/>
    <s v="BaseLine"/>
    <m/>
    <m/>
    <m/>
    <m/>
    <x v="10"/>
    <s v="Japan"/>
    <s v="VI"/>
    <x v="101"/>
    <n v="0"/>
  </r>
  <r>
    <s v="BASE"/>
    <s v="BaseLine"/>
    <m/>
    <m/>
    <m/>
    <m/>
    <x v="11"/>
    <s v="Japan"/>
    <s v="VI"/>
    <x v="101"/>
    <n v="0"/>
  </r>
  <r>
    <s v="BASE"/>
    <s v="Price"/>
    <m/>
    <m/>
    <m/>
    <m/>
    <x v="12"/>
    <s v="Japan"/>
    <s v="VD"/>
    <x v="101"/>
    <n v="0"/>
  </r>
  <r>
    <s v="BASE"/>
    <s v="BaseLine"/>
    <m/>
    <m/>
    <m/>
    <m/>
    <x v="13"/>
    <s v="Japan"/>
    <s v="VI"/>
    <x v="101"/>
    <n v="0"/>
  </r>
  <r>
    <s v="BASE"/>
    <s v="Price"/>
    <m/>
    <m/>
    <m/>
    <m/>
    <x v="14"/>
    <s v="Japan"/>
    <s v="VD"/>
    <x v="101"/>
    <n v="0"/>
  </r>
  <r>
    <s v="BASE"/>
    <s v="Price"/>
    <m/>
    <m/>
    <m/>
    <m/>
    <x v="15"/>
    <s v="Japan"/>
    <s v="VD"/>
    <x v="101"/>
    <n v="0"/>
  </r>
  <r>
    <s v="BASE"/>
    <s v="BaseLine"/>
    <m/>
    <m/>
    <m/>
    <m/>
    <x v="16"/>
    <s v="Japan"/>
    <s v="VI"/>
    <x v="101"/>
    <n v="0"/>
  </r>
  <r>
    <s v="BASE"/>
    <s v="BaseLine"/>
    <m/>
    <m/>
    <m/>
    <m/>
    <x v="17"/>
    <s v="Japan"/>
    <s v="VI"/>
    <x v="101"/>
    <n v="0"/>
  </r>
  <r>
    <s v="BASE"/>
    <s v="BaseLine"/>
    <m/>
    <m/>
    <m/>
    <m/>
    <x v="18"/>
    <s v="Japan"/>
    <s v="VI"/>
    <x v="101"/>
    <n v="1"/>
  </r>
  <r>
    <s v="BASE"/>
    <s v="BaseLine"/>
    <m/>
    <m/>
    <m/>
    <m/>
    <x v="19"/>
    <s v="Japan"/>
    <s v="VI"/>
    <x v="101"/>
    <n v="0"/>
  </r>
  <r>
    <s v="BASE"/>
    <s v="BaseLine"/>
    <m/>
    <m/>
    <m/>
    <m/>
    <x v="20"/>
    <s v="Japan"/>
    <s v="VI"/>
    <x v="101"/>
    <n v="0"/>
  </r>
  <r>
    <s v="INCREMENTAL"/>
    <s v="Media"/>
    <m/>
    <m/>
    <m/>
    <m/>
    <x v="21"/>
    <s v="Japan"/>
    <s v="VD"/>
    <x v="101"/>
    <n v="7.1510832134226898E-6"/>
  </r>
  <r>
    <s v="BASE"/>
    <s v="BaseLine"/>
    <m/>
    <m/>
    <m/>
    <m/>
    <x v="22"/>
    <s v="Japan"/>
    <s v="VI"/>
    <x v="101"/>
    <n v="0"/>
  </r>
  <r>
    <s v="BASE"/>
    <s v="BaseLine"/>
    <m/>
    <m/>
    <m/>
    <m/>
    <x v="23"/>
    <s v="Japan"/>
    <s v="VI"/>
    <x v="101"/>
    <n v="0"/>
  </r>
  <r>
    <s v="BASE"/>
    <s v="BaseLine"/>
    <m/>
    <m/>
    <m/>
    <m/>
    <x v="24"/>
    <s v="Japan"/>
    <s v="VI"/>
    <x v="101"/>
    <n v="0"/>
  </r>
  <r>
    <s v="BASE"/>
    <s v="BaseLine"/>
    <m/>
    <m/>
    <m/>
    <m/>
    <x v="25"/>
    <s v="Japan"/>
    <s v="VI"/>
    <x v="101"/>
    <n v="0"/>
  </r>
  <r>
    <s v="BASE"/>
    <s v="BaseLine"/>
    <m/>
    <m/>
    <m/>
    <m/>
    <x v="26"/>
    <s v="Japan"/>
    <s v="VI"/>
    <x v="101"/>
    <n v="0"/>
  </r>
  <r>
    <s v="BASE"/>
    <s v="BaseLine"/>
    <m/>
    <m/>
    <m/>
    <m/>
    <x v="27"/>
    <s v="Japan"/>
    <s v="VI"/>
    <x v="101"/>
    <n v="0"/>
  </r>
  <r>
    <s v="BASE"/>
    <s v="BaseLine"/>
    <m/>
    <m/>
    <m/>
    <m/>
    <x v="28"/>
    <s v="Japan"/>
    <s v="VI"/>
    <x v="101"/>
    <n v="0"/>
  </r>
  <r>
    <s v="BASE"/>
    <s v="BaseLine"/>
    <m/>
    <m/>
    <m/>
    <m/>
    <x v="29"/>
    <s v="Japan"/>
    <s v="VI"/>
    <x v="101"/>
    <n v="0"/>
  </r>
  <r>
    <s v="BASE"/>
    <s v="BaseLine"/>
    <m/>
    <m/>
    <m/>
    <m/>
    <x v="30"/>
    <s v="Japan"/>
    <s v="VI"/>
    <x v="101"/>
    <n v="0"/>
  </r>
  <r>
    <s v="BASE"/>
    <s v="Price"/>
    <m/>
    <m/>
    <m/>
    <m/>
    <x v="31"/>
    <s v="Japan"/>
    <s v="VD"/>
    <x v="101"/>
    <n v="0"/>
  </r>
  <r>
    <s v="BASE"/>
    <s v="Price"/>
    <m/>
    <m/>
    <m/>
    <m/>
    <x v="32"/>
    <s v="Japan"/>
    <s v="VD"/>
    <x v="101"/>
    <n v="0"/>
  </r>
  <r>
    <s v="BASE"/>
    <s v="BaseLine"/>
    <m/>
    <m/>
    <m/>
    <m/>
    <x v="33"/>
    <s v="Japan"/>
    <s v="VI"/>
    <x v="101"/>
    <n v="0"/>
  </r>
  <r>
    <s v="BASE"/>
    <s v="BaseLine"/>
    <m/>
    <m/>
    <m/>
    <m/>
    <x v="34"/>
    <s v="Japan"/>
    <s v="VI"/>
    <x v="101"/>
    <n v="2329"/>
  </r>
  <r>
    <s v="INCREMENTAL"/>
    <s v="Media"/>
    <m/>
    <m/>
    <m/>
    <m/>
    <x v="35"/>
    <s v="Japan"/>
    <s v="VD"/>
    <x v="101"/>
    <n v="0.52982917055206502"/>
  </r>
  <r>
    <s v="INCREMENTAL"/>
    <s v="Media"/>
    <m/>
    <m/>
    <m/>
    <m/>
    <x v="36"/>
    <s v="Japan"/>
    <s v="VD"/>
    <x v="101"/>
    <n v="0"/>
  </r>
  <r>
    <s v="INCREMENTAL"/>
    <s v="Media"/>
    <m/>
    <m/>
    <m/>
    <m/>
    <x v="37"/>
    <s v="Japan"/>
    <s v="VD"/>
    <x v="101"/>
    <n v="0"/>
  </r>
  <r>
    <s v="BASE"/>
    <s v="Price"/>
    <m/>
    <m/>
    <m/>
    <m/>
    <x v="38"/>
    <s v="Japan"/>
    <s v="VD"/>
    <x v="101"/>
    <n v="0"/>
  </r>
  <r>
    <s v="BASE"/>
    <s v="BaseLine"/>
    <m/>
    <m/>
    <m/>
    <m/>
    <x v="39"/>
    <s v="Japan"/>
    <s v="VD"/>
    <x v="101"/>
    <n v="0"/>
  </r>
  <r>
    <s v="BASE"/>
    <s v="Price"/>
    <m/>
    <m/>
    <m/>
    <m/>
    <x v="40"/>
    <s v="Japan"/>
    <s v="VD"/>
    <x v="101"/>
    <n v="0"/>
  </r>
  <r>
    <s v="BASE"/>
    <s v="Price"/>
    <m/>
    <m/>
    <m/>
    <m/>
    <x v="41"/>
    <s v="Japan"/>
    <s v="VD"/>
    <x v="101"/>
    <n v="0"/>
  </r>
  <r>
    <s v="BASE"/>
    <s v="Price"/>
    <m/>
    <m/>
    <m/>
    <m/>
    <x v="42"/>
    <s v="Japan"/>
    <s v="VD"/>
    <x v="101"/>
    <n v="0"/>
  </r>
  <r>
    <s v="BASE"/>
    <s v="Price"/>
    <m/>
    <m/>
    <m/>
    <m/>
    <x v="43"/>
    <s v="Japan"/>
    <s v="VD"/>
    <x v="101"/>
    <n v="0"/>
  </r>
  <r>
    <s v="INCREMENTAL"/>
    <s v="Media"/>
    <m/>
    <m/>
    <m/>
    <m/>
    <x v="44"/>
    <s v="Japan"/>
    <s v="VD"/>
    <x v="101"/>
    <n v="5.12360469683786E-2"/>
  </r>
  <r>
    <s v="INCREMENTAL"/>
    <s v="Media"/>
    <m/>
    <m/>
    <m/>
    <m/>
    <x v="45"/>
    <s v="Japan"/>
    <s v="VD"/>
    <x v="101"/>
    <n v="0"/>
  </r>
  <r>
    <s v="INCREMENTAL"/>
    <s v="Media"/>
    <m/>
    <m/>
    <m/>
    <m/>
    <x v="46"/>
    <s v="Japan"/>
    <s v="VD"/>
    <x v="101"/>
    <n v="0"/>
  </r>
  <r>
    <s v="INCREMENTAL"/>
    <s v="Media"/>
    <m/>
    <m/>
    <m/>
    <m/>
    <x v="0"/>
    <s v="Japan"/>
    <s v="VD"/>
    <x v="102"/>
    <n v="0.52991447440172201"/>
  </r>
  <r>
    <s v="BASE"/>
    <s v="BaseLine"/>
    <m/>
    <m/>
    <m/>
    <m/>
    <x v="1"/>
    <s v="Japan"/>
    <s v="VI"/>
    <x v="102"/>
    <n v="0"/>
  </r>
  <r>
    <s v="INCREMENTAL"/>
    <s v="Media"/>
    <m/>
    <m/>
    <m/>
    <m/>
    <x v="2"/>
    <s v="Japan"/>
    <s v="VD"/>
    <x v="102"/>
    <n v="0.33166616215821199"/>
  </r>
  <r>
    <s v="INCREMENTAL"/>
    <s v="Media"/>
    <m/>
    <m/>
    <m/>
    <m/>
    <x v="3"/>
    <s v="Japan"/>
    <s v="VD"/>
    <x v="102"/>
    <n v="0"/>
  </r>
  <r>
    <s v="INCREMENTAL"/>
    <s v="Media"/>
    <m/>
    <m/>
    <m/>
    <m/>
    <x v="4"/>
    <s v="Japan"/>
    <s v="VD"/>
    <x v="102"/>
    <n v="0"/>
  </r>
  <r>
    <s v="BASE"/>
    <s v="BaseLine"/>
    <m/>
    <m/>
    <m/>
    <m/>
    <x v="5"/>
    <s v="Japan"/>
    <s v="VI"/>
    <x v="102"/>
    <n v="0"/>
  </r>
  <r>
    <s v="BASE"/>
    <s v="BaseLine"/>
    <m/>
    <m/>
    <m/>
    <m/>
    <x v="6"/>
    <s v="Japan"/>
    <s v="VI"/>
    <x v="102"/>
    <n v="0"/>
  </r>
  <r>
    <s v="BASE"/>
    <s v="BaseLine"/>
    <m/>
    <m/>
    <m/>
    <m/>
    <x v="7"/>
    <s v="Japan"/>
    <s v="VI"/>
    <x v="102"/>
    <n v="0"/>
  </r>
  <r>
    <s v="BASE"/>
    <s v="Price"/>
    <m/>
    <m/>
    <m/>
    <m/>
    <x v="8"/>
    <s v="Japan"/>
    <s v="VD"/>
    <x v="102"/>
    <n v="0"/>
  </r>
  <r>
    <s v="BASE"/>
    <s v="BaseLine"/>
    <m/>
    <m/>
    <m/>
    <m/>
    <x v="9"/>
    <s v="Japan"/>
    <s v="VI"/>
    <x v="102"/>
    <n v="0"/>
  </r>
  <r>
    <s v="BASE"/>
    <s v="BaseLine"/>
    <m/>
    <m/>
    <m/>
    <m/>
    <x v="10"/>
    <s v="Japan"/>
    <s v="VI"/>
    <x v="102"/>
    <n v="0"/>
  </r>
  <r>
    <s v="BASE"/>
    <s v="BaseLine"/>
    <m/>
    <m/>
    <m/>
    <m/>
    <x v="11"/>
    <s v="Japan"/>
    <s v="VI"/>
    <x v="102"/>
    <n v="0"/>
  </r>
  <r>
    <s v="BASE"/>
    <s v="Price"/>
    <m/>
    <m/>
    <m/>
    <m/>
    <x v="12"/>
    <s v="Japan"/>
    <s v="VD"/>
    <x v="102"/>
    <n v="0"/>
  </r>
  <r>
    <s v="BASE"/>
    <s v="BaseLine"/>
    <m/>
    <m/>
    <m/>
    <m/>
    <x v="13"/>
    <s v="Japan"/>
    <s v="VI"/>
    <x v="102"/>
    <n v="0"/>
  </r>
  <r>
    <s v="BASE"/>
    <s v="Price"/>
    <m/>
    <m/>
    <m/>
    <m/>
    <x v="14"/>
    <s v="Japan"/>
    <s v="VD"/>
    <x v="102"/>
    <n v="0"/>
  </r>
  <r>
    <s v="BASE"/>
    <s v="Price"/>
    <m/>
    <m/>
    <m/>
    <m/>
    <x v="15"/>
    <s v="Japan"/>
    <s v="VD"/>
    <x v="102"/>
    <n v="0"/>
  </r>
  <r>
    <s v="BASE"/>
    <s v="BaseLine"/>
    <m/>
    <m/>
    <m/>
    <m/>
    <x v="16"/>
    <s v="Japan"/>
    <s v="VI"/>
    <x v="102"/>
    <n v="0"/>
  </r>
  <r>
    <s v="BASE"/>
    <s v="BaseLine"/>
    <m/>
    <m/>
    <m/>
    <m/>
    <x v="17"/>
    <s v="Japan"/>
    <s v="VI"/>
    <x v="102"/>
    <n v="0"/>
  </r>
  <r>
    <s v="BASE"/>
    <s v="BaseLine"/>
    <m/>
    <m/>
    <m/>
    <m/>
    <x v="18"/>
    <s v="Japan"/>
    <s v="VI"/>
    <x v="102"/>
    <n v="1"/>
  </r>
  <r>
    <s v="BASE"/>
    <s v="BaseLine"/>
    <m/>
    <m/>
    <m/>
    <m/>
    <x v="19"/>
    <s v="Japan"/>
    <s v="VI"/>
    <x v="102"/>
    <n v="0"/>
  </r>
  <r>
    <s v="BASE"/>
    <s v="BaseLine"/>
    <m/>
    <m/>
    <m/>
    <m/>
    <x v="20"/>
    <s v="Japan"/>
    <s v="VI"/>
    <x v="102"/>
    <n v="0"/>
  </r>
  <r>
    <s v="INCREMENTAL"/>
    <s v="Media"/>
    <m/>
    <m/>
    <m/>
    <m/>
    <x v="21"/>
    <s v="Japan"/>
    <s v="VD"/>
    <x v="102"/>
    <n v="1.83821058331551E-9"/>
  </r>
  <r>
    <s v="BASE"/>
    <s v="BaseLine"/>
    <m/>
    <m/>
    <m/>
    <m/>
    <x v="22"/>
    <s v="Japan"/>
    <s v="VI"/>
    <x v="102"/>
    <n v="0"/>
  </r>
  <r>
    <s v="BASE"/>
    <s v="BaseLine"/>
    <m/>
    <m/>
    <m/>
    <m/>
    <x v="23"/>
    <s v="Japan"/>
    <s v="VI"/>
    <x v="102"/>
    <n v="1"/>
  </r>
  <r>
    <s v="BASE"/>
    <s v="BaseLine"/>
    <m/>
    <m/>
    <m/>
    <m/>
    <x v="24"/>
    <s v="Japan"/>
    <s v="VI"/>
    <x v="102"/>
    <n v="0"/>
  </r>
  <r>
    <s v="BASE"/>
    <s v="BaseLine"/>
    <m/>
    <m/>
    <m/>
    <m/>
    <x v="25"/>
    <s v="Japan"/>
    <s v="VI"/>
    <x v="102"/>
    <n v="0"/>
  </r>
  <r>
    <s v="BASE"/>
    <s v="BaseLine"/>
    <m/>
    <m/>
    <m/>
    <m/>
    <x v="26"/>
    <s v="Japan"/>
    <s v="VI"/>
    <x v="102"/>
    <n v="0"/>
  </r>
  <r>
    <s v="BASE"/>
    <s v="BaseLine"/>
    <m/>
    <m/>
    <m/>
    <m/>
    <x v="27"/>
    <s v="Japan"/>
    <s v="VI"/>
    <x v="102"/>
    <n v="0"/>
  </r>
  <r>
    <s v="BASE"/>
    <s v="BaseLine"/>
    <m/>
    <m/>
    <m/>
    <m/>
    <x v="28"/>
    <s v="Japan"/>
    <s v="VI"/>
    <x v="102"/>
    <n v="0"/>
  </r>
  <r>
    <s v="BASE"/>
    <s v="BaseLine"/>
    <m/>
    <m/>
    <m/>
    <m/>
    <x v="29"/>
    <s v="Japan"/>
    <s v="VI"/>
    <x v="102"/>
    <n v="0"/>
  </r>
  <r>
    <s v="BASE"/>
    <s v="BaseLine"/>
    <m/>
    <m/>
    <m/>
    <m/>
    <x v="30"/>
    <s v="Japan"/>
    <s v="VI"/>
    <x v="102"/>
    <n v="0"/>
  </r>
  <r>
    <s v="BASE"/>
    <s v="Price"/>
    <m/>
    <m/>
    <m/>
    <m/>
    <x v="31"/>
    <s v="Japan"/>
    <s v="VD"/>
    <x v="102"/>
    <n v="0"/>
  </r>
  <r>
    <s v="BASE"/>
    <s v="Price"/>
    <m/>
    <m/>
    <m/>
    <m/>
    <x v="32"/>
    <s v="Japan"/>
    <s v="VD"/>
    <x v="102"/>
    <n v="0"/>
  </r>
  <r>
    <s v="BASE"/>
    <s v="BaseLine"/>
    <m/>
    <m/>
    <m/>
    <m/>
    <x v="33"/>
    <s v="Japan"/>
    <s v="VI"/>
    <x v="102"/>
    <n v="0"/>
  </r>
  <r>
    <s v="BASE"/>
    <s v="BaseLine"/>
    <m/>
    <m/>
    <m/>
    <m/>
    <x v="34"/>
    <s v="Japan"/>
    <s v="VI"/>
    <x v="102"/>
    <n v="1256"/>
  </r>
  <r>
    <s v="INCREMENTAL"/>
    <s v="Media"/>
    <m/>
    <m/>
    <m/>
    <m/>
    <x v="35"/>
    <s v="Japan"/>
    <s v="VD"/>
    <x v="102"/>
    <n v="0.54189965814591601"/>
  </r>
  <r>
    <s v="INCREMENTAL"/>
    <s v="Media"/>
    <m/>
    <m/>
    <m/>
    <m/>
    <x v="36"/>
    <s v="Japan"/>
    <s v="VD"/>
    <x v="102"/>
    <n v="0"/>
  </r>
  <r>
    <s v="INCREMENTAL"/>
    <s v="Media"/>
    <m/>
    <m/>
    <m/>
    <m/>
    <x v="37"/>
    <s v="Japan"/>
    <s v="VD"/>
    <x v="102"/>
    <n v="0"/>
  </r>
  <r>
    <s v="BASE"/>
    <s v="Price"/>
    <m/>
    <m/>
    <m/>
    <m/>
    <x v="38"/>
    <s v="Japan"/>
    <s v="VD"/>
    <x v="102"/>
    <n v="0"/>
  </r>
  <r>
    <s v="BASE"/>
    <s v="BaseLine"/>
    <m/>
    <m/>
    <m/>
    <m/>
    <x v="39"/>
    <s v="Japan"/>
    <s v="VD"/>
    <x v="102"/>
    <n v="0"/>
  </r>
  <r>
    <s v="BASE"/>
    <s v="Price"/>
    <m/>
    <m/>
    <m/>
    <m/>
    <x v="40"/>
    <s v="Japan"/>
    <s v="VD"/>
    <x v="102"/>
    <n v="0"/>
  </r>
  <r>
    <s v="BASE"/>
    <s v="Price"/>
    <m/>
    <m/>
    <m/>
    <m/>
    <x v="41"/>
    <s v="Japan"/>
    <s v="VD"/>
    <x v="102"/>
    <n v="0"/>
  </r>
  <r>
    <s v="BASE"/>
    <s v="Price"/>
    <m/>
    <m/>
    <m/>
    <m/>
    <x v="42"/>
    <s v="Japan"/>
    <s v="VD"/>
    <x v="102"/>
    <n v="0"/>
  </r>
  <r>
    <s v="BASE"/>
    <s v="Price"/>
    <m/>
    <m/>
    <m/>
    <m/>
    <x v="43"/>
    <s v="Japan"/>
    <s v="VD"/>
    <x v="102"/>
    <n v="0"/>
  </r>
  <r>
    <s v="INCREMENTAL"/>
    <s v="Media"/>
    <m/>
    <m/>
    <m/>
    <m/>
    <x v="44"/>
    <s v="Japan"/>
    <s v="VD"/>
    <x v="102"/>
    <n v="4.3986912061386899E-2"/>
  </r>
  <r>
    <s v="INCREMENTAL"/>
    <s v="Media"/>
    <m/>
    <m/>
    <m/>
    <m/>
    <x v="45"/>
    <s v="Japan"/>
    <s v="VD"/>
    <x v="102"/>
    <n v="0"/>
  </r>
  <r>
    <s v="INCREMENTAL"/>
    <s v="Media"/>
    <m/>
    <m/>
    <m/>
    <m/>
    <x v="46"/>
    <s v="Japan"/>
    <s v="VD"/>
    <x v="102"/>
    <n v="0"/>
  </r>
  <r>
    <s v="INCREMENTAL"/>
    <s v="Media"/>
    <m/>
    <m/>
    <m/>
    <m/>
    <x v="0"/>
    <s v="Japan"/>
    <s v="VD"/>
    <x v="103"/>
    <n v="0.52170417246622502"/>
  </r>
  <r>
    <s v="BASE"/>
    <s v="BaseLine"/>
    <m/>
    <m/>
    <m/>
    <m/>
    <x v="1"/>
    <s v="Japan"/>
    <s v="VI"/>
    <x v="103"/>
    <n v="0"/>
  </r>
  <r>
    <s v="INCREMENTAL"/>
    <s v="Media"/>
    <m/>
    <m/>
    <m/>
    <m/>
    <x v="2"/>
    <s v="Japan"/>
    <s v="VD"/>
    <x v="103"/>
    <n v="0.30608701941285699"/>
  </r>
  <r>
    <s v="INCREMENTAL"/>
    <s v="Media"/>
    <m/>
    <m/>
    <m/>
    <m/>
    <x v="3"/>
    <s v="Japan"/>
    <s v="VD"/>
    <x v="103"/>
    <n v="0"/>
  </r>
  <r>
    <s v="INCREMENTAL"/>
    <s v="Media"/>
    <m/>
    <m/>
    <m/>
    <m/>
    <x v="4"/>
    <s v="Japan"/>
    <s v="VD"/>
    <x v="103"/>
    <n v="0"/>
  </r>
  <r>
    <s v="BASE"/>
    <s v="BaseLine"/>
    <m/>
    <m/>
    <m/>
    <m/>
    <x v="5"/>
    <s v="Japan"/>
    <s v="VI"/>
    <x v="103"/>
    <n v="0"/>
  </r>
  <r>
    <s v="BASE"/>
    <s v="BaseLine"/>
    <m/>
    <m/>
    <m/>
    <m/>
    <x v="6"/>
    <s v="Japan"/>
    <s v="VI"/>
    <x v="103"/>
    <n v="0"/>
  </r>
  <r>
    <s v="BASE"/>
    <s v="BaseLine"/>
    <m/>
    <m/>
    <m/>
    <m/>
    <x v="7"/>
    <s v="Japan"/>
    <s v="VI"/>
    <x v="103"/>
    <n v="0"/>
  </r>
  <r>
    <s v="BASE"/>
    <s v="Price"/>
    <m/>
    <m/>
    <m/>
    <m/>
    <x v="8"/>
    <s v="Japan"/>
    <s v="VD"/>
    <x v="103"/>
    <n v="0"/>
  </r>
  <r>
    <s v="BASE"/>
    <s v="BaseLine"/>
    <m/>
    <m/>
    <m/>
    <m/>
    <x v="9"/>
    <s v="Japan"/>
    <s v="VI"/>
    <x v="103"/>
    <n v="0"/>
  </r>
  <r>
    <s v="BASE"/>
    <s v="BaseLine"/>
    <m/>
    <m/>
    <m/>
    <m/>
    <x v="10"/>
    <s v="Japan"/>
    <s v="VI"/>
    <x v="103"/>
    <n v="0"/>
  </r>
  <r>
    <s v="BASE"/>
    <s v="BaseLine"/>
    <m/>
    <m/>
    <m/>
    <m/>
    <x v="11"/>
    <s v="Japan"/>
    <s v="VI"/>
    <x v="103"/>
    <n v="0"/>
  </r>
  <r>
    <s v="BASE"/>
    <s v="Price"/>
    <m/>
    <m/>
    <m/>
    <m/>
    <x v="12"/>
    <s v="Japan"/>
    <s v="VD"/>
    <x v="103"/>
    <n v="0"/>
  </r>
  <r>
    <s v="BASE"/>
    <s v="BaseLine"/>
    <m/>
    <m/>
    <m/>
    <m/>
    <x v="13"/>
    <s v="Japan"/>
    <s v="VI"/>
    <x v="103"/>
    <n v="0"/>
  </r>
  <r>
    <s v="BASE"/>
    <s v="Price"/>
    <m/>
    <m/>
    <m/>
    <m/>
    <x v="14"/>
    <s v="Japan"/>
    <s v="VD"/>
    <x v="103"/>
    <n v="0"/>
  </r>
  <r>
    <s v="BASE"/>
    <s v="Price"/>
    <m/>
    <m/>
    <m/>
    <m/>
    <x v="15"/>
    <s v="Japan"/>
    <s v="VD"/>
    <x v="103"/>
    <n v="0"/>
  </r>
  <r>
    <s v="BASE"/>
    <s v="BaseLine"/>
    <m/>
    <m/>
    <m/>
    <m/>
    <x v="16"/>
    <s v="Japan"/>
    <s v="VI"/>
    <x v="103"/>
    <n v="0"/>
  </r>
  <r>
    <s v="BASE"/>
    <s v="BaseLine"/>
    <m/>
    <m/>
    <m/>
    <m/>
    <x v="17"/>
    <s v="Japan"/>
    <s v="VI"/>
    <x v="103"/>
    <n v="0"/>
  </r>
  <r>
    <s v="BASE"/>
    <s v="BaseLine"/>
    <m/>
    <m/>
    <m/>
    <m/>
    <x v="18"/>
    <s v="Japan"/>
    <s v="VI"/>
    <x v="103"/>
    <n v="1"/>
  </r>
  <r>
    <s v="BASE"/>
    <s v="BaseLine"/>
    <m/>
    <m/>
    <m/>
    <m/>
    <x v="19"/>
    <s v="Japan"/>
    <s v="VI"/>
    <x v="103"/>
    <n v="0"/>
  </r>
  <r>
    <s v="BASE"/>
    <s v="BaseLine"/>
    <m/>
    <m/>
    <m/>
    <m/>
    <x v="20"/>
    <s v="Japan"/>
    <s v="VI"/>
    <x v="103"/>
    <n v="0"/>
  </r>
  <r>
    <s v="INCREMENTAL"/>
    <s v="Media"/>
    <m/>
    <m/>
    <m/>
    <m/>
    <x v="21"/>
    <s v="Japan"/>
    <s v="VD"/>
    <x v="103"/>
    <n v="2.5234696858060799E-11"/>
  </r>
  <r>
    <s v="BASE"/>
    <s v="BaseLine"/>
    <m/>
    <m/>
    <m/>
    <m/>
    <x v="22"/>
    <s v="Japan"/>
    <s v="VI"/>
    <x v="103"/>
    <n v="0"/>
  </r>
  <r>
    <s v="BASE"/>
    <s v="BaseLine"/>
    <m/>
    <m/>
    <m/>
    <m/>
    <x v="23"/>
    <s v="Japan"/>
    <s v="VI"/>
    <x v="103"/>
    <n v="1"/>
  </r>
  <r>
    <s v="BASE"/>
    <s v="BaseLine"/>
    <m/>
    <m/>
    <m/>
    <m/>
    <x v="24"/>
    <s v="Japan"/>
    <s v="VI"/>
    <x v="103"/>
    <n v="0"/>
  </r>
  <r>
    <s v="BASE"/>
    <s v="BaseLine"/>
    <m/>
    <m/>
    <m/>
    <m/>
    <x v="25"/>
    <s v="Japan"/>
    <s v="VI"/>
    <x v="103"/>
    <n v="0"/>
  </r>
  <r>
    <s v="BASE"/>
    <s v="BaseLine"/>
    <m/>
    <m/>
    <m/>
    <m/>
    <x v="26"/>
    <s v="Japan"/>
    <s v="VI"/>
    <x v="103"/>
    <n v="0"/>
  </r>
  <r>
    <s v="BASE"/>
    <s v="BaseLine"/>
    <m/>
    <m/>
    <m/>
    <m/>
    <x v="27"/>
    <s v="Japan"/>
    <s v="VI"/>
    <x v="103"/>
    <n v="0"/>
  </r>
  <r>
    <s v="BASE"/>
    <s v="BaseLine"/>
    <m/>
    <m/>
    <m/>
    <m/>
    <x v="28"/>
    <s v="Japan"/>
    <s v="VI"/>
    <x v="103"/>
    <n v="0"/>
  </r>
  <r>
    <s v="BASE"/>
    <s v="BaseLine"/>
    <m/>
    <m/>
    <m/>
    <m/>
    <x v="29"/>
    <s v="Japan"/>
    <s v="VI"/>
    <x v="103"/>
    <n v="0"/>
  </r>
  <r>
    <s v="BASE"/>
    <s v="BaseLine"/>
    <m/>
    <m/>
    <m/>
    <m/>
    <x v="30"/>
    <s v="Japan"/>
    <s v="VI"/>
    <x v="103"/>
    <n v="0"/>
  </r>
  <r>
    <s v="BASE"/>
    <s v="Price"/>
    <m/>
    <m/>
    <m/>
    <m/>
    <x v="31"/>
    <s v="Japan"/>
    <s v="VD"/>
    <x v="103"/>
    <n v="0"/>
  </r>
  <r>
    <s v="BASE"/>
    <s v="Price"/>
    <m/>
    <m/>
    <m/>
    <m/>
    <x v="32"/>
    <s v="Japan"/>
    <s v="VD"/>
    <x v="103"/>
    <n v="0"/>
  </r>
  <r>
    <s v="BASE"/>
    <s v="BaseLine"/>
    <m/>
    <m/>
    <m/>
    <m/>
    <x v="33"/>
    <s v="Japan"/>
    <s v="VI"/>
    <x v="103"/>
    <n v="0"/>
  </r>
  <r>
    <s v="BASE"/>
    <s v="BaseLine"/>
    <m/>
    <m/>
    <m/>
    <m/>
    <x v="34"/>
    <s v="Japan"/>
    <s v="VI"/>
    <x v="103"/>
    <n v="989"/>
  </r>
  <r>
    <s v="INCREMENTAL"/>
    <s v="Media"/>
    <m/>
    <m/>
    <m/>
    <m/>
    <x v="35"/>
    <s v="Japan"/>
    <s v="VD"/>
    <x v="103"/>
    <n v="0.51956396072871902"/>
  </r>
  <r>
    <s v="INCREMENTAL"/>
    <s v="Media"/>
    <m/>
    <m/>
    <m/>
    <m/>
    <x v="36"/>
    <s v="Japan"/>
    <s v="VD"/>
    <x v="103"/>
    <n v="0"/>
  </r>
  <r>
    <s v="INCREMENTAL"/>
    <s v="Media"/>
    <m/>
    <m/>
    <m/>
    <m/>
    <x v="37"/>
    <s v="Japan"/>
    <s v="VD"/>
    <x v="103"/>
    <n v="0"/>
  </r>
  <r>
    <s v="BASE"/>
    <s v="Price"/>
    <m/>
    <m/>
    <m/>
    <m/>
    <x v="38"/>
    <s v="Japan"/>
    <s v="VD"/>
    <x v="103"/>
    <n v="0"/>
  </r>
  <r>
    <s v="BASE"/>
    <s v="BaseLine"/>
    <m/>
    <m/>
    <m/>
    <m/>
    <x v="39"/>
    <s v="Japan"/>
    <s v="VD"/>
    <x v="103"/>
    <n v="0"/>
  </r>
  <r>
    <s v="BASE"/>
    <s v="Price"/>
    <m/>
    <m/>
    <m/>
    <m/>
    <x v="40"/>
    <s v="Japan"/>
    <s v="VD"/>
    <x v="103"/>
    <n v="0"/>
  </r>
  <r>
    <s v="BASE"/>
    <s v="Price"/>
    <m/>
    <m/>
    <m/>
    <m/>
    <x v="41"/>
    <s v="Japan"/>
    <s v="VD"/>
    <x v="103"/>
    <n v="0"/>
  </r>
  <r>
    <s v="BASE"/>
    <s v="Price"/>
    <m/>
    <m/>
    <m/>
    <m/>
    <x v="42"/>
    <s v="Japan"/>
    <s v="VD"/>
    <x v="103"/>
    <n v="0"/>
  </r>
  <r>
    <s v="BASE"/>
    <s v="Price"/>
    <m/>
    <m/>
    <m/>
    <m/>
    <x v="43"/>
    <s v="Japan"/>
    <s v="VD"/>
    <x v="103"/>
    <n v="0"/>
  </r>
  <r>
    <s v="INCREMENTAL"/>
    <s v="Media"/>
    <m/>
    <m/>
    <m/>
    <m/>
    <x v="44"/>
    <s v="Japan"/>
    <s v="VD"/>
    <x v="103"/>
    <n v="3.7936586843651997E-2"/>
  </r>
  <r>
    <s v="INCREMENTAL"/>
    <s v="Media"/>
    <m/>
    <m/>
    <m/>
    <m/>
    <x v="45"/>
    <s v="Japan"/>
    <s v="VD"/>
    <x v="103"/>
    <n v="0"/>
  </r>
  <r>
    <s v="INCREMENTAL"/>
    <s v="Media"/>
    <m/>
    <m/>
    <m/>
    <m/>
    <x v="46"/>
    <s v="Japan"/>
    <s v="VD"/>
    <x v="103"/>
    <n v="0"/>
  </r>
  <r>
    <s v="INCREMENTAL"/>
    <s v="Media"/>
    <m/>
    <m/>
    <m/>
    <m/>
    <x v="0"/>
    <s v="Japan"/>
    <s v="VD"/>
    <x v="104"/>
    <n v="0.60651350135234094"/>
  </r>
  <r>
    <s v="BASE"/>
    <s v="BaseLine"/>
    <m/>
    <m/>
    <m/>
    <m/>
    <x v="1"/>
    <s v="Japan"/>
    <s v="VI"/>
    <x v="104"/>
    <n v="0"/>
  </r>
  <r>
    <s v="INCREMENTAL"/>
    <s v="Media"/>
    <m/>
    <m/>
    <m/>
    <m/>
    <x v="2"/>
    <s v="Japan"/>
    <s v="VD"/>
    <x v="104"/>
    <n v="0.27976244436335701"/>
  </r>
  <r>
    <s v="INCREMENTAL"/>
    <s v="Media"/>
    <m/>
    <m/>
    <m/>
    <m/>
    <x v="3"/>
    <s v="Japan"/>
    <s v="VD"/>
    <x v="104"/>
    <n v="0"/>
  </r>
  <r>
    <s v="INCREMENTAL"/>
    <s v="Media"/>
    <m/>
    <m/>
    <m/>
    <m/>
    <x v="4"/>
    <s v="Japan"/>
    <s v="VD"/>
    <x v="104"/>
    <n v="0"/>
  </r>
  <r>
    <s v="BASE"/>
    <s v="BaseLine"/>
    <m/>
    <m/>
    <m/>
    <m/>
    <x v="5"/>
    <s v="Japan"/>
    <s v="VI"/>
    <x v="104"/>
    <n v="0"/>
  </r>
  <r>
    <s v="BASE"/>
    <s v="BaseLine"/>
    <m/>
    <m/>
    <m/>
    <m/>
    <x v="6"/>
    <s v="Japan"/>
    <s v="VI"/>
    <x v="104"/>
    <n v="0"/>
  </r>
  <r>
    <s v="BASE"/>
    <s v="BaseLine"/>
    <m/>
    <m/>
    <m/>
    <m/>
    <x v="7"/>
    <s v="Japan"/>
    <s v="VI"/>
    <x v="104"/>
    <n v="0"/>
  </r>
  <r>
    <s v="BASE"/>
    <s v="Price"/>
    <m/>
    <m/>
    <m/>
    <m/>
    <x v="8"/>
    <s v="Japan"/>
    <s v="VD"/>
    <x v="104"/>
    <n v="0"/>
  </r>
  <r>
    <s v="BASE"/>
    <s v="BaseLine"/>
    <m/>
    <m/>
    <m/>
    <m/>
    <x v="9"/>
    <s v="Japan"/>
    <s v="VI"/>
    <x v="104"/>
    <n v="0"/>
  </r>
  <r>
    <s v="BASE"/>
    <s v="BaseLine"/>
    <m/>
    <m/>
    <m/>
    <m/>
    <x v="10"/>
    <s v="Japan"/>
    <s v="VI"/>
    <x v="104"/>
    <n v="0"/>
  </r>
  <r>
    <s v="BASE"/>
    <s v="BaseLine"/>
    <m/>
    <m/>
    <m/>
    <m/>
    <x v="11"/>
    <s v="Japan"/>
    <s v="VI"/>
    <x v="104"/>
    <n v="0"/>
  </r>
  <r>
    <s v="BASE"/>
    <s v="Price"/>
    <m/>
    <m/>
    <m/>
    <m/>
    <x v="12"/>
    <s v="Japan"/>
    <s v="VD"/>
    <x v="104"/>
    <n v="0"/>
  </r>
  <r>
    <s v="BASE"/>
    <s v="BaseLine"/>
    <m/>
    <m/>
    <m/>
    <m/>
    <x v="13"/>
    <s v="Japan"/>
    <s v="VI"/>
    <x v="104"/>
    <n v="0"/>
  </r>
  <r>
    <s v="BASE"/>
    <s v="Price"/>
    <m/>
    <m/>
    <m/>
    <m/>
    <x v="14"/>
    <s v="Japan"/>
    <s v="VD"/>
    <x v="104"/>
    <n v="0"/>
  </r>
  <r>
    <s v="BASE"/>
    <s v="Price"/>
    <m/>
    <m/>
    <m/>
    <m/>
    <x v="15"/>
    <s v="Japan"/>
    <s v="VD"/>
    <x v="104"/>
    <n v="0"/>
  </r>
  <r>
    <s v="BASE"/>
    <s v="BaseLine"/>
    <m/>
    <m/>
    <m/>
    <m/>
    <x v="16"/>
    <s v="Japan"/>
    <s v="VI"/>
    <x v="104"/>
    <n v="0"/>
  </r>
  <r>
    <s v="BASE"/>
    <s v="BaseLine"/>
    <m/>
    <m/>
    <m/>
    <m/>
    <x v="17"/>
    <s v="Japan"/>
    <s v="VI"/>
    <x v="104"/>
    <n v="0"/>
  </r>
  <r>
    <s v="BASE"/>
    <s v="BaseLine"/>
    <m/>
    <m/>
    <m/>
    <m/>
    <x v="18"/>
    <s v="Japan"/>
    <s v="VI"/>
    <x v="104"/>
    <n v="1"/>
  </r>
  <r>
    <s v="BASE"/>
    <s v="BaseLine"/>
    <m/>
    <m/>
    <m/>
    <m/>
    <x v="19"/>
    <s v="Japan"/>
    <s v="VI"/>
    <x v="104"/>
    <n v="0"/>
  </r>
  <r>
    <s v="BASE"/>
    <s v="BaseLine"/>
    <m/>
    <m/>
    <m/>
    <m/>
    <x v="20"/>
    <s v="Japan"/>
    <s v="VI"/>
    <x v="104"/>
    <n v="0"/>
  </r>
  <r>
    <s v="INCREMENTAL"/>
    <s v="Media"/>
    <m/>
    <m/>
    <m/>
    <m/>
    <x v="21"/>
    <s v="Japan"/>
    <s v="VD"/>
    <x v="104"/>
    <n v="2.7388810618565402E-13"/>
  </r>
  <r>
    <s v="BASE"/>
    <s v="BaseLine"/>
    <m/>
    <m/>
    <m/>
    <m/>
    <x v="22"/>
    <s v="Japan"/>
    <s v="VI"/>
    <x v="104"/>
    <n v="0"/>
  </r>
  <r>
    <s v="BASE"/>
    <s v="BaseLine"/>
    <m/>
    <m/>
    <m/>
    <m/>
    <x v="23"/>
    <s v="Japan"/>
    <s v="VI"/>
    <x v="104"/>
    <n v="0"/>
  </r>
  <r>
    <s v="BASE"/>
    <s v="BaseLine"/>
    <m/>
    <m/>
    <m/>
    <m/>
    <x v="24"/>
    <s v="Japan"/>
    <s v="VI"/>
    <x v="104"/>
    <n v="0"/>
  </r>
  <r>
    <s v="BASE"/>
    <s v="BaseLine"/>
    <m/>
    <m/>
    <m/>
    <m/>
    <x v="25"/>
    <s v="Japan"/>
    <s v="VI"/>
    <x v="104"/>
    <n v="0"/>
  </r>
  <r>
    <s v="BASE"/>
    <s v="BaseLine"/>
    <m/>
    <m/>
    <m/>
    <m/>
    <x v="26"/>
    <s v="Japan"/>
    <s v="VI"/>
    <x v="104"/>
    <n v="0"/>
  </r>
  <r>
    <s v="BASE"/>
    <s v="BaseLine"/>
    <m/>
    <m/>
    <m/>
    <m/>
    <x v="27"/>
    <s v="Japan"/>
    <s v="VI"/>
    <x v="104"/>
    <n v="0"/>
  </r>
  <r>
    <s v="BASE"/>
    <s v="BaseLine"/>
    <m/>
    <m/>
    <m/>
    <m/>
    <x v="28"/>
    <s v="Japan"/>
    <s v="VI"/>
    <x v="104"/>
    <n v="0"/>
  </r>
  <r>
    <s v="BASE"/>
    <s v="BaseLine"/>
    <m/>
    <m/>
    <m/>
    <m/>
    <x v="29"/>
    <s v="Japan"/>
    <s v="VI"/>
    <x v="104"/>
    <n v="0"/>
  </r>
  <r>
    <s v="BASE"/>
    <s v="BaseLine"/>
    <m/>
    <m/>
    <m/>
    <m/>
    <x v="30"/>
    <s v="Japan"/>
    <s v="VI"/>
    <x v="104"/>
    <n v="0"/>
  </r>
  <r>
    <s v="BASE"/>
    <s v="Price"/>
    <m/>
    <m/>
    <m/>
    <m/>
    <x v="31"/>
    <s v="Japan"/>
    <s v="VD"/>
    <x v="104"/>
    <n v="0"/>
  </r>
  <r>
    <s v="BASE"/>
    <s v="Price"/>
    <m/>
    <m/>
    <m/>
    <m/>
    <x v="32"/>
    <s v="Japan"/>
    <s v="VD"/>
    <x v="104"/>
    <n v="0"/>
  </r>
  <r>
    <s v="BASE"/>
    <s v="BaseLine"/>
    <m/>
    <m/>
    <m/>
    <m/>
    <x v="33"/>
    <s v="Japan"/>
    <s v="VI"/>
    <x v="104"/>
    <n v="0"/>
  </r>
  <r>
    <s v="BASE"/>
    <s v="BaseLine"/>
    <m/>
    <m/>
    <m/>
    <m/>
    <x v="34"/>
    <s v="Japan"/>
    <s v="VI"/>
    <x v="104"/>
    <n v="1005"/>
  </r>
  <r>
    <s v="INCREMENTAL"/>
    <s v="Media"/>
    <m/>
    <m/>
    <m/>
    <m/>
    <x v="35"/>
    <s v="Japan"/>
    <s v="VD"/>
    <x v="104"/>
    <n v="0.51696262017757899"/>
  </r>
  <r>
    <s v="INCREMENTAL"/>
    <s v="Media"/>
    <m/>
    <m/>
    <m/>
    <m/>
    <x v="36"/>
    <s v="Japan"/>
    <s v="VD"/>
    <x v="104"/>
    <n v="0"/>
  </r>
  <r>
    <s v="INCREMENTAL"/>
    <s v="Media"/>
    <m/>
    <m/>
    <m/>
    <m/>
    <x v="37"/>
    <s v="Japan"/>
    <s v="VD"/>
    <x v="104"/>
    <n v="0"/>
  </r>
  <r>
    <s v="BASE"/>
    <s v="Price"/>
    <m/>
    <m/>
    <m/>
    <m/>
    <x v="38"/>
    <s v="Japan"/>
    <s v="VD"/>
    <x v="104"/>
    <n v="0"/>
  </r>
  <r>
    <s v="BASE"/>
    <s v="BaseLine"/>
    <m/>
    <m/>
    <m/>
    <m/>
    <x v="39"/>
    <s v="Japan"/>
    <s v="VD"/>
    <x v="104"/>
    <n v="0"/>
  </r>
  <r>
    <s v="BASE"/>
    <s v="Price"/>
    <m/>
    <m/>
    <m/>
    <m/>
    <x v="40"/>
    <s v="Japan"/>
    <s v="VD"/>
    <x v="104"/>
    <n v="0"/>
  </r>
  <r>
    <s v="BASE"/>
    <s v="Price"/>
    <m/>
    <m/>
    <m/>
    <m/>
    <x v="41"/>
    <s v="Japan"/>
    <s v="VD"/>
    <x v="104"/>
    <n v="0"/>
  </r>
  <r>
    <s v="BASE"/>
    <s v="Price"/>
    <m/>
    <m/>
    <m/>
    <m/>
    <x v="42"/>
    <s v="Japan"/>
    <s v="VD"/>
    <x v="104"/>
    <n v="0"/>
  </r>
  <r>
    <s v="BASE"/>
    <s v="Price"/>
    <m/>
    <m/>
    <m/>
    <m/>
    <x v="43"/>
    <s v="Japan"/>
    <s v="VD"/>
    <x v="104"/>
    <n v="0"/>
  </r>
  <r>
    <s v="INCREMENTAL"/>
    <s v="Media"/>
    <m/>
    <m/>
    <m/>
    <m/>
    <x v="44"/>
    <s v="Japan"/>
    <s v="VD"/>
    <x v="104"/>
    <n v="3.6639370697690903E-2"/>
  </r>
  <r>
    <s v="INCREMENTAL"/>
    <s v="Media"/>
    <m/>
    <m/>
    <m/>
    <m/>
    <x v="45"/>
    <s v="Japan"/>
    <s v="VD"/>
    <x v="104"/>
    <n v="0"/>
  </r>
  <r>
    <s v="INCREMENTAL"/>
    <s v="Media"/>
    <m/>
    <m/>
    <m/>
    <m/>
    <x v="46"/>
    <s v="Japan"/>
    <s v="VD"/>
    <x v="104"/>
    <n v="0"/>
  </r>
  <r>
    <s v="INCREMENTAL"/>
    <s v="Media"/>
    <m/>
    <m/>
    <m/>
    <m/>
    <x v="0"/>
    <s v="Japan"/>
    <s v="VD"/>
    <x v="105"/>
    <n v="0.651132848440381"/>
  </r>
  <r>
    <s v="BASE"/>
    <s v="BaseLine"/>
    <m/>
    <m/>
    <m/>
    <m/>
    <x v="1"/>
    <s v="Japan"/>
    <s v="VI"/>
    <x v="105"/>
    <n v="0"/>
  </r>
  <r>
    <s v="INCREMENTAL"/>
    <s v="Media"/>
    <m/>
    <m/>
    <m/>
    <m/>
    <x v="2"/>
    <s v="Japan"/>
    <s v="VD"/>
    <x v="105"/>
    <n v="0.185064182072738"/>
  </r>
  <r>
    <s v="INCREMENTAL"/>
    <s v="Media"/>
    <m/>
    <m/>
    <m/>
    <m/>
    <x v="3"/>
    <s v="Japan"/>
    <s v="VD"/>
    <x v="105"/>
    <n v="6.1974870118115602E-2"/>
  </r>
  <r>
    <s v="INCREMENTAL"/>
    <s v="Media"/>
    <m/>
    <m/>
    <m/>
    <m/>
    <x v="4"/>
    <s v="Japan"/>
    <s v="VD"/>
    <x v="105"/>
    <n v="0"/>
  </r>
  <r>
    <s v="BASE"/>
    <s v="BaseLine"/>
    <m/>
    <m/>
    <m/>
    <m/>
    <x v="5"/>
    <s v="Japan"/>
    <s v="VI"/>
    <x v="105"/>
    <n v="0"/>
  </r>
  <r>
    <s v="BASE"/>
    <s v="BaseLine"/>
    <m/>
    <m/>
    <m/>
    <m/>
    <x v="6"/>
    <s v="Japan"/>
    <s v="VI"/>
    <x v="105"/>
    <n v="0"/>
  </r>
  <r>
    <s v="BASE"/>
    <s v="BaseLine"/>
    <m/>
    <m/>
    <m/>
    <m/>
    <x v="7"/>
    <s v="Japan"/>
    <s v="VI"/>
    <x v="105"/>
    <n v="0"/>
  </r>
  <r>
    <s v="BASE"/>
    <s v="Price"/>
    <m/>
    <m/>
    <m/>
    <m/>
    <x v="8"/>
    <s v="Japan"/>
    <s v="VD"/>
    <x v="105"/>
    <n v="0"/>
  </r>
  <r>
    <s v="BASE"/>
    <s v="BaseLine"/>
    <m/>
    <m/>
    <m/>
    <m/>
    <x v="9"/>
    <s v="Japan"/>
    <s v="VI"/>
    <x v="105"/>
    <n v="0"/>
  </r>
  <r>
    <s v="BASE"/>
    <s v="BaseLine"/>
    <m/>
    <m/>
    <m/>
    <m/>
    <x v="10"/>
    <s v="Japan"/>
    <s v="VI"/>
    <x v="105"/>
    <n v="0"/>
  </r>
  <r>
    <s v="BASE"/>
    <s v="BaseLine"/>
    <m/>
    <m/>
    <m/>
    <m/>
    <x v="11"/>
    <s v="Japan"/>
    <s v="VI"/>
    <x v="105"/>
    <n v="0"/>
  </r>
  <r>
    <s v="BASE"/>
    <s v="Price"/>
    <m/>
    <m/>
    <m/>
    <m/>
    <x v="12"/>
    <s v="Japan"/>
    <s v="VD"/>
    <x v="105"/>
    <n v="0"/>
  </r>
  <r>
    <s v="BASE"/>
    <s v="BaseLine"/>
    <m/>
    <m/>
    <m/>
    <m/>
    <x v="13"/>
    <s v="Japan"/>
    <s v="VI"/>
    <x v="105"/>
    <n v="0"/>
  </r>
  <r>
    <s v="BASE"/>
    <s v="Price"/>
    <m/>
    <m/>
    <m/>
    <m/>
    <x v="14"/>
    <s v="Japan"/>
    <s v="VD"/>
    <x v="105"/>
    <n v="0"/>
  </r>
  <r>
    <s v="BASE"/>
    <s v="Price"/>
    <m/>
    <m/>
    <m/>
    <m/>
    <x v="15"/>
    <s v="Japan"/>
    <s v="VD"/>
    <x v="105"/>
    <n v="0"/>
  </r>
  <r>
    <s v="BASE"/>
    <s v="BaseLine"/>
    <m/>
    <m/>
    <m/>
    <m/>
    <x v="16"/>
    <s v="Japan"/>
    <s v="VI"/>
    <x v="105"/>
    <n v="0"/>
  </r>
  <r>
    <s v="BASE"/>
    <s v="BaseLine"/>
    <m/>
    <m/>
    <m/>
    <m/>
    <x v="17"/>
    <s v="Japan"/>
    <s v="VI"/>
    <x v="105"/>
    <n v="1"/>
  </r>
  <r>
    <s v="BASE"/>
    <s v="BaseLine"/>
    <m/>
    <m/>
    <m/>
    <m/>
    <x v="18"/>
    <s v="Japan"/>
    <s v="VI"/>
    <x v="105"/>
    <n v="0"/>
  </r>
  <r>
    <s v="BASE"/>
    <s v="BaseLine"/>
    <m/>
    <m/>
    <m/>
    <m/>
    <x v="19"/>
    <s v="Japan"/>
    <s v="VI"/>
    <x v="105"/>
    <n v="0"/>
  </r>
  <r>
    <s v="BASE"/>
    <s v="BaseLine"/>
    <m/>
    <m/>
    <m/>
    <m/>
    <x v="20"/>
    <s v="Japan"/>
    <s v="VI"/>
    <x v="105"/>
    <n v="0"/>
  </r>
  <r>
    <s v="INCREMENTAL"/>
    <s v="Media"/>
    <m/>
    <m/>
    <m/>
    <m/>
    <x v="21"/>
    <s v="Japan"/>
    <s v="VD"/>
    <x v="105"/>
    <n v="0"/>
  </r>
  <r>
    <s v="BASE"/>
    <s v="BaseLine"/>
    <m/>
    <m/>
    <m/>
    <m/>
    <x v="22"/>
    <s v="Japan"/>
    <s v="VI"/>
    <x v="105"/>
    <n v="0"/>
  </r>
  <r>
    <s v="BASE"/>
    <s v="BaseLine"/>
    <m/>
    <m/>
    <m/>
    <m/>
    <x v="23"/>
    <s v="Japan"/>
    <s v="VI"/>
    <x v="105"/>
    <n v="0"/>
  </r>
  <r>
    <s v="BASE"/>
    <s v="BaseLine"/>
    <m/>
    <m/>
    <m/>
    <m/>
    <x v="24"/>
    <s v="Japan"/>
    <s v="VI"/>
    <x v="105"/>
    <n v="0"/>
  </r>
  <r>
    <s v="BASE"/>
    <s v="BaseLine"/>
    <m/>
    <m/>
    <m/>
    <m/>
    <x v="25"/>
    <s v="Japan"/>
    <s v="VI"/>
    <x v="105"/>
    <n v="0"/>
  </r>
  <r>
    <s v="BASE"/>
    <s v="BaseLine"/>
    <m/>
    <m/>
    <m/>
    <m/>
    <x v="26"/>
    <s v="Japan"/>
    <s v="VI"/>
    <x v="105"/>
    <n v="0"/>
  </r>
  <r>
    <s v="BASE"/>
    <s v="BaseLine"/>
    <m/>
    <m/>
    <m/>
    <m/>
    <x v="27"/>
    <s v="Japan"/>
    <s v="VI"/>
    <x v="105"/>
    <n v="0"/>
  </r>
  <r>
    <s v="BASE"/>
    <s v="BaseLine"/>
    <m/>
    <m/>
    <m/>
    <m/>
    <x v="28"/>
    <s v="Japan"/>
    <s v="VI"/>
    <x v="105"/>
    <n v="0"/>
  </r>
  <r>
    <s v="BASE"/>
    <s v="BaseLine"/>
    <m/>
    <m/>
    <m/>
    <m/>
    <x v="29"/>
    <s v="Japan"/>
    <s v="VI"/>
    <x v="105"/>
    <n v="0"/>
  </r>
  <r>
    <s v="BASE"/>
    <s v="BaseLine"/>
    <m/>
    <m/>
    <m/>
    <m/>
    <x v="30"/>
    <s v="Japan"/>
    <s v="VI"/>
    <x v="105"/>
    <n v="0"/>
  </r>
  <r>
    <s v="BASE"/>
    <s v="Price"/>
    <m/>
    <m/>
    <m/>
    <m/>
    <x v="31"/>
    <s v="Japan"/>
    <s v="VD"/>
    <x v="105"/>
    <n v="0"/>
  </r>
  <r>
    <s v="BASE"/>
    <s v="Price"/>
    <m/>
    <m/>
    <m/>
    <m/>
    <x v="32"/>
    <s v="Japan"/>
    <s v="VD"/>
    <x v="105"/>
    <n v="0"/>
  </r>
  <r>
    <s v="BASE"/>
    <s v="BaseLine"/>
    <m/>
    <m/>
    <m/>
    <m/>
    <x v="33"/>
    <s v="Japan"/>
    <s v="VI"/>
    <x v="105"/>
    <n v="0"/>
  </r>
  <r>
    <s v="BASE"/>
    <s v="BaseLine"/>
    <m/>
    <m/>
    <m/>
    <m/>
    <x v="34"/>
    <s v="Japan"/>
    <s v="VI"/>
    <x v="105"/>
    <n v="1125"/>
  </r>
  <r>
    <s v="INCREMENTAL"/>
    <s v="Media"/>
    <m/>
    <m/>
    <m/>
    <m/>
    <x v="35"/>
    <s v="Japan"/>
    <s v="VD"/>
    <x v="105"/>
    <n v="0.30983040694309"/>
  </r>
  <r>
    <s v="INCREMENTAL"/>
    <s v="Media"/>
    <m/>
    <m/>
    <m/>
    <m/>
    <x v="36"/>
    <s v="Japan"/>
    <s v="VD"/>
    <x v="105"/>
    <n v="0.1172422208178"/>
  </r>
  <r>
    <s v="INCREMENTAL"/>
    <s v="Media"/>
    <m/>
    <m/>
    <m/>
    <m/>
    <x v="37"/>
    <s v="Japan"/>
    <s v="VD"/>
    <x v="105"/>
    <n v="0"/>
  </r>
  <r>
    <s v="BASE"/>
    <s v="Price"/>
    <m/>
    <m/>
    <m/>
    <m/>
    <x v="38"/>
    <s v="Japan"/>
    <s v="VD"/>
    <x v="105"/>
    <n v="0"/>
  </r>
  <r>
    <s v="BASE"/>
    <s v="BaseLine"/>
    <m/>
    <m/>
    <m/>
    <m/>
    <x v="39"/>
    <s v="Japan"/>
    <s v="VD"/>
    <x v="105"/>
    <n v="1"/>
  </r>
  <r>
    <s v="BASE"/>
    <s v="Price"/>
    <m/>
    <m/>
    <m/>
    <m/>
    <x v="40"/>
    <s v="Japan"/>
    <s v="VD"/>
    <x v="105"/>
    <n v="0"/>
  </r>
  <r>
    <s v="BASE"/>
    <s v="Price"/>
    <m/>
    <m/>
    <m/>
    <m/>
    <x v="41"/>
    <s v="Japan"/>
    <s v="VD"/>
    <x v="105"/>
    <n v="0"/>
  </r>
  <r>
    <s v="BASE"/>
    <s v="Price"/>
    <m/>
    <m/>
    <m/>
    <m/>
    <x v="42"/>
    <s v="Japan"/>
    <s v="VD"/>
    <x v="105"/>
    <n v="0"/>
  </r>
  <r>
    <s v="BASE"/>
    <s v="Price"/>
    <m/>
    <m/>
    <m/>
    <m/>
    <x v="43"/>
    <s v="Japan"/>
    <s v="VD"/>
    <x v="105"/>
    <n v="0"/>
  </r>
  <r>
    <s v="INCREMENTAL"/>
    <s v="Media"/>
    <m/>
    <m/>
    <m/>
    <m/>
    <x v="44"/>
    <s v="Japan"/>
    <s v="VD"/>
    <x v="105"/>
    <n v="1.9798956990445801E-2"/>
  </r>
  <r>
    <s v="INCREMENTAL"/>
    <s v="Media"/>
    <m/>
    <m/>
    <m/>
    <m/>
    <x v="45"/>
    <s v="Japan"/>
    <s v="VD"/>
    <x v="105"/>
    <n v="2.01720383016133E-2"/>
  </r>
  <r>
    <s v="INCREMENTAL"/>
    <s v="Media"/>
    <m/>
    <m/>
    <m/>
    <m/>
    <x v="46"/>
    <s v="Japan"/>
    <s v="VD"/>
    <x v="105"/>
    <n v="0"/>
  </r>
  <r>
    <s v="INCREMENTAL"/>
    <s v="Media"/>
    <m/>
    <m/>
    <m/>
    <m/>
    <x v="0"/>
    <s v="Japan"/>
    <s v="VD"/>
    <x v="106"/>
    <n v="0.67335467228467905"/>
  </r>
  <r>
    <s v="BASE"/>
    <s v="BaseLine"/>
    <m/>
    <m/>
    <m/>
    <m/>
    <x v="1"/>
    <s v="Japan"/>
    <s v="VI"/>
    <x v="106"/>
    <n v="0"/>
  </r>
  <r>
    <s v="INCREMENTAL"/>
    <s v="Media"/>
    <m/>
    <m/>
    <m/>
    <m/>
    <x v="2"/>
    <s v="Japan"/>
    <s v="VD"/>
    <x v="106"/>
    <n v="0.109437571180885"/>
  </r>
  <r>
    <s v="INCREMENTAL"/>
    <s v="Media"/>
    <m/>
    <m/>
    <m/>
    <m/>
    <x v="3"/>
    <s v="Japan"/>
    <s v="VD"/>
    <x v="106"/>
    <n v="0.157294822493179"/>
  </r>
  <r>
    <s v="INCREMENTAL"/>
    <s v="Media"/>
    <m/>
    <m/>
    <m/>
    <m/>
    <x v="4"/>
    <s v="Japan"/>
    <s v="VD"/>
    <x v="106"/>
    <n v="0"/>
  </r>
  <r>
    <s v="BASE"/>
    <s v="BaseLine"/>
    <m/>
    <m/>
    <m/>
    <m/>
    <x v="5"/>
    <s v="Japan"/>
    <s v="VI"/>
    <x v="106"/>
    <n v="0"/>
  </r>
  <r>
    <s v="BASE"/>
    <s v="BaseLine"/>
    <m/>
    <m/>
    <m/>
    <m/>
    <x v="6"/>
    <s v="Japan"/>
    <s v="VI"/>
    <x v="106"/>
    <n v="0"/>
  </r>
  <r>
    <s v="BASE"/>
    <s v="BaseLine"/>
    <m/>
    <m/>
    <m/>
    <m/>
    <x v="7"/>
    <s v="Japan"/>
    <s v="VI"/>
    <x v="106"/>
    <n v="0"/>
  </r>
  <r>
    <s v="BASE"/>
    <s v="Price"/>
    <m/>
    <m/>
    <m/>
    <m/>
    <x v="8"/>
    <s v="Japan"/>
    <s v="VD"/>
    <x v="106"/>
    <n v="0"/>
  </r>
  <r>
    <s v="BASE"/>
    <s v="BaseLine"/>
    <m/>
    <m/>
    <m/>
    <m/>
    <x v="9"/>
    <s v="Japan"/>
    <s v="VI"/>
    <x v="106"/>
    <n v="0"/>
  </r>
  <r>
    <s v="BASE"/>
    <s v="BaseLine"/>
    <m/>
    <m/>
    <m/>
    <m/>
    <x v="10"/>
    <s v="Japan"/>
    <s v="VI"/>
    <x v="106"/>
    <n v="0"/>
  </r>
  <r>
    <s v="BASE"/>
    <s v="BaseLine"/>
    <m/>
    <m/>
    <m/>
    <m/>
    <x v="11"/>
    <s v="Japan"/>
    <s v="VI"/>
    <x v="106"/>
    <n v="0"/>
  </r>
  <r>
    <s v="BASE"/>
    <s v="Price"/>
    <m/>
    <m/>
    <m/>
    <m/>
    <x v="12"/>
    <s v="Japan"/>
    <s v="VD"/>
    <x v="106"/>
    <n v="0"/>
  </r>
  <r>
    <s v="BASE"/>
    <s v="BaseLine"/>
    <m/>
    <m/>
    <m/>
    <m/>
    <x v="13"/>
    <s v="Japan"/>
    <s v="VI"/>
    <x v="106"/>
    <n v="0"/>
  </r>
  <r>
    <s v="BASE"/>
    <s v="Price"/>
    <m/>
    <m/>
    <m/>
    <m/>
    <x v="14"/>
    <s v="Japan"/>
    <s v="VD"/>
    <x v="106"/>
    <n v="0"/>
  </r>
  <r>
    <s v="BASE"/>
    <s v="Price"/>
    <m/>
    <m/>
    <m/>
    <m/>
    <x v="15"/>
    <s v="Japan"/>
    <s v="VD"/>
    <x v="106"/>
    <n v="0"/>
  </r>
  <r>
    <s v="BASE"/>
    <s v="BaseLine"/>
    <m/>
    <m/>
    <m/>
    <m/>
    <x v="16"/>
    <s v="Japan"/>
    <s v="VI"/>
    <x v="106"/>
    <n v="0"/>
  </r>
  <r>
    <s v="BASE"/>
    <s v="BaseLine"/>
    <m/>
    <m/>
    <m/>
    <m/>
    <x v="17"/>
    <s v="Japan"/>
    <s v="VI"/>
    <x v="106"/>
    <n v="1"/>
  </r>
  <r>
    <s v="BASE"/>
    <s v="BaseLine"/>
    <m/>
    <m/>
    <m/>
    <m/>
    <x v="18"/>
    <s v="Japan"/>
    <s v="VI"/>
    <x v="106"/>
    <n v="0"/>
  </r>
  <r>
    <s v="BASE"/>
    <s v="BaseLine"/>
    <m/>
    <m/>
    <m/>
    <m/>
    <x v="19"/>
    <s v="Japan"/>
    <s v="VI"/>
    <x v="106"/>
    <n v="0"/>
  </r>
  <r>
    <s v="BASE"/>
    <s v="BaseLine"/>
    <m/>
    <m/>
    <m/>
    <m/>
    <x v="20"/>
    <s v="Japan"/>
    <s v="VI"/>
    <x v="106"/>
    <n v="0"/>
  </r>
  <r>
    <s v="INCREMENTAL"/>
    <s v="Media"/>
    <m/>
    <m/>
    <m/>
    <m/>
    <x v="21"/>
    <s v="Japan"/>
    <s v="VD"/>
    <x v="106"/>
    <n v="0"/>
  </r>
  <r>
    <s v="BASE"/>
    <s v="BaseLine"/>
    <m/>
    <m/>
    <m/>
    <m/>
    <x v="22"/>
    <s v="Japan"/>
    <s v="VI"/>
    <x v="106"/>
    <n v="0"/>
  </r>
  <r>
    <s v="BASE"/>
    <s v="BaseLine"/>
    <m/>
    <m/>
    <m/>
    <m/>
    <x v="23"/>
    <s v="Japan"/>
    <s v="VI"/>
    <x v="106"/>
    <n v="0"/>
  </r>
  <r>
    <s v="BASE"/>
    <s v="BaseLine"/>
    <m/>
    <m/>
    <m/>
    <m/>
    <x v="24"/>
    <s v="Japan"/>
    <s v="VI"/>
    <x v="106"/>
    <n v="0"/>
  </r>
  <r>
    <s v="BASE"/>
    <s v="BaseLine"/>
    <m/>
    <m/>
    <m/>
    <m/>
    <x v="25"/>
    <s v="Japan"/>
    <s v="VI"/>
    <x v="106"/>
    <n v="0"/>
  </r>
  <r>
    <s v="BASE"/>
    <s v="BaseLine"/>
    <m/>
    <m/>
    <m/>
    <m/>
    <x v="26"/>
    <s v="Japan"/>
    <s v="VI"/>
    <x v="106"/>
    <n v="0"/>
  </r>
  <r>
    <s v="BASE"/>
    <s v="BaseLine"/>
    <m/>
    <m/>
    <m/>
    <m/>
    <x v="27"/>
    <s v="Japan"/>
    <s v="VI"/>
    <x v="106"/>
    <n v="0"/>
  </r>
  <r>
    <s v="BASE"/>
    <s v="BaseLine"/>
    <m/>
    <m/>
    <m/>
    <m/>
    <x v="28"/>
    <s v="Japan"/>
    <s v="VI"/>
    <x v="106"/>
    <n v="0"/>
  </r>
  <r>
    <s v="BASE"/>
    <s v="BaseLine"/>
    <m/>
    <m/>
    <m/>
    <m/>
    <x v="29"/>
    <s v="Japan"/>
    <s v="VI"/>
    <x v="106"/>
    <n v="0"/>
  </r>
  <r>
    <s v="BASE"/>
    <s v="BaseLine"/>
    <m/>
    <m/>
    <m/>
    <m/>
    <x v="30"/>
    <s v="Japan"/>
    <s v="VI"/>
    <x v="106"/>
    <n v="0"/>
  </r>
  <r>
    <s v="BASE"/>
    <s v="Price"/>
    <m/>
    <m/>
    <m/>
    <m/>
    <x v="31"/>
    <s v="Japan"/>
    <s v="VD"/>
    <x v="106"/>
    <n v="0"/>
  </r>
  <r>
    <s v="BASE"/>
    <s v="Price"/>
    <m/>
    <m/>
    <m/>
    <m/>
    <x v="32"/>
    <s v="Japan"/>
    <s v="VD"/>
    <x v="106"/>
    <n v="0"/>
  </r>
  <r>
    <s v="BASE"/>
    <s v="BaseLine"/>
    <m/>
    <m/>
    <m/>
    <m/>
    <x v="33"/>
    <s v="Japan"/>
    <s v="VI"/>
    <x v="106"/>
    <n v="0"/>
  </r>
  <r>
    <s v="BASE"/>
    <s v="BaseLine"/>
    <m/>
    <m/>
    <m/>
    <m/>
    <x v="34"/>
    <s v="Japan"/>
    <s v="VI"/>
    <x v="106"/>
    <n v="1448"/>
  </r>
  <r>
    <s v="INCREMENTAL"/>
    <s v="Media"/>
    <m/>
    <m/>
    <m/>
    <m/>
    <x v="35"/>
    <s v="Japan"/>
    <s v="VD"/>
    <x v="106"/>
    <n v="0.16199860080060899"/>
  </r>
  <r>
    <s v="INCREMENTAL"/>
    <s v="Media"/>
    <m/>
    <m/>
    <m/>
    <m/>
    <x v="36"/>
    <s v="Japan"/>
    <s v="VD"/>
    <x v="106"/>
    <n v="0.26592883276940998"/>
  </r>
  <r>
    <s v="INCREMENTAL"/>
    <s v="Media"/>
    <m/>
    <m/>
    <m/>
    <m/>
    <x v="37"/>
    <s v="Japan"/>
    <s v="VD"/>
    <x v="106"/>
    <n v="0"/>
  </r>
  <r>
    <s v="BASE"/>
    <s v="Price"/>
    <m/>
    <m/>
    <m/>
    <m/>
    <x v="38"/>
    <s v="Japan"/>
    <s v="VD"/>
    <x v="106"/>
    <n v="0"/>
  </r>
  <r>
    <s v="BASE"/>
    <s v="BaseLine"/>
    <m/>
    <m/>
    <m/>
    <m/>
    <x v="39"/>
    <s v="Japan"/>
    <s v="VD"/>
    <x v="106"/>
    <n v="0"/>
  </r>
  <r>
    <s v="BASE"/>
    <s v="Price"/>
    <m/>
    <m/>
    <m/>
    <m/>
    <x v="40"/>
    <s v="Japan"/>
    <s v="VD"/>
    <x v="106"/>
    <n v="0.57407145357141398"/>
  </r>
  <r>
    <s v="BASE"/>
    <s v="Price"/>
    <m/>
    <m/>
    <m/>
    <m/>
    <x v="41"/>
    <s v="Japan"/>
    <s v="VD"/>
    <x v="106"/>
    <n v="0"/>
  </r>
  <r>
    <s v="BASE"/>
    <s v="Price"/>
    <m/>
    <m/>
    <m/>
    <m/>
    <x v="42"/>
    <s v="Japan"/>
    <s v="VD"/>
    <x v="106"/>
    <n v="0"/>
  </r>
  <r>
    <s v="BASE"/>
    <s v="Price"/>
    <m/>
    <m/>
    <m/>
    <m/>
    <x v="43"/>
    <s v="Japan"/>
    <s v="VD"/>
    <x v="106"/>
    <n v="0"/>
  </r>
  <r>
    <s v="INCREMENTAL"/>
    <s v="Media"/>
    <m/>
    <m/>
    <m/>
    <m/>
    <x v="44"/>
    <s v="Japan"/>
    <s v="VD"/>
    <x v="106"/>
    <n v="1.01669551239004E-2"/>
  </r>
  <r>
    <s v="INCREMENTAL"/>
    <s v="Media"/>
    <m/>
    <m/>
    <m/>
    <m/>
    <x v="45"/>
    <s v="Japan"/>
    <s v="VD"/>
    <x v="106"/>
    <n v="6.0447795631068599E-2"/>
  </r>
  <r>
    <s v="INCREMENTAL"/>
    <s v="Media"/>
    <m/>
    <m/>
    <m/>
    <m/>
    <x v="46"/>
    <s v="Japan"/>
    <s v="VD"/>
    <x v="106"/>
    <n v="0"/>
  </r>
  <r>
    <s v="INCREMENTAL"/>
    <s v="Media"/>
    <m/>
    <m/>
    <m/>
    <m/>
    <x v="0"/>
    <s v="Japan"/>
    <s v="VD"/>
    <x v="107"/>
    <n v="0.67992681382628095"/>
  </r>
  <r>
    <s v="BASE"/>
    <s v="BaseLine"/>
    <m/>
    <m/>
    <m/>
    <m/>
    <x v="1"/>
    <s v="Japan"/>
    <s v="VI"/>
    <x v="107"/>
    <n v="0"/>
  </r>
  <r>
    <s v="INCREMENTAL"/>
    <s v="Media"/>
    <m/>
    <m/>
    <m/>
    <m/>
    <x v="2"/>
    <s v="Japan"/>
    <s v="VD"/>
    <x v="107"/>
    <n v="5.9319884545472497E-2"/>
  </r>
  <r>
    <s v="INCREMENTAL"/>
    <s v="Media"/>
    <m/>
    <m/>
    <m/>
    <m/>
    <x v="3"/>
    <s v="Japan"/>
    <s v="VD"/>
    <x v="107"/>
    <n v="0.29062317045538599"/>
  </r>
  <r>
    <s v="INCREMENTAL"/>
    <s v="Media"/>
    <m/>
    <m/>
    <m/>
    <m/>
    <x v="4"/>
    <s v="Japan"/>
    <s v="VD"/>
    <x v="107"/>
    <n v="0"/>
  </r>
  <r>
    <s v="BASE"/>
    <s v="BaseLine"/>
    <m/>
    <m/>
    <m/>
    <m/>
    <x v="5"/>
    <s v="Japan"/>
    <s v="VI"/>
    <x v="107"/>
    <n v="0"/>
  </r>
  <r>
    <s v="BASE"/>
    <s v="BaseLine"/>
    <m/>
    <m/>
    <m/>
    <m/>
    <x v="6"/>
    <s v="Japan"/>
    <s v="VI"/>
    <x v="107"/>
    <n v="0"/>
  </r>
  <r>
    <s v="BASE"/>
    <s v="BaseLine"/>
    <m/>
    <m/>
    <m/>
    <m/>
    <x v="7"/>
    <s v="Japan"/>
    <s v="VI"/>
    <x v="107"/>
    <n v="0"/>
  </r>
  <r>
    <s v="BASE"/>
    <s v="Price"/>
    <m/>
    <m/>
    <m/>
    <m/>
    <x v="8"/>
    <s v="Japan"/>
    <s v="VD"/>
    <x v="107"/>
    <n v="0"/>
  </r>
  <r>
    <s v="BASE"/>
    <s v="BaseLine"/>
    <m/>
    <m/>
    <m/>
    <m/>
    <x v="9"/>
    <s v="Japan"/>
    <s v="VI"/>
    <x v="107"/>
    <n v="0"/>
  </r>
  <r>
    <s v="BASE"/>
    <s v="BaseLine"/>
    <m/>
    <m/>
    <m/>
    <m/>
    <x v="10"/>
    <s v="Japan"/>
    <s v="VI"/>
    <x v="107"/>
    <n v="0"/>
  </r>
  <r>
    <s v="BASE"/>
    <s v="BaseLine"/>
    <m/>
    <m/>
    <m/>
    <m/>
    <x v="11"/>
    <s v="Japan"/>
    <s v="VI"/>
    <x v="107"/>
    <n v="0"/>
  </r>
  <r>
    <s v="BASE"/>
    <s v="Price"/>
    <m/>
    <m/>
    <m/>
    <m/>
    <x v="12"/>
    <s v="Japan"/>
    <s v="VD"/>
    <x v="107"/>
    <n v="0"/>
  </r>
  <r>
    <s v="BASE"/>
    <s v="BaseLine"/>
    <m/>
    <m/>
    <m/>
    <m/>
    <x v="13"/>
    <s v="Japan"/>
    <s v="VI"/>
    <x v="107"/>
    <n v="0"/>
  </r>
  <r>
    <s v="BASE"/>
    <s v="Price"/>
    <m/>
    <m/>
    <m/>
    <m/>
    <x v="14"/>
    <s v="Japan"/>
    <s v="VD"/>
    <x v="107"/>
    <n v="0"/>
  </r>
  <r>
    <s v="BASE"/>
    <s v="Price"/>
    <m/>
    <m/>
    <m/>
    <m/>
    <x v="15"/>
    <s v="Japan"/>
    <s v="VD"/>
    <x v="107"/>
    <n v="0"/>
  </r>
  <r>
    <s v="BASE"/>
    <s v="BaseLine"/>
    <m/>
    <m/>
    <m/>
    <m/>
    <x v="16"/>
    <s v="Japan"/>
    <s v="VI"/>
    <x v="107"/>
    <n v="0"/>
  </r>
  <r>
    <s v="BASE"/>
    <s v="BaseLine"/>
    <m/>
    <m/>
    <m/>
    <m/>
    <x v="17"/>
    <s v="Japan"/>
    <s v="VI"/>
    <x v="107"/>
    <n v="1"/>
  </r>
  <r>
    <s v="BASE"/>
    <s v="BaseLine"/>
    <m/>
    <m/>
    <m/>
    <m/>
    <x v="18"/>
    <s v="Japan"/>
    <s v="VI"/>
    <x v="107"/>
    <n v="0"/>
  </r>
  <r>
    <s v="BASE"/>
    <s v="BaseLine"/>
    <m/>
    <m/>
    <m/>
    <m/>
    <x v="19"/>
    <s v="Japan"/>
    <s v="VI"/>
    <x v="107"/>
    <n v="0"/>
  </r>
  <r>
    <s v="BASE"/>
    <s v="BaseLine"/>
    <m/>
    <m/>
    <m/>
    <m/>
    <x v="20"/>
    <s v="Japan"/>
    <s v="VI"/>
    <x v="107"/>
    <n v="0"/>
  </r>
  <r>
    <s v="INCREMENTAL"/>
    <s v="Media"/>
    <m/>
    <m/>
    <m/>
    <m/>
    <x v="21"/>
    <s v="Japan"/>
    <s v="VD"/>
    <x v="107"/>
    <n v="0"/>
  </r>
  <r>
    <s v="BASE"/>
    <s v="BaseLine"/>
    <m/>
    <m/>
    <m/>
    <m/>
    <x v="22"/>
    <s v="Japan"/>
    <s v="VI"/>
    <x v="107"/>
    <n v="0"/>
  </r>
  <r>
    <s v="BASE"/>
    <s v="BaseLine"/>
    <m/>
    <m/>
    <m/>
    <m/>
    <x v="23"/>
    <s v="Japan"/>
    <s v="VI"/>
    <x v="107"/>
    <n v="0"/>
  </r>
  <r>
    <s v="BASE"/>
    <s v="BaseLine"/>
    <m/>
    <m/>
    <m/>
    <m/>
    <x v="24"/>
    <s v="Japan"/>
    <s v="VI"/>
    <x v="107"/>
    <n v="0"/>
  </r>
  <r>
    <s v="BASE"/>
    <s v="BaseLine"/>
    <m/>
    <m/>
    <m/>
    <m/>
    <x v="25"/>
    <s v="Japan"/>
    <s v="VI"/>
    <x v="107"/>
    <n v="0"/>
  </r>
  <r>
    <s v="BASE"/>
    <s v="BaseLine"/>
    <m/>
    <m/>
    <m/>
    <m/>
    <x v="26"/>
    <s v="Japan"/>
    <s v="VI"/>
    <x v="107"/>
    <n v="0"/>
  </r>
  <r>
    <s v="BASE"/>
    <s v="BaseLine"/>
    <m/>
    <m/>
    <m/>
    <m/>
    <x v="27"/>
    <s v="Japan"/>
    <s v="VI"/>
    <x v="107"/>
    <n v="0"/>
  </r>
  <r>
    <s v="BASE"/>
    <s v="BaseLine"/>
    <m/>
    <m/>
    <m/>
    <m/>
    <x v="28"/>
    <s v="Japan"/>
    <s v="VI"/>
    <x v="107"/>
    <n v="0"/>
  </r>
  <r>
    <s v="BASE"/>
    <s v="BaseLine"/>
    <m/>
    <m/>
    <m/>
    <m/>
    <x v="29"/>
    <s v="Japan"/>
    <s v="VI"/>
    <x v="107"/>
    <n v="0"/>
  </r>
  <r>
    <s v="BASE"/>
    <s v="BaseLine"/>
    <m/>
    <m/>
    <m/>
    <m/>
    <x v="30"/>
    <s v="Japan"/>
    <s v="VI"/>
    <x v="107"/>
    <n v="0"/>
  </r>
  <r>
    <s v="BASE"/>
    <s v="Price"/>
    <m/>
    <m/>
    <m/>
    <m/>
    <x v="31"/>
    <s v="Japan"/>
    <s v="VD"/>
    <x v="107"/>
    <n v="0"/>
  </r>
  <r>
    <s v="BASE"/>
    <s v="Price"/>
    <m/>
    <m/>
    <m/>
    <m/>
    <x v="32"/>
    <s v="Japan"/>
    <s v="VD"/>
    <x v="107"/>
    <n v="0"/>
  </r>
  <r>
    <s v="BASE"/>
    <s v="BaseLine"/>
    <m/>
    <m/>
    <m/>
    <m/>
    <x v="33"/>
    <s v="Japan"/>
    <s v="VI"/>
    <x v="107"/>
    <n v="0"/>
  </r>
  <r>
    <s v="BASE"/>
    <s v="BaseLine"/>
    <m/>
    <m/>
    <m/>
    <m/>
    <x v="34"/>
    <s v="Japan"/>
    <s v="VI"/>
    <x v="107"/>
    <n v="1991"/>
  </r>
  <r>
    <s v="INCREMENTAL"/>
    <s v="Media"/>
    <m/>
    <m/>
    <m/>
    <m/>
    <x v="35"/>
    <s v="Japan"/>
    <s v="VD"/>
    <x v="107"/>
    <n v="7.3904257984998806E-2"/>
  </r>
  <r>
    <s v="INCREMENTAL"/>
    <s v="Media"/>
    <m/>
    <m/>
    <m/>
    <m/>
    <x v="36"/>
    <s v="Japan"/>
    <s v="VD"/>
    <x v="107"/>
    <n v="0.36547430737159098"/>
  </r>
  <r>
    <s v="INCREMENTAL"/>
    <s v="Media"/>
    <m/>
    <m/>
    <m/>
    <m/>
    <x v="37"/>
    <s v="Japan"/>
    <s v="VD"/>
    <x v="107"/>
    <n v="0"/>
  </r>
  <r>
    <s v="BASE"/>
    <s v="Price"/>
    <m/>
    <m/>
    <m/>
    <m/>
    <x v="38"/>
    <s v="Japan"/>
    <s v="VD"/>
    <x v="107"/>
    <n v="0"/>
  </r>
  <r>
    <s v="BASE"/>
    <s v="BaseLine"/>
    <m/>
    <m/>
    <m/>
    <m/>
    <x v="39"/>
    <s v="Japan"/>
    <s v="VD"/>
    <x v="107"/>
    <n v="0"/>
  </r>
  <r>
    <s v="BASE"/>
    <s v="Price"/>
    <m/>
    <m/>
    <m/>
    <m/>
    <x v="40"/>
    <s v="Japan"/>
    <s v="VD"/>
    <x v="107"/>
    <n v="0.25794693156251097"/>
  </r>
  <r>
    <s v="BASE"/>
    <s v="Price"/>
    <m/>
    <m/>
    <m/>
    <m/>
    <x v="41"/>
    <s v="Japan"/>
    <s v="VD"/>
    <x v="107"/>
    <n v="0"/>
  </r>
  <r>
    <s v="BASE"/>
    <s v="Price"/>
    <m/>
    <m/>
    <m/>
    <m/>
    <x v="42"/>
    <s v="Japan"/>
    <s v="VD"/>
    <x v="107"/>
    <n v="0"/>
  </r>
  <r>
    <s v="BASE"/>
    <s v="Price"/>
    <m/>
    <m/>
    <m/>
    <m/>
    <x v="43"/>
    <s v="Japan"/>
    <s v="VD"/>
    <x v="107"/>
    <n v="0"/>
  </r>
  <r>
    <s v="INCREMENTAL"/>
    <s v="Media"/>
    <m/>
    <m/>
    <m/>
    <m/>
    <x v="44"/>
    <s v="Japan"/>
    <s v="VD"/>
    <x v="107"/>
    <n v="4.4843292149723398E-3"/>
  </r>
  <r>
    <s v="INCREMENTAL"/>
    <s v="Media"/>
    <m/>
    <m/>
    <m/>
    <m/>
    <x v="45"/>
    <s v="Japan"/>
    <s v="VD"/>
    <x v="107"/>
    <n v="0.10882271588855599"/>
  </r>
  <r>
    <s v="INCREMENTAL"/>
    <s v="Media"/>
    <m/>
    <m/>
    <m/>
    <m/>
    <x v="46"/>
    <s v="Japan"/>
    <s v="VD"/>
    <x v="107"/>
    <n v="0"/>
  </r>
  <r>
    <s v="INCREMENTAL"/>
    <s v="Media"/>
    <m/>
    <m/>
    <m/>
    <m/>
    <x v="0"/>
    <s v="Japan"/>
    <s v="VD"/>
    <x v="108"/>
    <n v="0.68391753284285595"/>
  </r>
  <r>
    <s v="BASE"/>
    <s v="BaseLine"/>
    <m/>
    <m/>
    <m/>
    <m/>
    <x v="1"/>
    <s v="Japan"/>
    <s v="VI"/>
    <x v="108"/>
    <n v="0"/>
  </r>
  <r>
    <s v="INCREMENTAL"/>
    <s v="Media"/>
    <m/>
    <m/>
    <m/>
    <m/>
    <x v="2"/>
    <s v="Japan"/>
    <s v="VD"/>
    <x v="108"/>
    <n v="2.65817274490056E-2"/>
  </r>
  <r>
    <s v="INCREMENTAL"/>
    <s v="Media"/>
    <m/>
    <m/>
    <m/>
    <m/>
    <x v="3"/>
    <s v="Japan"/>
    <s v="VD"/>
    <x v="108"/>
    <n v="0.42172760868363401"/>
  </r>
  <r>
    <s v="INCREMENTAL"/>
    <s v="Media"/>
    <m/>
    <m/>
    <m/>
    <m/>
    <x v="4"/>
    <s v="Japan"/>
    <s v="VD"/>
    <x v="108"/>
    <n v="0"/>
  </r>
  <r>
    <s v="BASE"/>
    <s v="BaseLine"/>
    <m/>
    <m/>
    <m/>
    <m/>
    <x v="5"/>
    <s v="Japan"/>
    <s v="VI"/>
    <x v="108"/>
    <n v="1"/>
  </r>
  <r>
    <s v="BASE"/>
    <s v="BaseLine"/>
    <m/>
    <m/>
    <m/>
    <m/>
    <x v="6"/>
    <s v="Japan"/>
    <s v="VI"/>
    <x v="108"/>
    <n v="0"/>
  </r>
  <r>
    <s v="BASE"/>
    <s v="BaseLine"/>
    <m/>
    <m/>
    <m/>
    <m/>
    <x v="7"/>
    <s v="Japan"/>
    <s v="VI"/>
    <x v="108"/>
    <n v="0"/>
  </r>
  <r>
    <s v="BASE"/>
    <s v="Price"/>
    <m/>
    <m/>
    <m/>
    <m/>
    <x v="8"/>
    <s v="Japan"/>
    <s v="VD"/>
    <x v="108"/>
    <n v="0"/>
  </r>
  <r>
    <s v="BASE"/>
    <s v="BaseLine"/>
    <m/>
    <m/>
    <m/>
    <m/>
    <x v="9"/>
    <s v="Japan"/>
    <s v="VI"/>
    <x v="108"/>
    <n v="0"/>
  </r>
  <r>
    <s v="BASE"/>
    <s v="BaseLine"/>
    <m/>
    <m/>
    <m/>
    <m/>
    <x v="10"/>
    <s v="Japan"/>
    <s v="VI"/>
    <x v="108"/>
    <n v="0"/>
  </r>
  <r>
    <s v="BASE"/>
    <s v="BaseLine"/>
    <m/>
    <m/>
    <m/>
    <m/>
    <x v="11"/>
    <s v="Japan"/>
    <s v="VI"/>
    <x v="108"/>
    <n v="0"/>
  </r>
  <r>
    <s v="BASE"/>
    <s v="Price"/>
    <m/>
    <m/>
    <m/>
    <m/>
    <x v="12"/>
    <s v="Japan"/>
    <s v="VD"/>
    <x v="108"/>
    <n v="0"/>
  </r>
  <r>
    <s v="BASE"/>
    <s v="BaseLine"/>
    <m/>
    <m/>
    <m/>
    <m/>
    <x v="13"/>
    <s v="Japan"/>
    <s v="VI"/>
    <x v="108"/>
    <n v="0"/>
  </r>
  <r>
    <s v="BASE"/>
    <s v="Price"/>
    <m/>
    <m/>
    <m/>
    <m/>
    <x v="14"/>
    <s v="Japan"/>
    <s v="VD"/>
    <x v="108"/>
    <n v="0"/>
  </r>
  <r>
    <s v="BASE"/>
    <s v="Price"/>
    <m/>
    <m/>
    <m/>
    <m/>
    <x v="15"/>
    <s v="Japan"/>
    <s v="VD"/>
    <x v="108"/>
    <n v="0"/>
  </r>
  <r>
    <s v="BASE"/>
    <s v="BaseLine"/>
    <m/>
    <m/>
    <m/>
    <m/>
    <x v="16"/>
    <s v="Japan"/>
    <s v="VI"/>
    <x v="108"/>
    <n v="0"/>
  </r>
  <r>
    <s v="BASE"/>
    <s v="BaseLine"/>
    <m/>
    <m/>
    <m/>
    <m/>
    <x v="17"/>
    <s v="Japan"/>
    <s v="VI"/>
    <x v="108"/>
    <n v="1"/>
  </r>
  <r>
    <s v="BASE"/>
    <s v="BaseLine"/>
    <m/>
    <m/>
    <m/>
    <m/>
    <x v="18"/>
    <s v="Japan"/>
    <s v="VI"/>
    <x v="108"/>
    <n v="0"/>
  </r>
  <r>
    <s v="BASE"/>
    <s v="BaseLine"/>
    <m/>
    <m/>
    <m/>
    <m/>
    <x v="19"/>
    <s v="Japan"/>
    <s v="VI"/>
    <x v="108"/>
    <n v="0"/>
  </r>
  <r>
    <s v="BASE"/>
    <s v="BaseLine"/>
    <m/>
    <m/>
    <m/>
    <m/>
    <x v="20"/>
    <s v="Japan"/>
    <s v="VI"/>
    <x v="108"/>
    <n v="0"/>
  </r>
  <r>
    <s v="INCREMENTAL"/>
    <s v="Media"/>
    <m/>
    <m/>
    <m/>
    <m/>
    <x v="21"/>
    <s v="Japan"/>
    <s v="VD"/>
    <x v="108"/>
    <n v="0"/>
  </r>
  <r>
    <s v="BASE"/>
    <s v="BaseLine"/>
    <m/>
    <m/>
    <m/>
    <m/>
    <x v="22"/>
    <s v="Japan"/>
    <s v="VI"/>
    <x v="108"/>
    <n v="0"/>
  </r>
  <r>
    <s v="BASE"/>
    <s v="BaseLine"/>
    <m/>
    <m/>
    <m/>
    <m/>
    <x v="23"/>
    <s v="Japan"/>
    <s v="VI"/>
    <x v="108"/>
    <n v="0"/>
  </r>
  <r>
    <s v="BASE"/>
    <s v="BaseLine"/>
    <m/>
    <m/>
    <m/>
    <m/>
    <x v="24"/>
    <s v="Japan"/>
    <s v="VI"/>
    <x v="108"/>
    <n v="0"/>
  </r>
  <r>
    <s v="BASE"/>
    <s v="BaseLine"/>
    <m/>
    <m/>
    <m/>
    <m/>
    <x v="25"/>
    <s v="Japan"/>
    <s v="VI"/>
    <x v="108"/>
    <n v="0"/>
  </r>
  <r>
    <s v="BASE"/>
    <s v="BaseLine"/>
    <m/>
    <m/>
    <m/>
    <m/>
    <x v="26"/>
    <s v="Japan"/>
    <s v="VI"/>
    <x v="108"/>
    <n v="0"/>
  </r>
  <r>
    <s v="BASE"/>
    <s v="BaseLine"/>
    <m/>
    <m/>
    <m/>
    <m/>
    <x v="27"/>
    <s v="Japan"/>
    <s v="VI"/>
    <x v="108"/>
    <n v="0"/>
  </r>
  <r>
    <s v="BASE"/>
    <s v="BaseLine"/>
    <m/>
    <m/>
    <m/>
    <m/>
    <x v="28"/>
    <s v="Japan"/>
    <s v="VI"/>
    <x v="108"/>
    <n v="0"/>
  </r>
  <r>
    <s v="BASE"/>
    <s v="BaseLine"/>
    <m/>
    <m/>
    <m/>
    <m/>
    <x v="29"/>
    <s v="Japan"/>
    <s v="VI"/>
    <x v="108"/>
    <n v="0"/>
  </r>
  <r>
    <s v="BASE"/>
    <s v="BaseLine"/>
    <m/>
    <m/>
    <m/>
    <m/>
    <x v="30"/>
    <s v="Japan"/>
    <s v="VI"/>
    <x v="108"/>
    <n v="0"/>
  </r>
  <r>
    <s v="BASE"/>
    <s v="Price"/>
    <m/>
    <m/>
    <m/>
    <m/>
    <x v="31"/>
    <s v="Japan"/>
    <s v="VD"/>
    <x v="108"/>
    <n v="0"/>
  </r>
  <r>
    <s v="BASE"/>
    <s v="Price"/>
    <m/>
    <m/>
    <m/>
    <m/>
    <x v="32"/>
    <s v="Japan"/>
    <s v="VD"/>
    <x v="108"/>
    <n v="0"/>
  </r>
  <r>
    <s v="BASE"/>
    <s v="BaseLine"/>
    <m/>
    <m/>
    <m/>
    <m/>
    <x v="33"/>
    <s v="Japan"/>
    <s v="VI"/>
    <x v="108"/>
    <n v="0"/>
  </r>
  <r>
    <s v="BASE"/>
    <s v="BaseLine"/>
    <m/>
    <m/>
    <m/>
    <m/>
    <x v="34"/>
    <s v="Japan"/>
    <s v="VI"/>
    <x v="108"/>
    <n v="1669"/>
  </r>
  <r>
    <s v="INCREMENTAL"/>
    <s v="Media"/>
    <m/>
    <m/>
    <m/>
    <m/>
    <x v="35"/>
    <s v="Japan"/>
    <s v="VD"/>
    <x v="108"/>
    <n v="2.82131882340666E-2"/>
  </r>
  <r>
    <s v="INCREMENTAL"/>
    <s v="Media"/>
    <m/>
    <m/>
    <m/>
    <m/>
    <x v="36"/>
    <s v="Japan"/>
    <s v="VD"/>
    <x v="108"/>
    <n v="0.43176766086247198"/>
  </r>
  <r>
    <s v="INCREMENTAL"/>
    <s v="Media"/>
    <m/>
    <m/>
    <m/>
    <m/>
    <x v="37"/>
    <s v="Japan"/>
    <s v="VD"/>
    <x v="108"/>
    <n v="0"/>
  </r>
  <r>
    <s v="BASE"/>
    <s v="Price"/>
    <m/>
    <m/>
    <m/>
    <m/>
    <x v="38"/>
    <s v="Japan"/>
    <s v="VD"/>
    <x v="108"/>
    <n v="0"/>
  </r>
  <r>
    <s v="BASE"/>
    <s v="BaseLine"/>
    <m/>
    <m/>
    <m/>
    <m/>
    <x v="39"/>
    <s v="Japan"/>
    <s v="VD"/>
    <x v="108"/>
    <n v="0"/>
  </r>
  <r>
    <s v="BASE"/>
    <s v="Price"/>
    <m/>
    <m/>
    <m/>
    <m/>
    <x v="40"/>
    <s v="Japan"/>
    <s v="VD"/>
    <x v="108"/>
    <n v="0.115903027556199"/>
  </r>
  <r>
    <s v="BASE"/>
    <s v="Price"/>
    <m/>
    <m/>
    <m/>
    <m/>
    <x v="41"/>
    <s v="Japan"/>
    <s v="VD"/>
    <x v="108"/>
    <n v="0"/>
  </r>
  <r>
    <s v="BASE"/>
    <s v="Price"/>
    <m/>
    <m/>
    <m/>
    <m/>
    <x v="42"/>
    <s v="Japan"/>
    <s v="VD"/>
    <x v="108"/>
    <n v="0"/>
  </r>
  <r>
    <s v="BASE"/>
    <s v="Price"/>
    <m/>
    <m/>
    <m/>
    <m/>
    <x v="43"/>
    <s v="Japan"/>
    <s v="VD"/>
    <x v="108"/>
    <n v="0"/>
  </r>
  <r>
    <s v="INCREMENTAL"/>
    <s v="Media"/>
    <m/>
    <m/>
    <m/>
    <m/>
    <x v="44"/>
    <s v="Japan"/>
    <s v="VD"/>
    <x v="108"/>
    <n v="1.3144550508501799E-3"/>
  </r>
  <r>
    <s v="INCREMENTAL"/>
    <s v="Media"/>
    <m/>
    <m/>
    <m/>
    <m/>
    <x v="45"/>
    <s v="Japan"/>
    <s v="VD"/>
    <x v="108"/>
    <n v="0.12950190409957801"/>
  </r>
  <r>
    <s v="INCREMENTAL"/>
    <s v="Media"/>
    <m/>
    <m/>
    <m/>
    <m/>
    <x v="46"/>
    <s v="Japan"/>
    <s v="VD"/>
    <x v="108"/>
    <n v="0"/>
  </r>
  <r>
    <s v="INCREMENTAL"/>
    <s v="Media"/>
    <m/>
    <m/>
    <m/>
    <m/>
    <x v="0"/>
    <s v="Japan"/>
    <s v="VD"/>
    <x v="109"/>
    <n v="0.68601327262661704"/>
  </r>
  <r>
    <s v="BASE"/>
    <s v="BaseLine"/>
    <m/>
    <m/>
    <m/>
    <m/>
    <x v="1"/>
    <s v="Japan"/>
    <s v="VI"/>
    <x v="109"/>
    <n v="0"/>
  </r>
  <r>
    <s v="INCREMENTAL"/>
    <s v="Media"/>
    <m/>
    <m/>
    <m/>
    <m/>
    <x v="2"/>
    <s v="Japan"/>
    <s v="VD"/>
    <x v="109"/>
    <n v="8.9528682864990008E-3"/>
  </r>
  <r>
    <s v="INCREMENTAL"/>
    <s v="Media"/>
    <m/>
    <m/>
    <m/>
    <m/>
    <x v="3"/>
    <s v="Japan"/>
    <s v="VD"/>
    <x v="109"/>
    <n v="0.495602151861045"/>
  </r>
  <r>
    <s v="INCREMENTAL"/>
    <s v="Media"/>
    <m/>
    <m/>
    <m/>
    <m/>
    <x v="4"/>
    <s v="Japan"/>
    <s v="VD"/>
    <x v="109"/>
    <n v="0"/>
  </r>
  <r>
    <s v="BASE"/>
    <s v="BaseLine"/>
    <m/>
    <m/>
    <m/>
    <m/>
    <x v="5"/>
    <s v="Japan"/>
    <s v="VI"/>
    <x v="109"/>
    <n v="0"/>
  </r>
  <r>
    <s v="BASE"/>
    <s v="BaseLine"/>
    <m/>
    <m/>
    <m/>
    <m/>
    <x v="6"/>
    <s v="Japan"/>
    <s v="VI"/>
    <x v="109"/>
    <n v="0"/>
  </r>
  <r>
    <s v="BASE"/>
    <s v="BaseLine"/>
    <m/>
    <m/>
    <m/>
    <m/>
    <x v="7"/>
    <s v="Japan"/>
    <s v="VI"/>
    <x v="109"/>
    <n v="0"/>
  </r>
  <r>
    <s v="BASE"/>
    <s v="Price"/>
    <m/>
    <m/>
    <m/>
    <m/>
    <x v="8"/>
    <s v="Japan"/>
    <s v="VD"/>
    <x v="109"/>
    <n v="0"/>
  </r>
  <r>
    <s v="BASE"/>
    <s v="BaseLine"/>
    <m/>
    <m/>
    <m/>
    <m/>
    <x v="9"/>
    <s v="Japan"/>
    <s v="VI"/>
    <x v="109"/>
    <n v="0"/>
  </r>
  <r>
    <s v="BASE"/>
    <s v="BaseLine"/>
    <m/>
    <m/>
    <m/>
    <m/>
    <x v="10"/>
    <s v="Japan"/>
    <s v="VI"/>
    <x v="109"/>
    <n v="0"/>
  </r>
  <r>
    <s v="BASE"/>
    <s v="BaseLine"/>
    <m/>
    <m/>
    <m/>
    <m/>
    <x v="11"/>
    <s v="Japan"/>
    <s v="VI"/>
    <x v="109"/>
    <n v="0"/>
  </r>
  <r>
    <s v="BASE"/>
    <s v="Price"/>
    <m/>
    <m/>
    <m/>
    <m/>
    <x v="12"/>
    <s v="Japan"/>
    <s v="VD"/>
    <x v="109"/>
    <n v="0"/>
  </r>
  <r>
    <s v="BASE"/>
    <s v="BaseLine"/>
    <m/>
    <m/>
    <m/>
    <m/>
    <x v="13"/>
    <s v="Japan"/>
    <s v="VI"/>
    <x v="109"/>
    <n v="0"/>
  </r>
  <r>
    <s v="BASE"/>
    <s v="Price"/>
    <m/>
    <m/>
    <m/>
    <m/>
    <x v="14"/>
    <s v="Japan"/>
    <s v="VD"/>
    <x v="109"/>
    <n v="0"/>
  </r>
  <r>
    <s v="BASE"/>
    <s v="Price"/>
    <m/>
    <m/>
    <m/>
    <m/>
    <x v="15"/>
    <s v="Japan"/>
    <s v="VD"/>
    <x v="109"/>
    <n v="0"/>
  </r>
  <r>
    <s v="BASE"/>
    <s v="BaseLine"/>
    <m/>
    <m/>
    <m/>
    <m/>
    <x v="16"/>
    <s v="Japan"/>
    <s v="VI"/>
    <x v="109"/>
    <n v="0"/>
  </r>
  <r>
    <s v="BASE"/>
    <s v="BaseLine"/>
    <m/>
    <m/>
    <m/>
    <m/>
    <x v="17"/>
    <s v="Japan"/>
    <s v="VI"/>
    <x v="109"/>
    <n v="1"/>
  </r>
  <r>
    <s v="BASE"/>
    <s v="BaseLine"/>
    <m/>
    <m/>
    <m/>
    <m/>
    <x v="18"/>
    <s v="Japan"/>
    <s v="VI"/>
    <x v="109"/>
    <n v="0"/>
  </r>
  <r>
    <s v="BASE"/>
    <s v="BaseLine"/>
    <m/>
    <m/>
    <m/>
    <m/>
    <x v="19"/>
    <s v="Japan"/>
    <s v="VI"/>
    <x v="109"/>
    <n v="0"/>
  </r>
  <r>
    <s v="BASE"/>
    <s v="BaseLine"/>
    <m/>
    <m/>
    <m/>
    <m/>
    <x v="20"/>
    <s v="Japan"/>
    <s v="VI"/>
    <x v="109"/>
    <n v="0"/>
  </r>
  <r>
    <s v="INCREMENTAL"/>
    <s v="Media"/>
    <m/>
    <m/>
    <m/>
    <m/>
    <x v="21"/>
    <s v="Japan"/>
    <s v="VD"/>
    <x v="109"/>
    <n v="0"/>
  </r>
  <r>
    <s v="BASE"/>
    <s v="BaseLine"/>
    <m/>
    <m/>
    <m/>
    <m/>
    <x v="22"/>
    <s v="Japan"/>
    <s v="VI"/>
    <x v="109"/>
    <n v="0"/>
  </r>
  <r>
    <s v="BASE"/>
    <s v="BaseLine"/>
    <m/>
    <m/>
    <m/>
    <m/>
    <x v="23"/>
    <s v="Japan"/>
    <s v="VI"/>
    <x v="109"/>
    <n v="0"/>
  </r>
  <r>
    <s v="BASE"/>
    <s v="BaseLine"/>
    <m/>
    <m/>
    <m/>
    <m/>
    <x v="24"/>
    <s v="Japan"/>
    <s v="VI"/>
    <x v="109"/>
    <n v="0"/>
  </r>
  <r>
    <s v="BASE"/>
    <s v="BaseLine"/>
    <m/>
    <m/>
    <m/>
    <m/>
    <x v="25"/>
    <s v="Japan"/>
    <s v="VI"/>
    <x v="109"/>
    <n v="0"/>
  </r>
  <r>
    <s v="BASE"/>
    <s v="BaseLine"/>
    <m/>
    <m/>
    <m/>
    <m/>
    <x v="26"/>
    <s v="Japan"/>
    <s v="VI"/>
    <x v="109"/>
    <n v="0"/>
  </r>
  <r>
    <s v="BASE"/>
    <s v="BaseLine"/>
    <m/>
    <m/>
    <m/>
    <m/>
    <x v="27"/>
    <s v="Japan"/>
    <s v="VI"/>
    <x v="109"/>
    <n v="0"/>
  </r>
  <r>
    <s v="BASE"/>
    <s v="BaseLine"/>
    <m/>
    <m/>
    <m/>
    <m/>
    <x v="28"/>
    <s v="Japan"/>
    <s v="VI"/>
    <x v="109"/>
    <n v="0"/>
  </r>
  <r>
    <s v="BASE"/>
    <s v="BaseLine"/>
    <m/>
    <m/>
    <m/>
    <m/>
    <x v="29"/>
    <s v="Japan"/>
    <s v="VI"/>
    <x v="109"/>
    <n v="0"/>
  </r>
  <r>
    <s v="BASE"/>
    <s v="BaseLine"/>
    <m/>
    <m/>
    <m/>
    <m/>
    <x v="30"/>
    <s v="Japan"/>
    <s v="VI"/>
    <x v="109"/>
    <n v="0"/>
  </r>
  <r>
    <s v="BASE"/>
    <s v="Price"/>
    <m/>
    <m/>
    <m/>
    <m/>
    <x v="31"/>
    <s v="Japan"/>
    <s v="VD"/>
    <x v="109"/>
    <n v="0"/>
  </r>
  <r>
    <s v="BASE"/>
    <s v="Price"/>
    <m/>
    <m/>
    <m/>
    <m/>
    <x v="32"/>
    <s v="Japan"/>
    <s v="VD"/>
    <x v="109"/>
    <n v="0"/>
  </r>
  <r>
    <s v="BASE"/>
    <s v="BaseLine"/>
    <m/>
    <m/>
    <m/>
    <m/>
    <x v="33"/>
    <s v="Japan"/>
    <s v="VI"/>
    <x v="109"/>
    <n v="0"/>
  </r>
  <r>
    <s v="BASE"/>
    <s v="BaseLine"/>
    <m/>
    <m/>
    <m/>
    <m/>
    <x v="34"/>
    <s v="Japan"/>
    <s v="VI"/>
    <x v="109"/>
    <n v="964"/>
  </r>
  <r>
    <s v="INCREMENTAL"/>
    <s v="Media"/>
    <m/>
    <m/>
    <m/>
    <m/>
    <x v="35"/>
    <s v="Japan"/>
    <s v="VD"/>
    <x v="109"/>
    <n v="8.1599094488941006E-3"/>
  </r>
  <r>
    <s v="INCREMENTAL"/>
    <s v="Media"/>
    <m/>
    <m/>
    <m/>
    <m/>
    <x v="36"/>
    <s v="Japan"/>
    <s v="VD"/>
    <x v="109"/>
    <n v="0.47394024556326902"/>
  </r>
  <r>
    <s v="INCREMENTAL"/>
    <s v="Media"/>
    <m/>
    <m/>
    <m/>
    <m/>
    <x v="37"/>
    <s v="Japan"/>
    <s v="VD"/>
    <x v="109"/>
    <n v="0"/>
  </r>
  <r>
    <s v="BASE"/>
    <s v="Price"/>
    <m/>
    <m/>
    <m/>
    <m/>
    <x v="38"/>
    <s v="Japan"/>
    <s v="VD"/>
    <x v="109"/>
    <n v="0"/>
  </r>
  <r>
    <s v="BASE"/>
    <s v="BaseLine"/>
    <m/>
    <m/>
    <m/>
    <m/>
    <x v="39"/>
    <s v="Japan"/>
    <s v="VD"/>
    <x v="109"/>
    <n v="0"/>
  </r>
  <r>
    <s v="BASE"/>
    <s v="Price"/>
    <m/>
    <m/>
    <m/>
    <m/>
    <x v="40"/>
    <s v="Japan"/>
    <s v="VD"/>
    <x v="109"/>
    <n v="5.2078587309876599E-2"/>
  </r>
  <r>
    <s v="BASE"/>
    <s v="Price"/>
    <m/>
    <m/>
    <m/>
    <m/>
    <x v="41"/>
    <s v="Japan"/>
    <s v="VD"/>
    <x v="109"/>
    <n v="0"/>
  </r>
  <r>
    <s v="BASE"/>
    <s v="Price"/>
    <m/>
    <m/>
    <m/>
    <m/>
    <x v="42"/>
    <s v="Japan"/>
    <s v="VD"/>
    <x v="109"/>
    <n v="0"/>
  </r>
  <r>
    <s v="BASE"/>
    <s v="Price"/>
    <m/>
    <m/>
    <m/>
    <m/>
    <x v="43"/>
    <s v="Japan"/>
    <s v="VD"/>
    <x v="109"/>
    <n v="0"/>
  </r>
  <r>
    <s v="INCREMENTAL"/>
    <s v="Media"/>
    <m/>
    <m/>
    <m/>
    <m/>
    <x v="44"/>
    <s v="Japan"/>
    <s v="VD"/>
    <x v="109"/>
    <n v="4.4008818092617898E-4"/>
  </r>
  <r>
    <s v="INCREMENTAL"/>
    <s v="Media"/>
    <m/>
    <m/>
    <m/>
    <m/>
    <x v="45"/>
    <s v="Japan"/>
    <s v="VD"/>
    <x v="109"/>
    <n v="0.14414930771850901"/>
  </r>
  <r>
    <s v="INCREMENTAL"/>
    <s v="Media"/>
    <m/>
    <m/>
    <m/>
    <m/>
    <x v="46"/>
    <s v="Japan"/>
    <s v="VD"/>
    <x v="109"/>
    <n v="0"/>
  </r>
  <r>
    <s v="INCREMENTAL"/>
    <s v="Media"/>
    <m/>
    <m/>
    <m/>
    <m/>
    <x v="0"/>
    <s v="Japan"/>
    <s v="VD"/>
    <x v="110"/>
    <n v="0.67786156109273499"/>
  </r>
  <r>
    <s v="BASE"/>
    <s v="BaseLine"/>
    <m/>
    <m/>
    <m/>
    <m/>
    <x v="1"/>
    <s v="Japan"/>
    <s v="VI"/>
    <x v="110"/>
    <n v="0"/>
  </r>
  <r>
    <s v="INCREMENTAL"/>
    <s v="Media"/>
    <m/>
    <m/>
    <m/>
    <m/>
    <x v="2"/>
    <s v="Japan"/>
    <s v="VD"/>
    <x v="110"/>
    <n v="1.8604465631970901E-3"/>
  </r>
  <r>
    <s v="INCREMENTAL"/>
    <s v="Media"/>
    <m/>
    <m/>
    <m/>
    <m/>
    <x v="3"/>
    <s v="Japan"/>
    <s v="VD"/>
    <x v="110"/>
    <n v="0.56136457864878897"/>
  </r>
  <r>
    <s v="INCREMENTAL"/>
    <s v="Media"/>
    <m/>
    <m/>
    <m/>
    <m/>
    <x v="4"/>
    <s v="Japan"/>
    <s v="VD"/>
    <x v="110"/>
    <n v="0"/>
  </r>
  <r>
    <s v="BASE"/>
    <s v="BaseLine"/>
    <m/>
    <m/>
    <m/>
    <m/>
    <x v="5"/>
    <s v="Japan"/>
    <s v="VI"/>
    <x v="110"/>
    <n v="0"/>
  </r>
  <r>
    <s v="BASE"/>
    <s v="BaseLine"/>
    <m/>
    <m/>
    <m/>
    <m/>
    <x v="6"/>
    <s v="Japan"/>
    <s v="VI"/>
    <x v="110"/>
    <n v="0"/>
  </r>
  <r>
    <s v="BASE"/>
    <s v="BaseLine"/>
    <m/>
    <m/>
    <m/>
    <m/>
    <x v="7"/>
    <s v="Japan"/>
    <s v="VI"/>
    <x v="110"/>
    <n v="0"/>
  </r>
  <r>
    <s v="BASE"/>
    <s v="Price"/>
    <m/>
    <m/>
    <m/>
    <m/>
    <x v="8"/>
    <s v="Japan"/>
    <s v="VD"/>
    <x v="110"/>
    <n v="0"/>
  </r>
  <r>
    <s v="BASE"/>
    <s v="BaseLine"/>
    <m/>
    <m/>
    <m/>
    <m/>
    <x v="9"/>
    <s v="Japan"/>
    <s v="VI"/>
    <x v="110"/>
    <n v="0"/>
  </r>
  <r>
    <s v="BASE"/>
    <s v="BaseLine"/>
    <m/>
    <m/>
    <m/>
    <m/>
    <x v="10"/>
    <s v="Japan"/>
    <s v="VI"/>
    <x v="110"/>
    <n v="0"/>
  </r>
  <r>
    <s v="BASE"/>
    <s v="BaseLine"/>
    <m/>
    <m/>
    <m/>
    <m/>
    <x v="11"/>
    <s v="Japan"/>
    <s v="VI"/>
    <x v="110"/>
    <n v="0"/>
  </r>
  <r>
    <s v="BASE"/>
    <s v="Price"/>
    <m/>
    <m/>
    <m/>
    <m/>
    <x v="12"/>
    <s v="Japan"/>
    <s v="VD"/>
    <x v="110"/>
    <n v="0"/>
  </r>
  <r>
    <s v="BASE"/>
    <s v="BaseLine"/>
    <m/>
    <m/>
    <m/>
    <m/>
    <x v="13"/>
    <s v="Japan"/>
    <s v="VI"/>
    <x v="110"/>
    <n v="0"/>
  </r>
  <r>
    <s v="BASE"/>
    <s v="Price"/>
    <m/>
    <m/>
    <m/>
    <m/>
    <x v="14"/>
    <s v="Japan"/>
    <s v="VD"/>
    <x v="110"/>
    <n v="0"/>
  </r>
  <r>
    <s v="BASE"/>
    <s v="Price"/>
    <m/>
    <m/>
    <m/>
    <m/>
    <x v="15"/>
    <s v="Japan"/>
    <s v="VD"/>
    <x v="110"/>
    <n v="0"/>
  </r>
  <r>
    <s v="BASE"/>
    <s v="BaseLine"/>
    <m/>
    <m/>
    <m/>
    <m/>
    <x v="16"/>
    <s v="Japan"/>
    <s v="VI"/>
    <x v="110"/>
    <n v="0"/>
  </r>
  <r>
    <s v="BASE"/>
    <s v="BaseLine"/>
    <m/>
    <m/>
    <m/>
    <m/>
    <x v="17"/>
    <s v="Japan"/>
    <s v="VI"/>
    <x v="110"/>
    <n v="1"/>
  </r>
  <r>
    <s v="BASE"/>
    <s v="BaseLine"/>
    <m/>
    <m/>
    <m/>
    <m/>
    <x v="18"/>
    <s v="Japan"/>
    <s v="VI"/>
    <x v="110"/>
    <n v="0"/>
  </r>
  <r>
    <s v="BASE"/>
    <s v="BaseLine"/>
    <m/>
    <m/>
    <m/>
    <m/>
    <x v="19"/>
    <s v="Japan"/>
    <s v="VI"/>
    <x v="110"/>
    <n v="0"/>
  </r>
  <r>
    <s v="BASE"/>
    <s v="BaseLine"/>
    <m/>
    <m/>
    <m/>
    <m/>
    <x v="20"/>
    <s v="Japan"/>
    <s v="VI"/>
    <x v="110"/>
    <n v="0"/>
  </r>
  <r>
    <s v="INCREMENTAL"/>
    <s v="Media"/>
    <m/>
    <m/>
    <m/>
    <m/>
    <x v="21"/>
    <s v="Japan"/>
    <s v="VD"/>
    <x v="110"/>
    <n v="0"/>
  </r>
  <r>
    <s v="BASE"/>
    <s v="BaseLine"/>
    <m/>
    <m/>
    <m/>
    <m/>
    <x v="22"/>
    <s v="Japan"/>
    <s v="VI"/>
    <x v="110"/>
    <n v="0"/>
  </r>
  <r>
    <s v="BASE"/>
    <s v="BaseLine"/>
    <m/>
    <m/>
    <m/>
    <m/>
    <x v="23"/>
    <s v="Japan"/>
    <s v="VI"/>
    <x v="110"/>
    <n v="0"/>
  </r>
  <r>
    <s v="BASE"/>
    <s v="BaseLine"/>
    <m/>
    <m/>
    <m/>
    <m/>
    <x v="24"/>
    <s v="Japan"/>
    <s v="VI"/>
    <x v="110"/>
    <n v="0"/>
  </r>
  <r>
    <s v="BASE"/>
    <s v="BaseLine"/>
    <m/>
    <m/>
    <m/>
    <m/>
    <x v="25"/>
    <s v="Japan"/>
    <s v="VI"/>
    <x v="110"/>
    <n v="0"/>
  </r>
  <r>
    <s v="BASE"/>
    <s v="BaseLine"/>
    <m/>
    <m/>
    <m/>
    <m/>
    <x v="26"/>
    <s v="Japan"/>
    <s v="VI"/>
    <x v="110"/>
    <n v="0"/>
  </r>
  <r>
    <s v="BASE"/>
    <s v="BaseLine"/>
    <m/>
    <m/>
    <m/>
    <m/>
    <x v="27"/>
    <s v="Japan"/>
    <s v="VI"/>
    <x v="110"/>
    <n v="0"/>
  </r>
  <r>
    <s v="BASE"/>
    <s v="BaseLine"/>
    <m/>
    <m/>
    <m/>
    <m/>
    <x v="28"/>
    <s v="Japan"/>
    <s v="VI"/>
    <x v="110"/>
    <n v="0"/>
  </r>
  <r>
    <s v="BASE"/>
    <s v="BaseLine"/>
    <m/>
    <m/>
    <m/>
    <m/>
    <x v="29"/>
    <s v="Japan"/>
    <s v="VI"/>
    <x v="110"/>
    <n v="0"/>
  </r>
  <r>
    <s v="BASE"/>
    <s v="BaseLine"/>
    <m/>
    <m/>
    <m/>
    <m/>
    <x v="30"/>
    <s v="Japan"/>
    <s v="VI"/>
    <x v="110"/>
    <n v="0"/>
  </r>
  <r>
    <s v="BASE"/>
    <s v="Price"/>
    <m/>
    <m/>
    <m/>
    <m/>
    <x v="31"/>
    <s v="Japan"/>
    <s v="VD"/>
    <x v="110"/>
    <n v="0"/>
  </r>
  <r>
    <s v="BASE"/>
    <s v="Price"/>
    <m/>
    <m/>
    <m/>
    <m/>
    <x v="32"/>
    <s v="Japan"/>
    <s v="VD"/>
    <x v="110"/>
    <n v="0"/>
  </r>
  <r>
    <s v="BASE"/>
    <s v="BaseLine"/>
    <m/>
    <m/>
    <m/>
    <m/>
    <x v="33"/>
    <s v="Japan"/>
    <s v="VI"/>
    <x v="110"/>
    <n v="0"/>
  </r>
  <r>
    <s v="BASE"/>
    <s v="BaseLine"/>
    <m/>
    <m/>
    <m/>
    <m/>
    <x v="34"/>
    <s v="Japan"/>
    <s v="VI"/>
    <x v="110"/>
    <n v="1153"/>
  </r>
  <r>
    <s v="INCREMENTAL"/>
    <s v="Media"/>
    <m/>
    <m/>
    <m/>
    <m/>
    <x v="35"/>
    <s v="Japan"/>
    <s v="VD"/>
    <x v="110"/>
    <n v="1.4620101297731199E-3"/>
  </r>
  <r>
    <s v="INCREMENTAL"/>
    <s v="Media"/>
    <m/>
    <m/>
    <m/>
    <m/>
    <x v="36"/>
    <s v="Japan"/>
    <s v="VD"/>
    <x v="110"/>
    <n v="0.46866224670276402"/>
  </r>
  <r>
    <s v="INCREMENTAL"/>
    <s v="Media"/>
    <m/>
    <m/>
    <m/>
    <m/>
    <x v="37"/>
    <s v="Japan"/>
    <s v="VD"/>
    <x v="110"/>
    <n v="0"/>
  </r>
  <r>
    <s v="BASE"/>
    <s v="Price"/>
    <m/>
    <m/>
    <m/>
    <m/>
    <x v="38"/>
    <s v="Japan"/>
    <s v="VD"/>
    <x v="110"/>
    <n v="0"/>
  </r>
  <r>
    <s v="BASE"/>
    <s v="BaseLine"/>
    <m/>
    <m/>
    <m/>
    <m/>
    <x v="39"/>
    <s v="Japan"/>
    <s v="VD"/>
    <x v="110"/>
    <n v="0"/>
  </r>
  <r>
    <s v="BASE"/>
    <s v="Price"/>
    <m/>
    <m/>
    <m/>
    <m/>
    <x v="40"/>
    <s v="Japan"/>
    <s v="VD"/>
    <x v="110"/>
    <n v="0"/>
  </r>
  <r>
    <s v="BASE"/>
    <s v="Price"/>
    <m/>
    <m/>
    <m/>
    <m/>
    <x v="41"/>
    <s v="Japan"/>
    <s v="VD"/>
    <x v="110"/>
    <n v="0"/>
  </r>
  <r>
    <s v="BASE"/>
    <s v="Price"/>
    <m/>
    <m/>
    <m/>
    <m/>
    <x v="42"/>
    <s v="Japan"/>
    <s v="VD"/>
    <x v="110"/>
    <n v="0"/>
  </r>
  <r>
    <s v="BASE"/>
    <s v="Price"/>
    <m/>
    <m/>
    <m/>
    <m/>
    <x v="43"/>
    <s v="Japan"/>
    <s v="VD"/>
    <x v="110"/>
    <n v="0"/>
  </r>
  <r>
    <s v="INCREMENTAL"/>
    <s v="Media"/>
    <m/>
    <m/>
    <m/>
    <m/>
    <x v="44"/>
    <s v="Japan"/>
    <s v="VD"/>
    <x v="110"/>
    <n v="9.3289080632494504E-5"/>
  </r>
  <r>
    <s v="INCREMENTAL"/>
    <s v="Media"/>
    <m/>
    <m/>
    <m/>
    <m/>
    <x v="45"/>
    <s v="Japan"/>
    <s v="VD"/>
    <x v="110"/>
    <n v="0.152567854531869"/>
  </r>
  <r>
    <s v="INCREMENTAL"/>
    <s v="Media"/>
    <m/>
    <m/>
    <m/>
    <m/>
    <x v="46"/>
    <s v="Japan"/>
    <s v="VD"/>
    <x v="110"/>
    <n v="0"/>
  </r>
  <r>
    <s v="INCREMENTAL"/>
    <s v="Media"/>
    <m/>
    <m/>
    <m/>
    <m/>
    <x v="0"/>
    <s v="Japan"/>
    <s v="VD"/>
    <x v="111"/>
    <n v="0.65858626690969702"/>
  </r>
  <r>
    <s v="BASE"/>
    <s v="BaseLine"/>
    <m/>
    <m/>
    <m/>
    <m/>
    <x v="1"/>
    <s v="Japan"/>
    <s v="VI"/>
    <x v="111"/>
    <n v="0"/>
  </r>
  <r>
    <s v="INCREMENTAL"/>
    <s v="Media"/>
    <m/>
    <m/>
    <m/>
    <m/>
    <x v="2"/>
    <s v="Japan"/>
    <s v="VD"/>
    <x v="111"/>
    <n v="0"/>
  </r>
  <r>
    <s v="INCREMENTAL"/>
    <s v="Media"/>
    <m/>
    <m/>
    <m/>
    <m/>
    <x v="3"/>
    <s v="Japan"/>
    <s v="VD"/>
    <x v="111"/>
    <n v="0.59419574373244199"/>
  </r>
  <r>
    <s v="INCREMENTAL"/>
    <s v="Media"/>
    <m/>
    <m/>
    <m/>
    <m/>
    <x v="4"/>
    <s v="Japan"/>
    <s v="VD"/>
    <x v="111"/>
    <n v="0"/>
  </r>
  <r>
    <s v="BASE"/>
    <s v="BaseLine"/>
    <m/>
    <m/>
    <m/>
    <m/>
    <x v="5"/>
    <s v="Japan"/>
    <s v="VI"/>
    <x v="111"/>
    <n v="0"/>
  </r>
  <r>
    <s v="BASE"/>
    <s v="BaseLine"/>
    <m/>
    <m/>
    <m/>
    <m/>
    <x v="6"/>
    <s v="Japan"/>
    <s v="VI"/>
    <x v="111"/>
    <n v="0"/>
  </r>
  <r>
    <s v="BASE"/>
    <s v="BaseLine"/>
    <m/>
    <m/>
    <m/>
    <m/>
    <x v="7"/>
    <s v="Japan"/>
    <s v="VI"/>
    <x v="111"/>
    <n v="0"/>
  </r>
  <r>
    <s v="BASE"/>
    <s v="Price"/>
    <m/>
    <m/>
    <m/>
    <m/>
    <x v="8"/>
    <s v="Japan"/>
    <s v="VD"/>
    <x v="111"/>
    <n v="0"/>
  </r>
  <r>
    <s v="BASE"/>
    <s v="BaseLine"/>
    <m/>
    <m/>
    <m/>
    <m/>
    <x v="9"/>
    <s v="Japan"/>
    <s v="VI"/>
    <x v="111"/>
    <n v="0"/>
  </r>
  <r>
    <s v="BASE"/>
    <s v="BaseLine"/>
    <m/>
    <m/>
    <m/>
    <m/>
    <x v="10"/>
    <s v="Japan"/>
    <s v="VI"/>
    <x v="111"/>
    <n v="0"/>
  </r>
  <r>
    <s v="BASE"/>
    <s v="BaseLine"/>
    <m/>
    <m/>
    <m/>
    <m/>
    <x v="11"/>
    <s v="Japan"/>
    <s v="VI"/>
    <x v="111"/>
    <n v="0"/>
  </r>
  <r>
    <s v="BASE"/>
    <s v="Price"/>
    <m/>
    <m/>
    <m/>
    <m/>
    <x v="12"/>
    <s v="Japan"/>
    <s v="VD"/>
    <x v="111"/>
    <n v="0"/>
  </r>
  <r>
    <s v="BASE"/>
    <s v="BaseLine"/>
    <m/>
    <m/>
    <m/>
    <m/>
    <x v="13"/>
    <s v="Japan"/>
    <s v="VI"/>
    <x v="111"/>
    <n v="0"/>
  </r>
  <r>
    <s v="BASE"/>
    <s v="Price"/>
    <m/>
    <m/>
    <m/>
    <m/>
    <x v="14"/>
    <s v="Japan"/>
    <s v="VD"/>
    <x v="111"/>
    <n v="0"/>
  </r>
  <r>
    <s v="BASE"/>
    <s v="Price"/>
    <m/>
    <m/>
    <m/>
    <m/>
    <x v="15"/>
    <s v="Japan"/>
    <s v="VD"/>
    <x v="111"/>
    <n v="0"/>
  </r>
  <r>
    <s v="BASE"/>
    <s v="BaseLine"/>
    <m/>
    <m/>
    <m/>
    <m/>
    <x v="16"/>
    <s v="Japan"/>
    <s v="VI"/>
    <x v="111"/>
    <n v="0"/>
  </r>
  <r>
    <s v="BASE"/>
    <s v="BaseLine"/>
    <m/>
    <m/>
    <m/>
    <m/>
    <x v="17"/>
    <s v="Japan"/>
    <s v="VI"/>
    <x v="111"/>
    <n v="1"/>
  </r>
  <r>
    <s v="BASE"/>
    <s v="BaseLine"/>
    <m/>
    <m/>
    <m/>
    <m/>
    <x v="18"/>
    <s v="Japan"/>
    <s v="VI"/>
    <x v="111"/>
    <n v="0"/>
  </r>
  <r>
    <s v="BASE"/>
    <s v="BaseLine"/>
    <m/>
    <m/>
    <m/>
    <m/>
    <x v="19"/>
    <s v="Japan"/>
    <s v="VI"/>
    <x v="111"/>
    <n v="0"/>
  </r>
  <r>
    <s v="BASE"/>
    <s v="BaseLine"/>
    <m/>
    <m/>
    <m/>
    <m/>
    <x v="20"/>
    <s v="Japan"/>
    <s v="VI"/>
    <x v="111"/>
    <n v="0"/>
  </r>
  <r>
    <s v="INCREMENTAL"/>
    <s v="Media"/>
    <m/>
    <m/>
    <m/>
    <m/>
    <x v="21"/>
    <s v="Japan"/>
    <s v="VD"/>
    <x v="111"/>
    <n v="0"/>
  </r>
  <r>
    <s v="BASE"/>
    <s v="BaseLine"/>
    <m/>
    <m/>
    <m/>
    <m/>
    <x v="22"/>
    <s v="Japan"/>
    <s v="VI"/>
    <x v="111"/>
    <n v="0"/>
  </r>
  <r>
    <s v="BASE"/>
    <s v="BaseLine"/>
    <m/>
    <m/>
    <m/>
    <m/>
    <x v="23"/>
    <s v="Japan"/>
    <s v="VI"/>
    <x v="111"/>
    <n v="0"/>
  </r>
  <r>
    <s v="BASE"/>
    <s v="BaseLine"/>
    <m/>
    <m/>
    <m/>
    <m/>
    <x v="24"/>
    <s v="Japan"/>
    <s v="VI"/>
    <x v="111"/>
    <n v="0"/>
  </r>
  <r>
    <s v="BASE"/>
    <s v="BaseLine"/>
    <m/>
    <m/>
    <m/>
    <m/>
    <x v="25"/>
    <s v="Japan"/>
    <s v="VI"/>
    <x v="111"/>
    <n v="0"/>
  </r>
  <r>
    <s v="BASE"/>
    <s v="BaseLine"/>
    <m/>
    <m/>
    <m/>
    <m/>
    <x v="26"/>
    <s v="Japan"/>
    <s v="VI"/>
    <x v="111"/>
    <n v="0"/>
  </r>
  <r>
    <s v="BASE"/>
    <s v="BaseLine"/>
    <m/>
    <m/>
    <m/>
    <m/>
    <x v="27"/>
    <s v="Japan"/>
    <s v="VI"/>
    <x v="111"/>
    <n v="0"/>
  </r>
  <r>
    <s v="BASE"/>
    <s v="BaseLine"/>
    <m/>
    <m/>
    <m/>
    <m/>
    <x v="28"/>
    <s v="Japan"/>
    <s v="VI"/>
    <x v="111"/>
    <n v="0"/>
  </r>
  <r>
    <s v="BASE"/>
    <s v="BaseLine"/>
    <m/>
    <m/>
    <m/>
    <m/>
    <x v="29"/>
    <s v="Japan"/>
    <s v="VI"/>
    <x v="111"/>
    <n v="0"/>
  </r>
  <r>
    <s v="BASE"/>
    <s v="BaseLine"/>
    <m/>
    <m/>
    <m/>
    <m/>
    <x v="30"/>
    <s v="Japan"/>
    <s v="VI"/>
    <x v="111"/>
    <n v="0"/>
  </r>
  <r>
    <s v="BASE"/>
    <s v="Price"/>
    <m/>
    <m/>
    <m/>
    <m/>
    <x v="31"/>
    <s v="Japan"/>
    <s v="VD"/>
    <x v="111"/>
    <n v="0"/>
  </r>
  <r>
    <s v="BASE"/>
    <s v="Price"/>
    <m/>
    <m/>
    <m/>
    <m/>
    <x v="32"/>
    <s v="Japan"/>
    <s v="VD"/>
    <x v="111"/>
    <n v="0"/>
  </r>
  <r>
    <s v="BASE"/>
    <s v="BaseLine"/>
    <m/>
    <m/>
    <m/>
    <m/>
    <x v="33"/>
    <s v="Japan"/>
    <s v="VI"/>
    <x v="111"/>
    <n v="0"/>
  </r>
  <r>
    <s v="BASE"/>
    <s v="BaseLine"/>
    <m/>
    <m/>
    <m/>
    <m/>
    <x v="34"/>
    <s v="Japan"/>
    <s v="VI"/>
    <x v="111"/>
    <n v="1226"/>
  </r>
  <r>
    <s v="INCREMENTAL"/>
    <s v="Media"/>
    <m/>
    <m/>
    <m/>
    <m/>
    <x v="35"/>
    <s v="Japan"/>
    <s v="VD"/>
    <x v="111"/>
    <n v="0"/>
  </r>
  <r>
    <s v="INCREMENTAL"/>
    <s v="Media"/>
    <m/>
    <m/>
    <m/>
    <m/>
    <x v="36"/>
    <s v="Japan"/>
    <s v="VD"/>
    <x v="111"/>
    <n v="0.36656758911222997"/>
  </r>
  <r>
    <s v="INCREMENTAL"/>
    <s v="Media"/>
    <m/>
    <m/>
    <m/>
    <m/>
    <x v="37"/>
    <s v="Japan"/>
    <s v="VD"/>
    <x v="111"/>
    <n v="0"/>
  </r>
  <r>
    <s v="BASE"/>
    <s v="Price"/>
    <m/>
    <m/>
    <m/>
    <m/>
    <x v="38"/>
    <s v="Japan"/>
    <s v="VD"/>
    <x v="111"/>
    <n v="0"/>
  </r>
  <r>
    <s v="BASE"/>
    <s v="BaseLine"/>
    <m/>
    <m/>
    <m/>
    <m/>
    <x v="39"/>
    <s v="Japan"/>
    <s v="VD"/>
    <x v="111"/>
    <n v="0"/>
  </r>
  <r>
    <s v="BASE"/>
    <s v="Price"/>
    <m/>
    <m/>
    <m/>
    <m/>
    <x v="40"/>
    <s v="Japan"/>
    <s v="VD"/>
    <x v="111"/>
    <n v="0"/>
  </r>
  <r>
    <s v="BASE"/>
    <s v="Price"/>
    <m/>
    <m/>
    <m/>
    <m/>
    <x v="41"/>
    <s v="Japan"/>
    <s v="VD"/>
    <x v="111"/>
    <n v="0"/>
  </r>
  <r>
    <s v="BASE"/>
    <s v="Price"/>
    <m/>
    <m/>
    <m/>
    <m/>
    <x v="42"/>
    <s v="Japan"/>
    <s v="VD"/>
    <x v="111"/>
    <n v="0"/>
  </r>
  <r>
    <s v="BASE"/>
    <s v="Price"/>
    <m/>
    <m/>
    <m/>
    <m/>
    <x v="43"/>
    <s v="Japan"/>
    <s v="VD"/>
    <x v="111"/>
    <n v="0"/>
  </r>
  <r>
    <s v="INCREMENTAL"/>
    <s v="Media"/>
    <m/>
    <m/>
    <m/>
    <m/>
    <x v="44"/>
    <s v="Japan"/>
    <s v="VD"/>
    <x v="111"/>
    <n v="0"/>
  </r>
  <r>
    <s v="INCREMENTAL"/>
    <s v="Media"/>
    <m/>
    <m/>
    <m/>
    <m/>
    <x v="45"/>
    <s v="Japan"/>
    <s v="VD"/>
    <x v="111"/>
    <n v="0.14769934801566101"/>
  </r>
  <r>
    <s v="INCREMENTAL"/>
    <s v="Media"/>
    <m/>
    <m/>
    <m/>
    <m/>
    <x v="46"/>
    <s v="Japan"/>
    <s v="VD"/>
    <x v="111"/>
    <n v="0"/>
  </r>
  <r>
    <s v="INCREMENTAL"/>
    <s v="Media"/>
    <m/>
    <m/>
    <m/>
    <m/>
    <x v="0"/>
    <s v="Japan"/>
    <s v="VD"/>
    <x v="112"/>
    <n v="0.66073289853381401"/>
  </r>
  <r>
    <s v="BASE"/>
    <s v="BaseLine"/>
    <m/>
    <m/>
    <m/>
    <m/>
    <x v="1"/>
    <s v="Japan"/>
    <s v="VI"/>
    <x v="112"/>
    <n v="0"/>
  </r>
  <r>
    <s v="INCREMENTAL"/>
    <s v="Media"/>
    <m/>
    <m/>
    <m/>
    <m/>
    <x v="2"/>
    <s v="Japan"/>
    <s v="VD"/>
    <x v="112"/>
    <n v="0"/>
  </r>
  <r>
    <s v="INCREMENTAL"/>
    <s v="Media"/>
    <m/>
    <m/>
    <m/>
    <m/>
    <x v="3"/>
    <s v="Japan"/>
    <s v="VD"/>
    <x v="112"/>
    <n v="0.57681521806649605"/>
  </r>
  <r>
    <s v="INCREMENTAL"/>
    <s v="Media"/>
    <m/>
    <m/>
    <m/>
    <m/>
    <x v="4"/>
    <s v="Japan"/>
    <s v="VD"/>
    <x v="112"/>
    <n v="0"/>
  </r>
  <r>
    <s v="BASE"/>
    <s v="BaseLine"/>
    <m/>
    <m/>
    <m/>
    <m/>
    <x v="5"/>
    <s v="Japan"/>
    <s v="VI"/>
    <x v="112"/>
    <n v="0"/>
  </r>
  <r>
    <s v="BASE"/>
    <s v="BaseLine"/>
    <m/>
    <m/>
    <m/>
    <m/>
    <x v="6"/>
    <s v="Japan"/>
    <s v="VI"/>
    <x v="112"/>
    <n v="0"/>
  </r>
  <r>
    <s v="BASE"/>
    <s v="BaseLine"/>
    <m/>
    <m/>
    <m/>
    <m/>
    <x v="7"/>
    <s v="Japan"/>
    <s v="VI"/>
    <x v="112"/>
    <n v="0"/>
  </r>
  <r>
    <s v="BASE"/>
    <s v="Price"/>
    <m/>
    <m/>
    <m/>
    <m/>
    <x v="8"/>
    <s v="Japan"/>
    <s v="VD"/>
    <x v="112"/>
    <n v="0"/>
  </r>
  <r>
    <s v="BASE"/>
    <s v="BaseLine"/>
    <m/>
    <m/>
    <m/>
    <m/>
    <x v="9"/>
    <s v="Japan"/>
    <s v="VI"/>
    <x v="112"/>
    <n v="0"/>
  </r>
  <r>
    <s v="BASE"/>
    <s v="BaseLine"/>
    <m/>
    <m/>
    <m/>
    <m/>
    <x v="10"/>
    <s v="Japan"/>
    <s v="VI"/>
    <x v="112"/>
    <n v="0"/>
  </r>
  <r>
    <s v="BASE"/>
    <s v="BaseLine"/>
    <m/>
    <m/>
    <m/>
    <m/>
    <x v="11"/>
    <s v="Japan"/>
    <s v="VI"/>
    <x v="112"/>
    <n v="0"/>
  </r>
  <r>
    <s v="BASE"/>
    <s v="Price"/>
    <m/>
    <m/>
    <m/>
    <m/>
    <x v="12"/>
    <s v="Japan"/>
    <s v="VD"/>
    <x v="112"/>
    <n v="0"/>
  </r>
  <r>
    <s v="BASE"/>
    <s v="BaseLine"/>
    <m/>
    <m/>
    <m/>
    <m/>
    <x v="13"/>
    <s v="Japan"/>
    <s v="VI"/>
    <x v="112"/>
    <n v="0"/>
  </r>
  <r>
    <s v="BASE"/>
    <s v="Price"/>
    <m/>
    <m/>
    <m/>
    <m/>
    <x v="14"/>
    <s v="Japan"/>
    <s v="VD"/>
    <x v="112"/>
    <n v="0"/>
  </r>
  <r>
    <s v="BASE"/>
    <s v="Price"/>
    <m/>
    <m/>
    <m/>
    <m/>
    <x v="15"/>
    <s v="Japan"/>
    <s v="VD"/>
    <x v="112"/>
    <n v="0"/>
  </r>
  <r>
    <s v="BASE"/>
    <s v="BaseLine"/>
    <m/>
    <m/>
    <m/>
    <m/>
    <x v="16"/>
    <s v="Japan"/>
    <s v="VI"/>
    <x v="112"/>
    <n v="0"/>
  </r>
  <r>
    <s v="BASE"/>
    <s v="BaseLine"/>
    <m/>
    <m/>
    <m/>
    <m/>
    <x v="17"/>
    <s v="Japan"/>
    <s v="VI"/>
    <x v="112"/>
    <n v="1"/>
  </r>
  <r>
    <s v="BASE"/>
    <s v="BaseLine"/>
    <m/>
    <m/>
    <m/>
    <m/>
    <x v="18"/>
    <s v="Japan"/>
    <s v="VI"/>
    <x v="112"/>
    <n v="0"/>
  </r>
  <r>
    <s v="BASE"/>
    <s v="BaseLine"/>
    <m/>
    <m/>
    <m/>
    <m/>
    <x v="19"/>
    <s v="Japan"/>
    <s v="VI"/>
    <x v="112"/>
    <n v="0"/>
  </r>
  <r>
    <s v="BASE"/>
    <s v="BaseLine"/>
    <m/>
    <m/>
    <m/>
    <m/>
    <x v="20"/>
    <s v="Japan"/>
    <s v="VI"/>
    <x v="112"/>
    <n v="0"/>
  </r>
  <r>
    <s v="INCREMENTAL"/>
    <s v="Media"/>
    <m/>
    <m/>
    <m/>
    <m/>
    <x v="21"/>
    <s v="Japan"/>
    <s v="VD"/>
    <x v="112"/>
    <n v="0"/>
  </r>
  <r>
    <s v="BASE"/>
    <s v="BaseLine"/>
    <m/>
    <m/>
    <m/>
    <m/>
    <x v="22"/>
    <s v="Japan"/>
    <s v="VI"/>
    <x v="112"/>
    <n v="0"/>
  </r>
  <r>
    <s v="BASE"/>
    <s v="BaseLine"/>
    <m/>
    <m/>
    <m/>
    <m/>
    <x v="23"/>
    <s v="Japan"/>
    <s v="VI"/>
    <x v="112"/>
    <n v="0"/>
  </r>
  <r>
    <s v="BASE"/>
    <s v="BaseLine"/>
    <m/>
    <m/>
    <m/>
    <m/>
    <x v="24"/>
    <s v="Japan"/>
    <s v="VI"/>
    <x v="112"/>
    <n v="0"/>
  </r>
  <r>
    <s v="BASE"/>
    <s v="BaseLine"/>
    <m/>
    <m/>
    <m/>
    <m/>
    <x v="25"/>
    <s v="Japan"/>
    <s v="VI"/>
    <x v="112"/>
    <n v="0"/>
  </r>
  <r>
    <s v="BASE"/>
    <s v="BaseLine"/>
    <m/>
    <m/>
    <m/>
    <m/>
    <x v="26"/>
    <s v="Japan"/>
    <s v="VI"/>
    <x v="112"/>
    <n v="0"/>
  </r>
  <r>
    <s v="BASE"/>
    <s v="BaseLine"/>
    <m/>
    <m/>
    <m/>
    <m/>
    <x v="27"/>
    <s v="Japan"/>
    <s v="VI"/>
    <x v="112"/>
    <n v="0"/>
  </r>
  <r>
    <s v="BASE"/>
    <s v="BaseLine"/>
    <m/>
    <m/>
    <m/>
    <m/>
    <x v="28"/>
    <s v="Japan"/>
    <s v="VI"/>
    <x v="112"/>
    <n v="0"/>
  </r>
  <r>
    <s v="BASE"/>
    <s v="BaseLine"/>
    <m/>
    <m/>
    <m/>
    <m/>
    <x v="29"/>
    <s v="Japan"/>
    <s v="VI"/>
    <x v="112"/>
    <n v="0"/>
  </r>
  <r>
    <s v="BASE"/>
    <s v="BaseLine"/>
    <m/>
    <m/>
    <m/>
    <m/>
    <x v="30"/>
    <s v="Japan"/>
    <s v="VI"/>
    <x v="112"/>
    <n v="0"/>
  </r>
  <r>
    <s v="BASE"/>
    <s v="Price"/>
    <m/>
    <m/>
    <m/>
    <m/>
    <x v="31"/>
    <s v="Japan"/>
    <s v="VD"/>
    <x v="112"/>
    <n v="0"/>
  </r>
  <r>
    <s v="BASE"/>
    <s v="Price"/>
    <m/>
    <m/>
    <m/>
    <m/>
    <x v="32"/>
    <s v="Japan"/>
    <s v="VD"/>
    <x v="112"/>
    <n v="0"/>
  </r>
  <r>
    <s v="BASE"/>
    <s v="BaseLine"/>
    <m/>
    <m/>
    <m/>
    <m/>
    <x v="33"/>
    <s v="Japan"/>
    <s v="VI"/>
    <x v="112"/>
    <n v="0"/>
  </r>
  <r>
    <s v="BASE"/>
    <s v="BaseLine"/>
    <m/>
    <m/>
    <m/>
    <m/>
    <x v="34"/>
    <s v="Japan"/>
    <s v="VI"/>
    <x v="112"/>
    <n v="1598"/>
  </r>
  <r>
    <s v="INCREMENTAL"/>
    <s v="Media"/>
    <m/>
    <m/>
    <m/>
    <m/>
    <x v="35"/>
    <s v="Japan"/>
    <s v="VD"/>
    <x v="112"/>
    <n v="0"/>
  </r>
  <r>
    <s v="INCREMENTAL"/>
    <s v="Media"/>
    <m/>
    <m/>
    <m/>
    <m/>
    <x v="36"/>
    <s v="Japan"/>
    <s v="VD"/>
    <x v="112"/>
    <n v="0.309456243413188"/>
  </r>
  <r>
    <s v="INCREMENTAL"/>
    <s v="Media"/>
    <m/>
    <m/>
    <m/>
    <m/>
    <x v="37"/>
    <s v="Japan"/>
    <s v="VD"/>
    <x v="112"/>
    <n v="0"/>
  </r>
  <r>
    <s v="BASE"/>
    <s v="Price"/>
    <m/>
    <m/>
    <m/>
    <m/>
    <x v="38"/>
    <s v="Japan"/>
    <s v="VD"/>
    <x v="112"/>
    <n v="0"/>
  </r>
  <r>
    <s v="BASE"/>
    <s v="BaseLine"/>
    <m/>
    <m/>
    <m/>
    <m/>
    <x v="39"/>
    <s v="Japan"/>
    <s v="VD"/>
    <x v="112"/>
    <n v="0"/>
  </r>
  <r>
    <s v="BASE"/>
    <s v="Price"/>
    <m/>
    <m/>
    <m/>
    <m/>
    <x v="40"/>
    <s v="Japan"/>
    <s v="VD"/>
    <x v="112"/>
    <n v="0"/>
  </r>
  <r>
    <s v="BASE"/>
    <s v="Price"/>
    <m/>
    <m/>
    <m/>
    <m/>
    <x v="41"/>
    <s v="Japan"/>
    <s v="VD"/>
    <x v="112"/>
    <n v="0"/>
  </r>
  <r>
    <s v="BASE"/>
    <s v="Price"/>
    <m/>
    <m/>
    <m/>
    <m/>
    <x v="42"/>
    <s v="Japan"/>
    <s v="VD"/>
    <x v="112"/>
    <n v="0"/>
  </r>
  <r>
    <s v="BASE"/>
    <s v="Price"/>
    <m/>
    <m/>
    <m/>
    <m/>
    <x v="43"/>
    <s v="Japan"/>
    <s v="VD"/>
    <x v="112"/>
    <n v="0"/>
  </r>
  <r>
    <s v="INCREMENTAL"/>
    <s v="Media"/>
    <m/>
    <m/>
    <m/>
    <m/>
    <x v="44"/>
    <s v="Japan"/>
    <s v="VD"/>
    <x v="112"/>
    <n v="0"/>
  </r>
  <r>
    <s v="INCREMENTAL"/>
    <s v="Media"/>
    <m/>
    <m/>
    <m/>
    <m/>
    <x v="45"/>
    <s v="Japan"/>
    <s v="VD"/>
    <x v="112"/>
    <n v="0.14941704339567699"/>
  </r>
  <r>
    <s v="INCREMENTAL"/>
    <s v="Media"/>
    <m/>
    <m/>
    <m/>
    <m/>
    <x v="46"/>
    <s v="Japan"/>
    <s v="VD"/>
    <x v="112"/>
    <n v="0"/>
  </r>
  <r>
    <s v="INCREMENTAL"/>
    <s v="Media"/>
    <m/>
    <m/>
    <m/>
    <m/>
    <x v="0"/>
    <s v="Japan"/>
    <s v="VD"/>
    <x v="113"/>
    <n v="0.69737639051160105"/>
  </r>
  <r>
    <s v="BASE"/>
    <s v="BaseLine"/>
    <m/>
    <m/>
    <m/>
    <m/>
    <x v="1"/>
    <s v="Japan"/>
    <s v="VI"/>
    <x v="113"/>
    <n v="0"/>
  </r>
  <r>
    <s v="INCREMENTAL"/>
    <s v="Media"/>
    <m/>
    <m/>
    <m/>
    <m/>
    <x v="2"/>
    <s v="Japan"/>
    <s v="VD"/>
    <x v="113"/>
    <n v="0"/>
  </r>
  <r>
    <s v="INCREMENTAL"/>
    <s v="Media"/>
    <m/>
    <m/>
    <m/>
    <m/>
    <x v="3"/>
    <s v="Japan"/>
    <s v="VD"/>
    <x v="113"/>
    <n v="0.58242756810080698"/>
  </r>
  <r>
    <s v="INCREMENTAL"/>
    <s v="Media"/>
    <m/>
    <m/>
    <m/>
    <m/>
    <x v="4"/>
    <s v="Japan"/>
    <s v="VD"/>
    <x v="113"/>
    <n v="0"/>
  </r>
  <r>
    <s v="BASE"/>
    <s v="BaseLine"/>
    <m/>
    <m/>
    <m/>
    <m/>
    <x v="5"/>
    <s v="Japan"/>
    <s v="VI"/>
    <x v="113"/>
    <n v="0"/>
  </r>
  <r>
    <s v="BASE"/>
    <s v="BaseLine"/>
    <m/>
    <m/>
    <m/>
    <m/>
    <x v="6"/>
    <s v="Japan"/>
    <s v="VI"/>
    <x v="113"/>
    <n v="0"/>
  </r>
  <r>
    <s v="BASE"/>
    <s v="BaseLine"/>
    <m/>
    <m/>
    <m/>
    <m/>
    <x v="7"/>
    <s v="Japan"/>
    <s v="VI"/>
    <x v="113"/>
    <n v="0"/>
  </r>
  <r>
    <s v="BASE"/>
    <s v="Price"/>
    <m/>
    <m/>
    <m/>
    <m/>
    <x v="8"/>
    <s v="Japan"/>
    <s v="VD"/>
    <x v="113"/>
    <n v="0"/>
  </r>
  <r>
    <s v="BASE"/>
    <s v="BaseLine"/>
    <m/>
    <m/>
    <m/>
    <m/>
    <x v="9"/>
    <s v="Japan"/>
    <s v="VI"/>
    <x v="113"/>
    <n v="0"/>
  </r>
  <r>
    <s v="BASE"/>
    <s v="BaseLine"/>
    <m/>
    <m/>
    <m/>
    <m/>
    <x v="10"/>
    <s v="Japan"/>
    <s v="VI"/>
    <x v="113"/>
    <n v="0"/>
  </r>
  <r>
    <s v="BASE"/>
    <s v="BaseLine"/>
    <m/>
    <m/>
    <m/>
    <m/>
    <x v="11"/>
    <s v="Japan"/>
    <s v="VI"/>
    <x v="113"/>
    <n v="0"/>
  </r>
  <r>
    <s v="BASE"/>
    <s v="Price"/>
    <m/>
    <m/>
    <m/>
    <m/>
    <x v="12"/>
    <s v="Japan"/>
    <s v="VD"/>
    <x v="113"/>
    <n v="0"/>
  </r>
  <r>
    <s v="BASE"/>
    <s v="BaseLine"/>
    <m/>
    <m/>
    <m/>
    <m/>
    <x v="13"/>
    <s v="Japan"/>
    <s v="VI"/>
    <x v="113"/>
    <n v="0"/>
  </r>
  <r>
    <s v="BASE"/>
    <s v="Price"/>
    <m/>
    <m/>
    <m/>
    <m/>
    <x v="14"/>
    <s v="Japan"/>
    <s v="VD"/>
    <x v="113"/>
    <n v="0"/>
  </r>
  <r>
    <s v="BASE"/>
    <s v="Price"/>
    <m/>
    <m/>
    <m/>
    <m/>
    <x v="15"/>
    <s v="Japan"/>
    <s v="VD"/>
    <x v="113"/>
    <n v="0"/>
  </r>
  <r>
    <s v="BASE"/>
    <s v="BaseLine"/>
    <m/>
    <m/>
    <m/>
    <m/>
    <x v="16"/>
    <s v="Japan"/>
    <s v="VI"/>
    <x v="113"/>
    <n v="0"/>
  </r>
  <r>
    <s v="BASE"/>
    <s v="BaseLine"/>
    <m/>
    <m/>
    <m/>
    <m/>
    <x v="17"/>
    <s v="Japan"/>
    <s v="VI"/>
    <x v="113"/>
    <n v="1"/>
  </r>
  <r>
    <s v="BASE"/>
    <s v="BaseLine"/>
    <m/>
    <m/>
    <m/>
    <m/>
    <x v="18"/>
    <s v="Japan"/>
    <s v="VI"/>
    <x v="113"/>
    <n v="0"/>
  </r>
  <r>
    <s v="BASE"/>
    <s v="BaseLine"/>
    <m/>
    <m/>
    <m/>
    <m/>
    <x v="19"/>
    <s v="Japan"/>
    <s v="VI"/>
    <x v="113"/>
    <n v="0"/>
  </r>
  <r>
    <s v="BASE"/>
    <s v="BaseLine"/>
    <m/>
    <m/>
    <m/>
    <m/>
    <x v="20"/>
    <s v="Japan"/>
    <s v="VI"/>
    <x v="113"/>
    <n v="0"/>
  </r>
  <r>
    <s v="INCREMENTAL"/>
    <s v="Media"/>
    <m/>
    <m/>
    <m/>
    <m/>
    <x v="21"/>
    <s v="Japan"/>
    <s v="VD"/>
    <x v="113"/>
    <n v="0.26464740361519401"/>
  </r>
  <r>
    <s v="BASE"/>
    <s v="BaseLine"/>
    <m/>
    <m/>
    <m/>
    <m/>
    <x v="22"/>
    <s v="Japan"/>
    <s v="VI"/>
    <x v="113"/>
    <n v="0"/>
  </r>
  <r>
    <s v="BASE"/>
    <s v="BaseLine"/>
    <m/>
    <m/>
    <m/>
    <m/>
    <x v="23"/>
    <s v="Japan"/>
    <s v="VI"/>
    <x v="113"/>
    <n v="1"/>
  </r>
  <r>
    <s v="BASE"/>
    <s v="BaseLine"/>
    <m/>
    <m/>
    <m/>
    <m/>
    <x v="24"/>
    <s v="Japan"/>
    <s v="VI"/>
    <x v="113"/>
    <n v="0"/>
  </r>
  <r>
    <s v="BASE"/>
    <s v="BaseLine"/>
    <m/>
    <m/>
    <m/>
    <m/>
    <x v="25"/>
    <s v="Japan"/>
    <s v="VI"/>
    <x v="113"/>
    <n v="0"/>
  </r>
  <r>
    <s v="BASE"/>
    <s v="BaseLine"/>
    <m/>
    <m/>
    <m/>
    <m/>
    <x v="26"/>
    <s v="Japan"/>
    <s v="VI"/>
    <x v="113"/>
    <n v="0"/>
  </r>
  <r>
    <s v="BASE"/>
    <s v="BaseLine"/>
    <m/>
    <m/>
    <m/>
    <m/>
    <x v="27"/>
    <s v="Japan"/>
    <s v="VI"/>
    <x v="113"/>
    <n v="0"/>
  </r>
  <r>
    <s v="BASE"/>
    <s v="BaseLine"/>
    <m/>
    <m/>
    <m/>
    <m/>
    <x v="28"/>
    <s v="Japan"/>
    <s v="VI"/>
    <x v="113"/>
    <n v="0"/>
  </r>
  <r>
    <s v="BASE"/>
    <s v="BaseLine"/>
    <m/>
    <m/>
    <m/>
    <m/>
    <x v="29"/>
    <s v="Japan"/>
    <s v="VI"/>
    <x v="113"/>
    <n v="0"/>
  </r>
  <r>
    <s v="BASE"/>
    <s v="BaseLine"/>
    <m/>
    <m/>
    <m/>
    <m/>
    <x v="30"/>
    <s v="Japan"/>
    <s v="VI"/>
    <x v="113"/>
    <n v="0"/>
  </r>
  <r>
    <s v="BASE"/>
    <s v="Price"/>
    <m/>
    <m/>
    <m/>
    <m/>
    <x v="31"/>
    <s v="Japan"/>
    <s v="VD"/>
    <x v="113"/>
    <n v="0"/>
  </r>
  <r>
    <s v="BASE"/>
    <s v="Price"/>
    <m/>
    <m/>
    <m/>
    <m/>
    <x v="32"/>
    <s v="Japan"/>
    <s v="VD"/>
    <x v="113"/>
    <n v="0"/>
  </r>
  <r>
    <s v="BASE"/>
    <s v="BaseLine"/>
    <m/>
    <m/>
    <m/>
    <m/>
    <x v="33"/>
    <s v="Japan"/>
    <s v="VI"/>
    <x v="113"/>
    <n v="0"/>
  </r>
  <r>
    <s v="BASE"/>
    <s v="BaseLine"/>
    <m/>
    <m/>
    <m/>
    <m/>
    <x v="34"/>
    <s v="Japan"/>
    <s v="VI"/>
    <x v="113"/>
    <n v="1786"/>
  </r>
  <r>
    <s v="INCREMENTAL"/>
    <s v="Media"/>
    <m/>
    <m/>
    <m/>
    <m/>
    <x v="35"/>
    <s v="Japan"/>
    <s v="VD"/>
    <x v="113"/>
    <n v="0"/>
  </r>
  <r>
    <s v="INCREMENTAL"/>
    <s v="Media"/>
    <m/>
    <m/>
    <m/>
    <m/>
    <x v="36"/>
    <s v="Japan"/>
    <s v="VD"/>
    <x v="113"/>
    <n v="0.29315583854864602"/>
  </r>
  <r>
    <s v="INCREMENTAL"/>
    <s v="Media"/>
    <m/>
    <m/>
    <m/>
    <m/>
    <x v="37"/>
    <s v="Japan"/>
    <s v="VD"/>
    <x v="113"/>
    <n v="0"/>
  </r>
  <r>
    <s v="BASE"/>
    <s v="Price"/>
    <m/>
    <m/>
    <m/>
    <m/>
    <x v="38"/>
    <s v="Japan"/>
    <s v="VD"/>
    <x v="113"/>
    <n v="0"/>
  </r>
  <r>
    <s v="BASE"/>
    <s v="BaseLine"/>
    <m/>
    <m/>
    <m/>
    <m/>
    <x v="39"/>
    <s v="Japan"/>
    <s v="VD"/>
    <x v="113"/>
    <n v="0"/>
  </r>
  <r>
    <s v="BASE"/>
    <s v="Price"/>
    <m/>
    <m/>
    <m/>
    <m/>
    <x v="40"/>
    <s v="Japan"/>
    <s v="VD"/>
    <x v="113"/>
    <n v="0"/>
  </r>
  <r>
    <s v="BASE"/>
    <s v="Price"/>
    <m/>
    <m/>
    <m/>
    <m/>
    <x v="41"/>
    <s v="Japan"/>
    <s v="VD"/>
    <x v="113"/>
    <n v="0"/>
  </r>
  <r>
    <s v="BASE"/>
    <s v="Price"/>
    <m/>
    <m/>
    <m/>
    <m/>
    <x v="42"/>
    <s v="Japan"/>
    <s v="VD"/>
    <x v="113"/>
    <n v="0"/>
  </r>
  <r>
    <s v="BASE"/>
    <s v="Price"/>
    <m/>
    <m/>
    <m/>
    <m/>
    <x v="43"/>
    <s v="Japan"/>
    <s v="VD"/>
    <x v="113"/>
    <n v="0"/>
  </r>
  <r>
    <s v="INCREMENTAL"/>
    <s v="Media"/>
    <m/>
    <m/>
    <m/>
    <m/>
    <x v="44"/>
    <s v="Japan"/>
    <s v="VD"/>
    <x v="113"/>
    <n v="0"/>
  </r>
  <r>
    <s v="INCREMENTAL"/>
    <s v="Media"/>
    <m/>
    <m/>
    <m/>
    <m/>
    <x v="45"/>
    <s v="Japan"/>
    <s v="VD"/>
    <x v="113"/>
    <n v="0.14094523916100399"/>
  </r>
  <r>
    <s v="INCREMENTAL"/>
    <s v="Media"/>
    <m/>
    <m/>
    <m/>
    <m/>
    <x v="46"/>
    <s v="Japan"/>
    <s v="VD"/>
    <x v="113"/>
    <n v="0"/>
  </r>
  <r>
    <s v="INCREMENTAL"/>
    <s v="Media"/>
    <m/>
    <m/>
    <m/>
    <m/>
    <x v="0"/>
    <s v="Japan"/>
    <s v="VD"/>
    <x v="114"/>
    <n v="0.72722144118928"/>
  </r>
  <r>
    <s v="BASE"/>
    <s v="BaseLine"/>
    <m/>
    <m/>
    <m/>
    <m/>
    <x v="1"/>
    <s v="Japan"/>
    <s v="VI"/>
    <x v="114"/>
    <n v="0"/>
  </r>
  <r>
    <s v="INCREMENTAL"/>
    <s v="Media"/>
    <m/>
    <m/>
    <m/>
    <m/>
    <x v="2"/>
    <s v="Japan"/>
    <s v="VD"/>
    <x v="114"/>
    <n v="0"/>
  </r>
  <r>
    <s v="INCREMENTAL"/>
    <s v="Media"/>
    <m/>
    <m/>
    <m/>
    <m/>
    <x v="3"/>
    <s v="Japan"/>
    <s v="VD"/>
    <x v="114"/>
    <n v="0.58431776824470805"/>
  </r>
  <r>
    <s v="INCREMENTAL"/>
    <s v="Media"/>
    <m/>
    <m/>
    <m/>
    <m/>
    <x v="4"/>
    <s v="Japan"/>
    <s v="VD"/>
    <x v="114"/>
    <n v="0"/>
  </r>
  <r>
    <s v="BASE"/>
    <s v="BaseLine"/>
    <m/>
    <m/>
    <m/>
    <m/>
    <x v="5"/>
    <s v="Japan"/>
    <s v="VI"/>
    <x v="114"/>
    <n v="0"/>
  </r>
  <r>
    <s v="BASE"/>
    <s v="BaseLine"/>
    <m/>
    <m/>
    <m/>
    <m/>
    <x v="6"/>
    <s v="Japan"/>
    <s v="VI"/>
    <x v="114"/>
    <n v="0"/>
  </r>
  <r>
    <s v="BASE"/>
    <s v="BaseLine"/>
    <m/>
    <m/>
    <m/>
    <m/>
    <x v="7"/>
    <s v="Japan"/>
    <s v="VI"/>
    <x v="114"/>
    <n v="0"/>
  </r>
  <r>
    <s v="BASE"/>
    <s v="Price"/>
    <m/>
    <m/>
    <m/>
    <m/>
    <x v="8"/>
    <s v="Japan"/>
    <s v="VD"/>
    <x v="114"/>
    <n v="0"/>
  </r>
  <r>
    <s v="BASE"/>
    <s v="BaseLine"/>
    <m/>
    <m/>
    <m/>
    <m/>
    <x v="9"/>
    <s v="Japan"/>
    <s v="VI"/>
    <x v="114"/>
    <n v="0"/>
  </r>
  <r>
    <s v="BASE"/>
    <s v="BaseLine"/>
    <m/>
    <m/>
    <m/>
    <m/>
    <x v="10"/>
    <s v="Japan"/>
    <s v="VI"/>
    <x v="114"/>
    <n v="0"/>
  </r>
  <r>
    <s v="BASE"/>
    <s v="BaseLine"/>
    <m/>
    <m/>
    <m/>
    <m/>
    <x v="11"/>
    <s v="Japan"/>
    <s v="VI"/>
    <x v="114"/>
    <n v="0"/>
  </r>
  <r>
    <s v="BASE"/>
    <s v="Price"/>
    <m/>
    <m/>
    <m/>
    <m/>
    <x v="12"/>
    <s v="Japan"/>
    <s v="VD"/>
    <x v="114"/>
    <n v="0"/>
  </r>
  <r>
    <s v="BASE"/>
    <s v="BaseLine"/>
    <m/>
    <m/>
    <m/>
    <m/>
    <x v="13"/>
    <s v="Japan"/>
    <s v="VI"/>
    <x v="114"/>
    <n v="0"/>
  </r>
  <r>
    <s v="BASE"/>
    <s v="Price"/>
    <m/>
    <m/>
    <m/>
    <m/>
    <x v="14"/>
    <s v="Japan"/>
    <s v="VD"/>
    <x v="114"/>
    <n v="0"/>
  </r>
  <r>
    <s v="BASE"/>
    <s v="Price"/>
    <m/>
    <m/>
    <m/>
    <m/>
    <x v="15"/>
    <s v="Japan"/>
    <s v="VD"/>
    <x v="114"/>
    <n v="0"/>
  </r>
  <r>
    <s v="BASE"/>
    <s v="BaseLine"/>
    <m/>
    <m/>
    <m/>
    <m/>
    <x v="16"/>
    <s v="Japan"/>
    <s v="VI"/>
    <x v="114"/>
    <n v="0"/>
  </r>
  <r>
    <s v="BASE"/>
    <s v="BaseLine"/>
    <m/>
    <m/>
    <m/>
    <m/>
    <x v="17"/>
    <s v="Japan"/>
    <s v="VI"/>
    <x v="114"/>
    <n v="1"/>
  </r>
  <r>
    <s v="BASE"/>
    <s v="BaseLine"/>
    <m/>
    <m/>
    <m/>
    <m/>
    <x v="18"/>
    <s v="Japan"/>
    <s v="VI"/>
    <x v="114"/>
    <n v="0"/>
  </r>
  <r>
    <s v="BASE"/>
    <s v="BaseLine"/>
    <m/>
    <m/>
    <m/>
    <m/>
    <x v="19"/>
    <s v="Japan"/>
    <s v="VI"/>
    <x v="114"/>
    <n v="0"/>
  </r>
  <r>
    <s v="BASE"/>
    <s v="BaseLine"/>
    <m/>
    <m/>
    <m/>
    <m/>
    <x v="20"/>
    <s v="Japan"/>
    <s v="VI"/>
    <x v="114"/>
    <n v="0"/>
  </r>
  <r>
    <s v="INCREMENTAL"/>
    <s v="Media"/>
    <m/>
    <m/>
    <m/>
    <m/>
    <x v="21"/>
    <s v="Japan"/>
    <s v="VD"/>
    <x v="114"/>
    <n v="0.62112288491784295"/>
  </r>
  <r>
    <s v="BASE"/>
    <s v="BaseLine"/>
    <m/>
    <m/>
    <m/>
    <m/>
    <x v="22"/>
    <s v="Japan"/>
    <s v="VI"/>
    <x v="114"/>
    <n v="0"/>
  </r>
  <r>
    <s v="BASE"/>
    <s v="BaseLine"/>
    <m/>
    <m/>
    <m/>
    <m/>
    <x v="23"/>
    <s v="Japan"/>
    <s v="VI"/>
    <x v="114"/>
    <n v="1"/>
  </r>
  <r>
    <s v="BASE"/>
    <s v="BaseLine"/>
    <m/>
    <m/>
    <m/>
    <m/>
    <x v="24"/>
    <s v="Japan"/>
    <s v="VI"/>
    <x v="114"/>
    <n v="0"/>
  </r>
  <r>
    <s v="BASE"/>
    <s v="BaseLine"/>
    <m/>
    <m/>
    <m/>
    <m/>
    <x v="25"/>
    <s v="Japan"/>
    <s v="VI"/>
    <x v="114"/>
    <n v="0"/>
  </r>
  <r>
    <s v="BASE"/>
    <s v="BaseLine"/>
    <m/>
    <m/>
    <m/>
    <m/>
    <x v="26"/>
    <s v="Japan"/>
    <s v="VI"/>
    <x v="114"/>
    <n v="0"/>
  </r>
  <r>
    <s v="BASE"/>
    <s v="BaseLine"/>
    <m/>
    <m/>
    <m/>
    <m/>
    <x v="27"/>
    <s v="Japan"/>
    <s v="VI"/>
    <x v="114"/>
    <n v="0"/>
  </r>
  <r>
    <s v="BASE"/>
    <s v="BaseLine"/>
    <m/>
    <m/>
    <m/>
    <m/>
    <x v="28"/>
    <s v="Japan"/>
    <s v="VI"/>
    <x v="114"/>
    <n v="0"/>
  </r>
  <r>
    <s v="BASE"/>
    <s v="BaseLine"/>
    <m/>
    <m/>
    <m/>
    <m/>
    <x v="29"/>
    <s v="Japan"/>
    <s v="VI"/>
    <x v="114"/>
    <n v="0"/>
  </r>
  <r>
    <s v="BASE"/>
    <s v="BaseLine"/>
    <m/>
    <m/>
    <m/>
    <m/>
    <x v="30"/>
    <s v="Japan"/>
    <s v="VI"/>
    <x v="114"/>
    <n v="0"/>
  </r>
  <r>
    <s v="BASE"/>
    <s v="Price"/>
    <m/>
    <m/>
    <m/>
    <m/>
    <x v="31"/>
    <s v="Japan"/>
    <s v="VD"/>
    <x v="114"/>
    <n v="0"/>
  </r>
  <r>
    <s v="BASE"/>
    <s v="Price"/>
    <m/>
    <m/>
    <m/>
    <m/>
    <x v="32"/>
    <s v="Japan"/>
    <s v="VD"/>
    <x v="114"/>
    <n v="0"/>
  </r>
  <r>
    <s v="BASE"/>
    <s v="BaseLine"/>
    <m/>
    <m/>
    <m/>
    <m/>
    <x v="33"/>
    <s v="Japan"/>
    <s v="VI"/>
    <x v="114"/>
    <n v="0"/>
  </r>
  <r>
    <s v="BASE"/>
    <s v="BaseLine"/>
    <m/>
    <m/>
    <m/>
    <m/>
    <x v="34"/>
    <s v="Japan"/>
    <s v="VI"/>
    <x v="114"/>
    <n v="2294"/>
  </r>
  <r>
    <s v="INCREMENTAL"/>
    <s v="Media"/>
    <m/>
    <m/>
    <m/>
    <m/>
    <x v="35"/>
    <s v="Japan"/>
    <s v="VD"/>
    <x v="114"/>
    <n v="0"/>
  </r>
  <r>
    <s v="INCREMENTAL"/>
    <s v="Media"/>
    <m/>
    <m/>
    <m/>
    <m/>
    <x v="36"/>
    <s v="Japan"/>
    <s v="VD"/>
    <x v="114"/>
    <n v="0.27608558552717599"/>
  </r>
  <r>
    <s v="INCREMENTAL"/>
    <s v="Media"/>
    <m/>
    <m/>
    <m/>
    <m/>
    <x v="37"/>
    <s v="Japan"/>
    <s v="VD"/>
    <x v="114"/>
    <n v="0"/>
  </r>
  <r>
    <s v="BASE"/>
    <s v="Price"/>
    <m/>
    <m/>
    <m/>
    <m/>
    <x v="38"/>
    <s v="Japan"/>
    <s v="VD"/>
    <x v="114"/>
    <n v="0"/>
  </r>
  <r>
    <s v="BASE"/>
    <s v="BaseLine"/>
    <m/>
    <m/>
    <m/>
    <m/>
    <x v="39"/>
    <s v="Japan"/>
    <s v="VD"/>
    <x v="114"/>
    <n v="0"/>
  </r>
  <r>
    <s v="BASE"/>
    <s v="Price"/>
    <m/>
    <m/>
    <m/>
    <m/>
    <x v="40"/>
    <s v="Japan"/>
    <s v="VD"/>
    <x v="114"/>
    <n v="0"/>
  </r>
  <r>
    <s v="BASE"/>
    <s v="Price"/>
    <m/>
    <m/>
    <m/>
    <m/>
    <x v="41"/>
    <s v="Japan"/>
    <s v="VD"/>
    <x v="114"/>
    <n v="0"/>
  </r>
  <r>
    <s v="BASE"/>
    <s v="Price"/>
    <m/>
    <m/>
    <m/>
    <m/>
    <x v="42"/>
    <s v="Japan"/>
    <s v="VD"/>
    <x v="114"/>
    <n v="0"/>
  </r>
  <r>
    <s v="BASE"/>
    <s v="Price"/>
    <m/>
    <m/>
    <m/>
    <m/>
    <x v="43"/>
    <s v="Japan"/>
    <s v="VD"/>
    <x v="114"/>
    <n v="0"/>
  </r>
  <r>
    <s v="INCREMENTAL"/>
    <s v="Media"/>
    <m/>
    <m/>
    <m/>
    <m/>
    <x v="44"/>
    <s v="Japan"/>
    <s v="VD"/>
    <x v="114"/>
    <n v="0"/>
  </r>
  <r>
    <s v="INCREMENTAL"/>
    <s v="Media"/>
    <m/>
    <m/>
    <m/>
    <m/>
    <x v="45"/>
    <s v="Japan"/>
    <s v="VD"/>
    <x v="114"/>
    <n v="0.22280196426264001"/>
  </r>
  <r>
    <s v="INCREMENTAL"/>
    <s v="Media"/>
    <m/>
    <m/>
    <m/>
    <m/>
    <x v="46"/>
    <s v="Japan"/>
    <s v="VD"/>
    <x v="114"/>
    <n v="0"/>
  </r>
  <r>
    <s v="INCREMENTAL"/>
    <s v="Media"/>
    <m/>
    <m/>
    <m/>
    <m/>
    <x v="0"/>
    <s v="Japan"/>
    <s v="VD"/>
    <x v="115"/>
    <n v="0.74618574321529696"/>
  </r>
  <r>
    <s v="BASE"/>
    <s v="BaseLine"/>
    <m/>
    <m/>
    <m/>
    <m/>
    <x v="1"/>
    <s v="Japan"/>
    <s v="VI"/>
    <x v="115"/>
    <n v="0"/>
  </r>
  <r>
    <s v="INCREMENTAL"/>
    <s v="Media"/>
    <m/>
    <m/>
    <m/>
    <m/>
    <x v="2"/>
    <s v="Japan"/>
    <s v="VD"/>
    <x v="115"/>
    <n v="0"/>
  </r>
  <r>
    <s v="INCREMENTAL"/>
    <s v="Media"/>
    <m/>
    <m/>
    <m/>
    <m/>
    <x v="3"/>
    <s v="Japan"/>
    <s v="VD"/>
    <x v="115"/>
    <n v="0.57202182705084903"/>
  </r>
  <r>
    <s v="INCREMENTAL"/>
    <s v="Media"/>
    <m/>
    <m/>
    <m/>
    <m/>
    <x v="4"/>
    <s v="Japan"/>
    <s v="VD"/>
    <x v="115"/>
    <n v="0"/>
  </r>
  <r>
    <s v="BASE"/>
    <s v="BaseLine"/>
    <m/>
    <m/>
    <m/>
    <m/>
    <x v="5"/>
    <s v="Japan"/>
    <s v="VI"/>
    <x v="115"/>
    <n v="0"/>
  </r>
  <r>
    <s v="BASE"/>
    <s v="BaseLine"/>
    <m/>
    <m/>
    <m/>
    <m/>
    <x v="6"/>
    <s v="Japan"/>
    <s v="VI"/>
    <x v="115"/>
    <n v="0"/>
  </r>
  <r>
    <s v="BASE"/>
    <s v="BaseLine"/>
    <m/>
    <m/>
    <m/>
    <m/>
    <x v="7"/>
    <s v="Japan"/>
    <s v="VI"/>
    <x v="115"/>
    <n v="0"/>
  </r>
  <r>
    <s v="BASE"/>
    <s v="Price"/>
    <m/>
    <m/>
    <m/>
    <m/>
    <x v="8"/>
    <s v="Japan"/>
    <s v="VD"/>
    <x v="115"/>
    <n v="0"/>
  </r>
  <r>
    <s v="BASE"/>
    <s v="BaseLine"/>
    <m/>
    <m/>
    <m/>
    <m/>
    <x v="9"/>
    <s v="Japan"/>
    <s v="VI"/>
    <x v="115"/>
    <n v="0"/>
  </r>
  <r>
    <s v="BASE"/>
    <s v="BaseLine"/>
    <m/>
    <m/>
    <m/>
    <m/>
    <x v="10"/>
    <s v="Japan"/>
    <s v="VI"/>
    <x v="115"/>
    <n v="0"/>
  </r>
  <r>
    <s v="BASE"/>
    <s v="BaseLine"/>
    <m/>
    <m/>
    <m/>
    <m/>
    <x v="11"/>
    <s v="Japan"/>
    <s v="VI"/>
    <x v="115"/>
    <n v="0"/>
  </r>
  <r>
    <s v="BASE"/>
    <s v="Price"/>
    <m/>
    <m/>
    <m/>
    <m/>
    <x v="12"/>
    <s v="Japan"/>
    <s v="VD"/>
    <x v="115"/>
    <n v="0.636185513919996"/>
  </r>
  <r>
    <s v="BASE"/>
    <s v="BaseLine"/>
    <m/>
    <m/>
    <m/>
    <m/>
    <x v="13"/>
    <s v="Japan"/>
    <s v="VI"/>
    <x v="115"/>
    <n v="0"/>
  </r>
  <r>
    <s v="BASE"/>
    <s v="Price"/>
    <m/>
    <m/>
    <m/>
    <m/>
    <x v="14"/>
    <s v="Japan"/>
    <s v="VD"/>
    <x v="115"/>
    <n v="0"/>
  </r>
  <r>
    <s v="BASE"/>
    <s v="Price"/>
    <m/>
    <m/>
    <m/>
    <m/>
    <x v="15"/>
    <s v="Japan"/>
    <s v="VD"/>
    <x v="115"/>
    <n v="0"/>
  </r>
  <r>
    <s v="BASE"/>
    <s v="BaseLine"/>
    <m/>
    <m/>
    <m/>
    <m/>
    <x v="16"/>
    <s v="Japan"/>
    <s v="VI"/>
    <x v="115"/>
    <n v="0"/>
  </r>
  <r>
    <s v="BASE"/>
    <s v="BaseLine"/>
    <m/>
    <m/>
    <m/>
    <m/>
    <x v="17"/>
    <s v="Japan"/>
    <s v="VI"/>
    <x v="115"/>
    <n v="1"/>
  </r>
  <r>
    <s v="BASE"/>
    <s v="BaseLine"/>
    <m/>
    <m/>
    <m/>
    <m/>
    <x v="18"/>
    <s v="Japan"/>
    <s v="VI"/>
    <x v="115"/>
    <n v="0"/>
  </r>
  <r>
    <s v="BASE"/>
    <s v="BaseLine"/>
    <m/>
    <m/>
    <m/>
    <m/>
    <x v="19"/>
    <s v="Japan"/>
    <s v="VI"/>
    <x v="115"/>
    <n v="0"/>
  </r>
  <r>
    <s v="BASE"/>
    <s v="BaseLine"/>
    <m/>
    <m/>
    <m/>
    <m/>
    <x v="20"/>
    <s v="Japan"/>
    <s v="VI"/>
    <x v="115"/>
    <n v="0"/>
  </r>
  <r>
    <s v="INCREMENTAL"/>
    <s v="Media"/>
    <m/>
    <m/>
    <m/>
    <m/>
    <x v="21"/>
    <s v="Japan"/>
    <s v="VD"/>
    <x v="115"/>
    <n v="0.78085992749654998"/>
  </r>
  <r>
    <s v="BASE"/>
    <s v="BaseLine"/>
    <m/>
    <m/>
    <m/>
    <m/>
    <x v="22"/>
    <s v="Japan"/>
    <s v="VI"/>
    <x v="115"/>
    <n v="0"/>
  </r>
  <r>
    <s v="BASE"/>
    <s v="BaseLine"/>
    <m/>
    <m/>
    <m/>
    <m/>
    <x v="23"/>
    <s v="Japan"/>
    <s v="VI"/>
    <x v="115"/>
    <n v="0"/>
  </r>
  <r>
    <s v="BASE"/>
    <s v="BaseLine"/>
    <m/>
    <m/>
    <m/>
    <m/>
    <x v="24"/>
    <s v="Japan"/>
    <s v="VI"/>
    <x v="115"/>
    <n v="0"/>
  </r>
  <r>
    <s v="BASE"/>
    <s v="BaseLine"/>
    <m/>
    <m/>
    <m/>
    <m/>
    <x v="25"/>
    <s v="Japan"/>
    <s v="VI"/>
    <x v="115"/>
    <n v="0"/>
  </r>
  <r>
    <s v="BASE"/>
    <s v="BaseLine"/>
    <m/>
    <m/>
    <m/>
    <m/>
    <x v="26"/>
    <s v="Japan"/>
    <s v="VI"/>
    <x v="115"/>
    <n v="0"/>
  </r>
  <r>
    <s v="BASE"/>
    <s v="BaseLine"/>
    <m/>
    <m/>
    <m/>
    <m/>
    <x v="27"/>
    <s v="Japan"/>
    <s v="VI"/>
    <x v="115"/>
    <n v="0"/>
  </r>
  <r>
    <s v="BASE"/>
    <s v="BaseLine"/>
    <m/>
    <m/>
    <m/>
    <m/>
    <x v="28"/>
    <s v="Japan"/>
    <s v="VI"/>
    <x v="115"/>
    <n v="0"/>
  </r>
  <r>
    <s v="BASE"/>
    <s v="BaseLine"/>
    <m/>
    <m/>
    <m/>
    <m/>
    <x v="29"/>
    <s v="Japan"/>
    <s v="VI"/>
    <x v="115"/>
    <n v="0"/>
  </r>
  <r>
    <s v="BASE"/>
    <s v="BaseLine"/>
    <m/>
    <m/>
    <m/>
    <m/>
    <x v="30"/>
    <s v="Japan"/>
    <s v="VI"/>
    <x v="115"/>
    <n v="0"/>
  </r>
  <r>
    <s v="BASE"/>
    <s v="Price"/>
    <m/>
    <m/>
    <m/>
    <m/>
    <x v="31"/>
    <s v="Japan"/>
    <s v="VD"/>
    <x v="115"/>
    <n v="0"/>
  </r>
  <r>
    <s v="BASE"/>
    <s v="Price"/>
    <m/>
    <m/>
    <m/>
    <m/>
    <x v="32"/>
    <s v="Japan"/>
    <s v="VD"/>
    <x v="115"/>
    <n v="0"/>
  </r>
  <r>
    <s v="BASE"/>
    <s v="BaseLine"/>
    <m/>
    <m/>
    <m/>
    <m/>
    <x v="33"/>
    <s v="Japan"/>
    <s v="VI"/>
    <x v="115"/>
    <n v="0"/>
  </r>
  <r>
    <s v="BASE"/>
    <s v="BaseLine"/>
    <m/>
    <m/>
    <m/>
    <m/>
    <x v="34"/>
    <s v="Japan"/>
    <s v="VI"/>
    <x v="115"/>
    <n v="1716"/>
  </r>
  <r>
    <s v="INCREMENTAL"/>
    <s v="Media"/>
    <m/>
    <m/>
    <m/>
    <m/>
    <x v="35"/>
    <s v="Japan"/>
    <s v="VD"/>
    <x v="115"/>
    <n v="0"/>
  </r>
  <r>
    <s v="INCREMENTAL"/>
    <s v="Media"/>
    <m/>
    <m/>
    <m/>
    <m/>
    <x v="36"/>
    <s v="Japan"/>
    <s v="VD"/>
    <x v="115"/>
    <n v="0.271885564041142"/>
  </r>
  <r>
    <s v="INCREMENTAL"/>
    <s v="Media"/>
    <m/>
    <m/>
    <m/>
    <m/>
    <x v="37"/>
    <s v="Japan"/>
    <s v="VD"/>
    <x v="115"/>
    <n v="0"/>
  </r>
  <r>
    <s v="BASE"/>
    <s v="Price"/>
    <m/>
    <m/>
    <m/>
    <m/>
    <x v="38"/>
    <s v="Japan"/>
    <s v="VD"/>
    <x v="115"/>
    <n v="0"/>
  </r>
  <r>
    <s v="BASE"/>
    <s v="BaseLine"/>
    <m/>
    <m/>
    <m/>
    <m/>
    <x v="39"/>
    <s v="Japan"/>
    <s v="VD"/>
    <x v="115"/>
    <n v="0"/>
  </r>
  <r>
    <s v="BASE"/>
    <s v="Price"/>
    <m/>
    <m/>
    <m/>
    <m/>
    <x v="40"/>
    <s v="Japan"/>
    <s v="VD"/>
    <x v="115"/>
    <n v="0"/>
  </r>
  <r>
    <s v="BASE"/>
    <s v="Price"/>
    <m/>
    <m/>
    <m/>
    <m/>
    <x v="41"/>
    <s v="Japan"/>
    <s v="VD"/>
    <x v="115"/>
    <n v="0"/>
  </r>
  <r>
    <s v="BASE"/>
    <s v="Price"/>
    <m/>
    <m/>
    <m/>
    <m/>
    <x v="42"/>
    <s v="Japan"/>
    <s v="VD"/>
    <x v="115"/>
    <n v="0"/>
  </r>
  <r>
    <s v="BASE"/>
    <s v="Price"/>
    <m/>
    <m/>
    <m/>
    <m/>
    <x v="43"/>
    <s v="Japan"/>
    <s v="VD"/>
    <x v="115"/>
    <n v="0"/>
  </r>
  <r>
    <s v="INCREMENTAL"/>
    <s v="Media"/>
    <m/>
    <m/>
    <m/>
    <m/>
    <x v="44"/>
    <s v="Japan"/>
    <s v="VD"/>
    <x v="115"/>
    <n v="0"/>
  </r>
  <r>
    <s v="INCREMENTAL"/>
    <s v="Media"/>
    <m/>
    <m/>
    <m/>
    <m/>
    <x v="45"/>
    <s v="Japan"/>
    <s v="VD"/>
    <x v="115"/>
    <n v="0.20676325103923601"/>
  </r>
  <r>
    <s v="INCREMENTAL"/>
    <s v="Media"/>
    <m/>
    <m/>
    <m/>
    <m/>
    <x v="46"/>
    <s v="Japan"/>
    <s v="VD"/>
    <x v="115"/>
    <n v="0"/>
  </r>
  <r>
    <s v="INCREMENTAL"/>
    <s v="Media"/>
    <m/>
    <m/>
    <m/>
    <m/>
    <x v="0"/>
    <s v="Japan"/>
    <s v="VD"/>
    <x v="116"/>
    <n v="0.76573248689385898"/>
  </r>
  <r>
    <s v="BASE"/>
    <s v="BaseLine"/>
    <m/>
    <m/>
    <m/>
    <m/>
    <x v="1"/>
    <s v="Japan"/>
    <s v="VI"/>
    <x v="116"/>
    <n v="0"/>
  </r>
  <r>
    <s v="INCREMENTAL"/>
    <s v="Media"/>
    <m/>
    <m/>
    <m/>
    <m/>
    <x v="2"/>
    <s v="Japan"/>
    <s v="VD"/>
    <x v="116"/>
    <n v="0"/>
  </r>
  <r>
    <s v="INCREMENTAL"/>
    <s v="Media"/>
    <m/>
    <m/>
    <m/>
    <m/>
    <x v="3"/>
    <s v="Japan"/>
    <s v="VD"/>
    <x v="116"/>
    <n v="0.54886148261293799"/>
  </r>
  <r>
    <s v="INCREMENTAL"/>
    <s v="Media"/>
    <m/>
    <m/>
    <m/>
    <m/>
    <x v="4"/>
    <s v="Japan"/>
    <s v="VD"/>
    <x v="116"/>
    <n v="0"/>
  </r>
  <r>
    <s v="BASE"/>
    <s v="BaseLine"/>
    <m/>
    <m/>
    <m/>
    <m/>
    <x v="5"/>
    <s v="Japan"/>
    <s v="VI"/>
    <x v="116"/>
    <n v="0"/>
  </r>
  <r>
    <s v="BASE"/>
    <s v="BaseLine"/>
    <m/>
    <m/>
    <m/>
    <m/>
    <x v="6"/>
    <s v="Japan"/>
    <s v="VI"/>
    <x v="116"/>
    <n v="0"/>
  </r>
  <r>
    <s v="BASE"/>
    <s v="BaseLine"/>
    <m/>
    <m/>
    <m/>
    <m/>
    <x v="7"/>
    <s v="Japan"/>
    <s v="VI"/>
    <x v="116"/>
    <n v="0"/>
  </r>
  <r>
    <s v="BASE"/>
    <s v="Price"/>
    <m/>
    <m/>
    <m/>
    <m/>
    <x v="8"/>
    <s v="Japan"/>
    <s v="VD"/>
    <x v="116"/>
    <n v="0"/>
  </r>
  <r>
    <s v="BASE"/>
    <s v="BaseLine"/>
    <m/>
    <m/>
    <m/>
    <m/>
    <x v="9"/>
    <s v="Japan"/>
    <s v="VI"/>
    <x v="116"/>
    <n v="0"/>
  </r>
  <r>
    <s v="BASE"/>
    <s v="BaseLine"/>
    <m/>
    <m/>
    <m/>
    <m/>
    <x v="10"/>
    <s v="Japan"/>
    <s v="VI"/>
    <x v="116"/>
    <n v="0"/>
  </r>
  <r>
    <s v="BASE"/>
    <s v="BaseLine"/>
    <m/>
    <m/>
    <m/>
    <m/>
    <x v="11"/>
    <s v="Japan"/>
    <s v="VI"/>
    <x v="116"/>
    <n v="0"/>
  </r>
  <r>
    <s v="BASE"/>
    <s v="Price"/>
    <m/>
    <m/>
    <m/>
    <m/>
    <x v="12"/>
    <s v="Japan"/>
    <s v="VD"/>
    <x v="116"/>
    <n v="0.258653727926351"/>
  </r>
  <r>
    <s v="BASE"/>
    <s v="BaseLine"/>
    <m/>
    <m/>
    <m/>
    <m/>
    <x v="13"/>
    <s v="Japan"/>
    <s v="VI"/>
    <x v="116"/>
    <n v="0"/>
  </r>
  <r>
    <s v="BASE"/>
    <s v="Price"/>
    <m/>
    <m/>
    <m/>
    <m/>
    <x v="14"/>
    <s v="Japan"/>
    <s v="VD"/>
    <x v="116"/>
    <n v="0"/>
  </r>
  <r>
    <s v="BASE"/>
    <s v="Price"/>
    <m/>
    <m/>
    <m/>
    <m/>
    <x v="15"/>
    <s v="Japan"/>
    <s v="VD"/>
    <x v="116"/>
    <n v="0"/>
  </r>
  <r>
    <s v="BASE"/>
    <s v="BaseLine"/>
    <m/>
    <m/>
    <m/>
    <m/>
    <x v="16"/>
    <s v="Japan"/>
    <s v="VI"/>
    <x v="116"/>
    <n v="0"/>
  </r>
  <r>
    <s v="BASE"/>
    <s v="BaseLine"/>
    <m/>
    <m/>
    <m/>
    <m/>
    <x v="17"/>
    <s v="Japan"/>
    <s v="VI"/>
    <x v="116"/>
    <n v="1"/>
  </r>
  <r>
    <s v="BASE"/>
    <s v="BaseLine"/>
    <m/>
    <m/>
    <m/>
    <m/>
    <x v="18"/>
    <s v="Japan"/>
    <s v="VI"/>
    <x v="116"/>
    <n v="0"/>
  </r>
  <r>
    <s v="BASE"/>
    <s v="BaseLine"/>
    <m/>
    <m/>
    <m/>
    <m/>
    <x v="19"/>
    <s v="Japan"/>
    <s v="VI"/>
    <x v="116"/>
    <n v="0"/>
  </r>
  <r>
    <s v="BASE"/>
    <s v="BaseLine"/>
    <m/>
    <m/>
    <m/>
    <m/>
    <x v="20"/>
    <s v="Japan"/>
    <s v="VI"/>
    <x v="116"/>
    <n v="0"/>
  </r>
  <r>
    <s v="INCREMENTAL"/>
    <s v="Media"/>
    <m/>
    <m/>
    <m/>
    <m/>
    <x v="21"/>
    <s v="Japan"/>
    <s v="VD"/>
    <x v="116"/>
    <n v="0.72959024951368401"/>
  </r>
  <r>
    <s v="BASE"/>
    <s v="BaseLine"/>
    <m/>
    <m/>
    <m/>
    <m/>
    <x v="22"/>
    <s v="Japan"/>
    <s v="VI"/>
    <x v="116"/>
    <n v="0"/>
  </r>
  <r>
    <s v="BASE"/>
    <s v="BaseLine"/>
    <m/>
    <m/>
    <m/>
    <m/>
    <x v="23"/>
    <s v="Japan"/>
    <s v="VI"/>
    <x v="116"/>
    <n v="0"/>
  </r>
  <r>
    <s v="BASE"/>
    <s v="BaseLine"/>
    <m/>
    <m/>
    <m/>
    <m/>
    <x v="24"/>
    <s v="Japan"/>
    <s v="VI"/>
    <x v="116"/>
    <n v="0"/>
  </r>
  <r>
    <s v="BASE"/>
    <s v="BaseLine"/>
    <m/>
    <m/>
    <m/>
    <m/>
    <x v="25"/>
    <s v="Japan"/>
    <s v="VI"/>
    <x v="116"/>
    <n v="0"/>
  </r>
  <r>
    <s v="BASE"/>
    <s v="BaseLine"/>
    <m/>
    <m/>
    <m/>
    <m/>
    <x v="26"/>
    <s v="Japan"/>
    <s v="VI"/>
    <x v="116"/>
    <n v="0"/>
  </r>
  <r>
    <s v="BASE"/>
    <s v="BaseLine"/>
    <m/>
    <m/>
    <m/>
    <m/>
    <x v="27"/>
    <s v="Japan"/>
    <s v="VI"/>
    <x v="116"/>
    <n v="0"/>
  </r>
  <r>
    <s v="BASE"/>
    <s v="BaseLine"/>
    <m/>
    <m/>
    <m/>
    <m/>
    <x v="28"/>
    <s v="Japan"/>
    <s v="VI"/>
    <x v="116"/>
    <n v="0"/>
  </r>
  <r>
    <s v="BASE"/>
    <s v="BaseLine"/>
    <m/>
    <m/>
    <m/>
    <m/>
    <x v="29"/>
    <s v="Japan"/>
    <s v="VI"/>
    <x v="116"/>
    <n v="0"/>
  </r>
  <r>
    <s v="BASE"/>
    <s v="BaseLine"/>
    <m/>
    <m/>
    <m/>
    <m/>
    <x v="30"/>
    <s v="Japan"/>
    <s v="VI"/>
    <x v="116"/>
    <n v="0"/>
  </r>
  <r>
    <s v="BASE"/>
    <s v="Price"/>
    <m/>
    <m/>
    <m/>
    <m/>
    <x v="31"/>
    <s v="Japan"/>
    <s v="VD"/>
    <x v="116"/>
    <n v="0"/>
  </r>
  <r>
    <s v="BASE"/>
    <s v="Price"/>
    <m/>
    <m/>
    <m/>
    <m/>
    <x v="32"/>
    <s v="Japan"/>
    <s v="VD"/>
    <x v="116"/>
    <n v="0"/>
  </r>
  <r>
    <s v="BASE"/>
    <s v="BaseLine"/>
    <m/>
    <m/>
    <m/>
    <m/>
    <x v="33"/>
    <s v="Japan"/>
    <s v="VI"/>
    <x v="116"/>
    <n v="0"/>
  </r>
  <r>
    <s v="BASE"/>
    <s v="BaseLine"/>
    <m/>
    <m/>
    <m/>
    <m/>
    <x v="34"/>
    <s v="Japan"/>
    <s v="VI"/>
    <x v="116"/>
    <n v="1616"/>
  </r>
  <r>
    <s v="INCREMENTAL"/>
    <s v="Media"/>
    <m/>
    <m/>
    <m/>
    <m/>
    <x v="35"/>
    <s v="Japan"/>
    <s v="VD"/>
    <x v="116"/>
    <n v="0"/>
  </r>
  <r>
    <s v="INCREMENTAL"/>
    <s v="Media"/>
    <m/>
    <m/>
    <m/>
    <m/>
    <x v="36"/>
    <s v="Japan"/>
    <s v="VD"/>
    <x v="116"/>
    <n v="0.22553941563541399"/>
  </r>
  <r>
    <s v="INCREMENTAL"/>
    <s v="Media"/>
    <m/>
    <m/>
    <m/>
    <m/>
    <x v="37"/>
    <s v="Japan"/>
    <s v="VD"/>
    <x v="116"/>
    <n v="0"/>
  </r>
  <r>
    <s v="BASE"/>
    <s v="Price"/>
    <m/>
    <m/>
    <m/>
    <m/>
    <x v="38"/>
    <s v="Japan"/>
    <s v="VD"/>
    <x v="116"/>
    <n v="0"/>
  </r>
  <r>
    <s v="BASE"/>
    <s v="BaseLine"/>
    <m/>
    <m/>
    <m/>
    <m/>
    <x v="39"/>
    <s v="Japan"/>
    <s v="VD"/>
    <x v="116"/>
    <n v="0"/>
  </r>
  <r>
    <s v="BASE"/>
    <s v="Price"/>
    <m/>
    <m/>
    <m/>
    <m/>
    <x v="40"/>
    <s v="Japan"/>
    <s v="VD"/>
    <x v="116"/>
    <n v="0"/>
  </r>
  <r>
    <s v="BASE"/>
    <s v="Price"/>
    <m/>
    <m/>
    <m/>
    <m/>
    <x v="41"/>
    <s v="Japan"/>
    <s v="VD"/>
    <x v="116"/>
    <n v="0"/>
  </r>
  <r>
    <s v="BASE"/>
    <s v="Price"/>
    <m/>
    <m/>
    <m/>
    <m/>
    <x v="42"/>
    <s v="Japan"/>
    <s v="VD"/>
    <x v="116"/>
    <n v="0"/>
  </r>
  <r>
    <s v="BASE"/>
    <s v="Price"/>
    <m/>
    <m/>
    <m/>
    <m/>
    <x v="43"/>
    <s v="Japan"/>
    <s v="VD"/>
    <x v="116"/>
    <n v="0"/>
  </r>
  <r>
    <s v="INCREMENTAL"/>
    <s v="Media"/>
    <m/>
    <m/>
    <m/>
    <m/>
    <x v="44"/>
    <s v="Japan"/>
    <s v="VD"/>
    <x v="116"/>
    <n v="0"/>
  </r>
  <r>
    <s v="INCREMENTAL"/>
    <s v="Media"/>
    <m/>
    <m/>
    <m/>
    <m/>
    <x v="45"/>
    <s v="Japan"/>
    <s v="VD"/>
    <x v="116"/>
    <n v="0.163379215386975"/>
  </r>
  <r>
    <s v="INCREMENTAL"/>
    <s v="Media"/>
    <m/>
    <m/>
    <m/>
    <m/>
    <x v="46"/>
    <s v="Japan"/>
    <s v="VD"/>
    <x v="116"/>
    <n v="0"/>
  </r>
  <r>
    <s v="INCREMENTAL"/>
    <s v="Media"/>
    <m/>
    <m/>
    <m/>
    <m/>
    <x v="0"/>
    <s v="Japan"/>
    <s v="VD"/>
    <x v="117"/>
    <n v="0.786973706823627"/>
  </r>
  <r>
    <s v="BASE"/>
    <s v="BaseLine"/>
    <m/>
    <m/>
    <m/>
    <m/>
    <x v="1"/>
    <s v="Japan"/>
    <s v="VI"/>
    <x v="117"/>
    <n v="0"/>
  </r>
  <r>
    <s v="INCREMENTAL"/>
    <s v="Media"/>
    <m/>
    <m/>
    <m/>
    <m/>
    <x v="2"/>
    <s v="Japan"/>
    <s v="VD"/>
    <x v="117"/>
    <n v="0"/>
  </r>
  <r>
    <s v="INCREMENTAL"/>
    <s v="Media"/>
    <m/>
    <m/>
    <m/>
    <m/>
    <x v="3"/>
    <s v="Japan"/>
    <s v="VD"/>
    <x v="117"/>
    <n v="0.51580800234606305"/>
  </r>
  <r>
    <s v="INCREMENTAL"/>
    <s v="Media"/>
    <m/>
    <m/>
    <m/>
    <m/>
    <x v="4"/>
    <s v="Japan"/>
    <s v="VD"/>
    <x v="117"/>
    <n v="0"/>
  </r>
  <r>
    <s v="BASE"/>
    <s v="BaseLine"/>
    <m/>
    <m/>
    <m/>
    <m/>
    <x v="5"/>
    <s v="Japan"/>
    <s v="VI"/>
    <x v="117"/>
    <n v="0"/>
  </r>
  <r>
    <s v="BASE"/>
    <s v="BaseLine"/>
    <m/>
    <m/>
    <m/>
    <m/>
    <x v="6"/>
    <s v="Japan"/>
    <s v="VI"/>
    <x v="117"/>
    <n v="0"/>
  </r>
  <r>
    <s v="BASE"/>
    <s v="BaseLine"/>
    <m/>
    <m/>
    <m/>
    <m/>
    <x v="7"/>
    <s v="Japan"/>
    <s v="VI"/>
    <x v="117"/>
    <n v="0"/>
  </r>
  <r>
    <s v="BASE"/>
    <s v="Price"/>
    <m/>
    <m/>
    <m/>
    <m/>
    <x v="8"/>
    <s v="Japan"/>
    <s v="VD"/>
    <x v="117"/>
    <n v="0"/>
  </r>
  <r>
    <s v="BASE"/>
    <s v="BaseLine"/>
    <m/>
    <m/>
    <m/>
    <m/>
    <x v="9"/>
    <s v="Japan"/>
    <s v="VI"/>
    <x v="117"/>
    <n v="0"/>
  </r>
  <r>
    <s v="BASE"/>
    <s v="BaseLine"/>
    <m/>
    <m/>
    <m/>
    <m/>
    <x v="10"/>
    <s v="Japan"/>
    <s v="VI"/>
    <x v="117"/>
    <n v="0"/>
  </r>
  <r>
    <s v="BASE"/>
    <s v="BaseLine"/>
    <m/>
    <m/>
    <m/>
    <m/>
    <x v="11"/>
    <s v="Japan"/>
    <s v="VI"/>
    <x v="117"/>
    <n v="0"/>
  </r>
  <r>
    <s v="BASE"/>
    <s v="Price"/>
    <m/>
    <m/>
    <m/>
    <m/>
    <x v="12"/>
    <s v="Japan"/>
    <s v="VD"/>
    <x v="117"/>
    <n v="0.105160758153654"/>
  </r>
  <r>
    <s v="BASE"/>
    <s v="BaseLine"/>
    <m/>
    <m/>
    <m/>
    <m/>
    <x v="13"/>
    <s v="Japan"/>
    <s v="VI"/>
    <x v="117"/>
    <n v="0"/>
  </r>
  <r>
    <s v="BASE"/>
    <s v="Price"/>
    <m/>
    <m/>
    <m/>
    <m/>
    <x v="14"/>
    <s v="Japan"/>
    <s v="VD"/>
    <x v="117"/>
    <n v="0"/>
  </r>
  <r>
    <s v="BASE"/>
    <s v="Price"/>
    <m/>
    <m/>
    <m/>
    <m/>
    <x v="15"/>
    <s v="Japan"/>
    <s v="VD"/>
    <x v="117"/>
    <n v="0"/>
  </r>
  <r>
    <s v="BASE"/>
    <s v="BaseLine"/>
    <m/>
    <m/>
    <m/>
    <m/>
    <x v="16"/>
    <s v="Japan"/>
    <s v="VI"/>
    <x v="117"/>
    <n v="0"/>
  </r>
  <r>
    <s v="BASE"/>
    <s v="BaseLine"/>
    <m/>
    <m/>
    <m/>
    <m/>
    <x v="17"/>
    <s v="Japan"/>
    <s v="VI"/>
    <x v="117"/>
    <n v="1"/>
  </r>
  <r>
    <s v="BASE"/>
    <s v="BaseLine"/>
    <m/>
    <m/>
    <m/>
    <m/>
    <x v="18"/>
    <s v="Japan"/>
    <s v="VI"/>
    <x v="117"/>
    <n v="0"/>
  </r>
  <r>
    <s v="BASE"/>
    <s v="BaseLine"/>
    <m/>
    <m/>
    <m/>
    <m/>
    <x v="19"/>
    <s v="Japan"/>
    <s v="VI"/>
    <x v="117"/>
    <n v="0"/>
  </r>
  <r>
    <s v="BASE"/>
    <s v="BaseLine"/>
    <m/>
    <m/>
    <m/>
    <m/>
    <x v="20"/>
    <s v="Japan"/>
    <s v="VI"/>
    <x v="117"/>
    <n v="0"/>
  </r>
  <r>
    <s v="INCREMENTAL"/>
    <s v="Media"/>
    <m/>
    <m/>
    <m/>
    <m/>
    <x v="21"/>
    <s v="Japan"/>
    <s v="VD"/>
    <x v="117"/>
    <n v="0.63522292817907799"/>
  </r>
  <r>
    <s v="BASE"/>
    <s v="BaseLine"/>
    <m/>
    <m/>
    <m/>
    <m/>
    <x v="22"/>
    <s v="Japan"/>
    <s v="VI"/>
    <x v="117"/>
    <n v="0"/>
  </r>
  <r>
    <s v="BASE"/>
    <s v="BaseLine"/>
    <m/>
    <m/>
    <m/>
    <m/>
    <x v="23"/>
    <s v="Japan"/>
    <s v="VI"/>
    <x v="117"/>
    <n v="0"/>
  </r>
  <r>
    <s v="BASE"/>
    <s v="BaseLine"/>
    <m/>
    <m/>
    <m/>
    <m/>
    <x v="24"/>
    <s v="Japan"/>
    <s v="VI"/>
    <x v="117"/>
    <n v="0"/>
  </r>
  <r>
    <s v="BASE"/>
    <s v="BaseLine"/>
    <m/>
    <m/>
    <m/>
    <m/>
    <x v="25"/>
    <s v="Japan"/>
    <s v="VI"/>
    <x v="117"/>
    <n v="0"/>
  </r>
  <r>
    <s v="BASE"/>
    <s v="BaseLine"/>
    <m/>
    <m/>
    <m/>
    <m/>
    <x v="26"/>
    <s v="Japan"/>
    <s v="VI"/>
    <x v="117"/>
    <n v="0"/>
  </r>
  <r>
    <s v="BASE"/>
    <s v="BaseLine"/>
    <m/>
    <m/>
    <m/>
    <m/>
    <x v="27"/>
    <s v="Japan"/>
    <s v="VI"/>
    <x v="117"/>
    <n v="0"/>
  </r>
  <r>
    <s v="BASE"/>
    <s v="BaseLine"/>
    <m/>
    <m/>
    <m/>
    <m/>
    <x v="28"/>
    <s v="Japan"/>
    <s v="VI"/>
    <x v="117"/>
    <n v="0"/>
  </r>
  <r>
    <s v="BASE"/>
    <s v="BaseLine"/>
    <m/>
    <m/>
    <m/>
    <m/>
    <x v="29"/>
    <s v="Japan"/>
    <s v="VI"/>
    <x v="117"/>
    <n v="0"/>
  </r>
  <r>
    <s v="BASE"/>
    <s v="BaseLine"/>
    <m/>
    <m/>
    <m/>
    <m/>
    <x v="30"/>
    <s v="Japan"/>
    <s v="VI"/>
    <x v="117"/>
    <n v="0"/>
  </r>
  <r>
    <s v="BASE"/>
    <s v="Price"/>
    <m/>
    <m/>
    <m/>
    <m/>
    <x v="31"/>
    <s v="Japan"/>
    <s v="VD"/>
    <x v="117"/>
    <n v="0"/>
  </r>
  <r>
    <s v="BASE"/>
    <s v="Price"/>
    <m/>
    <m/>
    <m/>
    <m/>
    <x v="32"/>
    <s v="Japan"/>
    <s v="VD"/>
    <x v="117"/>
    <n v="0"/>
  </r>
  <r>
    <s v="BASE"/>
    <s v="BaseLine"/>
    <m/>
    <m/>
    <m/>
    <m/>
    <x v="33"/>
    <s v="Japan"/>
    <s v="VI"/>
    <x v="117"/>
    <n v="0"/>
  </r>
  <r>
    <s v="BASE"/>
    <s v="BaseLine"/>
    <m/>
    <m/>
    <m/>
    <m/>
    <x v="34"/>
    <s v="Japan"/>
    <s v="VI"/>
    <x v="117"/>
    <n v="1443"/>
  </r>
  <r>
    <s v="INCREMENTAL"/>
    <s v="Media"/>
    <m/>
    <m/>
    <m/>
    <m/>
    <x v="35"/>
    <s v="Japan"/>
    <s v="VD"/>
    <x v="117"/>
    <n v="0"/>
  </r>
  <r>
    <s v="INCREMENTAL"/>
    <s v="Media"/>
    <m/>
    <m/>
    <m/>
    <m/>
    <x v="36"/>
    <s v="Japan"/>
    <s v="VD"/>
    <x v="117"/>
    <n v="0.186912279281891"/>
  </r>
  <r>
    <s v="INCREMENTAL"/>
    <s v="Media"/>
    <m/>
    <m/>
    <m/>
    <m/>
    <x v="37"/>
    <s v="Japan"/>
    <s v="VD"/>
    <x v="117"/>
    <n v="0"/>
  </r>
  <r>
    <s v="BASE"/>
    <s v="Price"/>
    <m/>
    <m/>
    <m/>
    <m/>
    <x v="38"/>
    <s v="Japan"/>
    <s v="VD"/>
    <x v="117"/>
    <n v="0"/>
  </r>
  <r>
    <s v="BASE"/>
    <s v="BaseLine"/>
    <m/>
    <m/>
    <m/>
    <m/>
    <x v="39"/>
    <s v="Japan"/>
    <s v="VD"/>
    <x v="117"/>
    <n v="0"/>
  </r>
  <r>
    <s v="BASE"/>
    <s v="Price"/>
    <m/>
    <m/>
    <m/>
    <m/>
    <x v="40"/>
    <s v="Japan"/>
    <s v="VD"/>
    <x v="117"/>
    <n v="0"/>
  </r>
  <r>
    <s v="BASE"/>
    <s v="Price"/>
    <m/>
    <m/>
    <m/>
    <m/>
    <x v="41"/>
    <s v="Japan"/>
    <s v="VD"/>
    <x v="117"/>
    <n v="0"/>
  </r>
  <r>
    <s v="BASE"/>
    <s v="Price"/>
    <m/>
    <m/>
    <m/>
    <m/>
    <x v="42"/>
    <s v="Japan"/>
    <s v="VD"/>
    <x v="117"/>
    <n v="0"/>
  </r>
  <r>
    <s v="BASE"/>
    <s v="Price"/>
    <m/>
    <m/>
    <m/>
    <m/>
    <x v="43"/>
    <s v="Japan"/>
    <s v="VD"/>
    <x v="117"/>
    <n v="0"/>
  </r>
  <r>
    <s v="INCREMENTAL"/>
    <s v="Media"/>
    <m/>
    <m/>
    <m/>
    <m/>
    <x v="44"/>
    <s v="Japan"/>
    <s v="VD"/>
    <x v="117"/>
    <n v="0"/>
  </r>
  <r>
    <s v="INCREMENTAL"/>
    <s v="Media"/>
    <m/>
    <m/>
    <m/>
    <m/>
    <x v="45"/>
    <s v="Japan"/>
    <s v="VD"/>
    <x v="117"/>
    <n v="0.138659679792066"/>
  </r>
  <r>
    <s v="INCREMENTAL"/>
    <s v="Media"/>
    <m/>
    <m/>
    <m/>
    <m/>
    <x v="46"/>
    <s v="Japan"/>
    <s v="VD"/>
    <x v="117"/>
    <n v="0"/>
  </r>
  <r>
    <s v="INCREMENTAL"/>
    <s v="Media"/>
    <m/>
    <m/>
    <m/>
    <m/>
    <x v="0"/>
    <s v="Japan"/>
    <s v="VD"/>
    <x v="118"/>
    <n v="0.82555946481724896"/>
  </r>
  <r>
    <s v="BASE"/>
    <s v="BaseLine"/>
    <m/>
    <m/>
    <m/>
    <m/>
    <x v="1"/>
    <s v="Japan"/>
    <s v="VI"/>
    <x v="118"/>
    <n v="0"/>
  </r>
  <r>
    <s v="INCREMENTAL"/>
    <s v="Media"/>
    <m/>
    <m/>
    <m/>
    <m/>
    <x v="2"/>
    <s v="Japan"/>
    <s v="VD"/>
    <x v="118"/>
    <n v="0"/>
  </r>
  <r>
    <s v="INCREMENTAL"/>
    <s v="Media"/>
    <m/>
    <m/>
    <m/>
    <m/>
    <x v="3"/>
    <s v="Japan"/>
    <s v="VD"/>
    <x v="118"/>
    <n v="0.50683772810333205"/>
  </r>
  <r>
    <s v="INCREMENTAL"/>
    <s v="Media"/>
    <m/>
    <m/>
    <m/>
    <m/>
    <x v="4"/>
    <s v="Japan"/>
    <s v="VD"/>
    <x v="118"/>
    <n v="0"/>
  </r>
  <r>
    <s v="BASE"/>
    <s v="BaseLine"/>
    <m/>
    <m/>
    <m/>
    <m/>
    <x v="5"/>
    <s v="Japan"/>
    <s v="VI"/>
    <x v="118"/>
    <n v="0"/>
  </r>
  <r>
    <s v="BASE"/>
    <s v="BaseLine"/>
    <m/>
    <m/>
    <m/>
    <m/>
    <x v="6"/>
    <s v="Japan"/>
    <s v="VI"/>
    <x v="118"/>
    <n v="0"/>
  </r>
  <r>
    <s v="BASE"/>
    <s v="BaseLine"/>
    <m/>
    <m/>
    <m/>
    <m/>
    <x v="7"/>
    <s v="Japan"/>
    <s v="VI"/>
    <x v="118"/>
    <n v="0"/>
  </r>
  <r>
    <s v="BASE"/>
    <s v="Price"/>
    <m/>
    <m/>
    <m/>
    <m/>
    <x v="8"/>
    <s v="Japan"/>
    <s v="VD"/>
    <x v="118"/>
    <n v="0"/>
  </r>
  <r>
    <s v="BASE"/>
    <s v="BaseLine"/>
    <m/>
    <m/>
    <m/>
    <m/>
    <x v="9"/>
    <s v="Japan"/>
    <s v="VI"/>
    <x v="118"/>
    <n v="0"/>
  </r>
  <r>
    <s v="BASE"/>
    <s v="BaseLine"/>
    <m/>
    <m/>
    <m/>
    <m/>
    <x v="10"/>
    <s v="Japan"/>
    <s v="VI"/>
    <x v="118"/>
    <n v="0"/>
  </r>
  <r>
    <s v="BASE"/>
    <s v="BaseLine"/>
    <m/>
    <m/>
    <m/>
    <m/>
    <x v="11"/>
    <s v="Japan"/>
    <s v="VI"/>
    <x v="118"/>
    <n v="0"/>
  </r>
  <r>
    <s v="BASE"/>
    <s v="Price"/>
    <m/>
    <m/>
    <m/>
    <m/>
    <x v="12"/>
    <s v="Japan"/>
    <s v="VD"/>
    <x v="118"/>
    <n v="0"/>
  </r>
  <r>
    <s v="BASE"/>
    <s v="BaseLine"/>
    <m/>
    <m/>
    <m/>
    <m/>
    <x v="13"/>
    <s v="Japan"/>
    <s v="VI"/>
    <x v="118"/>
    <n v="0"/>
  </r>
  <r>
    <s v="BASE"/>
    <s v="Price"/>
    <m/>
    <m/>
    <m/>
    <m/>
    <x v="14"/>
    <s v="Japan"/>
    <s v="VD"/>
    <x v="118"/>
    <n v="0"/>
  </r>
  <r>
    <s v="BASE"/>
    <s v="Price"/>
    <m/>
    <m/>
    <m/>
    <m/>
    <x v="15"/>
    <s v="Japan"/>
    <s v="VD"/>
    <x v="118"/>
    <n v="0"/>
  </r>
  <r>
    <s v="BASE"/>
    <s v="BaseLine"/>
    <m/>
    <m/>
    <m/>
    <m/>
    <x v="16"/>
    <s v="Japan"/>
    <s v="VI"/>
    <x v="118"/>
    <n v="0"/>
  </r>
  <r>
    <s v="BASE"/>
    <s v="BaseLine"/>
    <m/>
    <m/>
    <m/>
    <m/>
    <x v="17"/>
    <s v="Japan"/>
    <s v="VI"/>
    <x v="118"/>
    <n v="1"/>
  </r>
  <r>
    <s v="BASE"/>
    <s v="BaseLine"/>
    <m/>
    <m/>
    <m/>
    <m/>
    <x v="18"/>
    <s v="Japan"/>
    <s v="VI"/>
    <x v="118"/>
    <n v="0"/>
  </r>
  <r>
    <s v="BASE"/>
    <s v="BaseLine"/>
    <m/>
    <m/>
    <m/>
    <m/>
    <x v="19"/>
    <s v="Japan"/>
    <s v="VI"/>
    <x v="118"/>
    <n v="0"/>
  </r>
  <r>
    <s v="BASE"/>
    <s v="BaseLine"/>
    <m/>
    <m/>
    <m/>
    <m/>
    <x v="20"/>
    <s v="Japan"/>
    <s v="VI"/>
    <x v="118"/>
    <n v="0"/>
  </r>
  <r>
    <s v="INCREMENTAL"/>
    <s v="Media"/>
    <m/>
    <m/>
    <m/>
    <m/>
    <x v="21"/>
    <s v="Japan"/>
    <s v="VD"/>
    <x v="118"/>
    <n v="0.57386184978640598"/>
  </r>
  <r>
    <s v="BASE"/>
    <s v="BaseLine"/>
    <m/>
    <m/>
    <m/>
    <m/>
    <x v="22"/>
    <s v="Japan"/>
    <s v="VI"/>
    <x v="118"/>
    <n v="0"/>
  </r>
  <r>
    <s v="BASE"/>
    <s v="BaseLine"/>
    <m/>
    <m/>
    <m/>
    <m/>
    <x v="23"/>
    <s v="Japan"/>
    <s v="VI"/>
    <x v="118"/>
    <n v="0"/>
  </r>
  <r>
    <s v="BASE"/>
    <s v="BaseLine"/>
    <m/>
    <m/>
    <m/>
    <m/>
    <x v="24"/>
    <s v="Japan"/>
    <s v="VI"/>
    <x v="118"/>
    <n v="0"/>
  </r>
  <r>
    <s v="BASE"/>
    <s v="BaseLine"/>
    <m/>
    <m/>
    <m/>
    <m/>
    <x v="25"/>
    <s v="Japan"/>
    <s v="VI"/>
    <x v="118"/>
    <n v="0"/>
  </r>
  <r>
    <s v="BASE"/>
    <s v="BaseLine"/>
    <m/>
    <m/>
    <m/>
    <m/>
    <x v="26"/>
    <s v="Japan"/>
    <s v="VI"/>
    <x v="118"/>
    <n v="0"/>
  </r>
  <r>
    <s v="BASE"/>
    <s v="BaseLine"/>
    <m/>
    <m/>
    <m/>
    <m/>
    <x v="27"/>
    <s v="Japan"/>
    <s v="VI"/>
    <x v="118"/>
    <n v="0"/>
  </r>
  <r>
    <s v="BASE"/>
    <s v="BaseLine"/>
    <m/>
    <m/>
    <m/>
    <m/>
    <x v="28"/>
    <s v="Japan"/>
    <s v="VI"/>
    <x v="118"/>
    <n v="0"/>
  </r>
  <r>
    <s v="BASE"/>
    <s v="BaseLine"/>
    <m/>
    <m/>
    <m/>
    <m/>
    <x v="29"/>
    <s v="Japan"/>
    <s v="VI"/>
    <x v="118"/>
    <n v="0"/>
  </r>
  <r>
    <s v="BASE"/>
    <s v="BaseLine"/>
    <m/>
    <m/>
    <m/>
    <m/>
    <x v="30"/>
    <s v="Japan"/>
    <s v="VI"/>
    <x v="118"/>
    <n v="0"/>
  </r>
  <r>
    <s v="BASE"/>
    <s v="Price"/>
    <m/>
    <m/>
    <m/>
    <m/>
    <x v="31"/>
    <s v="Japan"/>
    <s v="VD"/>
    <x v="118"/>
    <n v="0"/>
  </r>
  <r>
    <s v="BASE"/>
    <s v="Price"/>
    <m/>
    <m/>
    <m/>
    <m/>
    <x v="32"/>
    <s v="Japan"/>
    <s v="VD"/>
    <x v="118"/>
    <n v="0"/>
  </r>
  <r>
    <s v="BASE"/>
    <s v="BaseLine"/>
    <m/>
    <m/>
    <m/>
    <m/>
    <x v="33"/>
    <s v="Japan"/>
    <s v="VI"/>
    <x v="118"/>
    <n v="0"/>
  </r>
  <r>
    <s v="BASE"/>
    <s v="BaseLine"/>
    <m/>
    <m/>
    <m/>
    <m/>
    <x v="34"/>
    <s v="Japan"/>
    <s v="VI"/>
    <x v="118"/>
    <n v="1519"/>
  </r>
  <r>
    <s v="INCREMENTAL"/>
    <s v="Media"/>
    <m/>
    <m/>
    <m/>
    <m/>
    <x v="35"/>
    <s v="Japan"/>
    <s v="VD"/>
    <x v="118"/>
    <n v="0"/>
  </r>
  <r>
    <s v="INCREMENTAL"/>
    <s v="Media"/>
    <m/>
    <m/>
    <m/>
    <m/>
    <x v="36"/>
    <s v="Japan"/>
    <s v="VD"/>
    <x v="118"/>
    <n v="0.16667913046178101"/>
  </r>
  <r>
    <s v="INCREMENTAL"/>
    <s v="Media"/>
    <m/>
    <m/>
    <m/>
    <m/>
    <x v="37"/>
    <s v="Japan"/>
    <s v="VD"/>
    <x v="118"/>
    <n v="0"/>
  </r>
  <r>
    <s v="BASE"/>
    <s v="Price"/>
    <m/>
    <m/>
    <m/>
    <m/>
    <x v="38"/>
    <s v="Japan"/>
    <s v="VD"/>
    <x v="118"/>
    <n v="0"/>
  </r>
  <r>
    <s v="BASE"/>
    <s v="BaseLine"/>
    <m/>
    <m/>
    <m/>
    <m/>
    <x v="39"/>
    <s v="Japan"/>
    <s v="VD"/>
    <x v="118"/>
    <n v="0"/>
  </r>
  <r>
    <s v="BASE"/>
    <s v="Price"/>
    <m/>
    <m/>
    <m/>
    <m/>
    <x v="40"/>
    <s v="Japan"/>
    <s v="VD"/>
    <x v="118"/>
    <n v="0"/>
  </r>
  <r>
    <s v="BASE"/>
    <s v="Price"/>
    <m/>
    <m/>
    <m/>
    <m/>
    <x v="41"/>
    <s v="Japan"/>
    <s v="VD"/>
    <x v="118"/>
    <n v="0"/>
  </r>
  <r>
    <s v="BASE"/>
    <s v="Price"/>
    <m/>
    <m/>
    <m/>
    <m/>
    <x v="42"/>
    <s v="Japan"/>
    <s v="VD"/>
    <x v="118"/>
    <n v="0"/>
  </r>
  <r>
    <s v="BASE"/>
    <s v="Price"/>
    <m/>
    <m/>
    <m/>
    <m/>
    <x v="43"/>
    <s v="Japan"/>
    <s v="VD"/>
    <x v="118"/>
    <n v="0"/>
  </r>
  <r>
    <s v="INCREMENTAL"/>
    <s v="Media"/>
    <m/>
    <m/>
    <m/>
    <m/>
    <x v="44"/>
    <s v="Japan"/>
    <s v="VD"/>
    <x v="118"/>
    <n v="0"/>
  </r>
  <r>
    <s v="INCREMENTAL"/>
    <s v="Media"/>
    <m/>
    <m/>
    <m/>
    <m/>
    <x v="45"/>
    <s v="Japan"/>
    <s v="VD"/>
    <x v="118"/>
    <n v="0.118883295632794"/>
  </r>
  <r>
    <s v="INCREMENTAL"/>
    <s v="Media"/>
    <m/>
    <m/>
    <m/>
    <m/>
    <x v="46"/>
    <s v="Japan"/>
    <s v="VD"/>
    <x v="118"/>
    <n v="0"/>
  </r>
  <r>
    <s v="INCREMENTAL"/>
    <s v="Media"/>
    <m/>
    <m/>
    <m/>
    <m/>
    <x v="0"/>
    <s v="Japan"/>
    <s v="VD"/>
    <x v="119"/>
    <n v="0.85095138065186104"/>
  </r>
  <r>
    <s v="BASE"/>
    <s v="BaseLine"/>
    <m/>
    <m/>
    <m/>
    <m/>
    <x v="1"/>
    <s v="Japan"/>
    <s v="VI"/>
    <x v="119"/>
    <n v="0"/>
  </r>
  <r>
    <s v="INCREMENTAL"/>
    <s v="Media"/>
    <m/>
    <m/>
    <m/>
    <m/>
    <x v="2"/>
    <s v="Japan"/>
    <s v="VD"/>
    <x v="119"/>
    <n v="0"/>
  </r>
  <r>
    <s v="INCREMENTAL"/>
    <s v="Media"/>
    <m/>
    <m/>
    <m/>
    <m/>
    <x v="3"/>
    <s v="Japan"/>
    <s v="VD"/>
    <x v="119"/>
    <n v="0.49979381814000701"/>
  </r>
  <r>
    <s v="INCREMENTAL"/>
    <s v="Media"/>
    <m/>
    <m/>
    <m/>
    <m/>
    <x v="4"/>
    <s v="Japan"/>
    <s v="VD"/>
    <x v="119"/>
    <n v="0"/>
  </r>
  <r>
    <s v="BASE"/>
    <s v="BaseLine"/>
    <m/>
    <m/>
    <m/>
    <m/>
    <x v="5"/>
    <s v="Japan"/>
    <s v="VI"/>
    <x v="119"/>
    <n v="0"/>
  </r>
  <r>
    <s v="BASE"/>
    <s v="BaseLine"/>
    <m/>
    <m/>
    <m/>
    <m/>
    <x v="6"/>
    <s v="Japan"/>
    <s v="VI"/>
    <x v="119"/>
    <n v="0"/>
  </r>
  <r>
    <s v="BASE"/>
    <s v="BaseLine"/>
    <m/>
    <m/>
    <m/>
    <m/>
    <x v="7"/>
    <s v="Japan"/>
    <s v="VI"/>
    <x v="119"/>
    <n v="0"/>
  </r>
  <r>
    <s v="BASE"/>
    <s v="Price"/>
    <m/>
    <m/>
    <m/>
    <m/>
    <x v="8"/>
    <s v="Japan"/>
    <s v="VD"/>
    <x v="119"/>
    <n v="0"/>
  </r>
  <r>
    <s v="BASE"/>
    <s v="BaseLine"/>
    <m/>
    <m/>
    <m/>
    <m/>
    <x v="9"/>
    <s v="Japan"/>
    <s v="VI"/>
    <x v="119"/>
    <n v="0"/>
  </r>
  <r>
    <s v="BASE"/>
    <s v="BaseLine"/>
    <m/>
    <m/>
    <m/>
    <m/>
    <x v="10"/>
    <s v="Japan"/>
    <s v="VI"/>
    <x v="119"/>
    <n v="0"/>
  </r>
  <r>
    <s v="BASE"/>
    <s v="BaseLine"/>
    <m/>
    <m/>
    <m/>
    <m/>
    <x v="11"/>
    <s v="Japan"/>
    <s v="VI"/>
    <x v="119"/>
    <n v="0"/>
  </r>
  <r>
    <s v="BASE"/>
    <s v="Price"/>
    <m/>
    <m/>
    <m/>
    <m/>
    <x v="12"/>
    <s v="Japan"/>
    <s v="VD"/>
    <x v="119"/>
    <n v="0"/>
  </r>
  <r>
    <s v="BASE"/>
    <s v="BaseLine"/>
    <m/>
    <m/>
    <m/>
    <m/>
    <x v="13"/>
    <s v="Japan"/>
    <s v="VI"/>
    <x v="119"/>
    <n v="0"/>
  </r>
  <r>
    <s v="BASE"/>
    <s v="Price"/>
    <m/>
    <m/>
    <m/>
    <m/>
    <x v="14"/>
    <s v="Japan"/>
    <s v="VD"/>
    <x v="119"/>
    <n v="0"/>
  </r>
  <r>
    <s v="BASE"/>
    <s v="Price"/>
    <m/>
    <m/>
    <m/>
    <m/>
    <x v="15"/>
    <s v="Japan"/>
    <s v="VD"/>
    <x v="119"/>
    <n v="0"/>
  </r>
  <r>
    <s v="BASE"/>
    <s v="BaseLine"/>
    <m/>
    <m/>
    <m/>
    <m/>
    <x v="16"/>
    <s v="Japan"/>
    <s v="VI"/>
    <x v="119"/>
    <n v="0"/>
  </r>
  <r>
    <s v="BASE"/>
    <s v="BaseLine"/>
    <m/>
    <m/>
    <m/>
    <m/>
    <x v="17"/>
    <s v="Japan"/>
    <s v="VI"/>
    <x v="119"/>
    <n v="1"/>
  </r>
  <r>
    <s v="BASE"/>
    <s v="BaseLine"/>
    <m/>
    <m/>
    <m/>
    <m/>
    <x v="18"/>
    <s v="Japan"/>
    <s v="VI"/>
    <x v="119"/>
    <n v="0"/>
  </r>
  <r>
    <s v="BASE"/>
    <s v="BaseLine"/>
    <m/>
    <m/>
    <m/>
    <m/>
    <x v="19"/>
    <s v="Japan"/>
    <s v="VI"/>
    <x v="119"/>
    <n v="0"/>
  </r>
  <r>
    <s v="BASE"/>
    <s v="BaseLine"/>
    <m/>
    <m/>
    <m/>
    <m/>
    <x v="20"/>
    <s v="Japan"/>
    <s v="VI"/>
    <x v="119"/>
    <n v="0"/>
  </r>
  <r>
    <s v="INCREMENTAL"/>
    <s v="Media"/>
    <m/>
    <m/>
    <m/>
    <m/>
    <x v="21"/>
    <s v="Japan"/>
    <s v="VD"/>
    <x v="119"/>
    <n v="0.61967315594411598"/>
  </r>
  <r>
    <s v="BASE"/>
    <s v="BaseLine"/>
    <m/>
    <m/>
    <m/>
    <m/>
    <x v="22"/>
    <s v="Japan"/>
    <s v="VI"/>
    <x v="119"/>
    <n v="0"/>
  </r>
  <r>
    <s v="BASE"/>
    <s v="BaseLine"/>
    <m/>
    <m/>
    <m/>
    <m/>
    <x v="23"/>
    <s v="Japan"/>
    <s v="VI"/>
    <x v="119"/>
    <n v="0"/>
  </r>
  <r>
    <s v="BASE"/>
    <s v="BaseLine"/>
    <m/>
    <m/>
    <m/>
    <m/>
    <x v="24"/>
    <s v="Japan"/>
    <s v="VI"/>
    <x v="119"/>
    <n v="0"/>
  </r>
  <r>
    <s v="BASE"/>
    <s v="BaseLine"/>
    <m/>
    <m/>
    <m/>
    <m/>
    <x v="25"/>
    <s v="Japan"/>
    <s v="VI"/>
    <x v="119"/>
    <n v="0"/>
  </r>
  <r>
    <s v="BASE"/>
    <s v="BaseLine"/>
    <m/>
    <m/>
    <m/>
    <m/>
    <x v="26"/>
    <s v="Japan"/>
    <s v="VI"/>
    <x v="119"/>
    <n v="0"/>
  </r>
  <r>
    <s v="BASE"/>
    <s v="BaseLine"/>
    <m/>
    <m/>
    <m/>
    <m/>
    <x v="27"/>
    <s v="Japan"/>
    <s v="VI"/>
    <x v="119"/>
    <n v="0"/>
  </r>
  <r>
    <s v="BASE"/>
    <s v="BaseLine"/>
    <m/>
    <m/>
    <m/>
    <m/>
    <x v="28"/>
    <s v="Japan"/>
    <s v="VI"/>
    <x v="119"/>
    <n v="0"/>
  </r>
  <r>
    <s v="BASE"/>
    <s v="BaseLine"/>
    <m/>
    <m/>
    <m/>
    <m/>
    <x v="29"/>
    <s v="Japan"/>
    <s v="VI"/>
    <x v="119"/>
    <n v="0"/>
  </r>
  <r>
    <s v="BASE"/>
    <s v="BaseLine"/>
    <m/>
    <m/>
    <m/>
    <m/>
    <x v="30"/>
    <s v="Japan"/>
    <s v="VI"/>
    <x v="119"/>
    <n v="0"/>
  </r>
  <r>
    <s v="BASE"/>
    <s v="Price"/>
    <m/>
    <m/>
    <m/>
    <m/>
    <x v="31"/>
    <s v="Japan"/>
    <s v="VD"/>
    <x v="119"/>
    <n v="0"/>
  </r>
  <r>
    <s v="BASE"/>
    <s v="Price"/>
    <m/>
    <m/>
    <m/>
    <m/>
    <x v="32"/>
    <s v="Japan"/>
    <s v="VD"/>
    <x v="119"/>
    <n v="0"/>
  </r>
  <r>
    <s v="BASE"/>
    <s v="BaseLine"/>
    <m/>
    <m/>
    <m/>
    <m/>
    <x v="33"/>
    <s v="Japan"/>
    <s v="VI"/>
    <x v="119"/>
    <n v="0"/>
  </r>
  <r>
    <s v="BASE"/>
    <s v="BaseLine"/>
    <m/>
    <m/>
    <m/>
    <m/>
    <x v="34"/>
    <s v="Japan"/>
    <s v="VI"/>
    <x v="119"/>
    <n v="1373"/>
  </r>
  <r>
    <s v="INCREMENTAL"/>
    <s v="Media"/>
    <m/>
    <m/>
    <m/>
    <m/>
    <x v="35"/>
    <s v="Japan"/>
    <s v="VD"/>
    <x v="119"/>
    <n v="0"/>
  </r>
  <r>
    <s v="INCREMENTAL"/>
    <s v="Media"/>
    <m/>
    <m/>
    <m/>
    <m/>
    <x v="36"/>
    <s v="Japan"/>
    <s v="VD"/>
    <x v="119"/>
    <n v="0.13509780553086101"/>
  </r>
  <r>
    <s v="INCREMENTAL"/>
    <s v="Media"/>
    <m/>
    <m/>
    <m/>
    <m/>
    <x v="37"/>
    <s v="Japan"/>
    <s v="VD"/>
    <x v="119"/>
    <n v="0"/>
  </r>
  <r>
    <s v="BASE"/>
    <s v="Price"/>
    <m/>
    <m/>
    <m/>
    <m/>
    <x v="38"/>
    <s v="Japan"/>
    <s v="VD"/>
    <x v="119"/>
    <n v="0"/>
  </r>
  <r>
    <s v="BASE"/>
    <s v="BaseLine"/>
    <m/>
    <m/>
    <m/>
    <m/>
    <x v="39"/>
    <s v="Japan"/>
    <s v="VD"/>
    <x v="119"/>
    <n v="0"/>
  </r>
  <r>
    <s v="BASE"/>
    <s v="Price"/>
    <m/>
    <m/>
    <m/>
    <m/>
    <x v="40"/>
    <s v="Japan"/>
    <s v="VD"/>
    <x v="119"/>
    <n v="0"/>
  </r>
  <r>
    <s v="BASE"/>
    <s v="Price"/>
    <m/>
    <m/>
    <m/>
    <m/>
    <x v="41"/>
    <s v="Japan"/>
    <s v="VD"/>
    <x v="119"/>
    <n v="0"/>
  </r>
  <r>
    <s v="BASE"/>
    <s v="Price"/>
    <m/>
    <m/>
    <m/>
    <m/>
    <x v="42"/>
    <s v="Japan"/>
    <s v="VD"/>
    <x v="119"/>
    <n v="0"/>
  </r>
  <r>
    <s v="BASE"/>
    <s v="Price"/>
    <m/>
    <m/>
    <m/>
    <m/>
    <x v="43"/>
    <s v="Japan"/>
    <s v="VD"/>
    <x v="119"/>
    <n v="0"/>
  </r>
  <r>
    <s v="INCREMENTAL"/>
    <s v="Media"/>
    <m/>
    <m/>
    <m/>
    <m/>
    <x v="44"/>
    <s v="Japan"/>
    <s v="VD"/>
    <x v="119"/>
    <n v="0"/>
  </r>
  <r>
    <s v="INCREMENTAL"/>
    <s v="Media"/>
    <m/>
    <m/>
    <m/>
    <m/>
    <x v="45"/>
    <s v="Japan"/>
    <s v="VD"/>
    <x v="119"/>
    <n v="0.113073483833596"/>
  </r>
  <r>
    <s v="INCREMENTAL"/>
    <s v="Media"/>
    <m/>
    <m/>
    <m/>
    <m/>
    <x v="46"/>
    <s v="Japan"/>
    <s v="VD"/>
    <x v="119"/>
    <n v="0"/>
  </r>
  <r>
    <s v="INCREMENTAL"/>
    <s v="Media"/>
    <m/>
    <m/>
    <m/>
    <m/>
    <x v="0"/>
    <s v="Japan"/>
    <s v="VD"/>
    <x v="120"/>
    <n v="0.86617013628664896"/>
  </r>
  <r>
    <s v="BASE"/>
    <s v="BaseLine"/>
    <m/>
    <m/>
    <m/>
    <m/>
    <x v="1"/>
    <s v="Japan"/>
    <s v="VI"/>
    <x v="120"/>
    <n v="0"/>
  </r>
  <r>
    <s v="INCREMENTAL"/>
    <s v="Media"/>
    <m/>
    <m/>
    <m/>
    <m/>
    <x v="2"/>
    <s v="Japan"/>
    <s v="VD"/>
    <x v="120"/>
    <n v="0"/>
  </r>
  <r>
    <s v="INCREMENTAL"/>
    <s v="Media"/>
    <m/>
    <m/>
    <m/>
    <m/>
    <x v="3"/>
    <s v="Japan"/>
    <s v="VD"/>
    <x v="120"/>
    <n v="0.476329825147144"/>
  </r>
  <r>
    <s v="INCREMENTAL"/>
    <s v="Media"/>
    <m/>
    <m/>
    <m/>
    <m/>
    <x v="4"/>
    <s v="Japan"/>
    <s v="VD"/>
    <x v="120"/>
    <n v="0"/>
  </r>
  <r>
    <s v="BASE"/>
    <s v="BaseLine"/>
    <m/>
    <m/>
    <m/>
    <m/>
    <x v="5"/>
    <s v="Japan"/>
    <s v="VI"/>
    <x v="120"/>
    <n v="0"/>
  </r>
  <r>
    <s v="BASE"/>
    <s v="BaseLine"/>
    <m/>
    <m/>
    <m/>
    <m/>
    <x v="6"/>
    <s v="Japan"/>
    <s v="VI"/>
    <x v="120"/>
    <n v="0"/>
  </r>
  <r>
    <s v="BASE"/>
    <s v="BaseLine"/>
    <m/>
    <m/>
    <m/>
    <m/>
    <x v="7"/>
    <s v="Japan"/>
    <s v="VI"/>
    <x v="120"/>
    <n v="0"/>
  </r>
  <r>
    <s v="BASE"/>
    <s v="Price"/>
    <m/>
    <m/>
    <m/>
    <m/>
    <x v="8"/>
    <s v="Japan"/>
    <s v="VD"/>
    <x v="120"/>
    <n v="0"/>
  </r>
  <r>
    <s v="BASE"/>
    <s v="BaseLine"/>
    <m/>
    <m/>
    <m/>
    <m/>
    <x v="9"/>
    <s v="Japan"/>
    <s v="VI"/>
    <x v="120"/>
    <n v="0"/>
  </r>
  <r>
    <s v="BASE"/>
    <s v="BaseLine"/>
    <m/>
    <m/>
    <m/>
    <m/>
    <x v="10"/>
    <s v="Japan"/>
    <s v="VI"/>
    <x v="120"/>
    <n v="0"/>
  </r>
  <r>
    <s v="BASE"/>
    <s v="BaseLine"/>
    <m/>
    <m/>
    <m/>
    <m/>
    <x v="11"/>
    <s v="Japan"/>
    <s v="VI"/>
    <x v="120"/>
    <n v="0"/>
  </r>
  <r>
    <s v="BASE"/>
    <s v="Price"/>
    <m/>
    <m/>
    <m/>
    <m/>
    <x v="12"/>
    <s v="Japan"/>
    <s v="VD"/>
    <x v="120"/>
    <n v="0"/>
  </r>
  <r>
    <s v="BASE"/>
    <s v="BaseLine"/>
    <m/>
    <m/>
    <m/>
    <m/>
    <x v="13"/>
    <s v="Japan"/>
    <s v="VI"/>
    <x v="120"/>
    <n v="0"/>
  </r>
  <r>
    <s v="BASE"/>
    <s v="Price"/>
    <m/>
    <m/>
    <m/>
    <m/>
    <x v="14"/>
    <s v="Japan"/>
    <s v="VD"/>
    <x v="120"/>
    <n v="0"/>
  </r>
  <r>
    <s v="BASE"/>
    <s v="Price"/>
    <m/>
    <m/>
    <m/>
    <m/>
    <x v="15"/>
    <s v="Japan"/>
    <s v="VD"/>
    <x v="120"/>
    <n v="0"/>
  </r>
  <r>
    <s v="BASE"/>
    <s v="BaseLine"/>
    <m/>
    <m/>
    <m/>
    <m/>
    <x v="16"/>
    <s v="Japan"/>
    <s v="VI"/>
    <x v="120"/>
    <n v="0"/>
  </r>
  <r>
    <s v="BASE"/>
    <s v="BaseLine"/>
    <m/>
    <m/>
    <m/>
    <m/>
    <x v="17"/>
    <s v="Japan"/>
    <s v="VI"/>
    <x v="120"/>
    <n v="1"/>
  </r>
  <r>
    <s v="BASE"/>
    <s v="BaseLine"/>
    <m/>
    <m/>
    <m/>
    <m/>
    <x v="18"/>
    <s v="Japan"/>
    <s v="VI"/>
    <x v="120"/>
    <n v="0"/>
  </r>
  <r>
    <s v="BASE"/>
    <s v="BaseLine"/>
    <m/>
    <m/>
    <m/>
    <m/>
    <x v="19"/>
    <s v="Japan"/>
    <s v="VI"/>
    <x v="120"/>
    <n v="0"/>
  </r>
  <r>
    <s v="BASE"/>
    <s v="BaseLine"/>
    <m/>
    <m/>
    <m/>
    <m/>
    <x v="20"/>
    <s v="Japan"/>
    <s v="VI"/>
    <x v="120"/>
    <n v="0"/>
  </r>
  <r>
    <s v="INCREMENTAL"/>
    <s v="Media"/>
    <m/>
    <m/>
    <m/>
    <m/>
    <x v="21"/>
    <s v="Japan"/>
    <s v="VD"/>
    <x v="120"/>
    <n v="0.53215891550023597"/>
  </r>
  <r>
    <s v="BASE"/>
    <s v="BaseLine"/>
    <m/>
    <m/>
    <m/>
    <m/>
    <x v="22"/>
    <s v="Japan"/>
    <s v="VI"/>
    <x v="120"/>
    <n v="0"/>
  </r>
  <r>
    <s v="BASE"/>
    <s v="BaseLine"/>
    <m/>
    <m/>
    <m/>
    <m/>
    <x v="23"/>
    <s v="Japan"/>
    <s v="VI"/>
    <x v="120"/>
    <n v="0"/>
  </r>
  <r>
    <s v="BASE"/>
    <s v="BaseLine"/>
    <m/>
    <m/>
    <m/>
    <m/>
    <x v="24"/>
    <s v="Japan"/>
    <s v="VI"/>
    <x v="120"/>
    <n v="0"/>
  </r>
  <r>
    <s v="BASE"/>
    <s v="BaseLine"/>
    <m/>
    <m/>
    <m/>
    <m/>
    <x v="25"/>
    <s v="Japan"/>
    <s v="VI"/>
    <x v="120"/>
    <n v="0"/>
  </r>
  <r>
    <s v="BASE"/>
    <s v="BaseLine"/>
    <m/>
    <m/>
    <m/>
    <m/>
    <x v="26"/>
    <s v="Japan"/>
    <s v="VI"/>
    <x v="120"/>
    <n v="0"/>
  </r>
  <r>
    <s v="BASE"/>
    <s v="BaseLine"/>
    <m/>
    <m/>
    <m/>
    <m/>
    <x v="27"/>
    <s v="Japan"/>
    <s v="VI"/>
    <x v="120"/>
    <n v="0"/>
  </r>
  <r>
    <s v="BASE"/>
    <s v="BaseLine"/>
    <m/>
    <m/>
    <m/>
    <m/>
    <x v="28"/>
    <s v="Japan"/>
    <s v="VI"/>
    <x v="120"/>
    <n v="0"/>
  </r>
  <r>
    <s v="BASE"/>
    <s v="BaseLine"/>
    <m/>
    <m/>
    <m/>
    <m/>
    <x v="29"/>
    <s v="Japan"/>
    <s v="VI"/>
    <x v="120"/>
    <n v="0"/>
  </r>
  <r>
    <s v="BASE"/>
    <s v="BaseLine"/>
    <m/>
    <m/>
    <m/>
    <m/>
    <x v="30"/>
    <s v="Japan"/>
    <s v="VI"/>
    <x v="120"/>
    <n v="0"/>
  </r>
  <r>
    <s v="BASE"/>
    <s v="Price"/>
    <m/>
    <m/>
    <m/>
    <m/>
    <x v="31"/>
    <s v="Japan"/>
    <s v="VD"/>
    <x v="120"/>
    <n v="0"/>
  </r>
  <r>
    <s v="BASE"/>
    <s v="Price"/>
    <m/>
    <m/>
    <m/>
    <m/>
    <x v="32"/>
    <s v="Japan"/>
    <s v="VD"/>
    <x v="120"/>
    <n v="0"/>
  </r>
  <r>
    <s v="BASE"/>
    <s v="BaseLine"/>
    <m/>
    <m/>
    <m/>
    <m/>
    <x v="33"/>
    <s v="Japan"/>
    <s v="VI"/>
    <x v="120"/>
    <n v="0"/>
  </r>
  <r>
    <s v="BASE"/>
    <s v="BaseLine"/>
    <m/>
    <m/>
    <m/>
    <m/>
    <x v="34"/>
    <s v="Japan"/>
    <s v="VI"/>
    <x v="120"/>
    <n v="1750"/>
  </r>
  <r>
    <s v="INCREMENTAL"/>
    <s v="Media"/>
    <m/>
    <m/>
    <m/>
    <m/>
    <x v="35"/>
    <s v="Japan"/>
    <s v="VD"/>
    <x v="120"/>
    <n v="0"/>
  </r>
  <r>
    <s v="INCREMENTAL"/>
    <s v="Media"/>
    <m/>
    <m/>
    <m/>
    <m/>
    <x v="36"/>
    <s v="Japan"/>
    <s v="VD"/>
    <x v="120"/>
    <n v="0.14921367279321501"/>
  </r>
  <r>
    <s v="INCREMENTAL"/>
    <s v="Media"/>
    <m/>
    <m/>
    <m/>
    <m/>
    <x v="37"/>
    <s v="Japan"/>
    <s v="VD"/>
    <x v="120"/>
    <n v="0"/>
  </r>
  <r>
    <s v="BASE"/>
    <s v="Price"/>
    <m/>
    <m/>
    <m/>
    <m/>
    <x v="38"/>
    <s v="Japan"/>
    <s v="VD"/>
    <x v="120"/>
    <n v="0"/>
  </r>
  <r>
    <s v="BASE"/>
    <s v="BaseLine"/>
    <m/>
    <m/>
    <m/>
    <m/>
    <x v="39"/>
    <s v="Japan"/>
    <s v="VD"/>
    <x v="120"/>
    <n v="0"/>
  </r>
  <r>
    <s v="BASE"/>
    <s v="Price"/>
    <m/>
    <m/>
    <m/>
    <m/>
    <x v="40"/>
    <s v="Japan"/>
    <s v="VD"/>
    <x v="120"/>
    <n v="0"/>
  </r>
  <r>
    <s v="BASE"/>
    <s v="Price"/>
    <m/>
    <m/>
    <m/>
    <m/>
    <x v="41"/>
    <s v="Japan"/>
    <s v="VD"/>
    <x v="120"/>
    <n v="0"/>
  </r>
  <r>
    <s v="BASE"/>
    <s v="Price"/>
    <m/>
    <m/>
    <m/>
    <m/>
    <x v="42"/>
    <s v="Japan"/>
    <s v="VD"/>
    <x v="120"/>
    <n v="0"/>
  </r>
  <r>
    <s v="BASE"/>
    <s v="Price"/>
    <m/>
    <m/>
    <m/>
    <m/>
    <x v="43"/>
    <s v="Japan"/>
    <s v="VD"/>
    <x v="120"/>
    <n v="0"/>
  </r>
  <r>
    <s v="INCREMENTAL"/>
    <s v="Media"/>
    <m/>
    <m/>
    <m/>
    <m/>
    <x v="44"/>
    <s v="Japan"/>
    <s v="VD"/>
    <x v="120"/>
    <n v="0"/>
  </r>
  <r>
    <s v="INCREMENTAL"/>
    <s v="Media"/>
    <m/>
    <m/>
    <m/>
    <m/>
    <x v="45"/>
    <s v="Japan"/>
    <s v="VD"/>
    <x v="120"/>
    <n v="9.7290532259886098E-2"/>
  </r>
  <r>
    <s v="INCREMENTAL"/>
    <s v="Media"/>
    <m/>
    <m/>
    <m/>
    <m/>
    <x v="46"/>
    <s v="Japan"/>
    <s v="VD"/>
    <x v="120"/>
    <n v="0"/>
  </r>
  <r>
    <s v="INCREMENTAL"/>
    <s v="Media"/>
    <m/>
    <m/>
    <m/>
    <m/>
    <x v="0"/>
    <s v="Japan"/>
    <s v="VD"/>
    <x v="121"/>
    <n v="0.87934417391748199"/>
  </r>
  <r>
    <s v="BASE"/>
    <s v="BaseLine"/>
    <m/>
    <m/>
    <m/>
    <m/>
    <x v="1"/>
    <s v="Japan"/>
    <s v="VI"/>
    <x v="121"/>
    <n v="0"/>
  </r>
  <r>
    <s v="INCREMENTAL"/>
    <s v="Media"/>
    <m/>
    <m/>
    <m/>
    <m/>
    <x v="2"/>
    <s v="Japan"/>
    <s v="VD"/>
    <x v="121"/>
    <n v="0"/>
  </r>
  <r>
    <s v="INCREMENTAL"/>
    <s v="Media"/>
    <m/>
    <m/>
    <m/>
    <m/>
    <x v="3"/>
    <s v="Japan"/>
    <s v="VD"/>
    <x v="121"/>
    <n v="0.46042432021028201"/>
  </r>
  <r>
    <s v="INCREMENTAL"/>
    <s v="Media"/>
    <m/>
    <m/>
    <m/>
    <m/>
    <x v="4"/>
    <s v="Japan"/>
    <s v="VD"/>
    <x v="121"/>
    <n v="0"/>
  </r>
  <r>
    <s v="BASE"/>
    <s v="BaseLine"/>
    <m/>
    <m/>
    <m/>
    <m/>
    <x v="5"/>
    <s v="Japan"/>
    <s v="VI"/>
    <x v="121"/>
    <n v="0"/>
  </r>
  <r>
    <s v="BASE"/>
    <s v="BaseLine"/>
    <m/>
    <m/>
    <m/>
    <m/>
    <x v="6"/>
    <s v="Japan"/>
    <s v="VI"/>
    <x v="121"/>
    <n v="0"/>
  </r>
  <r>
    <s v="BASE"/>
    <s v="BaseLine"/>
    <m/>
    <m/>
    <m/>
    <m/>
    <x v="7"/>
    <s v="Japan"/>
    <s v="VI"/>
    <x v="121"/>
    <n v="0"/>
  </r>
  <r>
    <s v="BASE"/>
    <s v="Price"/>
    <m/>
    <m/>
    <m/>
    <m/>
    <x v="8"/>
    <s v="Japan"/>
    <s v="VD"/>
    <x v="121"/>
    <n v="0"/>
  </r>
  <r>
    <s v="BASE"/>
    <s v="BaseLine"/>
    <m/>
    <m/>
    <m/>
    <m/>
    <x v="9"/>
    <s v="Japan"/>
    <s v="VI"/>
    <x v="121"/>
    <n v="0"/>
  </r>
  <r>
    <s v="BASE"/>
    <s v="BaseLine"/>
    <m/>
    <m/>
    <m/>
    <m/>
    <x v="10"/>
    <s v="Japan"/>
    <s v="VI"/>
    <x v="121"/>
    <n v="0"/>
  </r>
  <r>
    <s v="BASE"/>
    <s v="BaseLine"/>
    <m/>
    <m/>
    <m/>
    <m/>
    <x v="11"/>
    <s v="Japan"/>
    <s v="VI"/>
    <x v="121"/>
    <n v="0"/>
  </r>
  <r>
    <s v="BASE"/>
    <s v="Price"/>
    <m/>
    <m/>
    <m/>
    <m/>
    <x v="12"/>
    <s v="Japan"/>
    <s v="VD"/>
    <x v="121"/>
    <n v="0"/>
  </r>
  <r>
    <s v="BASE"/>
    <s v="BaseLine"/>
    <m/>
    <m/>
    <m/>
    <m/>
    <x v="13"/>
    <s v="Japan"/>
    <s v="VI"/>
    <x v="121"/>
    <n v="0"/>
  </r>
  <r>
    <s v="BASE"/>
    <s v="Price"/>
    <m/>
    <m/>
    <m/>
    <m/>
    <x v="14"/>
    <s v="Japan"/>
    <s v="VD"/>
    <x v="121"/>
    <n v="0"/>
  </r>
  <r>
    <s v="BASE"/>
    <s v="Price"/>
    <m/>
    <m/>
    <m/>
    <m/>
    <x v="15"/>
    <s v="Japan"/>
    <s v="VD"/>
    <x v="121"/>
    <n v="0"/>
  </r>
  <r>
    <s v="BASE"/>
    <s v="BaseLine"/>
    <m/>
    <m/>
    <m/>
    <m/>
    <x v="16"/>
    <s v="Japan"/>
    <s v="VI"/>
    <x v="121"/>
    <n v="0"/>
  </r>
  <r>
    <s v="BASE"/>
    <s v="BaseLine"/>
    <m/>
    <m/>
    <m/>
    <m/>
    <x v="17"/>
    <s v="Japan"/>
    <s v="VI"/>
    <x v="121"/>
    <n v="1"/>
  </r>
  <r>
    <s v="BASE"/>
    <s v="BaseLine"/>
    <m/>
    <m/>
    <m/>
    <m/>
    <x v="18"/>
    <s v="Japan"/>
    <s v="VI"/>
    <x v="121"/>
    <n v="0"/>
  </r>
  <r>
    <s v="BASE"/>
    <s v="BaseLine"/>
    <m/>
    <m/>
    <m/>
    <m/>
    <x v="19"/>
    <s v="Japan"/>
    <s v="VI"/>
    <x v="121"/>
    <n v="0"/>
  </r>
  <r>
    <s v="BASE"/>
    <s v="BaseLine"/>
    <m/>
    <m/>
    <m/>
    <m/>
    <x v="20"/>
    <s v="Japan"/>
    <s v="VI"/>
    <x v="121"/>
    <n v="0"/>
  </r>
  <r>
    <s v="INCREMENTAL"/>
    <s v="Media"/>
    <m/>
    <m/>
    <m/>
    <m/>
    <x v="21"/>
    <s v="Japan"/>
    <s v="VD"/>
    <x v="121"/>
    <n v="0.277638800134204"/>
  </r>
  <r>
    <s v="BASE"/>
    <s v="BaseLine"/>
    <m/>
    <m/>
    <m/>
    <m/>
    <x v="22"/>
    <s v="Japan"/>
    <s v="VI"/>
    <x v="121"/>
    <n v="0"/>
  </r>
  <r>
    <s v="BASE"/>
    <s v="BaseLine"/>
    <m/>
    <m/>
    <m/>
    <m/>
    <x v="23"/>
    <s v="Japan"/>
    <s v="VI"/>
    <x v="121"/>
    <n v="0"/>
  </r>
  <r>
    <s v="BASE"/>
    <s v="BaseLine"/>
    <m/>
    <m/>
    <m/>
    <m/>
    <x v="24"/>
    <s v="Japan"/>
    <s v="VI"/>
    <x v="121"/>
    <n v="0"/>
  </r>
  <r>
    <s v="BASE"/>
    <s v="BaseLine"/>
    <m/>
    <m/>
    <m/>
    <m/>
    <x v="25"/>
    <s v="Japan"/>
    <s v="VI"/>
    <x v="121"/>
    <n v="0"/>
  </r>
  <r>
    <s v="BASE"/>
    <s v="BaseLine"/>
    <m/>
    <m/>
    <m/>
    <m/>
    <x v="26"/>
    <s v="Japan"/>
    <s v="VI"/>
    <x v="121"/>
    <n v="1"/>
  </r>
  <r>
    <s v="BASE"/>
    <s v="BaseLine"/>
    <m/>
    <m/>
    <m/>
    <m/>
    <x v="27"/>
    <s v="Japan"/>
    <s v="VI"/>
    <x v="121"/>
    <n v="0"/>
  </r>
  <r>
    <s v="BASE"/>
    <s v="BaseLine"/>
    <m/>
    <m/>
    <m/>
    <m/>
    <x v="28"/>
    <s v="Japan"/>
    <s v="VI"/>
    <x v="121"/>
    <n v="0"/>
  </r>
  <r>
    <s v="BASE"/>
    <s v="BaseLine"/>
    <m/>
    <m/>
    <m/>
    <m/>
    <x v="29"/>
    <s v="Japan"/>
    <s v="VI"/>
    <x v="121"/>
    <n v="0"/>
  </r>
  <r>
    <s v="BASE"/>
    <s v="BaseLine"/>
    <m/>
    <m/>
    <m/>
    <m/>
    <x v="30"/>
    <s v="Japan"/>
    <s v="VI"/>
    <x v="121"/>
    <n v="0"/>
  </r>
  <r>
    <s v="BASE"/>
    <s v="Price"/>
    <m/>
    <m/>
    <m/>
    <m/>
    <x v="31"/>
    <s v="Japan"/>
    <s v="VD"/>
    <x v="121"/>
    <n v="0"/>
  </r>
  <r>
    <s v="BASE"/>
    <s v="Price"/>
    <m/>
    <m/>
    <m/>
    <m/>
    <x v="32"/>
    <s v="Japan"/>
    <s v="VD"/>
    <x v="121"/>
    <n v="0"/>
  </r>
  <r>
    <s v="BASE"/>
    <s v="BaseLine"/>
    <m/>
    <m/>
    <m/>
    <m/>
    <x v="33"/>
    <s v="Japan"/>
    <s v="VI"/>
    <x v="121"/>
    <n v="0"/>
  </r>
  <r>
    <s v="BASE"/>
    <s v="BaseLine"/>
    <m/>
    <m/>
    <m/>
    <m/>
    <x v="34"/>
    <s v="Japan"/>
    <s v="VI"/>
    <x v="121"/>
    <n v="2692"/>
  </r>
  <r>
    <s v="INCREMENTAL"/>
    <s v="Media"/>
    <m/>
    <m/>
    <m/>
    <m/>
    <x v="35"/>
    <s v="Japan"/>
    <s v="VD"/>
    <x v="121"/>
    <n v="0"/>
  </r>
  <r>
    <s v="INCREMENTAL"/>
    <s v="Media"/>
    <m/>
    <m/>
    <m/>
    <m/>
    <x v="36"/>
    <s v="Japan"/>
    <s v="VD"/>
    <x v="121"/>
    <n v="0.19843530783753599"/>
  </r>
  <r>
    <s v="INCREMENTAL"/>
    <s v="Media"/>
    <m/>
    <m/>
    <m/>
    <m/>
    <x v="37"/>
    <s v="Japan"/>
    <s v="VD"/>
    <x v="121"/>
    <n v="0"/>
  </r>
  <r>
    <s v="BASE"/>
    <s v="Price"/>
    <m/>
    <m/>
    <m/>
    <m/>
    <x v="38"/>
    <s v="Japan"/>
    <s v="VD"/>
    <x v="121"/>
    <n v="0"/>
  </r>
  <r>
    <s v="BASE"/>
    <s v="BaseLine"/>
    <m/>
    <m/>
    <m/>
    <m/>
    <x v="39"/>
    <s v="Japan"/>
    <s v="VD"/>
    <x v="121"/>
    <n v="0"/>
  </r>
  <r>
    <s v="BASE"/>
    <s v="Price"/>
    <m/>
    <m/>
    <m/>
    <m/>
    <x v="40"/>
    <s v="Japan"/>
    <s v="VD"/>
    <x v="121"/>
    <n v="0"/>
  </r>
  <r>
    <s v="BASE"/>
    <s v="Price"/>
    <m/>
    <m/>
    <m/>
    <m/>
    <x v="41"/>
    <s v="Japan"/>
    <s v="VD"/>
    <x v="121"/>
    <n v="0"/>
  </r>
  <r>
    <s v="BASE"/>
    <s v="Price"/>
    <m/>
    <m/>
    <m/>
    <m/>
    <x v="42"/>
    <s v="Japan"/>
    <s v="VD"/>
    <x v="121"/>
    <n v="0"/>
  </r>
  <r>
    <s v="BASE"/>
    <s v="Price"/>
    <m/>
    <m/>
    <m/>
    <m/>
    <x v="43"/>
    <s v="Japan"/>
    <s v="VD"/>
    <x v="121"/>
    <n v="0"/>
  </r>
  <r>
    <s v="INCREMENTAL"/>
    <s v="Media"/>
    <m/>
    <m/>
    <m/>
    <m/>
    <x v="44"/>
    <s v="Japan"/>
    <s v="VD"/>
    <x v="121"/>
    <n v="0"/>
  </r>
  <r>
    <s v="INCREMENTAL"/>
    <s v="Media"/>
    <m/>
    <m/>
    <m/>
    <m/>
    <x v="45"/>
    <s v="Japan"/>
    <s v="VD"/>
    <x v="121"/>
    <n v="0.100047168231103"/>
  </r>
  <r>
    <s v="INCREMENTAL"/>
    <s v="Media"/>
    <m/>
    <m/>
    <m/>
    <m/>
    <x v="46"/>
    <s v="Japan"/>
    <s v="VD"/>
    <x v="121"/>
    <n v="0"/>
  </r>
  <r>
    <s v="INCREMENTAL"/>
    <s v="Media"/>
    <m/>
    <m/>
    <m/>
    <m/>
    <x v="0"/>
    <s v="Japan"/>
    <s v="VD"/>
    <x v="122"/>
    <n v="0.89556984521510696"/>
  </r>
  <r>
    <s v="BASE"/>
    <s v="BaseLine"/>
    <m/>
    <m/>
    <m/>
    <m/>
    <x v="1"/>
    <s v="Japan"/>
    <s v="VI"/>
    <x v="122"/>
    <n v="0"/>
  </r>
  <r>
    <s v="INCREMENTAL"/>
    <s v="Media"/>
    <m/>
    <m/>
    <m/>
    <m/>
    <x v="2"/>
    <s v="Japan"/>
    <s v="VD"/>
    <x v="122"/>
    <n v="0"/>
  </r>
  <r>
    <s v="INCREMENTAL"/>
    <s v="Media"/>
    <m/>
    <m/>
    <m/>
    <m/>
    <x v="3"/>
    <s v="Japan"/>
    <s v="VD"/>
    <x v="122"/>
    <n v="0.41973932790255902"/>
  </r>
  <r>
    <s v="INCREMENTAL"/>
    <s v="Media"/>
    <m/>
    <m/>
    <m/>
    <m/>
    <x v="4"/>
    <s v="Japan"/>
    <s v="VD"/>
    <x v="122"/>
    <n v="0"/>
  </r>
  <r>
    <s v="BASE"/>
    <s v="BaseLine"/>
    <m/>
    <m/>
    <m/>
    <m/>
    <x v="5"/>
    <s v="Japan"/>
    <s v="VI"/>
    <x v="122"/>
    <n v="0"/>
  </r>
  <r>
    <s v="BASE"/>
    <s v="BaseLine"/>
    <m/>
    <m/>
    <m/>
    <m/>
    <x v="6"/>
    <s v="Japan"/>
    <s v="VI"/>
    <x v="122"/>
    <n v="0"/>
  </r>
  <r>
    <s v="BASE"/>
    <s v="BaseLine"/>
    <m/>
    <m/>
    <m/>
    <m/>
    <x v="7"/>
    <s v="Japan"/>
    <s v="VI"/>
    <x v="122"/>
    <n v="0"/>
  </r>
  <r>
    <s v="BASE"/>
    <s v="Price"/>
    <m/>
    <m/>
    <m/>
    <m/>
    <x v="8"/>
    <s v="Japan"/>
    <s v="VD"/>
    <x v="122"/>
    <n v="0"/>
  </r>
  <r>
    <s v="BASE"/>
    <s v="BaseLine"/>
    <m/>
    <m/>
    <m/>
    <m/>
    <x v="9"/>
    <s v="Japan"/>
    <s v="VI"/>
    <x v="122"/>
    <n v="0"/>
  </r>
  <r>
    <s v="BASE"/>
    <s v="BaseLine"/>
    <m/>
    <m/>
    <m/>
    <m/>
    <x v="10"/>
    <s v="Japan"/>
    <s v="VI"/>
    <x v="122"/>
    <n v="0"/>
  </r>
  <r>
    <s v="BASE"/>
    <s v="BaseLine"/>
    <m/>
    <m/>
    <m/>
    <m/>
    <x v="11"/>
    <s v="Japan"/>
    <s v="VI"/>
    <x v="122"/>
    <n v="0"/>
  </r>
  <r>
    <s v="BASE"/>
    <s v="Price"/>
    <m/>
    <m/>
    <m/>
    <m/>
    <x v="12"/>
    <s v="Japan"/>
    <s v="VD"/>
    <x v="122"/>
    <n v="0"/>
  </r>
  <r>
    <s v="BASE"/>
    <s v="BaseLine"/>
    <m/>
    <m/>
    <m/>
    <m/>
    <x v="13"/>
    <s v="Japan"/>
    <s v="VI"/>
    <x v="122"/>
    <n v="0"/>
  </r>
  <r>
    <s v="BASE"/>
    <s v="Price"/>
    <m/>
    <m/>
    <m/>
    <m/>
    <x v="14"/>
    <s v="Japan"/>
    <s v="VD"/>
    <x v="122"/>
    <n v="0"/>
  </r>
  <r>
    <s v="BASE"/>
    <s v="Price"/>
    <m/>
    <m/>
    <m/>
    <m/>
    <x v="15"/>
    <s v="Japan"/>
    <s v="VD"/>
    <x v="122"/>
    <n v="0"/>
  </r>
  <r>
    <s v="BASE"/>
    <s v="BaseLine"/>
    <m/>
    <m/>
    <m/>
    <m/>
    <x v="16"/>
    <s v="Japan"/>
    <s v="VI"/>
    <x v="122"/>
    <n v="0"/>
  </r>
  <r>
    <s v="BASE"/>
    <s v="BaseLine"/>
    <m/>
    <m/>
    <m/>
    <m/>
    <x v="17"/>
    <s v="Japan"/>
    <s v="VI"/>
    <x v="122"/>
    <n v="1"/>
  </r>
  <r>
    <s v="BASE"/>
    <s v="BaseLine"/>
    <m/>
    <m/>
    <m/>
    <m/>
    <x v="18"/>
    <s v="Japan"/>
    <s v="VI"/>
    <x v="122"/>
    <n v="0"/>
  </r>
  <r>
    <s v="BASE"/>
    <s v="BaseLine"/>
    <m/>
    <m/>
    <m/>
    <m/>
    <x v="19"/>
    <s v="Japan"/>
    <s v="VI"/>
    <x v="122"/>
    <n v="0"/>
  </r>
  <r>
    <s v="BASE"/>
    <s v="BaseLine"/>
    <m/>
    <m/>
    <m/>
    <m/>
    <x v="20"/>
    <s v="Japan"/>
    <s v="VI"/>
    <x v="122"/>
    <n v="0"/>
  </r>
  <r>
    <s v="INCREMENTAL"/>
    <s v="Media"/>
    <m/>
    <m/>
    <m/>
    <m/>
    <x v="21"/>
    <s v="Japan"/>
    <s v="VD"/>
    <x v="122"/>
    <n v="0.11549717659098201"/>
  </r>
  <r>
    <s v="BASE"/>
    <s v="BaseLine"/>
    <m/>
    <m/>
    <m/>
    <m/>
    <x v="22"/>
    <s v="Japan"/>
    <s v="VI"/>
    <x v="122"/>
    <n v="0"/>
  </r>
  <r>
    <s v="BASE"/>
    <s v="BaseLine"/>
    <m/>
    <m/>
    <m/>
    <m/>
    <x v="23"/>
    <s v="Japan"/>
    <s v="VI"/>
    <x v="122"/>
    <n v="0"/>
  </r>
  <r>
    <s v="BASE"/>
    <s v="BaseLine"/>
    <m/>
    <m/>
    <m/>
    <m/>
    <x v="24"/>
    <s v="Japan"/>
    <s v="VI"/>
    <x v="122"/>
    <n v="0"/>
  </r>
  <r>
    <s v="BASE"/>
    <s v="BaseLine"/>
    <m/>
    <m/>
    <m/>
    <m/>
    <x v="25"/>
    <s v="Japan"/>
    <s v="VI"/>
    <x v="122"/>
    <n v="0"/>
  </r>
  <r>
    <s v="BASE"/>
    <s v="BaseLine"/>
    <m/>
    <m/>
    <m/>
    <m/>
    <x v="26"/>
    <s v="Japan"/>
    <s v="VI"/>
    <x v="122"/>
    <n v="0"/>
  </r>
  <r>
    <s v="BASE"/>
    <s v="BaseLine"/>
    <m/>
    <m/>
    <m/>
    <m/>
    <x v="27"/>
    <s v="Japan"/>
    <s v="VI"/>
    <x v="122"/>
    <n v="0"/>
  </r>
  <r>
    <s v="BASE"/>
    <s v="BaseLine"/>
    <m/>
    <m/>
    <m/>
    <m/>
    <x v="28"/>
    <s v="Japan"/>
    <s v="VI"/>
    <x v="122"/>
    <n v="0"/>
  </r>
  <r>
    <s v="BASE"/>
    <s v="BaseLine"/>
    <m/>
    <m/>
    <m/>
    <m/>
    <x v="29"/>
    <s v="Japan"/>
    <s v="VI"/>
    <x v="122"/>
    <n v="0"/>
  </r>
  <r>
    <s v="BASE"/>
    <s v="BaseLine"/>
    <m/>
    <m/>
    <m/>
    <m/>
    <x v="30"/>
    <s v="Japan"/>
    <s v="VI"/>
    <x v="122"/>
    <n v="0"/>
  </r>
  <r>
    <s v="BASE"/>
    <s v="Price"/>
    <m/>
    <m/>
    <m/>
    <m/>
    <x v="31"/>
    <s v="Japan"/>
    <s v="VD"/>
    <x v="122"/>
    <n v="0"/>
  </r>
  <r>
    <s v="BASE"/>
    <s v="Price"/>
    <m/>
    <m/>
    <m/>
    <m/>
    <x v="32"/>
    <s v="Japan"/>
    <s v="VD"/>
    <x v="122"/>
    <n v="0"/>
  </r>
  <r>
    <s v="BASE"/>
    <s v="BaseLine"/>
    <m/>
    <m/>
    <m/>
    <m/>
    <x v="33"/>
    <s v="Japan"/>
    <s v="VI"/>
    <x v="122"/>
    <n v="0"/>
  </r>
  <r>
    <s v="BASE"/>
    <s v="BaseLine"/>
    <m/>
    <m/>
    <m/>
    <m/>
    <x v="34"/>
    <s v="Japan"/>
    <s v="VI"/>
    <x v="122"/>
    <n v="2461"/>
  </r>
  <r>
    <s v="INCREMENTAL"/>
    <s v="Media"/>
    <m/>
    <m/>
    <m/>
    <m/>
    <x v="35"/>
    <s v="Japan"/>
    <s v="VD"/>
    <x v="122"/>
    <n v="0"/>
  </r>
  <r>
    <s v="INCREMENTAL"/>
    <s v="Media"/>
    <m/>
    <m/>
    <m/>
    <m/>
    <x v="36"/>
    <s v="Japan"/>
    <s v="VD"/>
    <x v="122"/>
    <n v="0.24963978214999"/>
  </r>
  <r>
    <s v="INCREMENTAL"/>
    <s v="Media"/>
    <m/>
    <m/>
    <m/>
    <m/>
    <x v="37"/>
    <s v="Japan"/>
    <s v="VD"/>
    <x v="122"/>
    <n v="0"/>
  </r>
  <r>
    <s v="BASE"/>
    <s v="Price"/>
    <m/>
    <m/>
    <m/>
    <m/>
    <x v="38"/>
    <s v="Japan"/>
    <s v="VD"/>
    <x v="122"/>
    <n v="0"/>
  </r>
  <r>
    <s v="BASE"/>
    <s v="BaseLine"/>
    <m/>
    <m/>
    <m/>
    <m/>
    <x v="39"/>
    <s v="Japan"/>
    <s v="VD"/>
    <x v="122"/>
    <n v="0"/>
  </r>
  <r>
    <s v="BASE"/>
    <s v="Price"/>
    <m/>
    <m/>
    <m/>
    <m/>
    <x v="40"/>
    <s v="Japan"/>
    <s v="VD"/>
    <x v="122"/>
    <n v="0"/>
  </r>
  <r>
    <s v="BASE"/>
    <s v="Price"/>
    <m/>
    <m/>
    <m/>
    <m/>
    <x v="41"/>
    <s v="Japan"/>
    <s v="VD"/>
    <x v="122"/>
    <n v="0"/>
  </r>
  <r>
    <s v="BASE"/>
    <s v="Price"/>
    <m/>
    <m/>
    <m/>
    <m/>
    <x v="42"/>
    <s v="Japan"/>
    <s v="VD"/>
    <x v="122"/>
    <n v="0"/>
  </r>
  <r>
    <s v="BASE"/>
    <s v="Price"/>
    <m/>
    <m/>
    <m/>
    <m/>
    <x v="43"/>
    <s v="Japan"/>
    <s v="VD"/>
    <x v="122"/>
    <n v="0"/>
  </r>
  <r>
    <s v="INCREMENTAL"/>
    <s v="Media"/>
    <m/>
    <m/>
    <m/>
    <m/>
    <x v="44"/>
    <s v="Japan"/>
    <s v="VD"/>
    <x v="122"/>
    <n v="0"/>
  </r>
  <r>
    <s v="INCREMENTAL"/>
    <s v="Media"/>
    <m/>
    <m/>
    <m/>
    <m/>
    <x v="45"/>
    <s v="Japan"/>
    <s v="VD"/>
    <x v="122"/>
    <n v="0.106387941121589"/>
  </r>
  <r>
    <s v="INCREMENTAL"/>
    <s v="Media"/>
    <m/>
    <m/>
    <m/>
    <m/>
    <x v="46"/>
    <s v="Japan"/>
    <s v="VD"/>
    <x v="122"/>
    <n v="0"/>
  </r>
  <r>
    <s v="INCREMENTAL"/>
    <s v="Media"/>
    <m/>
    <m/>
    <m/>
    <m/>
    <x v="0"/>
    <s v="Japan"/>
    <s v="VD"/>
    <x v="123"/>
    <n v="0.90978509584115697"/>
  </r>
  <r>
    <s v="BASE"/>
    <s v="BaseLine"/>
    <m/>
    <m/>
    <m/>
    <m/>
    <x v="1"/>
    <s v="Japan"/>
    <s v="VI"/>
    <x v="123"/>
    <n v="0"/>
  </r>
  <r>
    <s v="INCREMENTAL"/>
    <s v="Media"/>
    <m/>
    <m/>
    <m/>
    <m/>
    <x v="2"/>
    <s v="Japan"/>
    <s v="VD"/>
    <x v="123"/>
    <n v="0"/>
  </r>
  <r>
    <s v="INCREMENTAL"/>
    <s v="Media"/>
    <m/>
    <m/>
    <m/>
    <m/>
    <x v="3"/>
    <s v="Japan"/>
    <s v="VD"/>
    <x v="123"/>
    <n v="0.38939482945024201"/>
  </r>
  <r>
    <s v="INCREMENTAL"/>
    <s v="Media"/>
    <m/>
    <m/>
    <m/>
    <m/>
    <x v="4"/>
    <s v="Japan"/>
    <s v="VD"/>
    <x v="123"/>
    <n v="0"/>
  </r>
  <r>
    <s v="BASE"/>
    <s v="BaseLine"/>
    <m/>
    <m/>
    <m/>
    <m/>
    <x v="5"/>
    <s v="Japan"/>
    <s v="VI"/>
    <x v="123"/>
    <n v="0"/>
  </r>
  <r>
    <s v="BASE"/>
    <s v="BaseLine"/>
    <m/>
    <m/>
    <m/>
    <m/>
    <x v="6"/>
    <s v="Japan"/>
    <s v="VI"/>
    <x v="123"/>
    <n v="0"/>
  </r>
  <r>
    <s v="BASE"/>
    <s v="BaseLine"/>
    <m/>
    <m/>
    <m/>
    <m/>
    <x v="7"/>
    <s v="Japan"/>
    <s v="VI"/>
    <x v="123"/>
    <n v="0"/>
  </r>
  <r>
    <s v="BASE"/>
    <s v="Price"/>
    <m/>
    <m/>
    <m/>
    <m/>
    <x v="8"/>
    <s v="Japan"/>
    <s v="VD"/>
    <x v="123"/>
    <n v="0"/>
  </r>
  <r>
    <s v="BASE"/>
    <s v="BaseLine"/>
    <m/>
    <m/>
    <m/>
    <m/>
    <x v="9"/>
    <s v="Japan"/>
    <s v="VI"/>
    <x v="123"/>
    <n v="0"/>
  </r>
  <r>
    <s v="BASE"/>
    <s v="BaseLine"/>
    <m/>
    <m/>
    <m/>
    <m/>
    <x v="10"/>
    <s v="Japan"/>
    <s v="VI"/>
    <x v="123"/>
    <n v="0"/>
  </r>
  <r>
    <s v="BASE"/>
    <s v="BaseLine"/>
    <m/>
    <m/>
    <m/>
    <m/>
    <x v="11"/>
    <s v="Japan"/>
    <s v="VI"/>
    <x v="123"/>
    <n v="0"/>
  </r>
  <r>
    <s v="BASE"/>
    <s v="Price"/>
    <m/>
    <m/>
    <m/>
    <m/>
    <x v="12"/>
    <s v="Japan"/>
    <s v="VD"/>
    <x v="123"/>
    <n v="0"/>
  </r>
  <r>
    <s v="BASE"/>
    <s v="BaseLine"/>
    <m/>
    <m/>
    <m/>
    <m/>
    <x v="13"/>
    <s v="Japan"/>
    <s v="VI"/>
    <x v="123"/>
    <n v="0"/>
  </r>
  <r>
    <s v="BASE"/>
    <s v="Price"/>
    <m/>
    <m/>
    <m/>
    <m/>
    <x v="14"/>
    <s v="Japan"/>
    <s v="VD"/>
    <x v="123"/>
    <n v="0"/>
  </r>
  <r>
    <s v="BASE"/>
    <s v="Price"/>
    <m/>
    <m/>
    <m/>
    <m/>
    <x v="15"/>
    <s v="Japan"/>
    <s v="VD"/>
    <x v="123"/>
    <n v="0"/>
  </r>
  <r>
    <s v="BASE"/>
    <s v="BaseLine"/>
    <m/>
    <m/>
    <m/>
    <m/>
    <x v="16"/>
    <s v="Japan"/>
    <s v="VI"/>
    <x v="123"/>
    <n v="0"/>
  </r>
  <r>
    <s v="BASE"/>
    <s v="BaseLine"/>
    <m/>
    <m/>
    <m/>
    <m/>
    <x v="17"/>
    <s v="Japan"/>
    <s v="VI"/>
    <x v="123"/>
    <n v="1"/>
  </r>
  <r>
    <s v="BASE"/>
    <s v="BaseLine"/>
    <m/>
    <m/>
    <m/>
    <m/>
    <x v="18"/>
    <s v="Japan"/>
    <s v="VI"/>
    <x v="123"/>
    <n v="0"/>
  </r>
  <r>
    <s v="BASE"/>
    <s v="BaseLine"/>
    <m/>
    <m/>
    <m/>
    <m/>
    <x v="19"/>
    <s v="Japan"/>
    <s v="VI"/>
    <x v="123"/>
    <n v="0"/>
  </r>
  <r>
    <s v="BASE"/>
    <s v="BaseLine"/>
    <m/>
    <m/>
    <m/>
    <m/>
    <x v="20"/>
    <s v="Japan"/>
    <s v="VI"/>
    <x v="123"/>
    <n v="0"/>
  </r>
  <r>
    <s v="INCREMENTAL"/>
    <s v="Media"/>
    <m/>
    <m/>
    <m/>
    <m/>
    <x v="21"/>
    <s v="Japan"/>
    <s v="VD"/>
    <x v="123"/>
    <n v="4.3027210456033999E-2"/>
  </r>
  <r>
    <s v="BASE"/>
    <s v="BaseLine"/>
    <m/>
    <m/>
    <m/>
    <m/>
    <x v="22"/>
    <s v="Japan"/>
    <s v="VI"/>
    <x v="123"/>
    <n v="0"/>
  </r>
  <r>
    <s v="BASE"/>
    <s v="BaseLine"/>
    <m/>
    <m/>
    <m/>
    <m/>
    <x v="23"/>
    <s v="Japan"/>
    <s v="VI"/>
    <x v="123"/>
    <n v="0"/>
  </r>
  <r>
    <s v="BASE"/>
    <s v="BaseLine"/>
    <m/>
    <m/>
    <m/>
    <m/>
    <x v="24"/>
    <s v="Japan"/>
    <s v="VI"/>
    <x v="123"/>
    <n v="0"/>
  </r>
  <r>
    <s v="BASE"/>
    <s v="BaseLine"/>
    <m/>
    <m/>
    <m/>
    <m/>
    <x v="25"/>
    <s v="Japan"/>
    <s v="VI"/>
    <x v="123"/>
    <n v="0"/>
  </r>
  <r>
    <s v="BASE"/>
    <s v="BaseLine"/>
    <m/>
    <m/>
    <m/>
    <m/>
    <x v="26"/>
    <s v="Japan"/>
    <s v="VI"/>
    <x v="123"/>
    <n v="0"/>
  </r>
  <r>
    <s v="BASE"/>
    <s v="BaseLine"/>
    <m/>
    <m/>
    <m/>
    <m/>
    <x v="27"/>
    <s v="Japan"/>
    <s v="VI"/>
    <x v="123"/>
    <n v="0"/>
  </r>
  <r>
    <s v="BASE"/>
    <s v="BaseLine"/>
    <m/>
    <m/>
    <m/>
    <m/>
    <x v="28"/>
    <s v="Japan"/>
    <s v="VI"/>
    <x v="123"/>
    <n v="0"/>
  </r>
  <r>
    <s v="BASE"/>
    <s v="BaseLine"/>
    <m/>
    <m/>
    <m/>
    <m/>
    <x v="29"/>
    <s v="Japan"/>
    <s v="VI"/>
    <x v="123"/>
    <n v="0"/>
  </r>
  <r>
    <s v="BASE"/>
    <s v="BaseLine"/>
    <m/>
    <m/>
    <m/>
    <m/>
    <x v="30"/>
    <s v="Japan"/>
    <s v="VI"/>
    <x v="123"/>
    <n v="0"/>
  </r>
  <r>
    <s v="BASE"/>
    <s v="Price"/>
    <m/>
    <m/>
    <m/>
    <m/>
    <x v="31"/>
    <s v="Japan"/>
    <s v="VD"/>
    <x v="123"/>
    <n v="0"/>
  </r>
  <r>
    <s v="BASE"/>
    <s v="Price"/>
    <m/>
    <m/>
    <m/>
    <m/>
    <x v="32"/>
    <s v="Japan"/>
    <s v="VD"/>
    <x v="123"/>
    <n v="0"/>
  </r>
  <r>
    <s v="BASE"/>
    <s v="BaseLine"/>
    <m/>
    <m/>
    <m/>
    <m/>
    <x v="33"/>
    <s v="Japan"/>
    <s v="VI"/>
    <x v="123"/>
    <n v="0"/>
  </r>
  <r>
    <s v="BASE"/>
    <s v="BaseLine"/>
    <m/>
    <m/>
    <m/>
    <m/>
    <x v="34"/>
    <s v="Japan"/>
    <s v="VI"/>
    <x v="123"/>
    <n v="1562"/>
  </r>
  <r>
    <s v="INCREMENTAL"/>
    <s v="Media"/>
    <m/>
    <m/>
    <m/>
    <m/>
    <x v="35"/>
    <s v="Japan"/>
    <s v="VD"/>
    <x v="123"/>
    <n v="0"/>
  </r>
  <r>
    <s v="INCREMENTAL"/>
    <s v="Media"/>
    <m/>
    <m/>
    <m/>
    <m/>
    <x v="36"/>
    <s v="Japan"/>
    <s v="VD"/>
    <x v="123"/>
    <n v="0.27158577902491798"/>
  </r>
  <r>
    <s v="INCREMENTAL"/>
    <s v="Media"/>
    <m/>
    <m/>
    <m/>
    <m/>
    <x v="37"/>
    <s v="Japan"/>
    <s v="VD"/>
    <x v="123"/>
    <n v="0"/>
  </r>
  <r>
    <s v="BASE"/>
    <s v="Price"/>
    <m/>
    <m/>
    <m/>
    <m/>
    <x v="38"/>
    <s v="Japan"/>
    <s v="VD"/>
    <x v="123"/>
    <n v="0"/>
  </r>
  <r>
    <s v="BASE"/>
    <s v="BaseLine"/>
    <m/>
    <m/>
    <m/>
    <m/>
    <x v="39"/>
    <s v="Japan"/>
    <s v="VD"/>
    <x v="123"/>
    <n v="0"/>
  </r>
  <r>
    <s v="BASE"/>
    <s v="Price"/>
    <m/>
    <m/>
    <m/>
    <m/>
    <x v="40"/>
    <s v="Japan"/>
    <s v="VD"/>
    <x v="123"/>
    <n v="0"/>
  </r>
  <r>
    <s v="BASE"/>
    <s v="Price"/>
    <m/>
    <m/>
    <m/>
    <m/>
    <x v="41"/>
    <s v="Japan"/>
    <s v="VD"/>
    <x v="123"/>
    <n v="0"/>
  </r>
  <r>
    <s v="BASE"/>
    <s v="Price"/>
    <m/>
    <m/>
    <m/>
    <m/>
    <x v="42"/>
    <s v="Japan"/>
    <s v="VD"/>
    <x v="123"/>
    <n v="0"/>
  </r>
  <r>
    <s v="BASE"/>
    <s v="Price"/>
    <m/>
    <m/>
    <m/>
    <m/>
    <x v="43"/>
    <s v="Japan"/>
    <s v="VD"/>
    <x v="123"/>
    <n v="0"/>
  </r>
  <r>
    <s v="INCREMENTAL"/>
    <s v="Media"/>
    <m/>
    <m/>
    <m/>
    <m/>
    <x v="44"/>
    <s v="Japan"/>
    <s v="VD"/>
    <x v="123"/>
    <n v="0"/>
  </r>
  <r>
    <s v="INCREMENTAL"/>
    <s v="Media"/>
    <m/>
    <m/>
    <m/>
    <m/>
    <x v="45"/>
    <s v="Japan"/>
    <s v="VD"/>
    <x v="123"/>
    <n v="0.10052598835481399"/>
  </r>
  <r>
    <s v="INCREMENTAL"/>
    <s v="Media"/>
    <m/>
    <m/>
    <m/>
    <m/>
    <x v="46"/>
    <s v="Japan"/>
    <s v="VD"/>
    <x v="123"/>
    <n v="0"/>
  </r>
  <r>
    <s v="INCREMENTAL"/>
    <s v="Media"/>
    <m/>
    <m/>
    <m/>
    <m/>
    <x v="0"/>
    <s v="Japan"/>
    <s v="VD"/>
    <x v="124"/>
    <n v="0.92265057237846904"/>
  </r>
  <r>
    <s v="BASE"/>
    <s v="BaseLine"/>
    <m/>
    <m/>
    <m/>
    <m/>
    <x v="1"/>
    <s v="Japan"/>
    <s v="VI"/>
    <x v="124"/>
    <n v="0"/>
  </r>
  <r>
    <s v="INCREMENTAL"/>
    <s v="Media"/>
    <m/>
    <m/>
    <m/>
    <m/>
    <x v="2"/>
    <s v="Japan"/>
    <s v="VD"/>
    <x v="124"/>
    <n v="0"/>
  </r>
  <r>
    <s v="INCREMENTAL"/>
    <s v="Media"/>
    <m/>
    <m/>
    <m/>
    <m/>
    <x v="3"/>
    <s v="Japan"/>
    <s v="VD"/>
    <x v="124"/>
    <n v="0.35229858556302002"/>
  </r>
  <r>
    <s v="INCREMENTAL"/>
    <s v="Media"/>
    <m/>
    <m/>
    <m/>
    <m/>
    <x v="4"/>
    <s v="Japan"/>
    <s v="VD"/>
    <x v="124"/>
    <n v="0"/>
  </r>
  <r>
    <s v="BASE"/>
    <s v="BaseLine"/>
    <m/>
    <m/>
    <m/>
    <m/>
    <x v="5"/>
    <s v="Japan"/>
    <s v="VI"/>
    <x v="124"/>
    <n v="0"/>
  </r>
  <r>
    <s v="BASE"/>
    <s v="BaseLine"/>
    <m/>
    <m/>
    <m/>
    <m/>
    <x v="6"/>
    <s v="Japan"/>
    <s v="VI"/>
    <x v="124"/>
    <n v="0"/>
  </r>
  <r>
    <s v="BASE"/>
    <s v="BaseLine"/>
    <m/>
    <m/>
    <m/>
    <m/>
    <x v="7"/>
    <s v="Japan"/>
    <s v="VI"/>
    <x v="124"/>
    <n v="0"/>
  </r>
  <r>
    <s v="BASE"/>
    <s v="Price"/>
    <m/>
    <m/>
    <m/>
    <m/>
    <x v="8"/>
    <s v="Japan"/>
    <s v="VD"/>
    <x v="124"/>
    <n v="0"/>
  </r>
  <r>
    <s v="BASE"/>
    <s v="BaseLine"/>
    <m/>
    <m/>
    <m/>
    <m/>
    <x v="9"/>
    <s v="Japan"/>
    <s v="VI"/>
    <x v="124"/>
    <n v="0"/>
  </r>
  <r>
    <s v="BASE"/>
    <s v="BaseLine"/>
    <m/>
    <m/>
    <m/>
    <m/>
    <x v="10"/>
    <s v="Japan"/>
    <s v="VI"/>
    <x v="124"/>
    <n v="0"/>
  </r>
  <r>
    <s v="BASE"/>
    <s v="BaseLine"/>
    <m/>
    <m/>
    <m/>
    <m/>
    <x v="11"/>
    <s v="Japan"/>
    <s v="VI"/>
    <x v="124"/>
    <n v="0"/>
  </r>
  <r>
    <s v="BASE"/>
    <s v="Price"/>
    <m/>
    <m/>
    <m/>
    <m/>
    <x v="12"/>
    <s v="Japan"/>
    <s v="VD"/>
    <x v="124"/>
    <n v="0"/>
  </r>
  <r>
    <s v="BASE"/>
    <s v="BaseLine"/>
    <m/>
    <m/>
    <m/>
    <m/>
    <x v="13"/>
    <s v="Japan"/>
    <s v="VI"/>
    <x v="124"/>
    <n v="0"/>
  </r>
  <r>
    <s v="BASE"/>
    <s v="Price"/>
    <m/>
    <m/>
    <m/>
    <m/>
    <x v="14"/>
    <s v="Japan"/>
    <s v="VD"/>
    <x v="124"/>
    <n v="0"/>
  </r>
  <r>
    <s v="BASE"/>
    <s v="Price"/>
    <m/>
    <m/>
    <m/>
    <m/>
    <x v="15"/>
    <s v="Japan"/>
    <s v="VD"/>
    <x v="124"/>
    <n v="0"/>
  </r>
  <r>
    <s v="BASE"/>
    <s v="BaseLine"/>
    <m/>
    <m/>
    <m/>
    <m/>
    <x v="16"/>
    <s v="Japan"/>
    <s v="VI"/>
    <x v="124"/>
    <n v="0"/>
  </r>
  <r>
    <s v="BASE"/>
    <s v="BaseLine"/>
    <m/>
    <m/>
    <m/>
    <m/>
    <x v="17"/>
    <s v="Japan"/>
    <s v="VI"/>
    <x v="124"/>
    <n v="1"/>
  </r>
  <r>
    <s v="BASE"/>
    <s v="BaseLine"/>
    <m/>
    <m/>
    <m/>
    <m/>
    <x v="18"/>
    <s v="Japan"/>
    <s v="VI"/>
    <x v="124"/>
    <n v="0"/>
  </r>
  <r>
    <s v="BASE"/>
    <s v="BaseLine"/>
    <m/>
    <m/>
    <m/>
    <m/>
    <x v="19"/>
    <s v="Japan"/>
    <s v="VI"/>
    <x v="124"/>
    <n v="0"/>
  </r>
  <r>
    <s v="BASE"/>
    <s v="BaseLine"/>
    <m/>
    <m/>
    <m/>
    <m/>
    <x v="20"/>
    <s v="Japan"/>
    <s v="VI"/>
    <x v="124"/>
    <n v="0"/>
  </r>
  <r>
    <s v="INCREMENTAL"/>
    <s v="Media"/>
    <m/>
    <m/>
    <m/>
    <m/>
    <x v="21"/>
    <s v="Japan"/>
    <s v="VD"/>
    <x v="124"/>
    <n v="1.4417719375262501E-2"/>
  </r>
  <r>
    <s v="BASE"/>
    <s v="BaseLine"/>
    <m/>
    <m/>
    <m/>
    <m/>
    <x v="22"/>
    <s v="Japan"/>
    <s v="VI"/>
    <x v="124"/>
    <n v="0"/>
  </r>
  <r>
    <s v="BASE"/>
    <s v="BaseLine"/>
    <m/>
    <m/>
    <m/>
    <m/>
    <x v="23"/>
    <s v="Japan"/>
    <s v="VI"/>
    <x v="124"/>
    <n v="1"/>
  </r>
  <r>
    <s v="BASE"/>
    <s v="BaseLine"/>
    <m/>
    <m/>
    <m/>
    <m/>
    <x v="24"/>
    <s v="Japan"/>
    <s v="VI"/>
    <x v="124"/>
    <n v="0"/>
  </r>
  <r>
    <s v="BASE"/>
    <s v="BaseLine"/>
    <m/>
    <m/>
    <m/>
    <m/>
    <x v="25"/>
    <s v="Japan"/>
    <s v="VI"/>
    <x v="124"/>
    <n v="0"/>
  </r>
  <r>
    <s v="BASE"/>
    <s v="BaseLine"/>
    <m/>
    <m/>
    <m/>
    <m/>
    <x v="26"/>
    <s v="Japan"/>
    <s v="VI"/>
    <x v="124"/>
    <n v="0"/>
  </r>
  <r>
    <s v="BASE"/>
    <s v="BaseLine"/>
    <m/>
    <m/>
    <m/>
    <m/>
    <x v="27"/>
    <s v="Japan"/>
    <s v="VI"/>
    <x v="124"/>
    <n v="0"/>
  </r>
  <r>
    <s v="BASE"/>
    <s v="BaseLine"/>
    <m/>
    <m/>
    <m/>
    <m/>
    <x v="28"/>
    <s v="Japan"/>
    <s v="VI"/>
    <x v="124"/>
    <n v="0"/>
  </r>
  <r>
    <s v="BASE"/>
    <s v="BaseLine"/>
    <m/>
    <m/>
    <m/>
    <m/>
    <x v="29"/>
    <s v="Japan"/>
    <s v="VI"/>
    <x v="124"/>
    <n v="0"/>
  </r>
  <r>
    <s v="BASE"/>
    <s v="BaseLine"/>
    <m/>
    <m/>
    <m/>
    <m/>
    <x v="30"/>
    <s v="Japan"/>
    <s v="VI"/>
    <x v="124"/>
    <n v="0"/>
  </r>
  <r>
    <s v="BASE"/>
    <s v="Price"/>
    <m/>
    <m/>
    <m/>
    <m/>
    <x v="31"/>
    <s v="Japan"/>
    <s v="VD"/>
    <x v="124"/>
    <n v="0"/>
  </r>
  <r>
    <s v="BASE"/>
    <s v="Price"/>
    <m/>
    <m/>
    <m/>
    <m/>
    <x v="32"/>
    <s v="Japan"/>
    <s v="VD"/>
    <x v="124"/>
    <n v="0"/>
  </r>
  <r>
    <s v="BASE"/>
    <s v="BaseLine"/>
    <m/>
    <m/>
    <m/>
    <m/>
    <x v="33"/>
    <s v="Japan"/>
    <s v="VI"/>
    <x v="124"/>
    <n v="0"/>
  </r>
  <r>
    <s v="BASE"/>
    <s v="BaseLine"/>
    <m/>
    <m/>
    <m/>
    <m/>
    <x v="34"/>
    <s v="Japan"/>
    <s v="VI"/>
    <x v="124"/>
    <n v="1700"/>
  </r>
  <r>
    <s v="INCREMENTAL"/>
    <s v="Media"/>
    <m/>
    <m/>
    <m/>
    <m/>
    <x v="35"/>
    <s v="Japan"/>
    <s v="VD"/>
    <x v="124"/>
    <n v="0"/>
  </r>
  <r>
    <s v="INCREMENTAL"/>
    <s v="Media"/>
    <m/>
    <m/>
    <m/>
    <m/>
    <x v="36"/>
    <s v="Japan"/>
    <s v="VD"/>
    <x v="124"/>
    <n v="0.26059639831676901"/>
  </r>
  <r>
    <s v="INCREMENTAL"/>
    <s v="Media"/>
    <m/>
    <m/>
    <m/>
    <m/>
    <x v="37"/>
    <s v="Japan"/>
    <s v="VD"/>
    <x v="124"/>
    <n v="0"/>
  </r>
  <r>
    <s v="BASE"/>
    <s v="Price"/>
    <m/>
    <m/>
    <m/>
    <m/>
    <x v="38"/>
    <s v="Japan"/>
    <s v="VD"/>
    <x v="124"/>
    <n v="0"/>
  </r>
  <r>
    <s v="BASE"/>
    <s v="BaseLine"/>
    <m/>
    <m/>
    <m/>
    <m/>
    <x v="39"/>
    <s v="Japan"/>
    <s v="VD"/>
    <x v="124"/>
    <n v="0"/>
  </r>
  <r>
    <s v="BASE"/>
    <s v="Price"/>
    <m/>
    <m/>
    <m/>
    <m/>
    <x v="40"/>
    <s v="Japan"/>
    <s v="VD"/>
    <x v="124"/>
    <n v="0"/>
  </r>
  <r>
    <s v="BASE"/>
    <s v="Price"/>
    <m/>
    <m/>
    <m/>
    <m/>
    <x v="41"/>
    <s v="Japan"/>
    <s v="VD"/>
    <x v="124"/>
    <n v="0"/>
  </r>
  <r>
    <s v="BASE"/>
    <s v="Price"/>
    <m/>
    <m/>
    <m/>
    <m/>
    <x v="42"/>
    <s v="Japan"/>
    <s v="VD"/>
    <x v="124"/>
    <n v="0"/>
  </r>
  <r>
    <s v="BASE"/>
    <s v="Price"/>
    <m/>
    <m/>
    <m/>
    <m/>
    <x v="43"/>
    <s v="Japan"/>
    <s v="VD"/>
    <x v="124"/>
    <n v="0"/>
  </r>
  <r>
    <s v="INCREMENTAL"/>
    <s v="Media"/>
    <m/>
    <m/>
    <m/>
    <m/>
    <x v="44"/>
    <s v="Japan"/>
    <s v="VD"/>
    <x v="124"/>
    <n v="0"/>
  </r>
  <r>
    <s v="INCREMENTAL"/>
    <s v="Media"/>
    <m/>
    <m/>
    <m/>
    <m/>
    <x v="45"/>
    <s v="Japan"/>
    <s v="VD"/>
    <x v="124"/>
    <n v="8.0601961841290898E-2"/>
  </r>
  <r>
    <s v="INCREMENTAL"/>
    <s v="Media"/>
    <m/>
    <m/>
    <m/>
    <m/>
    <x v="46"/>
    <s v="Japan"/>
    <s v="VD"/>
    <x v="124"/>
    <n v="0"/>
  </r>
  <r>
    <s v="INCREMENTAL"/>
    <s v="Media"/>
    <m/>
    <m/>
    <m/>
    <m/>
    <x v="0"/>
    <s v="Japan"/>
    <s v="VD"/>
    <x v="125"/>
    <n v="0.92992471876438598"/>
  </r>
  <r>
    <s v="BASE"/>
    <s v="BaseLine"/>
    <m/>
    <m/>
    <m/>
    <m/>
    <x v="1"/>
    <s v="Japan"/>
    <s v="VI"/>
    <x v="125"/>
    <n v="0"/>
  </r>
  <r>
    <s v="INCREMENTAL"/>
    <s v="Media"/>
    <m/>
    <m/>
    <m/>
    <m/>
    <x v="2"/>
    <s v="Japan"/>
    <s v="VD"/>
    <x v="125"/>
    <n v="0"/>
  </r>
  <r>
    <s v="INCREMENTAL"/>
    <s v="Media"/>
    <m/>
    <m/>
    <m/>
    <m/>
    <x v="3"/>
    <s v="Japan"/>
    <s v="VD"/>
    <x v="125"/>
    <n v="0.32313220738915999"/>
  </r>
  <r>
    <s v="INCREMENTAL"/>
    <s v="Media"/>
    <m/>
    <m/>
    <m/>
    <m/>
    <x v="4"/>
    <s v="Japan"/>
    <s v="VD"/>
    <x v="125"/>
    <n v="0"/>
  </r>
  <r>
    <s v="BASE"/>
    <s v="BaseLine"/>
    <m/>
    <m/>
    <m/>
    <m/>
    <x v="5"/>
    <s v="Japan"/>
    <s v="VI"/>
    <x v="125"/>
    <n v="0"/>
  </r>
  <r>
    <s v="BASE"/>
    <s v="BaseLine"/>
    <m/>
    <m/>
    <m/>
    <m/>
    <x v="6"/>
    <s v="Japan"/>
    <s v="VI"/>
    <x v="125"/>
    <n v="0"/>
  </r>
  <r>
    <s v="BASE"/>
    <s v="BaseLine"/>
    <m/>
    <m/>
    <m/>
    <m/>
    <x v="7"/>
    <s v="Japan"/>
    <s v="VI"/>
    <x v="125"/>
    <n v="0"/>
  </r>
  <r>
    <s v="BASE"/>
    <s v="Price"/>
    <m/>
    <m/>
    <m/>
    <m/>
    <x v="8"/>
    <s v="Japan"/>
    <s v="VD"/>
    <x v="125"/>
    <n v="0"/>
  </r>
  <r>
    <s v="BASE"/>
    <s v="BaseLine"/>
    <m/>
    <m/>
    <m/>
    <m/>
    <x v="9"/>
    <s v="Japan"/>
    <s v="VI"/>
    <x v="125"/>
    <n v="0"/>
  </r>
  <r>
    <s v="BASE"/>
    <s v="BaseLine"/>
    <m/>
    <m/>
    <m/>
    <m/>
    <x v="10"/>
    <s v="Japan"/>
    <s v="VI"/>
    <x v="125"/>
    <n v="0"/>
  </r>
  <r>
    <s v="BASE"/>
    <s v="BaseLine"/>
    <m/>
    <m/>
    <m/>
    <m/>
    <x v="11"/>
    <s v="Japan"/>
    <s v="VI"/>
    <x v="125"/>
    <n v="0"/>
  </r>
  <r>
    <s v="BASE"/>
    <s v="Price"/>
    <m/>
    <m/>
    <m/>
    <m/>
    <x v="12"/>
    <s v="Japan"/>
    <s v="VD"/>
    <x v="125"/>
    <n v="0"/>
  </r>
  <r>
    <s v="BASE"/>
    <s v="BaseLine"/>
    <m/>
    <m/>
    <m/>
    <m/>
    <x v="13"/>
    <s v="Japan"/>
    <s v="VI"/>
    <x v="125"/>
    <n v="0"/>
  </r>
  <r>
    <s v="BASE"/>
    <s v="Price"/>
    <m/>
    <m/>
    <m/>
    <m/>
    <x v="14"/>
    <s v="Japan"/>
    <s v="VD"/>
    <x v="125"/>
    <n v="0"/>
  </r>
  <r>
    <s v="BASE"/>
    <s v="Price"/>
    <m/>
    <m/>
    <m/>
    <m/>
    <x v="15"/>
    <s v="Japan"/>
    <s v="VD"/>
    <x v="125"/>
    <n v="0"/>
  </r>
  <r>
    <s v="BASE"/>
    <s v="BaseLine"/>
    <m/>
    <m/>
    <m/>
    <m/>
    <x v="16"/>
    <s v="Japan"/>
    <s v="VI"/>
    <x v="125"/>
    <n v="0"/>
  </r>
  <r>
    <s v="BASE"/>
    <s v="BaseLine"/>
    <m/>
    <m/>
    <m/>
    <m/>
    <x v="17"/>
    <s v="Japan"/>
    <s v="VI"/>
    <x v="125"/>
    <n v="1"/>
  </r>
  <r>
    <s v="BASE"/>
    <s v="BaseLine"/>
    <m/>
    <m/>
    <m/>
    <m/>
    <x v="18"/>
    <s v="Japan"/>
    <s v="VI"/>
    <x v="125"/>
    <n v="0"/>
  </r>
  <r>
    <s v="BASE"/>
    <s v="BaseLine"/>
    <m/>
    <m/>
    <m/>
    <m/>
    <x v="19"/>
    <s v="Japan"/>
    <s v="VI"/>
    <x v="125"/>
    <n v="0"/>
  </r>
  <r>
    <s v="BASE"/>
    <s v="BaseLine"/>
    <m/>
    <m/>
    <m/>
    <m/>
    <x v="20"/>
    <s v="Japan"/>
    <s v="VI"/>
    <x v="125"/>
    <n v="0"/>
  </r>
  <r>
    <s v="INCREMENTAL"/>
    <s v="Media"/>
    <m/>
    <m/>
    <m/>
    <m/>
    <x v="21"/>
    <s v="Japan"/>
    <s v="VD"/>
    <x v="125"/>
    <n v="3.8703106537705E-3"/>
  </r>
  <r>
    <s v="BASE"/>
    <s v="BaseLine"/>
    <m/>
    <m/>
    <m/>
    <m/>
    <x v="22"/>
    <s v="Japan"/>
    <s v="VI"/>
    <x v="125"/>
    <n v="0"/>
  </r>
  <r>
    <s v="BASE"/>
    <s v="BaseLine"/>
    <m/>
    <m/>
    <m/>
    <m/>
    <x v="23"/>
    <s v="Japan"/>
    <s v="VI"/>
    <x v="125"/>
    <n v="1"/>
  </r>
  <r>
    <s v="BASE"/>
    <s v="BaseLine"/>
    <m/>
    <m/>
    <m/>
    <m/>
    <x v="24"/>
    <s v="Japan"/>
    <s v="VI"/>
    <x v="125"/>
    <n v="0"/>
  </r>
  <r>
    <s v="BASE"/>
    <s v="BaseLine"/>
    <m/>
    <m/>
    <m/>
    <m/>
    <x v="25"/>
    <s v="Japan"/>
    <s v="VI"/>
    <x v="125"/>
    <n v="0"/>
  </r>
  <r>
    <s v="BASE"/>
    <s v="BaseLine"/>
    <m/>
    <m/>
    <m/>
    <m/>
    <x v="26"/>
    <s v="Japan"/>
    <s v="VI"/>
    <x v="125"/>
    <n v="0"/>
  </r>
  <r>
    <s v="BASE"/>
    <s v="BaseLine"/>
    <m/>
    <m/>
    <m/>
    <m/>
    <x v="27"/>
    <s v="Japan"/>
    <s v="VI"/>
    <x v="125"/>
    <n v="0"/>
  </r>
  <r>
    <s v="BASE"/>
    <s v="BaseLine"/>
    <m/>
    <m/>
    <m/>
    <m/>
    <x v="28"/>
    <s v="Japan"/>
    <s v="VI"/>
    <x v="125"/>
    <n v="0"/>
  </r>
  <r>
    <s v="BASE"/>
    <s v="BaseLine"/>
    <m/>
    <m/>
    <m/>
    <m/>
    <x v="29"/>
    <s v="Japan"/>
    <s v="VI"/>
    <x v="125"/>
    <n v="0"/>
  </r>
  <r>
    <s v="BASE"/>
    <s v="BaseLine"/>
    <m/>
    <m/>
    <m/>
    <m/>
    <x v="30"/>
    <s v="Japan"/>
    <s v="VI"/>
    <x v="125"/>
    <n v="0"/>
  </r>
  <r>
    <s v="BASE"/>
    <s v="Price"/>
    <m/>
    <m/>
    <m/>
    <m/>
    <x v="31"/>
    <s v="Japan"/>
    <s v="VD"/>
    <x v="125"/>
    <n v="0"/>
  </r>
  <r>
    <s v="BASE"/>
    <s v="Price"/>
    <m/>
    <m/>
    <m/>
    <m/>
    <x v="32"/>
    <s v="Japan"/>
    <s v="VD"/>
    <x v="125"/>
    <n v="0"/>
  </r>
  <r>
    <s v="BASE"/>
    <s v="BaseLine"/>
    <m/>
    <m/>
    <m/>
    <m/>
    <x v="33"/>
    <s v="Japan"/>
    <s v="VI"/>
    <x v="125"/>
    <n v="0"/>
  </r>
  <r>
    <s v="BASE"/>
    <s v="BaseLine"/>
    <m/>
    <m/>
    <m/>
    <m/>
    <x v="34"/>
    <s v="Japan"/>
    <s v="VI"/>
    <x v="125"/>
    <n v="2119"/>
  </r>
  <r>
    <s v="INCREMENTAL"/>
    <s v="Media"/>
    <m/>
    <m/>
    <m/>
    <m/>
    <x v="35"/>
    <s v="Japan"/>
    <s v="VD"/>
    <x v="125"/>
    <n v="0"/>
  </r>
  <r>
    <s v="INCREMENTAL"/>
    <s v="Media"/>
    <m/>
    <m/>
    <m/>
    <m/>
    <x v="36"/>
    <s v="Japan"/>
    <s v="VD"/>
    <x v="125"/>
    <n v="0.26032121491596499"/>
  </r>
  <r>
    <s v="INCREMENTAL"/>
    <s v="Media"/>
    <m/>
    <m/>
    <m/>
    <m/>
    <x v="37"/>
    <s v="Japan"/>
    <s v="VD"/>
    <x v="125"/>
    <n v="0"/>
  </r>
  <r>
    <s v="BASE"/>
    <s v="Price"/>
    <m/>
    <m/>
    <m/>
    <m/>
    <x v="38"/>
    <s v="Japan"/>
    <s v="VD"/>
    <x v="125"/>
    <n v="0"/>
  </r>
  <r>
    <s v="BASE"/>
    <s v="BaseLine"/>
    <m/>
    <m/>
    <m/>
    <m/>
    <x v="39"/>
    <s v="Japan"/>
    <s v="VD"/>
    <x v="125"/>
    <n v="0"/>
  </r>
  <r>
    <s v="BASE"/>
    <s v="Price"/>
    <m/>
    <m/>
    <m/>
    <m/>
    <x v="40"/>
    <s v="Japan"/>
    <s v="VD"/>
    <x v="125"/>
    <n v="0"/>
  </r>
  <r>
    <s v="BASE"/>
    <s v="Price"/>
    <m/>
    <m/>
    <m/>
    <m/>
    <x v="41"/>
    <s v="Japan"/>
    <s v="VD"/>
    <x v="125"/>
    <n v="0"/>
  </r>
  <r>
    <s v="BASE"/>
    <s v="Price"/>
    <m/>
    <m/>
    <m/>
    <m/>
    <x v="42"/>
    <s v="Japan"/>
    <s v="VD"/>
    <x v="125"/>
    <n v="0"/>
  </r>
  <r>
    <s v="BASE"/>
    <s v="Price"/>
    <m/>
    <m/>
    <m/>
    <m/>
    <x v="43"/>
    <s v="Japan"/>
    <s v="VD"/>
    <x v="125"/>
    <n v="0"/>
  </r>
  <r>
    <s v="INCREMENTAL"/>
    <s v="Media"/>
    <m/>
    <m/>
    <m/>
    <m/>
    <x v="44"/>
    <s v="Japan"/>
    <s v="VD"/>
    <x v="125"/>
    <n v="0"/>
  </r>
  <r>
    <s v="INCREMENTAL"/>
    <s v="Media"/>
    <m/>
    <m/>
    <m/>
    <m/>
    <x v="45"/>
    <s v="Japan"/>
    <s v="VD"/>
    <x v="125"/>
    <n v="6.1887993388721599E-2"/>
  </r>
  <r>
    <s v="INCREMENTAL"/>
    <s v="Media"/>
    <m/>
    <m/>
    <m/>
    <m/>
    <x v="46"/>
    <s v="Japan"/>
    <s v="VD"/>
    <x v="125"/>
    <n v="0"/>
  </r>
  <r>
    <s v="INCREMENTAL"/>
    <s v="Media"/>
    <m/>
    <m/>
    <m/>
    <m/>
    <x v="0"/>
    <s v="Japan"/>
    <s v="VD"/>
    <x v="126"/>
    <n v="0.94035675356082005"/>
  </r>
  <r>
    <s v="BASE"/>
    <s v="BaseLine"/>
    <m/>
    <m/>
    <m/>
    <m/>
    <x v="1"/>
    <s v="Japan"/>
    <s v="VI"/>
    <x v="126"/>
    <n v="0"/>
  </r>
  <r>
    <s v="INCREMENTAL"/>
    <s v="Media"/>
    <m/>
    <m/>
    <m/>
    <m/>
    <x v="2"/>
    <s v="Japan"/>
    <s v="VD"/>
    <x v="126"/>
    <n v="0"/>
  </r>
  <r>
    <s v="INCREMENTAL"/>
    <s v="Media"/>
    <m/>
    <m/>
    <m/>
    <m/>
    <x v="3"/>
    <s v="Japan"/>
    <s v="VD"/>
    <x v="126"/>
    <n v="0.30904770289280697"/>
  </r>
  <r>
    <s v="INCREMENTAL"/>
    <s v="Media"/>
    <m/>
    <m/>
    <m/>
    <m/>
    <x v="4"/>
    <s v="Japan"/>
    <s v="VD"/>
    <x v="126"/>
    <n v="0"/>
  </r>
  <r>
    <s v="BASE"/>
    <s v="BaseLine"/>
    <m/>
    <m/>
    <m/>
    <m/>
    <x v="5"/>
    <s v="Japan"/>
    <s v="VI"/>
    <x v="126"/>
    <n v="0"/>
  </r>
  <r>
    <s v="BASE"/>
    <s v="BaseLine"/>
    <m/>
    <m/>
    <m/>
    <m/>
    <x v="6"/>
    <s v="Japan"/>
    <s v="VI"/>
    <x v="126"/>
    <n v="0"/>
  </r>
  <r>
    <s v="BASE"/>
    <s v="BaseLine"/>
    <m/>
    <m/>
    <m/>
    <m/>
    <x v="7"/>
    <s v="Japan"/>
    <s v="VI"/>
    <x v="126"/>
    <n v="0"/>
  </r>
  <r>
    <s v="BASE"/>
    <s v="Price"/>
    <m/>
    <m/>
    <m/>
    <m/>
    <x v="8"/>
    <s v="Japan"/>
    <s v="VD"/>
    <x v="126"/>
    <n v="0"/>
  </r>
  <r>
    <s v="BASE"/>
    <s v="BaseLine"/>
    <m/>
    <m/>
    <m/>
    <m/>
    <x v="9"/>
    <s v="Japan"/>
    <s v="VI"/>
    <x v="126"/>
    <n v="0"/>
  </r>
  <r>
    <s v="BASE"/>
    <s v="BaseLine"/>
    <m/>
    <m/>
    <m/>
    <m/>
    <x v="10"/>
    <s v="Japan"/>
    <s v="VI"/>
    <x v="126"/>
    <n v="0"/>
  </r>
  <r>
    <s v="BASE"/>
    <s v="BaseLine"/>
    <m/>
    <m/>
    <m/>
    <m/>
    <x v="11"/>
    <s v="Japan"/>
    <s v="VI"/>
    <x v="126"/>
    <n v="0"/>
  </r>
  <r>
    <s v="BASE"/>
    <s v="Price"/>
    <m/>
    <m/>
    <m/>
    <m/>
    <x v="12"/>
    <s v="Japan"/>
    <s v="VD"/>
    <x v="126"/>
    <n v="0"/>
  </r>
  <r>
    <s v="BASE"/>
    <s v="BaseLine"/>
    <m/>
    <m/>
    <m/>
    <m/>
    <x v="13"/>
    <s v="Japan"/>
    <s v="VI"/>
    <x v="126"/>
    <n v="0"/>
  </r>
  <r>
    <s v="BASE"/>
    <s v="Price"/>
    <m/>
    <m/>
    <m/>
    <m/>
    <x v="14"/>
    <s v="Japan"/>
    <s v="VD"/>
    <x v="126"/>
    <n v="0"/>
  </r>
  <r>
    <s v="BASE"/>
    <s v="Price"/>
    <m/>
    <m/>
    <m/>
    <m/>
    <x v="15"/>
    <s v="Japan"/>
    <s v="VD"/>
    <x v="126"/>
    <n v="0"/>
  </r>
  <r>
    <s v="BASE"/>
    <s v="BaseLine"/>
    <m/>
    <m/>
    <m/>
    <m/>
    <x v="16"/>
    <s v="Japan"/>
    <s v="VI"/>
    <x v="126"/>
    <n v="0"/>
  </r>
  <r>
    <s v="BASE"/>
    <s v="BaseLine"/>
    <m/>
    <m/>
    <m/>
    <m/>
    <x v="17"/>
    <s v="Japan"/>
    <s v="VI"/>
    <x v="126"/>
    <n v="1"/>
  </r>
  <r>
    <s v="BASE"/>
    <s v="BaseLine"/>
    <m/>
    <m/>
    <m/>
    <m/>
    <x v="18"/>
    <s v="Japan"/>
    <s v="VI"/>
    <x v="126"/>
    <n v="0"/>
  </r>
  <r>
    <s v="BASE"/>
    <s v="BaseLine"/>
    <m/>
    <m/>
    <m/>
    <m/>
    <x v="19"/>
    <s v="Japan"/>
    <s v="VI"/>
    <x v="126"/>
    <n v="0"/>
  </r>
  <r>
    <s v="BASE"/>
    <s v="BaseLine"/>
    <m/>
    <m/>
    <m/>
    <m/>
    <x v="20"/>
    <s v="Japan"/>
    <s v="VI"/>
    <x v="126"/>
    <n v="0"/>
  </r>
  <r>
    <s v="INCREMENTAL"/>
    <s v="Media"/>
    <m/>
    <m/>
    <m/>
    <m/>
    <x v="21"/>
    <s v="Japan"/>
    <s v="VD"/>
    <x v="126"/>
    <n v="3.5686537433361098E-4"/>
  </r>
  <r>
    <s v="BASE"/>
    <s v="BaseLine"/>
    <m/>
    <m/>
    <m/>
    <m/>
    <x v="22"/>
    <s v="Japan"/>
    <s v="VI"/>
    <x v="126"/>
    <n v="0"/>
  </r>
  <r>
    <s v="BASE"/>
    <s v="BaseLine"/>
    <m/>
    <m/>
    <m/>
    <m/>
    <x v="23"/>
    <s v="Japan"/>
    <s v="VI"/>
    <x v="126"/>
    <n v="0"/>
  </r>
  <r>
    <s v="BASE"/>
    <s v="BaseLine"/>
    <m/>
    <m/>
    <m/>
    <m/>
    <x v="24"/>
    <s v="Japan"/>
    <s v="VI"/>
    <x v="126"/>
    <n v="0"/>
  </r>
  <r>
    <s v="BASE"/>
    <s v="BaseLine"/>
    <m/>
    <m/>
    <m/>
    <m/>
    <x v="25"/>
    <s v="Japan"/>
    <s v="VI"/>
    <x v="126"/>
    <n v="0"/>
  </r>
  <r>
    <s v="BASE"/>
    <s v="BaseLine"/>
    <m/>
    <m/>
    <m/>
    <m/>
    <x v="26"/>
    <s v="Japan"/>
    <s v="VI"/>
    <x v="126"/>
    <n v="0"/>
  </r>
  <r>
    <s v="BASE"/>
    <s v="BaseLine"/>
    <m/>
    <m/>
    <m/>
    <m/>
    <x v="27"/>
    <s v="Japan"/>
    <s v="VI"/>
    <x v="126"/>
    <n v="0"/>
  </r>
  <r>
    <s v="BASE"/>
    <s v="BaseLine"/>
    <m/>
    <m/>
    <m/>
    <m/>
    <x v="28"/>
    <s v="Japan"/>
    <s v="VI"/>
    <x v="126"/>
    <n v="0"/>
  </r>
  <r>
    <s v="BASE"/>
    <s v="BaseLine"/>
    <m/>
    <m/>
    <m/>
    <m/>
    <x v="29"/>
    <s v="Japan"/>
    <s v="VI"/>
    <x v="126"/>
    <n v="0"/>
  </r>
  <r>
    <s v="BASE"/>
    <s v="BaseLine"/>
    <m/>
    <m/>
    <m/>
    <m/>
    <x v="30"/>
    <s v="Japan"/>
    <s v="VI"/>
    <x v="126"/>
    <n v="0"/>
  </r>
  <r>
    <s v="BASE"/>
    <s v="Price"/>
    <m/>
    <m/>
    <m/>
    <m/>
    <x v="31"/>
    <s v="Japan"/>
    <s v="VD"/>
    <x v="126"/>
    <n v="0"/>
  </r>
  <r>
    <s v="BASE"/>
    <s v="Price"/>
    <m/>
    <m/>
    <m/>
    <m/>
    <x v="32"/>
    <s v="Japan"/>
    <s v="VD"/>
    <x v="126"/>
    <n v="0"/>
  </r>
  <r>
    <s v="BASE"/>
    <s v="BaseLine"/>
    <m/>
    <m/>
    <m/>
    <m/>
    <x v="33"/>
    <s v="Japan"/>
    <s v="VI"/>
    <x v="126"/>
    <n v="0"/>
  </r>
  <r>
    <s v="BASE"/>
    <s v="BaseLine"/>
    <m/>
    <m/>
    <m/>
    <m/>
    <x v="34"/>
    <s v="Japan"/>
    <s v="VI"/>
    <x v="126"/>
    <n v="2865"/>
  </r>
  <r>
    <s v="INCREMENTAL"/>
    <s v="Media"/>
    <m/>
    <m/>
    <m/>
    <m/>
    <x v="35"/>
    <s v="Japan"/>
    <s v="VD"/>
    <x v="126"/>
    <n v="0"/>
  </r>
  <r>
    <s v="INCREMENTAL"/>
    <s v="Media"/>
    <m/>
    <m/>
    <m/>
    <m/>
    <x v="36"/>
    <s v="Japan"/>
    <s v="VD"/>
    <x v="126"/>
    <n v="0.26409501458559898"/>
  </r>
  <r>
    <s v="INCREMENTAL"/>
    <s v="Media"/>
    <m/>
    <m/>
    <m/>
    <m/>
    <x v="37"/>
    <s v="Japan"/>
    <s v="VD"/>
    <x v="126"/>
    <n v="0"/>
  </r>
  <r>
    <s v="BASE"/>
    <s v="Price"/>
    <m/>
    <m/>
    <m/>
    <m/>
    <x v="38"/>
    <s v="Japan"/>
    <s v="VD"/>
    <x v="126"/>
    <n v="0"/>
  </r>
  <r>
    <s v="BASE"/>
    <s v="BaseLine"/>
    <m/>
    <m/>
    <m/>
    <m/>
    <x v="39"/>
    <s v="Japan"/>
    <s v="VD"/>
    <x v="126"/>
    <n v="0"/>
  </r>
  <r>
    <s v="BASE"/>
    <s v="Price"/>
    <m/>
    <m/>
    <m/>
    <m/>
    <x v="40"/>
    <s v="Japan"/>
    <s v="VD"/>
    <x v="126"/>
    <n v="0"/>
  </r>
  <r>
    <s v="BASE"/>
    <s v="Price"/>
    <m/>
    <m/>
    <m/>
    <m/>
    <x v="41"/>
    <s v="Japan"/>
    <s v="VD"/>
    <x v="126"/>
    <n v="0.636185513919996"/>
  </r>
  <r>
    <s v="BASE"/>
    <s v="Price"/>
    <m/>
    <m/>
    <m/>
    <m/>
    <x v="42"/>
    <s v="Japan"/>
    <s v="VD"/>
    <x v="126"/>
    <n v="0"/>
  </r>
  <r>
    <s v="BASE"/>
    <s v="Price"/>
    <m/>
    <m/>
    <m/>
    <m/>
    <x v="43"/>
    <s v="Japan"/>
    <s v="VD"/>
    <x v="126"/>
    <n v="0"/>
  </r>
  <r>
    <s v="INCREMENTAL"/>
    <s v="Media"/>
    <m/>
    <m/>
    <m/>
    <m/>
    <x v="44"/>
    <s v="Japan"/>
    <s v="VD"/>
    <x v="126"/>
    <n v="0"/>
  </r>
  <r>
    <s v="INCREMENTAL"/>
    <s v="Media"/>
    <m/>
    <m/>
    <m/>
    <m/>
    <x v="45"/>
    <s v="Japan"/>
    <s v="VD"/>
    <x v="126"/>
    <n v="4.7646805161452303E-2"/>
  </r>
  <r>
    <s v="INCREMENTAL"/>
    <s v="Media"/>
    <m/>
    <m/>
    <m/>
    <m/>
    <x v="46"/>
    <s v="Japan"/>
    <s v="VD"/>
    <x v="126"/>
    <n v="0"/>
  </r>
  <r>
    <s v="INCREMENTAL"/>
    <s v="Media"/>
    <m/>
    <m/>
    <m/>
    <m/>
    <x v="0"/>
    <s v="Japan"/>
    <s v="VD"/>
    <x v="127"/>
    <n v="0.94700483260093304"/>
  </r>
  <r>
    <s v="BASE"/>
    <s v="BaseLine"/>
    <m/>
    <m/>
    <m/>
    <m/>
    <x v="1"/>
    <s v="Japan"/>
    <s v="VI"/>
    <x v="127"/>
    <n v="0"/>
  </r>
  <r>
    <s v="INCREMENTAL"/>
    <s v="Media"/>
    <m/>
    <m/>
    <m/>
    <m/>
    <x v="2"/>
    <s v="Japan"/>
    <s v="VD"/>
    <x v="127"/>
    <n v="0"/>
  </r>
  <r>
    <s v="INCREMENTAL"/>
    <s v="Media"/>
    <m/>
    <m/>
    <m/>
    <m/>
    <x v="3"/>
    <s v="Japan"/>
    <s v="VD"/>
    <x v="127"/>
    <n v="0.29357301860395801"/>
  </r>
  <r>
    <s v="INCREMENTAL"/>
    <s v="Media"/>
    <m/>
    <m/>
    <m/>
    <m/>
    <x v="4"/>
    <s v="Japan"/>
    <s v="VD"/>
    <x v="127"/>
    <n v="0"/>
  </r>
  <r>
    <s v="BASE"/>
    <s v="BaseLine"/>
    <m/>
    <m/>
    <m/>
    <m/>
    <x v="5"/>
    <s v="Japan"/>
    <s v="VI"/>
    <x v="127"/>
    <n v="0"/>
  </r>
  <r>
    <s v="BASE"/>
    <s v="BaseLine"/>
    <m/>
    <m/>
    <m/>
    <m/>
    <x v="6"/>
    <s v="Japan"/>
    <s v="VI"/>
    <x v="127"/>
    <n v="0"/>
  </r>
  <r>
    <s v="BASE"/>
    <s v="BaseLine"/>
    <m/>
    <m/>
    <m/>
    <m/>
    <x v="7"/>
    <s v="Japan"/>
    <s v="VI"/>
    <x v="127"/>
    <n v="0"/>
  </r>
  <r>
    <s v="BASE"/>
    <s v="Price"/>
    <m/>
    <m/>
    <m/>
    <m/>
    <x v="8"/>
    <s v="Japan"/>
    <s v="VD"/>
    <x v="127"/>
    <n v="0"/>
  </r>
  <r>
    <s v="BASE"/>
    <s v="BaseLine"/>
    <m/>
    <m/>
    <m/>
    <m/>
    <x v="9"/>
    <s v="Japan"/>
    <s v="VI"/>
    <x v="127"/>
    <n v="0"/>
  </r>
  <r>
    <s v="BASE"/>
    <s v="BaseLine"/>
    <m/>
    <m/>
    <m/>
    <m/>
    <x v="10"/>
    <s v="Japan"/>
    <s v="VI"/>
    <x v="127"/>
    <n v="0"/>
  </r>
  <r>
    <s v="BASE"/>
    <s v="BaseLine"/>
    <m/>
    <m/>
    <m/>
    <m/>
    <x v="11"/>
    <s v="Japan"/>
    <s v="VI"/>
    <x v="127"/>
    <n v="0"/>
  </r>
  <r>
    <s v="BASE"/>
    <s v="Price"/>
    <m/>
    <m/>
    <m/>
    <m/>
    <x v="12"/>
    <s v="Japan"/>
    <s v="VD"/>
    <x v="127"/>
    <n v="0"/>
  </r>
  <r>
    <s v="BASE"/>
    <s v="BaseLine"/>
    <m/>
    <m/>
    <m/>
    <m/>
    <x v="13"/>
    <s v="Japan"/>
    <s v="VI"/>
    <x v="127"/>
    <n v="0"/>
  </r>
  <r>
    <s v="BASE"/>
    <s v="Price"/>
    <m/>
    <m/>
    <m/>
    <m/>
    <x v="14"/>
    <s v="Japan"/>
    <s v="VD"/>
    <x v="127"/>
    <n v="0"/>
  </r>
  <r>
    <s v="BASE"/>
    <s v="Price"/>
    <m/>
    <m/>
    <m/>
    <m/>
    <x v="15"/>
    <s v="Japan"/>
    <s v="VD"/>
    <x v="127"/>
    <n v="0"/>
  </r>
  <r>
    <s v="BASE"/>
    <s v="BaseLine"/>
    <m/>
    <m/>
    <m/>
    <m/>
    <x v="16"/>
    <s v="Japan"/>
    <s v="VI"/>
    <x v="127"/>
    <n v="0"/>
  </r>
  <r>
    <s v="BASE"/>
    <s v="BaseLine"/>
    <m/>
    <m/>
    <m/>
    <m/>
    <x v="17"/>
    <s v="Japan"/>
    <s v="VI"/>
    <x v="127"/>
    <n v="1"/>
  </r>
  <r>
    <s v="BASE"/>
    <s v="BaseLine"/>
    <m/>
    <m/>
    <m/>
    <m/>
    <x v="18"/>
    <s v="Japan"/>
    <s v="VI"/>
    <x v="127"/>
    <n v="0"/>
  </r>
  <r>
    <s v="BASE"/>
    <s v="BaseLine"/>
    <m/>
    <m/>
    <m/>
    <m/>
    <x v="19"/>
    <s v="Japan"/>
    <s v="VI"/>
    <x v="127"/>
    <n v="0"/>
  </r>
  <r>
    <s v="BASE"/>
    <s v="BaseLine"/>
    <m/>
    <m/>
    <m/>
    <m/>
    <x v="20"/>
    <s v="Japan"/>
    <s v="VI"/>
    <x v="127"/>
    <n v="0"/>
  </r>
  <r>
    <s v="INCREMENTAL"/>
    <s v="Media"/>
    <m/>
    <m/>
    <m/>
    <m/>
    <x v="21"/>
    <s v="Japan"/>
    <s v="VD"/>
    <x v="127"/>
    <n v="0"/>
  </r>
  <r>
    <s v="BASE"/>
    <s v="BaseLine"/>
    <m/>
    <m/>
    <m/>
    <m/>
    <x v="22"/>
    <s v="Japan"/>
    <s v="VI"/>
    <x v="127"/>
    <n v="0"/>
  </r>
  <r>
    <s v="BASE"/>
    <s v="BaseLine"/>
    <m/>
    <m/>
    <m/>
    <m/>
    <x v="23"/>
    <s v="Japan"/>
    <s v="VI"/>
    <x v="127"/>
    <n v="0"/>
  </r>
  <r>
    <s v="BASE"/>
    <s v="BaseLine"/>
    <m/>
    <m/>
    <m/>
    <m/>
    <x v="24"/>
    <s v="Japan"/>
    <s v="VI"/>
    <x v="127"/>
    <n v="0"/>
  </r>
  <r>
    <s v="BASE"/>
    <s v="BaseLine"/>
    <m/>
    <m/>
    <m/>
    <m/>
    <x v="25"/>
    <s v="Japan"/>
    <s v="VI"/>
    <x v="127"/>
    <n v="0"/>
  </r>
  <r>
    <s v="BASE"/>
    <s v="BaseLine"/>
    <m/>
    <m/>
    <m/>
    <m/>
    <x v="26"/>
    <s v="Japan"/>
    <s v="VI"/>
    <x v="127"/>
    <n v="0"/>
  </r>
  <r>
    <s v="BASE"/>
    <s v="BaseLine"/>
    <m/>
    <m/>
    <m/>
    <m/>
    <x v="27"/>
    <s v="Japan"/>
    <s v="VI"/>
    <x v="127"/>
    <n v="0"/>
  </r>
  <r>
    <s v="BASE"/>
    <s v="BaseLine"/>
    <m/>
    <m/>
    <m/>
    <m/>
    <x v="28"/>
    <s v="Japan"/>
    <s v="VI"/>
    <x v="127"/>
    <n v="0"/>
  </r>
  <r>
    <s v="BASE"/>
    <s v="BaseLine"/>
    <m/>
    <m/>
    <m/>
    <m/>
    <x v="29"/>
    <s v="Japan"/>
    <s v="VI"/>
    <x v="127"/>
    <n v="0"/>
  </r>
  <r>
    <s v="BASE"/>
    <s v="BaseLine"/>
    <m/>
    <m/>
    <m/>
    <m/>
    <x v="30"/>
    <s v="Japan"/>
    <s v="VI"/>
    <x v="127"/>
    <n v="0"/>
  </r>
  <r>
    <s v="BASE"/>
    <s v="Price"/>
    <m/>
    <m/>
    <m/>
    <m/>
    <x v="31"/>
    <s v="Japan"/>
    <s v="VD"/>
    <x v="127"/>
    <n v="0"/>
  </r>
  <r>
    <s v="BASE"/>
    <s v="Price"/>
    <m/>
    <m/>
    <m/>
    <m/>
    <x v="32"/>
    <s v="Japan"/>
    <s v="VD"/>
    <x v="127"/>
    <n v="0"/>
  </r>
  <r>
    <s v="BASE"/>
    <s v="BaseLine"/>
    <m/>
    <m/>
    <m/>
    <m/>
    <x v="33"/>
    <s v="Japan"/>
    <s v="VI"/>
    <x v="127"/>
    <n v="0"/>
  </r>
  <r>
    <s v="BASE"/>
    <s v="BaseLine"/>
    <m/>
    <m/>
    <m/>
    <m/>
    <x v="34"/>
    <s v="Japan"/>
    <s v="VI"/>
    <x v="127"/>
    <n v="2763"/>
  </r>
  <r>
    <s v="INCREMENTAL"/>
    <s v="Media"/>
    <m/>
    <m/>
    <m/>
    <m/>
    <x v="35"/>
    <s v="Japan"/>
    <s v="VD"/>
    <x v="127"/>
    <n v="0"/>
  </r>
  <r>
    <s v="INCREMENTAL"/>
    <s v="Media"/>
    <m/>
    <m/>
    <m/>
    <m/>
    <x v="36"/>
    <s v="Japan"/>
    <s v="VD"/>
    <x v="127"/>
    <n v="0.29754915240681101"/>
  </r>
  <r>
    <s v="INCREMENTAL"/>
    <s v="Media"/>
    <m/>
    <m/>
    <m/>
    <m/>
    <x v="37"/>
    <s v="Japan"/>
    <s v="VD"/>
    <x v="127"/>
    <n v="0"/>
  </r>
  <r>
    <s v="BASE"/>
    <s v="Price"/>
    <m/>
    <m/>
    <m/>
    <m/>
    <x v="38"/>
    <s v="Japan"/>
    <s v="VD"/>
    <x v="127"/>
    <n v="0"/>
  </r>
  <r>
    <s v="BASE"/>
    <s v="BaseLine"/>
    <m/>
    <m/>
    <m/>
    <m/>
    <x v="39"/>
    <s v="Japan"/>
    <s v="VD"/>
    <x v="127"/>
    <n v="0"/>
  </r>
  <r>
    <s v="BASE"/>
    <s v="Price"/>
    <m/>
    <m/>
    <m/>
    <m/>
    <x v="40"/>
    <s v="Japan"/>
    <s v="VD"/>
    <x v="127"/>
    <n v="0"/>
  </r>
  <r>
    <s v="BASE"/>
    <s v="Price"/>
    <m/>
    <m/>
    <m/>
    <m/>
    <x v="41"/>
    <s v="Japan"/>
    <s v="VD"/>
    <x v="127"/>
    <n v="0.258653727926351"/>
  </r>
  <r>
    <s v="BASE"/>
    <s v="Price"/>
    <m/>
    <m/>
    <m/>
    <m/>
    <x v="42"/>
    <s v="Japan"/>
    <s v="VD"/>
    <x v="127"/>
    <n v="0"/>
  </r>
  <r>
    <s v="BASE"/>
    <s v="Price"/>
    <m/>
    <m/>
    <m/>
    <m/>
    <x v="43"/>
    <s v="Japan"/>
    <s v="VD"/>
    <x v="127"/>
    <n v="0"/>
  </r>
  <r>
    <s v="INCREMENTAL"/>
    <s v="Media"/>
    <m/>
    <m/>
    <m/>
    <m/>
    <x v="44"/>
    <s v="Japan"/>
    <s v="VD"/>
    <x v="127"/>
    <n v="0"/>
  </r>
  <r>
    <s v="INCREMENTAL"/>
    <s v="Media"/>
    <m/>
    <m/>
    <m/>
    <m/>
    <x v="45"/>
    <s v="Japan"/>
    <s v="VD"/>
    <x v="127"/>
    <n v="3.6140701164043901E-2"/>
  </r>
  <r>
    <s v="INCREMENTAL"/>
    <s v="Media"/>
    <m/>
    <m/>
    <m/>
    <m/>
    <x v="46"/>
    <s v="Japan"/>
    <s v="VD"/>
    <x v="127"/>
    <n v="0"/>
  </r>
  <r>
    <s v="INCREMENTAL"/>
    <s v="Media"/>
    <m/>
    <m/>
    <m/>
    <m/>
    <x v="0"/>
    <s v="Japan"/>
    <s v="VD"/>
    <x v="128"/>
    <n v="0.95429354276539902"/>
  </r>
  <r>
    <s v="BASE"/>
    <s v="BaseLine"/>
    <m/>
    <m/>
    <m/>
    <m/>
    <x v="1"/>
    <s v="Japan"/>
    <s v="VI"/>
    <x v="128"/>
    <n v="0"/>
  </r>
  <r>
    <s v="INCREMENTAL"/>
    <s v="Media"/>
    <m/>
    <m/>
    <m/>
    <m/>
    <x v="2"/>
    <s v="Japan"/>
    <s v="VD"/>
    <x v="128"/>
    <n v="0"/>
  </r>
  <r>
    <s v="INCREMENTAL"/>
    <s v="Media"/>
    <m/>
    <m/>
    <m/>
    <m/>
    <x v="3"/>
    <s v="Japan"/>
    <s v="VD"/>
    <x v="128"/>
    <n v="0.29168033123354198"/>
  </r>
  <r>
    <s v="INCREMENTAL"/>
    <s v="Media"/>
    <m/>
    <m/>
    <m/>
    <m/>
    <x v="4"/>
    <s v="Japan"/>
    <s v="VD"/>
    <x v="128"/>
    <n v="0"/>
  </r>
  <r>
    <s v="BASE"/>
    <s v="BaseLine"/>
    <m/>
    <m/>
    <m/>
    <m/>
    <x v="5"/>
    <s v="Japan"/>
    <s v="VI"/>
    <x v="128"/>
    <n v="0"/>
  </r>
  <r>
    <s v="BASE"/>
    <s v="BaseLine"/>
    <m/>
    <m/>
    <m/>
    <m/>
    <x v="6"/>
    <s v="Japan"/>
    <s v="VI"/>
    <x v="128"/>
    <n v="0"/>
  </r>
  <r>
    <s v="BASE"/>
    <s v="BaseLine"/>
    <m/>
    <m/>
    <m/>
    <m/>
    <x v="7"/>
    <s v="Japan"/>
    <s v="VI"/>
    <x v="128"/>
    <n v="0"/>
  </r>
  <r>
    <s v="BASE"/>
    <s v="Price"/>
    <m/>
    <m/>
    <m/>
    <m/>
    <x v="8"/>
    <s v="Japan"/>
    <s v="VD"/>
    <x v="128"/>
    <n v="0"/>
  </r>
  <r>
    <s v="BASE"/>
    <s v="BaseLine"/>
    <m/>
    <m/>
    <m/>
    <m/>
    <x v="9"/>
    <s v="Japan"/>
    <s v="VI"/>
    <x v="128"/>
    <n v="0"/>
  </r>
  <r>
    <s v="BASE"/>
    <s v="BaseLine"/>
    <m/>
    <m/>
    <m/>
    <m/>
    <x v="10"/>
    <s v="Japan"/>
    <s v="VI"/>
    <x v="128"/>
    <n v="0"/>
  </r>
  <r>
    <s v="BASE"/>
    <s v="BaseLine"/>
    <m/>
    <m/>
    <m/>
    <m/>
    <x v="11"/>
    <s v="Japan"/>
    <s v="VI"/>
    <x v="128"/>
    <n v="0"/>
  </r>
  <r>
    <s v="BASE"/>
    <s v="Price"/>
    <m/>
    <m/>
    <m/>
    <m/>
    <x v="12"/>
    <s v="Japan"/>
    <s v="VD"/>
    <x v="128"/>
    <n v="0"/>
  </r>
  <r>
    <s v="BASE"/>
    <s v="BaseLine"/>
    <m/>
    <m/>
    <m/>
    <m/>
    <x v="13"/>
    <s v="Japan"/>
    <s v="VI"/>
    <x v="128"/>
    <n v="0"/>
  </r>
  <r>
    <s v="BASE"/>
    <s v="Price"/>
    <m/>
    <m/>
    <m/>
    <m/>
    <x v="14"/>
    <s v="Japan"/>
    <s v="VD"/>
    <x v="128"/>
    <n v="0"/>
  </r>
  <r>
    <s v="BASE"/>
    <s v="Price"/>
    <m/>
    <m/>
    <m/>
    <m/>
    <x v="15"/>
    <s v="Japan"/>
    <s v="VD"/>
    <x v="128"/>
    <n v="0"/>
  </r>
  <r>
    <s v="BASE"/>
    <s v="BaseLine"/>
    <m/>
    <m/>
    <m/>
    <m/>
    <x v="16"/>
    <s v="Japan"/>
    <s v="VI"/>
    <x v="128"/>
    <n v="0"/>
  </r>
  <r>
    <s v="BASE"/>
    <s v="BaseLine"/>
    <m/>
    <m/>
    <m/>
    <m/>
    <x v="17"/>
    <s v="Japan"/>
    <s v="VI"/>
    <x v="128"/>
    <n v="1"/>
  </r>
  <r>
    <s v="BASE"/>
    <s v="BaseLine"/>
    <m/>
    <m/>
    <m/>
    <m/>
    <x v="18"/>
    <s v="Japan"/>
    <s v="VI"/>
    <x v="128"/>
    <n v="0"/>
  </r>
  <r>
    <s v="BASE"/>
    <s v="BaseLine"/>
    <m/>
    <m/>
    <m/>
    <m/>
    <x v="19"/>
    <s v="Japan"/>
    <s v="VI"/>
    <x v="128"/>
    <n v="0"/>
  </r>
  <r>
    <s v="BASE"/>
    <s v="BaseLine"/>
    <m/>
    <m/>
    <m/>
    <m/>
    <x v="20"/>
    <s v="Japan"/>
    <s v="VI"/>
    <x v="128"/>
    <n v="0"/>
  </r>
  <r>
    <s v="INCREMENTAL"/>
    <s v="Media"/>
    <m/>
    <m/>
    <m/>
    <m/>
    <x v="21"/>
    <s v="Japan"/>
    <s v="VD"/>
    <x v="128"/>
    <n v="0"/>
  </r>
  <r>
    <s v="BASE"/>
    <s v="BaseLine"/>
    <m/>
    <m/>
    <m/>
    <m/>
    <x v="22"/>
    <s v="Japan"/>
    <s v="VI"/>
    <x v="128"/>
    <n v="0"/>
  </r>
  <r>
    <s v="BASE"/>
    <s v="BaseLine"/>
    <m/>
    <m/>
    <m/>
    <m/>
    <x v="23"/>
    <s v="Japan"/>
    <s v="VI"/>
    <x v="128"/>
    <n v="0"/>
  </r>
  <r>
    <s v="BASE"/>
    <s v="BaseLine"/>
    <m/>
    <m/>
    <m/>
    <m/>
    <x v="24"/>
    <s v="Japan"/>
    <s v="VI"/>
    <x v="128"/>
    <n v="0"/>
  </r>
  <r>
    <s v="BASE"/>
    <s v="BaseLine"/>
    <m/>
    <m/>
    <m/>
    <m/>
    <x v="25"/>
    <s v="Japan"/>
    <s v="VI"/>
    <x v="128"/>
    <n v="0"/>
  </r>
  <r>
    <s v="BASE"/>
    <s v="BaseLine"/>
    <m/>
    <m/>
    <m/>
    <m/>
    <x v="26"/>
    <s v="Japan"/>
    <s v="VI"/>
    <x v="128"/>
    <n v="0"/>
  </r>
  <r>
    <s v="BASE"/>
    <s v="BaseLine"/>
    <m/>
    <m/>
    <m/>
    <m/>
    <x v="27"/>
    <s v="Japan"/>
    <s v="VI"/>
    <x v="128"/>
    <n v="0"/>
  </r>
  <r>
    <s v="BASE"/>
    <s v="BaseLine"/>
    <m/>
    <m/>
    <m/>
    <m/>
    <x v="28"/>
    <s v="Japan"/>
    <s v="VI"/>
    <x v="128"/>
    <n v="0"/>
  </r>
  <r>
    <s v="BASE"/>
    <s v="BaseLine"/>
    <m/>
    <m/>
    <m/>
    <m/>
    <x v="29"/>
    <s v="Japan"/>
    <s v="VI"/>
    <x v="128"/>
    <n v="0"/>
  </r>
  <r>
    <s v="BASE"/>
    <s v="BaseLine"/>
    <m/>
    <m/>
    <m/>
    <m/>
    <x v="30"/>
    <s v="Japan"/>
    <s v="VI"/>
    <x v="128"/>
    <n v="0"/>
  </r>
  <r>
    <s v="BASE"/>
    <s v="Price"/>
    <m/>
    <m/>
    <m/>
    <m/>
    <x v="31"/>
    <s v="Japan"/>
    <s v="VD"/>
    <x v="128"/>
    <n v="0"/>
  </r>
  <r>
    <s v="BASE"/>
    <s v="Price"/>
    <m/>
    <m/>
    <m/>
    <m/>
    <x v="32"/>
    <s v="Japan"/>
    <s v="VD"/>
    <x v="128"/>
    <n v="0"/>
  </r>
  <r>
    <s v="BASE"/>
    <s v="BaseLine"/>
    <m/>
    <m/>
    <m/>
    <m/>
    <x v="33"/>
    <s v="Japan"/>
    <s v="VI"/>
    <x v="128"/>
    <n v="0"/>
  </r>
  <r>
    <s v="BASE"/>
    <s v="BaseLine"/>
    <m/>
    <m/>
    <m/>
    <m/>
    <x v="34"/>
    <s v="Japan"/>
    <s v="VI"/>
    <x v="128"/>
    <n v="3377"/>
  </r>
  <r>
    <s v="INCREMENTAL"/>
    <s v="Media"/>
    <m/>
    <m/>
    <m/>
    <m/>
    <x v="35"/>
    <s v="Japan"/>
    <s v="VD"/>
    <x v="128"/>
    <n v="0"/>
  </r>
  <r>
    <s v="INCREMENTAL"/>
    <s v="Media"/>
    <m/>
    <m/>
    <m/>
    <m/>
    <x v="36"/>
    <s v="Japan"/>
    <s v="VD"/>
    <x v="128"/>
    <n v="0.29482193068219897"/>
  </r>
  <r>
    <s v="INCREMENTAL"/>
    <s v="Media"/>
    <m/>
    <m/>
    <m/>
    <m/>
    <x v="37"/>
    <s v="Japan"/>
    <s v="VD"/>
    <x v="128"/>
    <n v="0"/>
  </r>
  <r>
    <s v="BASE"/>
    <s v="Price"/>
    <m/>
    <m/>
    <m/>
    <m/>
    <x v="38"/>
    <s v="Japan"/>
    <s v="VD"/>
    <x v="128"/>
    <n v="0"/>
  </r>
  <r>
    <s v="BASE"/>
    <s v="BaseLine"/>
    <m/>
    <m/>
    <m/>
    <m/>
    <x v="39"/>
    <s v="Japan"/>
    <s v="VD"/>
    <x v="128"/>
    <n v="0"/>
  </r>
  <r>
    <s v="BASE"/>
    <s v="Price"/>
    <m/>
    <m/>
    <m/>
    <m/>
    <x v="40"/>
    <s v="Japan"/>
    <s v="VD"/>
    <x v="128"/>
    <n v="0"/>
  </r>
  <r>
    <s v="BASE"/>
    <s v="Price"/>
    <m/>
    <m/>
    <m/>
    <m/>
    <x v="41"/>
    <s v="Japan"/>
    <s v="VD"/>
    <x v="128"/>
    <n v="0.105160758153654"/>
  </r>
  <r>
    <s v="BASE"/>
    <s v="Price"/>
    <m/>
    <m/>
    <m/>
    <m/>
    <x v="42"/>
    <s v="Japan"/>
    <s v="VD"/>
    <x v="128"/>
    <n v="0"/>
  </r>
  <r>
    <s v="BASE"/>
    <s v="Price"/>
    <m/>
    <m/>
    <m/>
    <m/>
    <x v="43"/>
    <s v="Japan"/>
    <s v="VD"/>
    <x v="128"/>
    <n v="0"/>
  </r>
  <r>
    <s v="INCREMENTAL"/>
    <s v="Media"/>
    <m/>
    <m/>
    <m/>
    <m/>
    <x v="44"/>
    <s v="Japan"/>
    <s v="VD"/>
    <x v="128"/>
    <n v="0"/>
  </r>
  <r>
    <s v="INCREMENTAL"/>
    <s v="Media"/>
    <m/>
    <m/>
    <m/>
    <m/>
    <x v="45"/>
    <s v="Japan"/>
    <s v="VD"/>
    <x v="128"/>
    <n v="7.4467177498601003E-2"/>
  </r>
  <r>
    <s v="INCREMENTAL"/>
    <s v="Media"/>
    <m/>
    <m/>
    <m/>
    <m/>
    <x v="46"/>
    <s v="Japan"/>
    <s v="VD"/>
    <x v="128"/>
    <n v="0"/>
  </r>
  <r>
    <s v="INCREMENTAL"/>
    <s v="Media"/>
    <m/>
    <m/>
    <m/>
    <m/>
    <x v="0"/>
    <s v="Japan"/>
    <s v="VD"/>
    <x v="129"/>
    <n v="0.96170536091019698"/>
  </r>
  <r>
    <s v="BASE"/>
    <s v="BaseLine"/>
    <m/>
    <m/>
    <m/>
    <m/>
    <x v="1"/>
    <s v="Japan"/>
    <s v="VI"/>
    <x v="129"/>
    <n v="0"/>
  </r>
  <r>
    <s v="INCREMENTAL"/>
    <s v="Media"/>
    <m/>
    <m/>
    <m/>
    <m/>
    <x v="2"/>
    <s v="Japan"/>
    <s v="VD"/>
    <x v="129"/>
    <n v="0"/>
  </r>
  <r>
    <s v="INCREMENTAL"/>
    <s v="Media"/>
    <m/>
    <m/>
    <m/>
    <m/>
    <x v="3"/>
    <s v="Japan"/>
    <s v="VD"/>
    <x v="129"/>
    <n v="0.28870895877247399"/>
  </r>
  <r>
    <s v="INCREMENTAL"/>
    <s v="Media"/>
    <m/>
    <m/>
    <m/>
    <m/>
    <x v="4"/>
    <s v="Japan"/>
    <s v="VD"/>
    <x v="129"/>
    <n v="0"/>
  </r>
  <r>
    <s v="BASE"/>
    <s v="BaseLine"/>
    <m/>
    <m/>
    <m/>
    <m/>
    <x v="5"/>
    <s v="Japan"/>
    <s v="VI"/>
    <x v="129"/>
    <n v="0"/>
  </r>
  <r>
    <s v="BASE"/>
    <s v="BaseLine"/>
    <m/>
    <m/>
    <m/>
    <m/>
    <x v="6"/>
    <s v="Japan"/>
    <s v="VI"/>
    <x v="129"/>
    <n v="0"/>
  </r>
  <r>
    <s v="BASE"/>
    <s v="BaseLine"/>
    <m/>
    <m/>
    <m/>
    <m/>
    <x v="7"/>
    <s v="Japan"/>
    <s v="VI"/>
    <x v="129"/>
    <n v="0"/>
  </r>
  <r>
    <s v="BASE"/>
    <s v="Price"/>
    <m/>
    <m/>
    <m/>
    <m/>
    <x v="8"/>
    <s v="Japan"/>
    <s v="VD"/>
    <x v="129"/>
    <n v="0"/>
  </r>
  <r>
    <s v="BASE"/>
    <s v="BaseLine"/>
    <m/>
    <m/>
    <m/>
    <m/>
    <x v="9"/>
    <s v="Japan"/>
    <s v="VI"/>
    <x v="129"/>
    <n v="0"/>
  </r>
  <r>
    <s v="BASE"/>
    <s v="BaseLine"/>
    <m/>
    <m/>
    <m/>
    <m/>
    <x v="10"/>
    <s v="Japan"/>
    <s v="VI"/>
    <x v="129"/>
    <n v="0"/>
  </r>
  <r>
    <s v="BASE"/>
    <s v="BaseLine"/>
    <m/>
    <m/>
    <m/>
    <m/>
    <x v="11"/>
    <s v="Japan"/>
    <s v="VI"/>
    <x v="129"/>
    <n v="0"/>
  </r>
  <r>
    <s v="BASE"/>
    <s v="Price"/>
    <m/>
    <m/>
    <m/>
    <m/>
    <x v="12"/>
    <s v="Japan"/>
    <s v="VD"/>
    <x v="129"/>
    <n v="0"/>
  </r>
  <r>
    <s v="BASE"/>
    <s v="BaseLine"/>
    <m/>
    <m/>
    <m/>
    <m/>
    <x v="13"/>
    <s v="Japan"/>
    <s v="VI"/>
    <x v="129"/>
    <n v="0"/>
  </r>
  <r>
    <s v="BASE"/>
    <s v="Price"/>
    <m/>
    <m/>
    <m/>
    <m/>
    <x v="14"/>
    <s v="Japan"/>
    <s v="VD"/>
    <x v="129"/>
    <n v="0"/>
  </r>
  <r>
    <s v="BASE"/>
    <s v="Price"/>
    <m/>
    <m/>
    <m/>
    <m/>
    <x v="15"/>
    <s v="Japan"/>
    <s v="VD"/>
    <x v="129"/>
    <n v="0"/>
  </r>
  <r>
    <s v="BASE"/>
    <s v="BaseLine"/>
    <m/>
    <m/>
    <m/>
    <m/>
    <x v="16"/>
    <s v="Japan"/>
    <s v="VI"/>
    <x v="129"/>
    <n v="0"/>
  </r>
  <r>
    <s v="BASE"/>
    <s v="BaseLine"/>
    <m/>
    <m/>
    <m/>
    <m/>
    <x v="17"/>
    <s v="Japan"/>
    <s v="VI"/>
    <x v="129"/>
    <n v="1"/>
  </r>
  <r>
    <s v="BASE"/>
    <s v="BaseLine"/>
    <m/>
    <m/>
    <m/>
    <m/>
    <x v="18"/>
    <s v="Japan"/>
    <s v="VI"/>
    <x v="129"/>
    <n v="0"/>
  </r>
  <r>
    <s v="BASE"/>
    <s v="BaseLine"/>
    <m/>
    <m/>
    <m/>
    <m/>
    <x v="19"/>
    <s v="Japan"/>
    <s v="VI"/>
    <x v="129"/>
    <n v="0"/>
  </r>
  <r>
    <s v="BASE"/>
    <s v="BaseLine"/>
    <m/>
    <m/>
    <m/>
    <m/>
    <x v="20"/>
    <s v="Japan"/>
    <s v="VI"/>
    <x v="129"/>
    <n v="0"/>
  </r>
  <r>
    <s v="INCREMENTAL"/>
    <s v="Media"/>
    <m/>
    <m/>
    <m/>
    <m/>
    <x v="21"/>
    <s v="Japan"/>
    <s v="VD"/>
    <x v="129"/>
    <n v="0"/>
  </r>
  <r>
    <s v="BASE"/>
    <s v="BaseLine"/>
    <m/>
    <m/>
    <m/>
    <m/>
    <x v="22"/>
    <s v="Japan"/>
    <s v="VI"/>
    <x v="129"/>
    <n v="0"/>
  </r>
  <r>
    <s v="BASE"/>
    <s v="BaseLine"/>
    <m/>
    <m/>
    <m/>
    <m/>
    <x v="23"/>
    <s v="Japan"/>
    <s v="VI"/>
    <x v="129"/>
    <n v="0"/>
  </r>
  <r>
    <s v="BASE"/>
    <s v="BaseLine"/>
    <m/>
    <m/>
    <m/>
    <m/>
    <x v="24"/>
    <s v="Japan"/>
    <s v="VI"/>
    <x v="129"/>
    <n v="0"/>
  </r>
  <r>
    <s v="BASE"/>
    <s v="BaseLine"/>
    <m/>
    <m/>
    <m/>
    <m/>
    <x v="25"/>
    <s v="Japan"/>
    <s v="VI"/>
    <x v="129"/>
    <n v="0"/>
  </r>
  <r>
    <s v="BASE"/>
    <s v="BaseLine"/>
    <m/>
    <m/>
    <m/>
    <m/>
    <x v="26"/>
    <s v="Japan"/>
    <s v="VI"/>
    <x v="129"/>
    <n v="0"/>
  </r>
  <r>
    <s v="BASE"/>
    <s v="BaseLine"/>
    <m/>
    <m/>
    <m/>
    <m/>
    <x v="27"/>
    <s v="Japan"/>
    <s v="VI"/>
    <x v="129"/>
    <n v="0"/>
  </r>
  <r>
    <s v="BASE"/>
    <s v="BaseLine"/>
    <m/>
    <m/>
    <m/>
    <m/>
    <x v="28"/>
    <s v="Japan"/>
    <s v="VI"/>
    <x v="129"/>
    <n v="0"/>
  </r>
  <r>
    <s v="BASE"/>
    <s v="BaseLine"/>
    <m/>
    <m/>
    <m/>
    <m/>
    <x v="29"/>
    <s v="Japan"/>
    <s v="VI"/>
    <x v="129"/>
    <n v="0"/>
  </r>
  <r>
    <s v="BASE"/>
    <s v="BaseLine"/>
    <m/>
    <m/>
    <m/>
    <m/>
    <x v="30"/>
    <s v="Japan"/>
    <s v="VI"/>
    <x v="129"/>
    <n v="0"/>
  </r>
  <r>
    <s v="BASE"/>
    <s v="Price"/>
    <m/>
    <m/>
    <m/>
    <m/>
    <x v="31"/>
    <s v="Japan"/>
    <s v="VD"/>
    <x v="129"/>
    <n v="0"/>
  </r>
  <r>
    <s v="BASE"/>
    <s v="Price"/>
    <m/>
    <m/>
    <m/>
    <m/>
    <x v="32"/>
    <s v="Japan"/>
    <s v="VD"/>
    <x v="129"/>
    <n v="0"/>
  </r>
  <r>
    <s v="BASE"/>
    <s v="BaseLine"/>
    <m/>
    <m/>
    <m/>
    <m/>
    <x v="33"/>
    <s v="Japan"/>
    <s v="VI"/>
    <x v="129"/>
    <n v="0"/>
  </r>
  <r>
    <s v="BASE"/>
    <s v="BaseLine"/>
    <m/>
    <m/>
    <m/>
    <m/>
    <x v="34"/>
    <s v="Japan"/>
    <s v="VI"/>
    <x v="129"/>
    <n v="2917"/>
  </r>
  <r>
    <s v="INCREMENTAL"/>
    <s v="Media"/>
    <m/>
    <m/>
    <m/>
    <m/>
    <x v="35"/>
    <s v="Japan"/>
    <s v="VD"/>
    <x v="129"/>
    <n v="0"/>
  </r>
  <r>
    <s v="INCREMENTAL"/>
    <s v="Media"/>
    <m/>
    <m/>
    <m/>
    <m/>
    <x v="36"/>
    <s v="Japan"/>
    <s v="VD"/>
    <x v="129"/>
    <n v="0.30145188423998598"/>
  </r>
  <r>
    <s v="INCREMENTAL"/>
    <s v="Media"/>
    <m/>
    <m/>
    <m/>
    <m/>
    <x v="37"/>
    <s v="Japan"/>
    <s v="VD"/>
    <x v="129"/>
    <n v="0"/>
  </r>
  <r>
    <s v="BASE"/>
    <s v="Price"/>
    <m/>
    <m/>
    <m/>
    <m/>
    <x v="38"/>
    <s v="Japan"/>
    <s v="VD"/>
    <x v="129"/>
    <n v="0"/>
  </r>
  <r>
    <s v="BASE"/>
    <s v="BaseLine"/>
    <m/>
    <m/>
    <m/>
    <m/>
    <x v="39"/>
    <s v="Japan"/>
    <s v="VD"/>
    <x v="129"/>
    <n v="0"/>
  </r>
  <r>
    <s v="BASE"/>
    <s v="Price"/>
    <m/>
    <m/>
    <m/>
    <m/>
    <x v="40"/>
    <s v="Japan"/>
    <s v="VD"/>
    <x v="129"/>
    <n v="0"/>
  </r>
  <r>
    <s v="BASE"/>
    <s v="Price"/>
    <m/>
    <m/>
    <m/>
    <m/>
    <x v="41"/>
    <s v="Japan"/>
    <s v="VD"/>
    <x v="129"/>
    <n v="0"/>
  </r>
  <r>
    <s v="BASE"/>
    <s v="Price"/>
    <m/>
    <m/>
    <m/>
    <m/>
    <x v="42"/>
    <s v="Japan"/>
    <s v="VD"/>
    <x v="129"/>
    <n v="0"/>
  </r>
  <r>
    <s v="BASE"/>
    <s v="Price"/>
    <m/>
    <m/>
    <m/>
    <m/>
    <x v="43"/>
    <s v="Japan"/>
    <s v="VD"/>
    <x v="129"/>
    <n v="0"/>
  </r>
  <r>
    <s v="INCREMENTAL"/>
    <s v="Media"/>
    <m/>
    <m/>
    <m/>
    <m/>
    <x v="44"/>
    <s v="Japan"/>
    <s v="VD"/>
    <x v="129"/>
    <n v="0"/>
  </r>
  <r>
    <s v="INCREMENTAL"/>
    <s v="Media"/>
    <m/>
    <m/>
    <m/>
    <m/>
    <x v="45"/>
    <s v="Japan"/>
    <s v="VD"/>
    <x v="129"/>
    <n v="0.31234181412971002"/>
  </r>
  <r>
    <s v="INCREMENTAL"/>
    <s v="Media"/>
    <m/>
    <m/>
    <m/>
    <m/>
    <x v="46"/>
    <s v="Japan"/>
    <s v="VD"/>
    <x v="129"/>
    <n v="0"/>
  </r>
  <r>
    <s v="INCREMENTAL"/>
    <s v="Media"/>
    <m/>
    <m/>
    <m/>
    <m/>
    <x v="0"/>
    <s v="Japan"/>
    <s v="VD"/>
    <x v="130"/>
    <n v="0.96543620111324202"/>
  </r>
  <r>
    <s v="BASE"/>
    <s v="BaseLine"/>
    <m/>
    <m/>
    <m/>
    <m/>
    <x v="1"/>
    <s v="Japan"/>
    <s v="VI"/>
    <x v="130"/>
    <n v="0"/>
  </r>
  <r>
    <s v="INCREMENTAL"/>
    <s v="Media"/>
    <m/>
    <m/>
    <m/>
    <m/>
    <x v="2"/>
    <s v="Japan"/>
    <s v="VD"/>
    <x v="130"/>
    <n v="0"/>
  </r>
  <r>
    <s v="INCREMENTAL"/>
    <s v="Media"/>
    <m/>
    <m/>
    <m/>
    <m/>
    <x v="3"/>
    <s v="Japan"/>
    <s v="VD"/>
    <x v="130"/>
    <n v="0.30135850182683099"/>
  </r>
  <r>
    <s v="INCREMENTAL"/>
    <s v="Media"/>
    <m/>
    <m/>
    <m/>
    <m/>
    <x v="4"/>
    <s v="Japan"/>
    <s v="VD"/>
    <x v="130"/>
    <n v="0"/>
  </r>
  <r>
    <s v="BASE"/>
    <s v="BaseLine"/>
    <m/>
    <m/>
    <m/>
    <m/>
    <x v="5"/>
    <s v="Japan"/>
    <s v="VI"/>
    <x v="130"/>
    <n v="0"/>
  </r>
  <r>
    <s v="BASE"/>
    <s v="BaseLine"/>
    <m/>
    <m/>
    <m/>
    <m/>
    <x v="6"/>
    <s v="Japan"/>
    <s v="VI"/>
    <x v="130"/>
    <n v="0"/>
  </r>
  <r>
    <s v="BASE"/>
    <s v="BaseLine"/>
    <m/>
    <m/>
    <m/>
    <m/>
    <x v="7"/>
    <s v="Japan"/>
    <s v="VI"/>
    <x v="130"/>
    <n v="0"/>
  </r>
  <r>
    <s v="BASE"/>
    <s v="Price"/>
    <m/>
    <m/>
    <m/>
    <m/>
    <x v="8"/>
    <s v="Japan"/>
    <s v="VD"/>
    <x v="130"/>
    <n v="0"/>
  </r>
  <r>
    <s v="BASE"/>
    <s v="BaseLine"/>
    <m/>
    <m/>
    <m/>
    <m/>
    <x v="9"/>
    <s v="Japan"/>
    <s v="VI"/>
    <x v="130"/>
    <n v="0"/>
  </r>
  <r>
    <s v="BASE"/>
    <s v="BaseLine"/>
    <m/>
    <m/>
    <m/>
    <m/>
    <x v="10"/>
    <s v="Japan"/>
    <s v="VI"/>
    <x v="130"/>
    <n v="0"/>
  </r>
  <r>
    <s v="BASE"/>
    <s v="BaseLine"/>
    <m/>
    <m/>
    <m/>
    <m/>
    <x v="11"/>
    <s v="Japan"/>
    <s v="VI"/>
    <x v="130"/>
    <n v="0"/>
  </r>
  <r>
    <s v="BASE"/>
    <s v="Price"/>
    <m/>
    <m/>
    <m/>
    <m/>
    <x v="12"/>
    <s v="Japan"/>
    <s v="VD"/>
    <x v="130"/>
    <n v="0"/>
  </r>
  <r>
    <s v="BASE"/>
    <s v="BaseLine"/>
    <m/>
    <m/>
    <m/>
    <m/>
    <x v="13"/>
    <s v="Japan"/>
    <s v="VI"/>
    <x v="130"/>
    <n v="0"/>
  </r>
  <r>
    <s v="BASE"/>
    <s v="Price"/>
    <m/>
    <m/>
    <m/>
    <m/>
    <x v="14"/>
    <s v="Japan"/>
    <s v="VD"/>
    <x v="130"/>
    <n v="0"/>
  </r>
  <r>
    <s v="BASE"/>
    <s v="Price"/>
    <m/>
    <m/>
    <m/>
    <m/>
    <x v="15"/>
    <s v="Japan"/>
    <s v="VD"/>
    <x v="130"/>
    <n v="0"/>
  </r>
  <r>
    <s v="BASE"/>
    <s v="BaseLine"/>
    <m/>
    <m/>
    <m/>
    <m/>
    <x v="16"/>
    <s v="Japan"/>
    <s v="VI"/>
    <x v="130"/>
    <n v="0"/>
  </r>
  <r>
    <s v="BASE"/>
    <s v="BaseLine"/>
    <m/>
    <m/>
    <m/>
    <m/>
    <x v="17"/>
    <s v="Japan"/>
    <s v="VI"/>
    <x v="130"/>
    <n v="1"/>
  </r>
  <r>
    <s v="BASE"/>
    <s v="BaseLine"/>
    <m/>
    <m/>
    <m/>
    <m/>
    <x v="18"/>
    <s v="Japan"/>
    <s v="VI"/>
    <x v="130"/>
    <n v="0"/>
  </r>
  <r>
    <s v="BASE"/>
    <s v="BaseLine"/>
    <m/>
    <m/>
    <m/>
    <m/>
    <x v="19"/>
    <s v="Japan"/>
    <s v="VI"/>
    <x v="130"/>
    <n v="0"/>
  </r>
  <r>
    <s v="BASE"/>
    <s v="BaseLine"/>
    <m/>
    <m/>
    <m/>
    <m/>
    <x v="20"/>
    <s v="Japan"/>
    <s v="VI"/>
    <x v="130"/>
    <n v="0"/>
  </r>
  <r>
    <s v="INCREMENTAL"/>
    <s v="Media"/>
    <m/>
    <m/>
    <m/>
    <m/>
    <x v="21"/>
    <s v="Japan"/>
    <s v="VD"/>
    <x v="130"/>
    <n v="0"/>
  </r>
  <r>
    <s v="BASE"/>
    <s v="BaseLine"/>
    <m/>
    <m/>
    <m/>
    <m/>
    <x v="22"/>
    <s v="Japan"/>
    <s v="VI"/>
    <x v="130"/>
    <n v="0"/>
  </r>
  <r>
    <s v="BASE"/>
    <s v="BaseLine"/>
    <m/>
    <m/>
    <m/>
    <m/>
    <x v="23"/>
    <s v="Japan"/>
    <s v="VI"/>
    <x v="130"/>
    <n v="0"/>
  </r>
  <r>
    <s v="BASE"/>
    <s v="BaseLine"/>
    <m/>
    <m/>
    <m/>
    <m/>
    <x v="24"/>
    <s v="Japan"/>
    <s v="VI"/>
    <x v="130"/>
    <n v="0"/>
  </r>
  <r>
    <s v="BASE"/>
    <s v="BaseLine"/>
    <m/>
    <m/>
    <m/>
    <m/>
    <x v="25"/>
    <s v="Japan"/>
    <s v="VI"/>
    <x v="130"/>
    <n v="0"/>
  </r>
  <r>
    <s v="BASE"/>
    <s v="BaseLine"/>
    <m/>
    <m/>
    <m/>
    <m/>
    <x v="26"/>
    <s v="Japan"/>
    <s v="VI"/>
    <x v="130"/>
    <n v="0"/>
  </r>
  <r>
    <s v="BASE"/>
    <s v="BaseLine"/>
    <m/>
    <m/>
    <m/>
    <m/>
    <x v="27"/>
    <s v="Japan"/>
    <s v="VI"/>
    <x v="130"/>
    <n v="0"/>
  </r>
  <r>
    <s v="BASE"/>
    <s v="BaseLine"/>
    <m/>
    <m/>
    <m/>
    <m/>
    <x v="28"/>
    <s v="Japan"/>
    <s v="VI"/>
    <x v="130"/>
    <n v="0"/>
  </r>
  <r>
    <s v="BASE"/>
    <s v="BaseLine"/>
    <m/>
    <m/>
    <m/>
    <m/>
    <x v="29"/>
    <s v="Japan"/>
    <s v="VI"/>
    <x v="130"/>
    <n v="0"/>
  </r>
  <r>
    <s v="BASE"/>
    <s v="BaseLine"/>
    <m/>
    <m/>
    <m/>
    <m/>
    <x v="30"/>
    <s v="Japan"/>
    <s v="VI"/>
    <x v="130"/>
    <n v="0"/>
  </r>
  <r>
    <s v="BASE"/>
    <s v="Price"/>
    <m/>
    <m/>
    <m/>
    <m/>
    <x v="31"/>
    <s v="Japan"/>
    <s v="VD"/>
    <x v="130"/>
    <n v="0"/>
  </r>
  <r>
    <s v="BASE"/>
    <s v="Price"/>
    <m/>
    <m/>
    <m/>
    <m/>
    <x v="32"/>
    <s v="Japan"/>
    <s v="VD"/>
    <x v="130"/>
    <n v="0"/>
  </r>
  <r>
    <s v="BASE"/>
    <s v="BaseLine"/>
    <m/>
    <m/>
    <m/>
    <m/>
    <x v="33"/>
    <s v="Japan"/>
    <s v="VI"/>
    <x v="130"/>
    <n v="0"/>
  </r>
  <r>
    <s v="BASE"/>
    <s v="BaseLine"/>
    <m/>
    <m/>
    <m/>
    <m/>
    <x v="34"/>
    <s v="Japan"/>
    <s v="VI"/>
    <x v="130"/>
    <n v="2232"/>
  </r>
  <r>
    <s v="INCREMENTAL"/>
    <s v="Media"/>
    <m/>
    <m/>
    <m/>
    <m/>
    <x v="35"/>
    <s v="Japan"/>
    <s v="VD"/>
    <x v="130"/>
    <n v="0"/>
  </r>
  <r>
    <s v="INCREMENTAL"/>
    <s v="Media"/>
    <m/>
    <m/>
    <m/>
    <m/>
    <x v="36"/>
    <s v="Japan"/>
    <s v="VD"/>
    <x v="130"/>
    <n v="0.27873318407605602"/>
  </r>
  <r>
    <s v="INCREMENTAL"/>
    <s v="Media"/>
    <m/>
    <m/>
    <m/>
    <m/>
    <x v="37"/>
    <s v="Japan"/>
    <s v="VD"/>
    <x v="130"/>
    <n v="0"/>
  </r>
  <r>
    <s v="BASE"/>
    <s v="Price"/>
    <m/>
    <m/>
    <m/>
    <m/>
    <x v="38"/>
    <s v="Japan"/>
    <s v="VD"/>
    <x v="130"/>
    <n v="0"/>
  </r>
  <r>
    <s v="BASE"/>
    <s v="BaseLine"/>
    <m/>
    <m/>
    <m/>
    <m/>
    <x v="39"/>
    <s v="Japan"/>
    <s v="VD"/>
    <x v="130"/>
    <n v="0"/>
  </r>
  <r>
    <s v="BASE"/>
    <s v="Price"/>
    <m/>
    <m/>
    <m/>
    <m/>
    <x v="40"/>
    <s v="Japan"/>
    <s v="VD"/>
    <x v="130"/>
    <n v="0"/>
  </r>
  <r>
    <s v="BASE"/>
    <s v="Price"/>
    <m/>
    <m/>
    <m/>
    <m/>
    <x v="41"/>
    <s v="Japan"/>
    <s v="VD"/>
    <x v="130"/>
    <n v="0"/>
  </r>
  <r>
    <s v="BASE"/>
    <s v="Price"/>
    <m/>
    <m/>
    <m/>
    <m/>
    <x v="42"/>
    <s v="Japan"/>
    <s v="VD"/>
    <x v="130"/>
    <n v="0"/>
  </r>
  <r>
    <s v="BASE"/>
    <s v="Price"/>
    <m/>
    <m/>
    <m/>
    <m/>
    <x v="43"/>
    <s v="Japan"/>
    <s v="VD"/>
    <x v="130"/>
    <n v="0"/>
  </r>
  <r>
    <s v="INCREMENTAL"/>
    <s v="Media"/>
    <m/>
    <m/>
    <m/>
    <m/>
    <x v="44"/>
    <s v="Japan"/>
    <s v="VD"/>
    <x v="130"/>
    <n v="0"/>
  </r>
  <r>
    <s v="INCREMENTAL"/>
    <s v="Media"/>
    <m/>
    <m/>
    <m/>
    <m/>
    <x v="45"/>
    <s v="Japan"/>
    <s v="VD"/>
    <x v="130"/>
    <n v="0.47508465614201101"/>
  </r>
  <r>
    <s v="INCREMENTAL"/>
    <s v="Media"/>
    <m/>
    <m/>
    <m/>
    <m/>
    <x v="46"/>
    <s v="Japan"/>
    <s v="VD"/>
    <x v="130"/>
    <n v="0"/>
  </r>
  <r>
    <s v="INCREMENTAL"/>
    <s v="Media"/>
    <m/>
    <m/>
    <m/>
    <m/>
    <x v="0"/>
    <s v="Japan"/>
    <s v="VD"/>
    <x v="131"/>
    <n v="0.95357388720608804"/>
  </r>
  <r>
    <s v="BASE"/>
    <s v="BaseLine"/>
    <m/>
    <m/>
    <m/>
    <m/>
    <x v="1"/>
    <s v="Japan"/>
    <s v="VI"/>
    <x v="131"/>
    <n v="0"/>
  </r>
  <r>
    <s v="INCREMENTAL"/>
    <s v="Media"/>
    <m/>
    <m/>
    <m/>
    <m/>
    <x v="2"/>
    <s v="Japan"/>
    <s v="VD"/>
    <x v="131"/>
    <n v="0"/>
  </r>
  <r>
    <s v="INCREMENTAL"/>
    <s v="Media"/>
    <m/>
    <m/>
    <m/>
    <m/>
    <x v="3"/>
    <s v="Japan"/>
    <s v="VD"/>
    <x v="131"/>
    <n v="0.30916694076544199"/>
  </r>
  <r>
    <s v="INCREMENTAL"/>
    <s v="Media"/>
    <m/>
    <m/>
    <m/>
    <m/>
    <x v="4"/>
    <s v="Japan"/>
    <s v="VD"/>
    <x v="131"/>
    <n v="0"/>
  </r>
  <r>
    <s v="BASE"/>
    <s v="BaseLine"/>
    <m/>
    <m/>
    <m/>
    <m/>
    <x v="5"/>
    <s v="Japan"/>
    <s v="VI"/>
    <x v="131"/>
    <n v="0"/>
  </r>
  <r>
    <s v="BASE"/>
    <s v="BaseLine"/>
    <m/>
    <m/>
    <m/>
    <m/>
    <x v="6"/>
    <s v="Japan"/>
    <s v="VI"/>
    <x v="131"/>
    <n v="0"/>
  </r>
  <r>
    <s v="BASE"/>
    <s v="BaseLine"/>
    <m/>
    <m/>
    <m/>
    <m/>
    <x v="7"/>
    <s v="Japan"/>
    <s v="VI"/>
    <x v="131"/>
    <n v="0"/>
  </r>
  <r>
    <s v="BASE"/>
    <s v="Price"/>
    <m/>
    <m/>
    <m/>
    <m/>
    <x v="8"/>
    <s v="Japan"/>
    <s v="VD"/>
    <x v="131"/>
    <n v="0"/>
  </r>
  <r>
    <s v="BASE"/>
    <s v="BaseLine"/>
    <m/>
    <m/>
    <m/>
    <m/>
    <x v="9"/>
    <s v="Japan"/>
    <s v="VI"/>
    <x v="131"/>
    <n v="0"/>
  </r>
  <r>
    <s v="BASE"/>
    <s v="BaseLine"/>
    <m/>
    <m/>
    <m/>
    <m/>
    <x v="10"/>
    <s v="Japan"/>
    <s v="VI"/>
    <x v="131"/>
    <n v="0"/>
  </r>
  <r>
    <s v="BASE"/>
    <s v="BaseLine"/>
    <m/>
    <m/>
    <m/>
    <m/>
    <x v="11"/>
    <s v="Japan"/>
    <s v="VI"/>
    <x v="131"/>
    <n v="0"/>
  </r>
  <r>
    <s v="BASE"/>
    <s v="Price"/>
    <m/>
    <m/>
    <m/>
    <m/>
    <x v="12"/>
    <s v="Japan"/>
    <s v="VD"/>
    <x v="131"/>
    <n v="0"/>
  </r>
  <r>
    <s v="BASE"/>
    <s v="BaseLine"/>
    <m/>
    <m/>
    <m/>
    <m/>
    <x v="13"/>
    <s v="Japan"/>
    <s v="VI"/>
    <x v="131"/>
    <n v="0"/>
  </r>
  <r>
    <s v="BASE"/>
    <s v="Price"/>
    <m/>
    <m/>
    <m/>
    <m/>
    <x v="14"/>
    <s v="Japan"/>
    <s v="VD"/>
    <x v="131"/>
    <n v="0"/>
  </r>
  <r>
    <s v="BASE"/>
    <s v="Price"/>
    <m/>
    <m/>
    <m/>
    <m/>
    <x v="15"/>
    <s v="Japan"/>
    <s v="VD"/>
    <x v="131"/>
    <n v="0"/>
  </r>
  <r>
    <s v="BASE"/>
    <s v="BaseLine"/>
    <m/>
    <m/>
    <m/>
    <m/>
    <x v="16"/>
    <s v="Japan"/>
    <s v="VI"/>
    <x v="131"/>
    <n v="0"/>
  </r>
  <r>
    <s v="BASE"/>
    <s v="BaseLine"/>
    <m/>
    <m/>
    <m/>
    <m/>
    <x v="17"/>
    <s v="Japan"/>
    <s v="VI"/>
    <x v="131"/>
    <n v="1"/>
  </r>
  <r>
    <s v="BASE"/>
    <s v="BaseLine"/>
    <m/>
    <m/>
    <m/>
    <m/>
    <x v="18"/>
    <s v="Japan"/>
    <s v="VI"/>
    <x v="131"/>
    <n v="0"/>
  </r>
  <r>
    <s v="BASE"/>
    <s v="BaseLine"/>
    <m/>
    <m/>
    <m/>
    <m/>
    <x v="19"/>
    <s v="Japan"/>
    <s v="VI"/>
    <x v="131"/>
    <n v="0"/>
  </r>
  <r>
    <s v="BASE"/>
    <s v="BaseLine"/>
    <m/>
    <m/>
    <m/>
    <m/>
    <x v="20"/>
    <s v="Japan"/>
    <s v="VI"/>
    <x v="131"/>
    <n v="0"/>
  </r>
  <r>
    <s v="INCREMENTAL"/>
    <s v="Media"/>
    <m/>
    <m/>
    <m/>
    <m/>
    <x v="21"/>
    <s v="Japan"/>
    <s v="VD"/>
    <x v="131"/>
    <n v="0"/>
  </r>
  <r>
    <s v="BASE"/>
    <s v="BaseLine"/>
    <m/>
    <m/>
    <m/>
    <m/>
    <x v="22"/>
    <s v="Japan"/>
    <s v="VI"/>
    <x v="131"/>
    <n v="0"/>
  </r>
  <r>
    <s v="BASE"/>
    <s v="BaseLine"/>
    <m/>
    <m/>
    <m/>
    <m/>
    <x v="23"/>
    <s v="Japan"/>
    <s v="VI"/>
    <x v="131"/>
    <n v="0"/>
  </r>
  <r>
    <s v="BASE"/>
    <s v="BaseLine"/>
    <m/>
    <m/>
    <m/>
    <m/>
    <x v="24"/>
    <s v="Japan"/>
    <s v="VI"/>
    <x v="131"/>
    <n v="0"/>
  </r>
  <r>
    <s v="BASE"/>
    <s v="BaseLine"/>
    <m/>
    <m/>
    <m/>
    <m/>
    <x v="25"/>
    <s v="Japan"/>
    <s v="VI"/>
    <x v="131"/>
    <n v="0"/>
  </r>
  <r>
    <s v="BASE"/>
    <s v="BaseLine"/>
    <m/>
    <m/>
    <m/>
    <m/>
    <x v="26"/>
    <s v="Japan"/>
    <s v="VI"/>
    <x v="131"/>
    <n v="0"/>
  </r>
  <r>
    <s v="BASE"/>
    <s v="BaseLine"/>
    <m/>
    <m/>
    <m/>
    <m/>
    <x v="27"/>
    <s v="Japan"/>
    <s v="VI"/>
    <x v="131"/>
    <n v="0"/>
  </r>
  <r>
    <s v="BASE"/>
    <s v="BaseLine"/>
    <m/>
    <m/>
    <m/>
    <m/>
    <x v="28"/>
    <s v="Japan"/>
    <s v="VI"/>
    <x v="131"/>
    <n v="0"/>
  </r>
  <r>
    <s v="BASE"/>
    <s v="BaseLine"/>
    <m/>
    <m/>
    <m/>
    <m/>
    <x v="29"/>
    <s v="Japan"/>
    <s v="VI"/>
    <x v="131"/>
    <n v="0"/>
  </r>
  <r>
    <s v="BASE"/>
    <s v="BaseLine"/>
    <m/>
    <m/>
    <m/>
    <m/>
    <x v="30"/>
    <s v="Japan"/>
    <s v="VI"/>
    <x v="131"/>
    <n v="0"/>
  </r>
  <r>
    <s v="BASE"/>
    <s v="Price"/>
    <m/>
    <m/>
    <m/>
    <m/>
    <x v="31"/>
    <s v="Japan"/>
    <s v="VD"/>
    <x v="131"/>
    <n v="0"/>
  </r>
  <r>
    <s v="BASE"/>
    <s v="Price"/>
    <m/>
    <m/>
    <m/>
    <m/>
    <x v="32"/>
    <s v="Japan"/>
    <s v="VD"/>
    <x v="131"/>
    <n v="0"/>
  </r>
  <r>
    <s v="BASE"/>
    <s v="BaseLine"/>
    <m/>
    <m/>
    <m/>
    <m/>
    <x v="33"/>
    <s v="Japan"/>
    <s v="VI"/>
    <x v="131"/>
    <n v="0"/>
  </r>
  <r>
    <s v="BASE"/>
    <s v="BaseLine"/>
    <m/>
    <m/>
    <m/>
    <m/>
    <x v="34"/>
    <s v="Japan"/>
    <s v="VI"/>
    <x v="131"/>
    <n v="2704"/>
  </r>
  <r>
    <s v="INCREMENTAL"/>
    <s v="Media"/>
    <m/>
    <m/>
    <m/>
    <m/>
    <x v="35"/>
    <s v="Japan"/>
    <s v="VD"/>
    <x v="131"/>
    <n v="0"/>
  </r>
  <r>
    <s v="INCREMENTAL"/>
    <s v="Media"/>
    <m/>
    <m/>
    <m/>
    <m/>
    <x v="36"/>
    <s v="Japan"/>
    <s v="VD"/>
    <x v="131"/>
    <n v="0.27967349920483903"/>
  </r>
  <r>
    <s v="INCREMENTAL"/>
    <s v="Media"/>
    <m/>
    <m/>
    <m/>
    <m/>
    <x v="37"/>
    <s v="Japan"/>
    <s v="VD"/>
    <x v="131"/>
    <n v="0"/>
  </r>
  <r>
    <s v="BASE"/>
    <s v="Price"/>
    <m/>
    <m/>
    <m/>
    <m/>
    <x v="38"/>
    <s v="Japan"/>
    <s v="VD"/>
    <x v="131"/>
    <n v="0"/>
  </r>
  <r>
    <s v="BASE"/>
    <s v="BaseLine"/>
    <m/>
    <m/>
    <m/>
    <m/>
    <x v="39"/>
    <s v="Japan"/>
    <s v="VD"/>
    <x v="131"/>
    <n v="0"/>
  </r>
  <r>
    <s v="BASE"/>
    <s v="Price"/>
    <m/>
    <m/>
    <m/>
    <m/>
    <x v="40"/>
    <s v="Japan"/>
    <s v="VD"/>
    <x v="131"/>
    <n v="0"/>
  </r>
  <r>
    <s v="BASE"/>
    <s v="Price"/>
    <m/>
    <m/>
    <m/>
    <m/>
    <x v="41"/>
    <s v="Japan"/>
    <s v="VD"/>
    <x v="131"/>
    <n v="0"/>
  </r>
  <r>
    <s v="BASE"/>
    <s v="Price"/>
    <m/>
    <m/>
    <m/>
    <m/>
    <x v="42"/>
    <s v="Japan"/>
    <s v="VD"/>
    <x v="131"/>
    <n v="0"/>
  </r>
  <r>
    <s v="BASE"/>
    <s v="Price"/>
    <m/>
    <m/>
    <m/>
    <m/>
    <x v="43"/>
    <s v="Japan"/>
    <s v="VD"/>
    <x v="131"/>
    <n v="0"/>
  </r>
  <r>
    <s v="INCREMENTAL"/>
    <s v="Media"/>
    <m/>
    <m/>
    <m/>
    <m/>
    <x v="44"/>
    <s v="Japan"/>
    <s v="VD"/>
    <x v="131"/>
    <n v="0"/>
  </r>
  <r>
    <s v="INCREMENTAL"/>
    <s v="Media"/>
    <m/>
    <m/>
    <m/>
    <m/>
    <x v="45"/>
    <s v="Japan"/>
    <s v="VD"/>
    <x v="131"/>
    <n v="0.47766850143523998"/>
  </r>
  <r>
    <s v="INCREMENTAL"/>
    <s v="Media"/>
    <m/>
    <m/>
    <m/>
    <m/>
    <x v="46"/>
    <s v="Japan"/>
    <s v="VD"/>
    <x v="131"/>
    <n v="0"/>
  </r>
  <r>
    <s v="INCREMENTAL"/>
    <s v="Media"/>
    <m/>
    <m/>
    <m/>
    <m/>
    <x v="0"/>
    <s v="Japan"/>
    <s v="VD"/>
    <x v="132"/>
    <n v="0.93273257140166999"/>
  </r>
  <r>
    <s v="BASE"/>
    <s v="BaseLine"/>
    <m/>
    <m/>
    <m/>
    <m/>
    <x v="1"/>
    <s v="Japan"/>
    <s v="VI"/>
    <x v="132"/>
    <n v="0"/>
  </r>
  <r>
    <s v="INCREMENTAL"/>
    <s v="Media"/>
    <m/>
    <m/>
    <m/>
    <m/>
    <x v="2"/>
    <s v="Japan"/>
    <s v="VD"/>
    <x v="132"/>
    <n v="0"/>
  </r>
  <r>
    <s v="INCREMENTAL"/>
    <s v="Media"/>
    <m/>
    <m/>
    <m/>
    <m/>
    <x v="3"/>
    <s v="Japan"/>
    <s v="VD"/>
    <x v="132"/>
    <n v="0.30367442499708702"/>
  </r>
  <r>
    <s v="INCREMENTAL"/>
    <s v="Media"/>
    <m/>
    <m/>
    <m/>
    <m/>
    <x v="4"/>
    <s v="Japan"/>
    <s v="VD"/>
    <x v="132"/>
    <n v="0"/>
  </r>
  <r>
    <s v="BASE"/>
    <s v="BaseLine"/>
    <m/>
    <m/>
    <m/>
    <m/>
    <x v="5"/>
    <s v="Japan"/>
    <s v="VI"/>
    <x v="132"/>
    <n v="0"/>
  </r>
  <r>
    <s v="BASE"/>
    <s v="BaseLine"/>
    <m/>
    <m/>
    <m/>
    <m/>
    <x v="6"/>
    <s v="Japan"/>
    <s v="VI"/>
    <x v="132"/>
    <n v="0"/>
  </r>
  <r>
    <s v="BASE"/>
    <s v="BaseLine"/>
    <m/>
    <m/>
    <m/>
    <m/>
    <x v="7"/>
    <s v="Japan"/>
    <s v="VI"/>
    <x v="132"/>
    <n v="0"/>
  </r>
  <r>
    <s v="BASE"/>
    <s v="Price"/>
    <m/>
    <m/>
    <m/>
    <m/>
    <x v="8"/>
    <s v="Japan"/>
    <s v="VD"/>
    <x v="132"/>
    <n v="0"/>
  </r>
  <r>
    <s v="BASE"/>
    <s v="BaseLine"/>
    <m/>
    <m/>
    <m/>
    <m/>
    <x v="9"/>
    <s v="Japan"/>
    <s v="VI"/>
    <x v="132"/>
    <n v="0"/>
  </r>
  <r>
    <s v="BASE"/>
    <s v="BaseLine"/>
    <m/>
    <m/>
    <m/>
    <m/>
    <x v="10"/>
    <s v="Japan"/>
    <s v="VI"/>
    <x v="132"/>
    <n v="0"/>
  </r>
  <r>
    <s v="BASE"/>
    <s v="BaseLine"/>
    <m/>
    <m/>
    <m/>
    <m/>
    <x v="11"/>
    <s v="Japan"/>
    <s v="VI"/>
    <x v="132"/>
    <n v="0"/>
  </r>
  <r>
    <s v="BASE"/>
    <s v="Price"/>
    <m/>
    <m/>
    <m/>
    <m/>
    <x v="12"/>
    <s v="Japan"/>
    <s v="VD"/>
    <x v="132"/>
    <n v="0"/>
  </r>
  <r>
    <s v="BASE"/>
    <s v="BaseLine"/>
    <m/>
    <m/>
    <m/>
    <m/>
    <x v="13"/>
    <s v="Japan"/>
    <s v="VI"/>
    <x v="132"/>
    <n v="0"/>
  </r>
  <r>
    <s v="BASE"/>
    <s v="Price"/>
    <m/>
    <m/>
    <m/>
    <m/>
    <x v="14"/>
    <s v="Japan"/>
    <s v="VD"/>
    <x v="132"/>
    <n v="0"/>
  </r>
  <r>
    <s v="BASE"/>
    <s v="Price"/>
    <m/>
    <m/>
    <m/>
    <m/>
    <x v="15"/>
    <s v="Japan"/>
    <s v="VD"/>
    <x v="132"/>
    <n v="0"/>
  </r>
  <r>
    <s v="BASE"/>
    <s v="BaseLine"/>
    <m/>
    <m/>
    <m/>
    <m/>
    <x v="16"/>
    <s v="Japan"/>
    <s v="VI"/>
    <x v="132"/>
    <n v="0"/>
  </r>
  <r>
    <s v="BASE"/>
    <s v="BaseLine"/>
    <m/>
    <m/>
    <m/>
    <m/>
    <x v="17"/>
    <s v="Japan"/>
    <s v="VI"/>
    <x v="132"/>
    <n v="1"/>
  </r>
  <r>
    <s v="BASE"/>
    <s v="BaseLine"/>
    <m/>
    <m/>
    <m/>
    <m/>
    <x v="18"/>
    <s v="Japan"/>
    <s v="VI"/>
    <x v="132"/>
    <n v="0"/>
  </r>
  <r>
    <s v="BASE"/>
    <s v="BaseLine"/>
    <m/>
    <m/>
    <m/>
    <m/>
    <x v="19"/>
    <s v="Japan"/>
    <s v="VI"/>
    <x v="132"/>
    <n v="0"/>
  </r>
  <r>
    <s v="BASE"/>
    <s v="BaseLine"/>
    <m/>
    <m/>
    <m/>
    <m/>
    <x v="20"/>
    <s v="Japan"/>
    <s v="VI"/>
    <x v="132"/>
    <n v="0"/>
  </r>
  <r>
    <s v="INCREMENTAL"/>
    <s v="Media"/>
    <m/>
    <m/>
    <m/>
    <m/>
    <x v="21"/>
    <s v="Japan"/>
    <s v="VD"/>
    <x v="132"/>
    <n v="0"/>
  </r>
  <r>
    <s v="BASE"/>
    <s v="BaseLine"/>
    <m/>
    <m/>
    <m/>
    <m/>
    <x v="22"/>
    <s v="Japan"/>
    <s v="VI"/>
    <x v="132"/>
    <n v="0"/>
  </r>
  <r>
    <s v="BASE"/>
    <s v="BaseLine"/>
    <m/>
    <m/>
    <m/>
    <m/>
    <x v="23"/>
    <s v="Japan"/>
    <s v="VI"/>
    <x v="132"/>
    <n v="0"/>
  </r>
  <r>
    <s v="BASE"/>
    <s v="BaseLine"/>
    <m/>
    <m/>
    <m/>
    <m/>
    <x v="24"/>
    <s v="Japan"/>
    <s v="VI"/>
    <x v="132"/>
    <n v="0"/>
  </r>
  <r>
    <s v="BASE"/>
    <s v="BaseLine"/>
    <m/>
    <m/>
    <m/>
    <m/>
    <x v="25"/>
    <s v="Japan"/>
    <s v="VI"/>
    <x v="132"/>
    <n v="0"/>
  </r>
  <r>
    <s v="BASE"/>
    <s v="BaseLine"/>
    <m/>
    <m/>
    <m/>
    <m/>
    <x v="26"/>
    <s v="Japan"/>
    <s v="VI"/>
    <x v="132"/>
    <n v="0"/>
  </r>
  <r>
    <s v="BASE"/>
    <s v="BaseLine"/>
    <m/>
    <m/>
    <m/>
    <m/>
    <x v="27"/>
    <s v="Japan"/>
    <s v="VI"/>
    <x v="132"/>
    <n v="0"/>
  </r>
  <r>
    <s v="BASE"/>
    <s v="BaseLine"/>
    <m/>
    <m/>
    <m/>
    <m/>
    <x v="28"/>
    <s v="Japan"/>
    <s v="VI"/>
    <x v="132"/>
    <n v="0"/>
  </r>
  <r>
    <s v="BASE"/>
    <s v="BaseLine"/>
    <m/>
    <m/>
    <m/>
    <m/>
    <x v="29"/>
    <s v="Japan"/>
    <s v="VI"/>
    <x v="132"/>
    <n v="0"/>
  </r>
  <r>
    <s v="BASE"/>
    <s v="BaseLine"/>
    <m/>
    <m/>
    <m/>
    <m/>
    <x v="30"/>
    <s v="Japan"/>
    <s v="VI"/>
    <x v="132"/>
    <n v="0"/>
  </r>
  <r>
    <s v="BASE"/>
    <s v="Price"/>
    <m/>
    <m/>
    <m/>
    <m/>
    <x v="31"/>
    <s v="Japan"/>
    <s v="VD"/>
    <x v="132"/>
    <n v="0"/>
  </r>
  <r>
    <s v="BASE"/>
    <s v="Price"/>
    <m/>
    <m/>
    <m/>
    <m/>
    <x v="32"/>
    <s v="Japan"/>
    <s v="VD"/>
    <x v="132"/>
    <n v="0"/>
  </r>
  <r>
    <s v="BASE"/>
    <s v="BaseLine"/>
    <m/>
    <m/>
    <m/>
    <m/>
    <x v="33"/>
    <s v="Japan"/>
    <s v="VI"/>
    <x v="132"/>
    <n v="0"/>
  </r>
  <r>
    <s v="BASE"/>
    <s v="BaseLine"/>
    <m/>
    <m/>
    <m/>
    <m/>
    <x v="34"/>
    <s v="Japan"/>
    <s v="VI"/>
    <x v="132"/>
    <n v="2609"/>
  </r>
  <r>
    <s v="INCREMENTAL"/>
    <s v="Media"/>
    <m/>
    <m/>
    <m/>
    <m/>
    <x v="35"/>
    <s v="Japan"/>
    <s v="VD"/>
    <x v="132"/>
    <n v="0"/>
  </r>
  <r>
    <s v="INCREMENTAL"/>
    <s v="Media"/>
    <m/>
    <m/>
    <m/>
    <m/>
    <x v="36"/>
    <s v="Japan"/>
    <s v="VD"/>
    <x v="132"/>
    <n v="0.35807933583642598"/>
  </r>
  <r>
    <s v="INCREMENTAL"/>
    <s v="Media"/>
    <m/>
    <m/>
    <m/>
    <m/>
    <x v="37"/>
    <s v="Japan"/>
    <s v="VD"/>
    <x v="132"/>
    <n v="0"/>
  </r>
  <r>
    <s v="BASE"/>
    <s v="Price"/>
    <m/>
    <m/>
    <m/>
    <m/>
    <x v="38"/>
    <s v="Japan"/>
    <s v="VD"/>
    <x v="132"/>
    <n v="0"/>
  </r>
  <r>
    <s v="BASE"/>
    <s v="BaseLine"/>
    <m/>
    <m/>
    <m/>
    <m/>
    <x v="39"/>
    <s v="Japan"/>
    <s v="VD"/>
    <x v="132"/>
    <n v="0"/>
  </r>
  <r>
    <s v="BASE"/>
    <s v="Price"/>
    <m/>
    <m/>
    <m/>
    <m/>
    <x v="40"/>
    <s v="Japan"/>
    <s v="VD"/>
    <x v="132"/>
    <n v="0"/>
  </r>
  <r>
    <s v="BASE"/>
    <s v="Price"/>
    <m/>
    <m/>
    <m/>
    <m/>
    <x v="41"/>
    <s v="Japan"/>
    <s v="VD"/>
    <x v="132"/>
    <n v="0"/>
  </r>
  <r>
    <s v="BASE"/>
    <s v="Price"/>
    <m/>
    <m/>
    <m/>
    <m/>
    <x v="42"/>
    <s v="Japan"/>
    <s v="VD"/>
    <x v="132"/>
    <n v="0"/>
  </r>
  <r>
    <s v="BASE"/>
    <s v="Price"/>
    <m/>
    <m/>
    <m/>
    <m/>
    <x v="43"/>
    <s v="Japan"/>
    <s v="VD"/>
    <x v="132"/>
    <n v="0"/>
  </r>
  <r>
    <s v="INCREMENTAL"/>
    <s v="Media"/>
    <m/>
    <m/>
    <m/>
    <m/>
    <x v="44"/>
    <s v="Japan"/>
    <s v="VD"/>
    <x v="132"/>
    <n v="0"/>
  </r>
  <r>
    <s v="INCREMENTAL"/>
    <s v="Media"/>
    <m/>
    <m/>
    <m/>
    <m/>
    <x v="45"/>
    <s v="Japan"/>
    <s v="VD"/>
    <x v="132"/>
    <n v="0.40872993507060301"/>
  </r>
  <r>
    <s v="INCREMENTAL"/>
    <s v="Media"/>
    <m/>
    <m/>
    <m/>
    <m/>
    <x v="46"/>
    <s v="Japan"/>
    <s v="VD"/>
    <x v="132"/>
    <n v="0"/>
  </r>
  <r>
    <s v="INCREMENTAL"/>
    <s v="Media"/>
    <m/>
    <m/>
    <m/>
    <m/>
    <x v="0"/>
    <s v="Japan"/>
    <s v="VD"/>
    <x v="133"/>
    <n v="0.90258736334918699"/>
  </r>
  <r>
    <s v="BASE"/>
    <s v="BaseLine"/>
    <m/>
    <m/>
    <m/>
    <m/>
    <x v="1"/>
    <s v="Japan"/>
    <s v="VI"/>
    <x v="133"/>
    <n v="0"/>
  </r>
  <r>
    <s v="INCREMENTAL"/>
    <s v="Media"/>
    <m/>
    <m/>
    <m/>
    <m/>
    <x v="2"/>
    <s v="Japan"/>
    <s v="VD"/>
    <x v="133"/>
    <n v="0"/>
  </r>
  <r>
    <s v="INCREMENTAL"/>
    <s v="Media"/>
    <m/>
    <m/>
    <m/>
    <m/>
    <x v="3"/>
    <s v="Japan"/>
    <s v="VD"/>
    <x v="133"/>
    <n v="0.307749293744219"/>
  </r>
  <r>
    <s v="INCREMENTAL"/>
    <s v="Media"/>
    <m/>
    <m/>
    <m/>
    <m/>
    <x v="4"/>
    <s v="Japan"/>
    <s v="VD"/>
    <x v="133"/>
    <n v="0"/>
  </r>
  <r>
    <s v="BASE"/>
    <s v="BaseLine"/>
    <m/>
    <m/>
    <m/>
    <m/>
    <x v="5"/>
    <s v="Japan"/>
    <s v="VI"/>
    <x v="133"/>
    <n v="0"/>
  </r>
  <r>
    <s v="BASE"/>
    <s v="BaseLine"/>
    <m/>
    <m/>
    <m/>
    <m/>
    <x v="6"/>
    <s v="Japan"/>
    <s v="VI"/>
    <x v="133"/>
    <n v="0"/>
  </r>
  <r>
    <s v="BASE"/>
    <s v="BaseLine"/>
    <m/>
    <m/>
    <m/>
    <m/>
    <x v="7"/>
    <s v="Japan"/>
    <s v="VI"/>
    <x v="133"/>
    <n v="0"/>
  </r>
  <r>
    <s v="BASE"/>
    <s v="Price"/>
    <m/>
    <m/>
    <m/>
    <m/>
    <x v="8"/>
    <s v="Japan"/>
    <s v="VD"/>
    <x v="133"/>
    <n v="0"/>
  </r>
  <r>
    <s v="BASE"/>
    <s v="BaseLine"/>
    <m/>
    <m/>
    <m/>
    <m/>
    <x v="9"/>
    <s v="Japan"/>
    <s v="VI"/>
    <x v="133"/>
    <n v="0"/>
  </r>
  <r>
    <s v="BASE"/>
    <s v="BaseLine"/>
    <m/>
    <m/>
    <m/>
    <m/>
    <x v="10"/>
    <s v="Japan"/>
    <s v="VI"/>
    <x v="133"/>
    <n v="0"/>
  </r>
  <r>
    <s v="BASE"/>
    <s v="BaseLine"/>
    <m/>
    <m/>
    <m/>
    <m/>
    <x v="11"/>
    <s v="Japan"/>
    <s v="VI"/>
    <x v="133"/>
    <n v="0"/>
  </r>
  <r>
    <s v="BASE"/>
    <s v="Price"/>
    <m/>
    <m/>
    <m/>
    <m/>
    <x v="12"/>
    <s v="Japan"/>
    <s v="VD"/>
    <x v="133"/>
    <n v="0"/>
  </r>
  <r>
    <s v="BASE"/>
    <s v="BaseLine"/>
    <m/>
    <m/>
    <m/>
    <m/>
    <x v="13"/>
    <s v="Japan"/>
    <s v="VI"/>
    <x v="133"/>
    <n v="0"/>
  </r>
  <r>
    <s v="BASE"/>
    <s v="Price"/>
    <m/>
    <m/>
    <m/>
    <m/>
    <x v="14"/>
    <s v="Japan"/>
    <s v="VD"/>
    <x v="133"/>
    <n v="0"/>
  </r>
  <r>
    <s v="BASE"/>
    <s v="Price"/>
    <m/>
    <m/>
    <m/>
    <m/>
    <x v="15"/>
    <s v="Japan"/>
    <s v="VD"/>
    <x v="133"/>
    <n v="0"/>
  </r>
  <r>
    <s v="BASE"/>
    <s v="BaseLine"/>
    <m/>
    <m/>
    <m/>
    <m/>
    <x v="16"/>
    <s v="Japan"/>
    <s v="VI"/>
    <x v="133"/>
    <n v="0"/>
  </r>
  <r>
    <s v="BASE"/>
    <s v="BaseLine"/>
    <m/>
    <m/>
    <m/>
    <m/>
    <x v="17"/>
    <s v="Japan"/>
    <s v="VI"/>
    <x v="133"/>
    <n v="1"/>
  </r>
  <r>
    <s v="BASE"/>
    <s v="BaseLine"/>
    <m/>
    <m/>
    <m/>
    <m/>
    <x v="18"/>
    <s v="Japan"/>
    <s v="VI"/>
    <x v="133"/>
    <n v="0"/>
  </r>
  <r>
    <s v="BASE"/>
    <s v="BaseLine"/>
    <m/>
    <m/>
    <m/>
    <m/>
    <x v="19"/>
    <s v="Japan"/>
    <s v="VI"/>
    <x v="133"/>
    <n v="0"/>
  </r>
  <r>
    <s v="BASE"/>
    <s v="BaseLine"/>
    <m/>
    <m/>
    <m/>
    <m/>
    <x v="20"/>
    <s v="Japan"/>
    <s v="VI"/>
    <x v="133"/>
    <n v="0"/>
  </r>
  <r>
    <s v="INCREMENTAL"/>
    <s v="Media"/>
    <m/>
    <m/>
    <m/>
    <m/>
    <x v="21"/>
    <s v="Japan"/>
    <s v="VD"/>
    <x v="133"/>
    <n v="0"/>
  </r>
  <r>
    <s v="BASE"/>
    <s v="BaseLine"/>
    <m/>
    <m/>
    <m/>
    <m/>
    <x v="22"/>
    <s v="Japan"/>
    <s v="VI"/>
    <x v="133"/>
    <n v="0"/>
  </r>
  <r>
    <s v="BASE"/>
    <s v="BaseLine"/>
    <m/>
    <m/>
    <m/>
    <m/>
    <x v="23"/>
    <s v="Japan"/>
    <s v="VI"/>
    <x v="133"/>
    <n v="0"/>
  </r>
  <r>
    <s v="BASE"/>
    <s v="BaseLine"/>
    <m/>
    <m/>
    <m/>
    <m/>
    <x v="24"/>
    <s v="Japan"/>
    <s v="VI"/>
    <x v="133"/>
    <n v="0"/>
  </r>
  <r>
    <s v="BASE"/>
    <s v="BaseLine"/>
    <m/>
    <m/>
    <m/>
    <m/>
    <x v="25"/>
    <s v="Japan"/>
    <s v="VI"/>
    <x v="133"/>
    <n v="0"/>
  </r>
  <r>
    <s v="BASE"/>
    <s v="BaseLine"/>
    <m/>
    <m/>
    <m/>
    <m/>
    <x v="26"/>
    <s v="Japan"/>
    <s v="VI"/>
    <x v="133"/>
    <n v="0"/>
  </r>
  <r>
    <s v="BASE"/>
    <s v="BaseLine"/>
    <m/>
    <m/>
    <m/>
    <m/>
    <x v="27"/>
    <s v="Japan"/>
    <s v="VI"/>
    <x v="133"/>
    <n v="0"/>
  </r>
  <r>
    <s v="BASE"/>
    <s v="BaseLine"/>
    <m/>
    <m/>
    <m/>
    <m/>
    <x v="28"/>
    <s v="Japan"/>
    <s v="VI"/>
    <x v="133"/>
    <n v="0"/>
  </r>
  <r>
    <s v="BASE"/>
    <s v="BaseLine"/>
    <m/>
    <m/>
    <m/>
    <m/>
    <x v="29"/>
    <s v="Japan"/>
    <s v="VI"/>
    <x v="133"/>
    <n v="0"/>
  </r>
  <r>
    <s v="BASE"/>
    <s v="BaseLine"/>
    <m/>
    <m/>
    <m/>
    <m/>
    <x v="30"/>
    <s v="Japan"/>
    <s v="VI"/>
    <x v="133"/>
    <n v="0"/>
  </r>
  <r>
    <s v="BASE"/>
    <s v="Price"/>
    <m/>
    <m/>
    <m/>
    <m/>
    <x v="31"/>
    <s v="Japan"/>
    <s v="VD"/>
    <x v="133"/>
    <n v="0"/>
  </r>
  <r>
    <s v="BASE"/>
    <s v="Price"/>
    <m/>
    <m/>
    <m/>
    <m/>
    <x v="32"/>
    <s v="Japan"/>
    <s v="VD"/>
    <x v="133"/>
    <n v="0"/>
  </r>
  <r>
    <s v="BASE"/>
    <s v="BaseLine"/>
    <m/>
    <m/>
    <m/>
    <m/>
    <x v="33"/>
    <s v="Japan"/>
    <s v="VI"/>
    <x v="133"/>
    <n v="0"/>
  </r>
  <r>
    <s v="BASE"/>
    <s v="BaseLine"/>
    <m/>
    <m/>
    <m/>
    <m/>
    <x v="34"/>
    <s v="Japan"/>
    <s v="VI"/>
    <x v="133"/>
    <n v="2477"/>
  </r>
  <r>
    <s v="INCREMENTAL"/>
    <s v="Media"/>
    <m/>
    <m/>
    <m/>
    <m/>
    <x v="35"/>
    <s v="Japan"/>
    <s v="VD"/>
    <x v="133"/>
    <n v="0"/>
  </r>
  <r>
    <s v="INCREMENTAL"/>
    <s v="Media"/>
    <m/>
    <m/>
    <m/>
    <m/>
    <x v="36"/>
    <s v="Japan"/>
    <s v="VD"/>
    <x v="133"/>
    <n v="0.406829272743849"/>
  </r>
  <r>
    <s v="INCREMENTAL"/>
    <s v="Media"/>
    <m/>
    <m/>
    <m/>
    <m/>
    <x v="37"/>
    <s v="Japan"/>
    <s v="VD"/>
    <x v="133"/>
    <n v="0"/>
  </r>
  <r>
    <s v="BASE"/>
    <s v="Price"/>
    <m/>
    <m/>
    <m/>
    <m/>
    <x v="38"/>
    <s v="Japan"/>
    <s v="VD"/>
    <x v="133"/>
    <n v="0"/>
  </r>
  <r>
    <s v="BASE"/>
    <s v="BaseLine"/>
    <m/>
    <m/>
    <m/>
    <m/>
    <x v="39"/>
    <s v="Japan"/>
    <s v="VD"/>
    <x v="133"/>
    <n v="0"/>
  </r>
  <r>
    <s v="BASE"/>
    <s v="Price"/>
    <m/>
    <m/>
    <m/>
    <m/>
    <x v="40"/>
    <s v="Japan"/>
    <s v="VD"/>
    <x v="133"/>
    <n v="0"/>
  </r>
  <r>
    <s v="BASE"/>
    <s v="Price"/>
    <m/>
    <m/>
    <m/>
    <m/>
    <x v="41"/>
    <s v="Japan"/>
    <s v="VD"/>
    <x v="133"/>
    <n v="0"/>
  </r>
  <r>
    <s v="BASE"/>
    <s v="Price"/>
    <m/>
    <m/>
    <m/>
    <m/>
    <x v="42"/>
    <s v="Japan"/>
    <s v="VD"/>
    <x v="133"/>
    <n v="0"/>
  </r>
  <r>
    <s v="BASE"/>
    <s v="Price"/>
    <m/>
    <m/>
    <m/>
    <m/>
    <x v="43"/>
    <s v="Japan"/>
    <s v="VD"/>
    <x v="133"/>
    <n v="0"/>
  </r>
  <r>
    <s v="INCREMENTAL"/>
    <s v="Media"/>
    <m/>
    <m/>
    <m/>
    <m/>
    <x v="44"/>
    <s v="Japan"/>
    <s v="VD"/>
    <x v="133"/>
    <n v="0"/>
  </r>
  <r>
    <s v="INCREMENTAL"/>
    <s v="Media"/>
    <m/>
    <m/>
    <m/>
    <m/>
    <x v="45"/>
    <s v="Japan"/>
    <s v="VD"/>
    <x v="133"/>
    <n v="0.324293765082876"/>
  </r>
  <r>
    <s v="INCREMENTAL"/>
    <s v="Media"/>
    <m/>
    <m/>
    <m/>
    <m/>
    <x v="46"/>
    <s v="Japan"/>
    <s v="VD"/>
    <x v="133"/>
    <n v="0"/>
  </r>
  <r>
    <s v="INCREMENTAL"/>
    <s v="Media"/>
    <m/>
    <m/>
    <m/>
    <m/>
    <x v="0"/>
    <s v="Japan"/>
    <s v="VD"/>
    <x v="134"/>
    <n v="0.86598835558839704"/>
  </r>
  <r>
    <s v="BASE"/>
    <s v="BaseLine"/>
    <m/>
    <m/>
    <m/>
    <m/>
    <x v="1"/>
    <s v="Japan"/>
    <s v="VI"/>
    <x v="134"/>
    <n v="0"/>
  </r>
  <r>
    <s v="INCREMENTAL"/>
    <s v="Media"/>
    <m/>
    <m/>
    <m/>
    <m/>
    <x v="2"/>
    <s v="Japan"/>
    <s v="VD"/>
    <x v="134"/>
    <n v="0"/>
  </r>
  <r>
    <s v="INCREMENTAL"/>
    <s v="Media"/>
    <m/>
    <m/>
    <m/>
    <m/>
    <x v="3"/>
    <s v="Japan"/>
    <s v="VD"/>
    <x v="134"/>
    <n v="0.31540355141425902"/>
  </r>
  <r>
    <s v="INCREMENTAL"/>
    <s v="Media"/>
    <m/>
    <m/>
    <m/>
    <m/>
    <x v="4"/>
    <s v="Japan"/>
    <s v="VD"/>
    <x v="134"/>
    <n v="0"/>
  </r>
  <r>
    <s v="BASE"/>
    <s v="BaseLine"/>
    <m/>
    <m/>
    <m/>
    <m/>
    <x v="5"/>
    <s v="Japan"/>
    <s v="VI"/>
    <x v="134"/>
    <n v="0"/>
  </r>
  <r>
    <s v="BASE"/>
    <s v="BaseLine"/>
    <m/>
    <m/>
    <m/>
    <m/>
    <x v="6"/>
    <s v="Japan"/>
    <s v="VI"/>
    <x v="134"/>
    <n v="0"/>
  </r>
  <r>
    <s v="BASE"/>
    <s v="BaseLine"/>
    <m/>
    <m/>
    <m/>
    <m/>
    <x v="7"/>
    <s v="Japan"/>
    <s v="VI"/>
    <x v="134"/>
    <n v="0"/>
  </r>
  <r>
    <s v="BASE"/>
    <s v="Price"/>
    <m/>
    <m/>
    <m/>
    <m/>
    <x v="8"/>
    <s v="Japan"/>
    <s v="VD"/>
    <x v="134"/>
    <n v="0"/>
  </r>
  <r>
    <s v="BASE"/>
    <s v="BaseLine"/>
    <m/>
    <m/>
    <m/>
    <m/>
    <x v="9"/>
    <s v="Japan"/>
    <s v="VI"/>
    <x v="134"/>
    <n v="0"/>
  </r>
  <r>
    <s v="BASE"/>
    <s v="BaseLine"/>
    <m/>
    <m/>
    <m/>
    <m/>
    <x v="10"/>
    <s v="Japan"/>
    <s v="VI"/>
    <x v="134"/>
    <n v="0"/>
  </r>
  <r>
    <s v="BASE"/>
    <s v="BaseLine"/>
    <m/>
    <m/>
    <m/>
    <m/>
    <x v="11"/>
    <s v="Japan"/>
    <s v="VI"/>
    <x v="134"/>
    <n v="0"/>
  </r>
  <r>
    <s v="BASE"/>
    <s v="Price"/>
    <m/>
    <m/>
    <m/>
    <m/>
    <x v="12"/>
    <s v="Japan"/>
    <s v="VD"/>
    <x v="134"/>
    <n v="0"/>
  </r>
  <r>
    <s v="BASE"/>
    <s v="BaseLine"/>
    <m/>
    <m/>
    <m/>
    <m/>
    <x v="13"/>
    <s v="Japan"/>
    <s v="VI"/>
    <x v="134"/>
    <n v="0"/>
  </r>
  <r>
    <s v="BASE"/>
    <s v="Price"/>
    <m/>
    <m/>
    <m/>
    <m/>
    <x v="14"/>
    <s v="Japan"/>
    <s v="VD"/>
    <x v="134"/>
    <n v="0"/>
  </r>
  <r>
    <s v="BASE"/>
    <s v="Price"/>
    <m/>
    <m/>
    <m/>
    <m/>
    <x v="15"/>
    <s v="Japan"/>
    <s v="VD"/>
    <x v="134"/>
    <n v="0"/>
  </r>
  <r>
    <s v="BASE"/>
    <s v="BaseLine"/>
    <m/>
    <m/>
    <m/>
    <m/>
    <x v="16"/>
    <s v="Japan"/>
    <s v="VI"/>
    <x v="134"/>
    <n v="0"/>
  </r>
  <r>
    <s v="BASE"/>
    <s v="BaseLine"/>
    <m/>
    <m/>
    <m/>
    <m/>
    <x v="17"/>
    <s v="Japan"/>
    <s v="VI"/>
    <x v="134"/>
    <n v="1"/>
  </r>
  <r>
    <s v="BASE"/>
    <s v="BaseLine"/>
    <m/>
    <m/>
    <m/>
    <m/>
    <x v="18"/>
    <s v="Japan"/>
    <s v="VI"/>
    <x v="134"/>
    <n v="0"/>
  </r>
  <r>
    <s v="BASE"/>
    <s v="BaseLine"/>
    <m/>
    <m/>
    <m/>
    <m/>
    <x v="19"/>
    <s v="Japan"/>
    <s v="VI"/>
    <x v="134"/>
    <n v="0"/>
  </r>
  <r>
    <s v="BASE"/>
    <s v="BaseLine"/>
    <m/>
    <m/>
    <m/>
    <m/>
    <x v="20"/>
    <s v="Japan"/>
    <s v="VI"/>
    <x v="134"/>
    <n v="0"/>
  </r>
  <r>
    <s v="INCREMENTAL"/>
    <s v="Media"/>
    <m/>
    <m/>
    <m/>
    <m/>
    <x v="21"/>
    <s v="Japan"/>
    <s v="VD"/>
    <x v="134"/>
    <n v="0"/>
  </r>
  <r>
    <s v="BASE"/>
    <s v="BaseLine"/>
    <m/>
    <m/>
    <m/>
    <m/>
    <x v="22"/>
    <s v="Japan"/>
    <s v="VI"/>
    <x v="134"/>
    <n v="0"/>
  </r>
  <r>
    <s v="BASE"/>
    <s v="BaseLine"/>
    <m/>
    <m/>
    <m/>
    <m/>
    <x v="23"/>
    <s v="Japan"/>
    <s v="VI"/>
    <x v="134"/>
    <n v="0"/>
  </r>
  <r>
    <s v="BASE"/>
    <s v="BaseLine"/>
    <m/>
    <m/>
    <m/>
    <m/>
    <x v="24"/>
    <s v="Japan"/>
    <s v="VI"/>
    <x v="134"/>
    <n v="0"/>
  </r>
  <r>
    <s v="BASE"/>
    <s v="BaseLine"/>
    <m/>
    <m/>
    <m/>
    <m/>
    <x v="25"/>
    <s v="Japan"/>
    <s v="VI"/>
    <x v="134"/>
    <n v="0"/>
  </r>
  <r>
    <s v="BASE"/>
    <s v="BaseLine"/>
    <m/>
    <m/>
    <m/>
    <m/>
    <x v="26"/>
    <s v="Japan"/>
    <s v="VI"/>
    <x v="134"/>
    <n v="0"/>
  </r>
  <r>
    <s v="BASE"/>
    <s v="BaseLine"/>
    <m/>
    <m/>
    <m/>
    <m/>
    <x v="27"/>
    <s v="Japan"/>
    <s v="VI"/>
    <x v="134"/>
    <n v="0"/>
  </r>
  <r>
    <s v="BASE"/>
    <s v="BaseLine"/>
    <m/>
    <m/>
    <m/>
    <m/>
    <x v="28"/>
    <s v="Japan"/>
    <s v="VI"/>
    <x v="134"/>
    <n v="0"/>
  </r>
  <r>
    <s v="BASE"/>
    <s v="BaseLine"/>
    <m/>
    <m/>
    <m/>
    <m/>
    <x v="29"/>
    <s v="Japan"/>
    <s v="VI"/>
    <x v="134"/>
    <n v="0"/>
  </r>
  <r>
    <s v="BASE"/>
    <s v="BaseLine"/>
    <m/>
    <m/>
    <m/>
    <m/>
    <x v="30"/>
    <s v="Japan"/>
    <s v="VI"/>
    <x v="134"/>
    <n v="0"/>
  </r>
  <r>
    <s v="BASE"/>
    <s v="Price"/>
    <m/>
    <m/>
    <m/>
    <m/>
    <x v="31"/>
    <s v="Japan"/>
    <s v="VD"/>
    <x v="134"/>
    <n v="0"/>
  </r>
  <r>
    <s v="BASE"/>
    <s v="Price"/>
    <m/>
    <m/>
    <m/>
    <m/>
    <x v="32"/>
    <s v="Japan"/>
    <s v="VD"/>
    <x v="134"/>
    <n v="0"/>
  </r>
  <r>
    <s v="BASE"/>
    <s v="BaseLine"/>
    <m/>
    <m/>
    <m/>
    <m/>
    <x v="33"/>
    <s v="Japan"/>
    <s v="VI"/>
    <x v="134"/>
    <n v="0"/>
  </r>
  <r>
    <s v="BASE"/>
    <s v="BaseLine"/>
    <m/>
    <m/>
    <m/>
    <m/>
    <x v="34"/>
    <s v="Japan"/>
    <s v="VI"/>
    <x v="134"/>
    <n v="2139"/>
  </r>
  <r>
    <s v="INCREMENTAL"/>
    <s v="Media"/>
    <m/>
    <m/>
    <m/>
    <m/>
    <x v="35"/>
    <s v="Japan"/>
    <s v="VD"/>
    <x v="134"/>
    <n v="0"/>
  </r>
  <r>
    <s v="INCREMENTAL"/>
    <s v="Media"/>
    <m/>
    <m/>
    <m/>
    <m/>
    <x v="36"/>
    <s v="Japan"/>
    <s v="VD"/>
    <x v="134"/>
    <n v="0.41448738276469399"/>
  </r>
  <r>
    <s v="INCREMENTAL"/>
    <s v="Media"/>
    <m/>
    <m/>
    <m/>
    <m/>
    <x v="37"/>
    <s v="Japan"/>
    <s v="VD"/>
    <x v="134"/>
    <n v="0"/>
  </r>
  <r>
    <s v="BASE"/>
    <s v="Price"/>
    <m/>
    <m/>
    <m/>
    <m/>
    <x v="38"/>
    <s v="Japan"/>
    <s v="VD"/>
    <x v="134"/>
    <n v="0"/>
  </r>
  <r>
    <s v="BASE"/>
    <s v="BaseLine"/>
    <m/>
    <m/>
    <m/>
    <m/>
    <x v="39"/>
    <s v="Japan"/>
    <s v="VD"/>
    <x v="134"/>
    <n v="0"/>
  </r>
  <r>
    <s v="BASE"/>
    <s v="Price"/>
    <m/>
    <m/>
    <m/>
    <m/>
    <x v="40"/>
    <s v="Japan"/>
    <s v="VD"/>
    <x v="134"/>
    <n v="0"/>
  </r>
  <r>
    <s v="BASE"/>
    <s v="Price"/>
    <m/>
    <m/>
    <m/>
    <m/>
    <x v="41"/>
    <s v="Japan"/>
    <s v="VD"/>
    <x v="134"/>
    <n v="0"/>
  </r>
  <r>
    <s v="BASE"/>
    <s v="Price"/>
    <m/>
    <m/>
    <m/>
    <m/>
    <x v="42"/>
    <s v="Japan"/>
    <s v="VD"/>
    <x v="134"/>
    <n v="0"/>
  </r>
  <r>
    <s v="BASE"/>
    <s v="Price"/>
    <m/>
    <m/>
    <m/>
    <m/>
    <x v="43"/>
    <s v="Japan"/>
    <s v="VD"/>
    <x v="134"/>
    <n v="0"/>
  </r>
  <r>
    <s v="INCREMENTAL"/>
    <s v="Media"/>
    <m/>
    <m/>
    <m/>
    <m/>
    <x v="44"/>
    <s v="Japan"/>
    <s v="VD"/>
    <x v="134"/>
    <n v="0"/>
  </r>
  <r>
    <s v="INCREMENTAL"/>
    <s v="Media"/>
    <m/>
    <m/>
    <m/>
    <m/>
    <x v="45"/>
    <s v="Japan"/>
    <s v="VD"/>
    <x v="134"/>
    <n v="0.25652581015179399"/>
  </r>
  <r>
    <s v="INCREMENTAL"/>
    <s v="Media"/>
    <m/>
    <m/>
    <m/>
    <m/>
    <x v="46"/>
    <s v="Japan"/>
    <s v="VD"/>
    <x v="134"/>
    <n v="0"/>
  </r>
  <r>
    <s v="INCREMENTAL"/>
    <s v="Media"/>
    <m/>
    <m/>
    <m/>
    <m/>
    <x v="0"/>
    <s v="Japan"/>
    <s v="VD"/>
    <x v="135"/>
    <n v="0.81864807632020598"/>
  </r>
  <r>
    <s v="BASE"/>
    <s v="BaseLine"/>
    <m/>
    <m/>
    <m/>
    <m/>
    <x v="1"/>
    <s v="Japan"/>
    <s v="VI"/>
    <x v="135"/>
    <n v="0"/>
  </r>
  <r>
    <s v="INCREMENTAL"/>
    <s v="Media"/>
    <m/>
    <m/>
    <m/>
    <m/>
    <x v="2"/>
    <s v="Japan"/>
    <s v="VD"/>
    <x v="135"/>
    <n v="0"/>
  </r>
  <r>
    <s v="INCREMENTAL"/>
    <s v="Media"/>
    <m/>
    <m/>
    <m/>
    <m/>
    <x v="3"/>
    <s v="Japan"/>
    <s v="VD"/>
    <x v="135"/>
    <n v="0.32574871313299703"/>
  </r>
  <r>
    <s v="INCREMENTAL"/>
    <s v="Media"/>
    <m/>
    <m/>
    <m/>
    <m/>
    <x v="4"/>
    <s v="Japan"/>
    <s v="VD"/>
    <x v="135"/>
    <n v="0"/>
  </r>
  <r>
    <s v="BASE"/>
    <s v="BaseLine"/>
    <m/>
    <m/>
    <m/>
    <m/>
    <x v="5"/>
    <s v="Japan"/>
    <s v="VI"/>
    <x v="135"/>
    <n v="0"/>
  </r>
  <r>
    <s v="BASE"/>
    <s v="BaseLine"/>
    <m/>
    <m/>
    <m/>
    <m/>
    <x v="6"/>
    <s v="Japan"/>
    <s v="VI"/>
    <x v="135"/>
    <n v="0"/>
  </r>
  <r>
    <s v="BASE"/>
    <s v="BaseLine"/>
    <m/>
    <m/>
    <m/>
    <m/>
    <x v="7"/>
    <s v="Japan"/>
    <s v="VI"/>
    <x v="135"/>
    <n v="0"/>
  </r>
  <r>
    <s v="BASE"/>
    <s v="Price"/>
    <m/>
    <m/>
    <m/>
    <m/>
    <x v="8"/>
    <s v="Japan"/>
    <s v="VD"/>
    <x v="135"/>
    <n v="0"/>
  </r>
  <r>
    <s v="BASE"/>
    <s v="BaseLine"/>
    <m/>
    <m/>
    <m/>
    <m/>
    <x v="9"/>
    <s v="Japan"/>
    <s v="VI"/>
    <x v="135"/>
    <n v="0"/>
  </r>
  <r>
    <s v="BASE"/>
    <s v="BaseLine"/>
    <m/>
    <m/>
    <m/>
    <m/>
    <x v="10"/>
    <s v="Japan"/>
    <s v="VI"/>
    <x v="135"/>
    <n v="0"/>
  </r>
  <r>
    <s v="BASE"/>
    <s v="BaseLine"/>
    <m/>
    <m/>
    <m/>
    <m/>
    <x v="11"/>
    <s v="Japan"/>
    <s v="VI"/>
    <x v="135"/>
    <n v="0"/>
  </r>
  <r>
    <s v="BASE"/>
    <s v="Price"/>
    <m/>
    <m/>
    <m/>
    <m/>
    <x v="12"/>
    <s v="Japan"/>
    <s v="VD"/>
    <x v="135"/>
    <n v="0"/>
  </r>
  <r>
    <s v="BASE"/>
    <s v="BaseLine"/>
    <m/>
    <m/>
    <m/>
    <m/>
    <x v="13"/>
    <s v="Japan"/>
    <s v="VI"/>
    <x v="135"/>
    <n v="0"/>
  </r>
  <r>
    <s v="BASE"/>
    <s v="Price"/>
    <m/>
    <m/>
    <m/>
    <m/>
    <x v="14"/>
    <s v="Japan"/>
    <s v="VD"/>
    <x v="135"/>
    <n v="0"/>
  </r>
  <r>
    <s v="BASE"/>
    <s v="Price"/>
    <m/>
    <m/>
    <m/>
    <m/>
    <x v="15"/>
    <s v="Japan"/>
    <s v="VD"/>
    <x v="135"/>
    <n v="0"/>
  </r>
  <r>
    <s v="BASE"/>
    <s v="BaseLine"/>
    <m/>
    <m/>
    <m/>
    <m/>
    <x v="16"/>
    <s v="Japan"/>
    <s v="VI"/>
    <x v="135"/>
    <n v="0"/>
  </r>
  <r>
    <s v="BASE"/>
    <s v="BaseLine"/>
    <m/>
    <m/>
    <m/>
    <m/>
    <x v="17"/>
    <s v="Japan"/>
    <s v="VI"/>
    <x v="135"/>
    <n v="1"/>
  </r>
  <r>
    <s v="BASE"/>
    <s v="BaseLine"/>
    <m/>
    <m/>
    <m/>
    <m/>
    <x v="18"/>
    <s v="Japan"/>
    <s v="VI"/>
    <x v="135"/>
    <n v="0"/>
  </r>
  <r>
    <s v="BASE"/>
    <s v="BaseLine"/>
    <m/>
    <m/>
    <m/>
    <m/>
    <x v="19"/>
    <s v="Japan"/>
    <s v="VI"/>
    <x v="135"/>
    <n v="0"/>
  </r>
  <r>
    <s v="BASE"/>
    <s v="BaseLine"/>
    <m/>
    <m/>
    <m/>
    <m/>
    <x v="20"/>
    <s v="Japan"/>
    <s v="VI"/>
    <x v="135"/>
    <n v="0"/>
  </r>
  <r>
    <s v="INCREMENTAL"/>
    <s v="Media"/>
    <m/>
    <m/>
    <m/>
    <m/>
    <x v="21"/>
    <s v="Japan"/>
    <s v="VD"/>
    <x v="135"/>
    <n v="0"/>
  </r>
  <r>
    <s v="BASE"/>
    <s v="BaseLine"/>
    <m/>
    <m/>
    <m/>
    <m/>
    <x v="22"/>
    <s v="Japan"/>
    <s v="VI"/>
    <x v="135"/>
    <n v="0"/>
  </r>
  <r>
    <s v="BASE"/>
    <s v="BaseLine"/>
    <m/>
    <m/>
    <m/>
    <m/>
    <x v="23"/>
    <s v="Japan"/>
    <s v="VI"/>
    <x v="135"/>
    <n v="0"/>
  </r>
  <r>
    <s v="BASE"/>
    <s v="BaseLine"/>
    <m/>
    <m/>
    <m/>
    <m/>
    <x v="24"/>
    <s v="Japan"/>
    <s v="VI"/>
    <x v="135"/>
    <n v="0"/>
  </r>
  <r>
    <s v="BASE"/>
    <s v="BaseLine"/>
    <m/>
    <m/>
    <m/>
    <m/>
    <x v="25"/>
    <s v="Japan"/>
    <s v="VI"/>
    <x v="135"/>
    <n v="0"/>
  </r>
  <r>
    <s v="BASE"/>
    <s v="BaseLine"/>
    <m/>
    <m/>
    <m/>
    <m/>
    <x v="26"/>
    <s v="Japan"/>
    <s v="VI"/>
    <x v="135"/>
    <n v="0"/>
  </r>
  <r>
    <s v="BASE"/>
    <s v="BaseLine"/>
    <m/>
    <m/>
    <m/>
    <m/>
    <x v="27"/>
    <s v="Japan"/>
    <s v="VI"/>
    <x v="135"/>
    <n v="0"/>
  </r>
  <r>
    <s v="BASE"/>
    <s v="BaseLine"/>
    <m/>
    <m/>
    <m/>
    <m/>
    <x v="28"/>
    <s v="Japan"/>
    <s v="VI"/>
    <x v="135"/>
    <n v="0"/>
  </r>
  <r>
    <s v="BASE"/>
    <s v="BaseLine"/>
    <m/>
    <m/>
    <m/>
    <m/>
    <x v="29"/>
    <s v="Japan"/>
    <s v="VI"/>
    <x v="135"/>
    <n v="0"/>
  </r>
  <r>
    <s v="BASE"/>
    <s v="BaseLine"/>
    <m/>
    <m/>
    <m/>
    <m/>
    <x v="30"/>
    <s v="Japan"/>
    <s v="VI"/>
    <x v="135"/>
    <n v="0"/>
  </r>
  <r>
    <s v="BASE"/>
    <s v="Price"/>
    <m/>
    <m/>
    <m/>
    <m/>
    <x v="31"/>
    <s v="Japan"/>
    <s v="VD"/>
    <x v="135"/>
    <n v="0"/>
  </r>
  <r>
    <s v="BASE"/>
    <s v="Price"/>
    <m/>
    <m/>
    <m/>
    <m/>
    <x v="32"/>
    <s v="Japan"/>
    <s v="VD"/>
    <x v="135"/>
    <n v="0"/>
  </r>
  <r>
    <s v="BASE"/>
    <s v="BaseLine"/>
    <m/>
    <m/>
    <m/>
    <m/>
    <x v="33"/>
    <s v="Japan"/>
    <s v="VI"/>
    <x v="135"/>
    <n v="0"/>
  </r>
  <r>
    <s v="BASE"/>
    <s v="BaseLine"/>
    <m/>
    <m/>
    <m/>
    <m/>
    <x v="34"/>
    <s v="Japan"/>
    <s v="VI"/>
    <x v="135"/>
    <n v="2377"/>
  </r>
  <r>
    <s v="INCREMENTAL"/>
    <s v="Media"/>
    <m/>
    <m/>
    <m/>
    <m/>
    <x v="35"/>
    <s v="Japan"/>
    <s v="VD"/>
    <x v="135"/>
    <n v="0"/>
  </r>
  <r>
    <s v="INCREMENTAL"/>
    <s v="Media"/>
    <m/>
    <m/>
    <m/>
    <m/>
    <x v="36"/>
    <s v="Japan"/>
    <s v="VD"/>
    <x v="135"/>
    <n v="0.44561752261360998"/>
  </r>
  <r>
    <s v="INCREMENTAL"/>
    <s v="Media"/>
    <m/>
    <m/>
    <m/>
    <m/>
    <x v="37"/>
    <s v="Japan"/>
    <s v="VD"/>
    <x v="135"/>
    <n v="0"/>
  </r>
  <r>
    <s v="BASE"/>
    <s v="Price"/>
    <m/>
    <m/>
    <m/>
    <m/>
    <x v="38"/>
    <s v="Japan"/>
    <s v="VD"/>
    <x v="135"/>
    <n v="0"/>
  </r>
  <r>
    <s v="BASE"/>
    <s v="BaseLine"/>
    <m/>
    <m/>
    <m/>
    <m/>
    <x v="39"/>
    <s v="Japan"/>
    <s v="VD"/>
    <x v="135"/>
    <n v="0"/>
  </r>
  <r>
    <s v="BASE"/>
    <s v="Price"/>
    <m/>
    <m/>
    <m/>
    <m/>
    <x v="40"/>
    <s v="Japan"/>
    <s v="VD"/>
    <x v="135"/>
    <n v="0"/>
  </r>
  <r>
    <s v="BASE"/>
    <s v="Price"/>
    <m/>
    <m/>
    <m/>
    <m/>
    <x v="41"/>
    <s v="Japan"/>
    <s v="VD"/>
    <x v="135"/>
    <n v="0"/>
  </r>
  <r>
    <s v="BASE"/>
    <s v="Price"/>
    <m/>
    <m/>
    <m/>
    <m/>
    <x v="42"/>
    <s v="Japan"/>
    <s v="VD"/>
    <x v="135"/>
    <n v="0"/>
  </r>
  <r>
    <s v="BASE"/>
    <s v="Price"/>
    <m/>
    <m/>
    <m/>
    <m/>
    <x v="43"/>
    <s v="Japan"/>
    <s v="VD"/>
    <x v="135"/>
    <n v="0"/>
  </r>
  <r>
    <s v="INCREMENTAL"/>
    <s v="Media"/>
    <m/>
    <m/>
    <m/>
    <m/>
    <x v="44"/>
    <s v="Japan"/>
    <s v="VD"/>
    <x v="135"/>
    <n v="0"/>
  </r>
  <r>
    <s v="INCREMENTAL"/>
    <s v="Media"/>
    <m/>
    <m/>
    <m/>
    <m/>
    <x v="45"/>
    <s v="Japan"/>
    <s v="VD"/>
    <x v="135"/>
    <n v="0.24446813766278599"/>
  </r>
  <r>
    <s v="INCREMENTAL"/>
    <s v="Media"/>
    <m/>
    <m/>
    <m/>
    <m/>
    <x v="46"/>
    <s v="Japan"/>
    <s v="VD"/>
    <x v="135"/>
    <n v="0"/>
  </r>
  <r>
    <s v="INCREMENTAL"/>
    <s v="Media"/>
    <m/>
    <m/>
    <m/>
    <m/>
    <x v="0"/>
    <s v="Japan"/>
    <s v="VD"/>
    <x v="136"/>
    <n v="0.757802571545381"/>
  </r>
  <r>
    <s v="BASE"/>
    <s v="BaseLine"/>
    <m/>
    <m/>
    <m/>
    <m/>
    <x v="1"/>
    <s v="Japan"/>
    <s v="VI"/>
    <x v="136"/>
    <n v="1"/>
  </r>
  <r>
    <s v="INCREMENTAL"/>
    <s v="Media"/>
    <m/>
    <m/>
    <m/>
    <m/>
    <x v="2"/>
    <s v="Japan"/>
    <s v="VD"/>
    <x v="136"/>
    <n v="0"/>
  </r>
  <r>
    <s v="INCREMENTAL"/>
    <s v="Media"/>
    <m/>
    <m/>
    <m/>
    <m/>
    <x v="3"/>
    <s v="Japan"/>
    <s v="VD"/>
    <x v="136"/>
    <n v="0.345956518816667"/>
  </r>
  <r>
    <s v="INCREMENTAL"/>
    <s v="Media"/>
    <m/>
    <m/>
    <m/>
    <m/>
    <x v="4"/>
    <s v="Japan"/>
    <s v="VD"/>
    <x v="136"/>
    <n v="0"/>
  </r>
  <r>
    <s v="BASE"/>
    <s v="BaseLine"/>
    <m/>
    <m/>
    <m/>
    <m/>
    <x v="5"/>
    <s v="Japan"/>
    <s v="VI"/>
    <x v="136"/>
    <n v="0"/>
  </r>
  <r>
    <s v="BASE"/>
    <s v="BaseLine"/>
    <m/>
    <m/>
    <m/>
    <m/>
    <x v="6"/>
    <s v="Japan"/>
    <s v="VI"/>
    <x v="136"/>
    <n v="0"/>
  </r>
  <r>
    <s v="BASE"/>
    <s v="BaseLine"/>
    <m/>
    <m/>
    <m/>
    <m/>
    <x v="7"/>
    <s v="Japan"/>
    <s v="VI"/>
    <x v="136"/>
    <n v="0"/>
  </r>
  <r>
    <s v="BASE"/>
    <s v="Price"/>
    <m/>
    <m/>
    <m/>
    <m/>
    <x v="8"/>
    <s v="Japan"/>
    <s v="VD"/>
    <x v="136"/>
    <n v="0"/>
  </r>
  <r>
    <s v="BASE"/>
    <s v="BaseLine"/>
    <m/>
    <m/>
    <m/>
    <m/>
    <x v="9"/>
    <s v="Japan"/>
    <s v="VI"/>
    <x v="136"/>
    <n v="0"/>
  </r>
  <r>
    <s v="BASE"/>
    <s v="BaseLine"/>
    <m/>
    <m/>
    <m/>
    <m/>
    <x v="10"/>
    <s v="Japan"/>
    <s v="VI"/>
    <x v="136"/>
    <n v="0"/>
  </r>
  <r>
    <s v="BASE"/>
    <s v="BaseLine"/>
    <m/>
    <m/>
    <m/>
    <m/>
    <x v="11"/>
    <s v="Japan"/>
    <s v="VI"/>
    <x v="136"/>
    <n v="0"/>
  </r>
  <r>
    <s v="BASE"/>
    <s v="Price"/>
    <m/>
    <m/>
    <m/>
    <m/>
    <x v="12"/>
    <s v="Japan"/>
    <s v="VD"/>
    <x v="136"/>
    <n v="0"/>
  </r>
  <r>
    <s v="BASE"/>
    <s v="BaseLine"/>
    <m/>
    <m/>
    <m/>
    <m/>
    <x v="13"/>
    <s v="Japan"/>
    <s v="VI"/>
    <x v="136"/>
    <n v="0"/>
  </r>
  <r>
    <s v="BASE"/>
    <s v="Price"/>
    <m/>
    <m/>
    <m/>
    <m/>
    <x v="14"/>
    <s v="Japan"/>
    <s v="VD"/>
    <x v="136"/>
    <n v="0"/>
  </r>
  <r>
    <s v="BASE"/>
    <s v="Price"/>
    <m/>
    <m/>
    <m/>
    <m/>
    <x v="15"/>
    <s v="Japan"/>
    <s v="VD"/>
    <x v="136"/>
    <n v="0"/>
  </r>
  <r>
    <s v="BASE"/>
    <s v="BaseLine"/>
    <m/>
    <m/>
    <m/>
    <m/>
    <x v="16"/>
    <s v="Japan"/>
    <s v="VI"/>
    <x v="136"/>
    <n v="0"/>
  </r>
  <r>
    <s v="BASE"/>
    <s v="BaseLine"/>
    <m/>
    <m/>
    <m/>
    <m/>
    <x v="17"/>
    <s v="Japan"/>
    <s v="VI"/>
    <x v="136"/>
    <n v="0"/>
  </r>
  <r>
    <s v="BASE"/>
    <s v="BaseLine"/>
    <m/>
    <m/>
    <m/>
    <m/>
    <x v="18"/>
    <s v="Japan"/>
    <s v="VI"/>
    <x v="136"/>
    <n v="0"/>
  </r>
  <r>
    <s v="BASE"/>
    <s v="BaseLine"/>
    <m/>
    <m/>
    <m/>
    <m/>
    <x v="19"/>
    <s v="Japan"/>
    <s v="VI"/>
    <x v="136"/>
    <n v="0"/>
  </r>
  <r>
    <s v="BASE"/>
    <s v="BaseLine"/>
    <m/>
    <m/>
    <m/>
    <m/>
    <x v="20"/>
    <s v="Japan"/>
    <s v="VI"/>
    <x v="136"/>
    <n v="0"/>
  </r>
  <r>
    <s v="INCREMENTAL"/>
    <s v="Media"/>
    <m/>
    <m/>
    <m/>
    <m/>
    <x v="21"/>
    <s v="Japan"/>
    <s v="VD"/>
    <x v="136"/>
    <n v="0"/>
  </r>
  <r>
    <s v="BASE"/>
    <s v="BaseLine"/>
    <m/>
    <m/>
    <m/>
    <m/>
    <x v="22"/>
    <s v="Japan"/>
    <s v="VI"/>
    <x v="136"/>
    <n v="0"/>
  </r>
  <r>
    <s v="BASE"/>
    <s v="BaseLine"/>
    <m/>
    <m/>
    <m/>
    <m/>
    <x v="23"/>
    <s v="Japan"/>
    <s v="VI"/>
    <x v="136"/>
    <n v="0"/>
  </r>
  <r>
    <s v="BASE"/>
    <s v="BaseLine"/>
    <m/>
    <m/>
    <m/>
    <m/>
    <x v="24"/>
    <s v="Japan"/>
    <s v="VI"/>
    <x v="136"/>
    <n v="0"/>
  </r>
  <r>
    <s v="BASE"/>
    <s v="BaseLine"/>
    <m/>
    <m/>
    <m/>
    <m/>
    <x v="25"/>
    <s v="Japan"/>
    <s v="VI"/>
    <x v="136"/>
    <n v="0"/>
  </r>
  <r>
    <s v="BASE"/>
    <s v="BaseLine"/>
    <m/>
    <m/>
    <m/>
    <m/>
    <x v="26"/>
    <s v="Japan"/>
    <s v="VI"/>
    <x v="136"/>
    <n v="0"/>
  </r>
  <r>
    <s v="BASE"/>
    <s v="BaseLine"/>
    <m/>
    <m/>
    <m/>
    <m/>
    <x v="27"/>
    <s v="Japan"/>
    <s v="VI"/>
    <x v="136"/>
    <n v="1"/>
  </r>
  <r>
    <s v="BASE"/>
    <s v="BaseLine"/>
    <m/>
    <m/>
    <m/>
    <m/>
    <x v="28"/>
    <s v="Japan"/>
    <s v="VI"/>
    <x v="136"/>
    <n v="0"/>
  </r>
  <r>
    <s v="BASE"/>
    <s v="BaseLine"/>
    <m/>
    <m/>
    <m/>
    <m/>
    <x v="29"/>
    <s v="Japan"/>
    <s v="VI"/>
    <x v="136"/>
    <n v="0"/>
  </r>
  <r>
    <s v="BASE"/>
    <s v="BaseLine"/>
    <m/>
    <m/>
    <m/>
    <m/>
    <x v="30"/>
    <s v="Japan"/>
    <s v="VI"/>
    <x v="136"/>
    <n v="0"/>
  </r>
  <r>
    <s v="BASE"/>
    <s v="Price"/>
    <m/>
    <m/>
    <m/>
    <m/>
    <x v="31"/>
    <s v="Japan"/>
    <s v="VD"/>
    <x v="136"/>
    <n v="0"/>
  </r>
  <r>
    <s v="BASE"/>
    <s v="Price"/>
    <m/>
    <m/>
    <m/>
    <m/>
    <x v="32"/>
    <s v="Japan"/>
    <s v="VD"/>
    <x v="136"/>
    <n v="0"/>
  </r>
  <r>
    <s v="BASE"/>
    <s v="BaseLine"/>
    <m/>
    <m/>
    <m/>
    <m/>
    <x v="33"/>
    <s v="Japan"/>
    <s v="VI"/>
    <x v="136"/>
    <n v="0"/>
  </r>
  <r>
    <s v="BASE"/>
    <s v="BaseLine"/>
    <m/>
    <m/>
    <m/>
    <m/>
    <x v="34"/>
    <s v="Japan"/>
    <s v="VI"/>
    <x v="136"/>
    <n v="2311"/>
  </r>
  <r>
    <s v="INCREMENTAL"/>
    <s v="Media"/>
    <m/>
    <m/>
    <m/>
    <m/>
    <x v="35"/>
    <s v="Japan"/>
    <s v="VD"/>
    <x v="136"/>
    <n v="0"/>
  </r>
  <r>
    <s v="INCREMENTAL"/>
    <s v="Media"/>
    <m/>
    <m/>
    <m/>
    <m/>
    <x v="36"/>
    <s v="Japan"/>
    <s v="VD"/>
    <x v="136"/>
    <n v="0.472528309293066"/>
  </r>
  <r>
    <s v="INCREMENTAL"/>
    <s v="Media"/>
    <m/>
    <m/>
    <m/>
    <m/>
    <x v="37"/>
    <s v="Japan"/>
    <s v="VD"/>
    <x v="136"/>
    <n v="0"/>
  </r>
  <r>
    <s v="BASE"/>
    <s v="Price"/>
    <m/>
    <m/>
    <m/>
    <m/>
    <x v="38"/>
    <s v="Japan"/>
    <s v="VD"/>
    <x v="136"/>
    <n v="0"/>
  </r>
  <r>
    <s v="BASE"/>
    <s v="BaseLine"/>
    <m/>
    <m/>
    <m/>
    <m/>
    <x v="39"/>
    <s v="Japan"/>
    <s v="VD"/>
    <x v="136"/>
    <n v="0"/>
  </r>
  <r>
    <s v="BASE"/>
    <s v="Price"/>
    <m/>
    <m/>
    <m/>
    <m/>
    <x v="40"/>
    <s v="Japan"/>
    <s v="VD"/>
    <x v="136"/>
    <n v="0"/>
  </r>
  <r>
    <s v="BASE"/>
    <s v="Price"/>
    <m/>
    <m/>
    <m/>
    <m/>
    <x v="41"/>
    <s v="Japan"/>
    <s v="VD"/>
    <x v="136"/>
    <n v="0"/>
  </r>
  <r>
    <s v="BASE"/>
    <s v="Price"/>
    <m/>
    <m/>
    <m/>
    <m/>
    <x v="42"/>
    <s v="Japan"/>
    <s v="VD"/>
    <x v="136"/>
    <n v="0"/>
  </r>
  <r>
    <s v="BASE"/>
    <s v="Price"/>
    <m/>
    <m/>
    <m/>
    <m/>
    <x v="43"/>
    <s v="Japan"/>
    <s v="VD"/>
    <x v="136"/>
    <n v="0"/>
  </r>
  <r>
    <s v="INCREMENTAL"/>
    <s v="Media"/>
    <m/>
    <m/>
    <m/>
    <m/>
    <x v="44"/>
    <s v="Japan"/>
    <s v="VD"/>
    <x v="136"/>
    <n v="0"/>
  </r>
  <r>
    <s v="INCREMENTAL"/>
    <s v="Media"/>
    <m/>
    <m/>
    <m/>
    <m/>
    <x v="45"/>
    <s v="Japan"/>
    <s v="VD"/>
    <x v="136"/>
    <n v="0.20559629660860501"/>
  </r>
  <r>
    <s v="INCREMENTAL"/>
    <s v="Media"/>
    <m/>
    <m/>
    <m/>
    <m/>
    <x v="46"/>
    <s v="Japan"/>
    <s v="VD"/>
    <x v="136"/>
    <n v="0"/>
  </r>
  <r>
    <s v="INCREMENTAL"/>
    <s v="Media"/>
    <m/>
    <m/>
    <m/>
    <m/>
    <x v="0"/>
    <s v="Japan"/>
    <s v="VD"/>
    <x v="137"/>
    <n v="0.68898621816539896"/>
  </r>
  <r>
    <s v="BASE"/>
    <s v="BaseLine"/>
    <m/>
    <m/>
    <m/>
    <m/>
    <x v="1"/>
    <s v="Japan"/>
    <s v="VI"/>
    <x v="137"/>
    <n v="1"/>
  </r>
  <r>
    <s v="INCREMENTAL"/>
    <s v="Media"/>
    <m/>
    <m/>
    <m/>
    <m/>
    <x v="2"/>
    <s v="Japan"/>
    <s v="VD"/>
    <x v="137"/>
    <n v="0"/>
  </r>
  <r>
    <s v="INCREMENTAL"/>
    <s v="Media"/>
    <m/>
    <m/>
    <m/>
    <m/>
    <x v="3"/>
    <s v="Japan"/>
    <s v="VD"/>
    <x v="137"/>
    <n v="0.352783574894732"/>
  </r>
  <r>
    <s v="INCREMENTAL"/>
    <s v="Media"/>
    <m/>
    <m/>
    <m/>
    <m/>
    <x v="4"/>
    <s v="Japan"/>
    <s v="VD"/>
    <x v="137"/>
    <n v="0"/>
  </r>
  <r>
    <s v="BASE"/>
    <s v="BaseLine"/>
    <m/>
    <m/>
    <m/>
    <m/>
    <x v="5"/>
    <s v="Japan"/>
    <s v="VI"/>
    <x v="137"/>
    <n v="0"/>
  </r>
  <r>
    <s v="BASE"/>
    <s v="BaseLine"/>
    <m/>
    <m/>
    <m/>
    <m/>
    <x v="6"/>
    <s v="Japan"/>
    <s v="VI"/>
    <x v="137"/>
    <n v="0"/>
  </r>
  <r>
    <s v="BASE"/>
    <s v="BaseLine"/>
    <m/>
    <m/>
    <m/>
    <m/>
    <x v="7"/>
    <s v="Japan"/>
    <s v="VI"/>
    <x v="137"/>
    <n v="0"/>
  </r>
  <r>
    <s v="BASE"/>
    <s v="Price"/>
    <m/>
    <m/>
    <m/>
    <m/>
    <x v="8"/>
    <s v="Japan"/>
    <s v="VD"/>
    <x v="137"/>
    <n v="0"/>
  </r>
  <r>
    <s v="BASE"/>
    <s v="BaseLine"/>
    <m/>
    <m/>
    <m/>
    <m/>
    <x v="9"/>
    <s v="Japan"/>
    <s v="VI"/>
    <x v="137"/>
    <n v="0"/>
  </r>
  <r>
    <s v="BASE"/>
    <s v="BaseLine"/>
    <m/>
    <m/>
    <m/>
    <m/>
    <x v="10"/>
    <s v="Japan"/>
    <s v="VI"/>
    <x v="137"/>
    <n v="0"/>
  </r>
  <r>
    <s v="BASE"/>
    <s v="BaseLine"/>
    <m/>
    <m/>
    <m/>
    <m/>
    <x v="11"/>
    <s v="Japan"/>
    <s v="VI"/>
    <x v="137"/>
    <n v="0"/>
  </r>
  <r>
    <s v="BASE"/>
    <s v="Price"/>
    <m/>
    <m/>
    <m/>
    <m/>
    <x v="12"/>
    <s v="Japan"/>
    <s v="VD"/>
    <x v="137"/>
    <n v="0"/>
  </r>
  <r>
    <s v="BASE"/>
    <s v="BaseLine"/>
    <m/>
    <m/>
    <m/>
    <m/>
    <x v="13"/>
    <s v="Japan"/>
    <s v="VI"/>
    <x v="137"/>
    <n v="0"/>
  </r>
  <r>
    <s v="BASE"/>
    <s v="Price"/>
    <m/>
    <m/>
    <m/>
    <m/>
    <x v="14"/>
    <s v="Japan"/>
    <s v="VD"/>
    <x v="137"/>
    <n v="0"/>
  </r>
  <r>
    <s v="BASE"/>
    <s v="Price"/>
    <m/>
    <m/>
    <m/>
    <m/>
    <x v="15"/>
    <s v="Japan"/>
    <s v="VD"/>
    <x v="137"/>
    <n v="0"/>
  </r>
  <r>
    <s v="BASE"/>
    <s v="BaseLine"/>
    <m/>
    <m/>
    <m/>
    <m/>
    <x v="16"/>
    <s v="Japan"/>
    <s v="VI"/>
    <x v="137"/>
    <n v="0"/>
  </r>
  <r>
    <s v="BASE"/>
    <s v="BaseLine"/>
    <m/>
    <m/>
    <m/>
    <m/>
    <x v="17"/>
    <s v="Japan"/>
    <s v="VI"/>
    <x v="137"/>
    <n v="0"/>
  </r>
  <r>
    <s v="BASE"/>
    <s v="BaseLine"/>
    <m/>
    <m/>
    <m/>
    <m/>
    <x v="18"/>
    <s v="Japan"/>
    <s v="VI"/>
    <x v="137"/>
    <n v="0"/>
  </r>
  <r>
    <s v="BASE"/>
    <s v="BaseLine"/>
    <m/>
    <m/>
    <m/>
    <m/>
    <x v="19"/>
    <s v="Japan"/>
    <s v="VI"/>
    <x v="137"/>
    <n v="0"/>
  </r>
  <r>
    <s v="BASE"/>
    <s v="BaseLine"/>
    <m/>
    <m/>
    <m/>
    <m/>
    <x v="20"/>
    <s v="Japan"/>
    <s v="VI"/>
    <x v="137"/>
    <n v="0"/>
  </r>
  <r>
    <s v="INCREMENTAL"/>
    <s v="Media"/>
    <m/>
    <m/>
    <m/>
    <m/>
    <x v="21"/>
    <s v="Japan"/>
    <s v="VD"/>
    <x v="137"/>
    <n v="0"/>
  </r>
  <r>
    <s v="BASE"/>
    <s v="BaseLine"/>
    <m/>
    <m/>
    <m/>
    <m/>
    <x v="22"/>
    <s v="Japan"/>
    <s v="VI"/>
    <x v="137"/>
    <n v="0"/>
  </r>
  <r>
    <s v="BASE"/>
    <s v="BaseLine"/>
    <m/>
    <m/>
    <m/>
    <m/>
    <x v="23"/>
    <s v="Japan"/>
    <s v="VI"/>
    <x v="137"/>
    <n v="0"/>
  </r>
  <r>
    <s v="BASE"/>
    <s v="BaseLine"/>
    <m/>
    <m/>
    <m/>
    <m/>
    <x v="24"/>
    <s v="Japan"/>
    <s v="VI"/>
    <x v="137"/>
    <n v="0"/>
  </r>
  <r>
    <s v="BASE"/>
    <s v="BaseLine"/>
    <m/>
    <m/>
    <m/>
    <m/>
    <x v="25"/>
    <s v="Japan"/>
    <s v="VI"/>
    <x v="137"/>
    <n v="0"/>
  </r>
  <r>
    <s v="BASE"/>
    <s v="BaseLine"/>
    <m/>
    <m/>
    <m/>
    <m/>
    <x v="26"/>
    <s v="Japan"/>
    <s v="VI"/>
    <x v="137"/>
    <n v="0"/>
  </r>
  <r>
    <s v="BASE"/>
    <s v="BaseLine"/>
    <m/>
    <m/>
    <m/>
    <m/>
    <x v="27"/>
    <s v="Japan"/>
    <s v="VI"/>
    <x v="137"/>
    <n v="0"/>
  </r>
  <r>
    <s v="BASE"/>
    <s v="BaseLine"/>
    <m/>
    <m/>
    <m/>
    <m/>
    <x v="28"/>
    <s v="Japan"/>
    <s v="VI"/>
    <x v="137"/>
    <n v="0"/>
  </r>
  <r>
    <s v="BASE"/>
    <s v="BaseLine"/>
    <m/>
    <m/>
    <m/>
    <m/>
    <x v="29"/>
    <s v="Japan"/>
    <s v="VI"/>
    <x v="137"/>
    <n v="0"/>
  </r>
  <r>
    <s v="BASE"/>
    <s v="BaseLine"/>
    <m/>
    <m/>
    <m/>
    <m/>
    <x v="30"/>
    <s v="Japan"/>
    <s v="VI"/>
    <x v="137"/>
    <n v="0"/>
  </r>
  <r>
    <s v="BASE"/>
    <s v="Price"/>
    <m/>
    <m/>
    <m/>
    <m/>
    <x v="31"/>
    <s v="Japan"/>
    <s v="VD"/>
    <x v="137"/>
    <n v="0"/>
  </r>
  <r>
    <s v="BASE"/>
    <s v="Price"/>
    <m/>
    <m/>
    <m/>
    <m/>
    <x v="32"/>
    <s v="Japan"/>
    <s v="VD"/>
    <x v="137"/>
    <n v="0"/>
  </r>
  <r>
    <s v="BASE"/>
    <s v="BaseLine"/>
    <m/>
    <m/>
    <m/>
    <m/>
    <x v="33"/>
    <s v="Japan"/>
    <s v="VI"/>
    <x v="137"/>
    <n v="0"/>
  </r>
  <r>
    <s v="BASE"/>
    <s v="BaseLine"/>
    <m/>
    <m/>
    <m/>
    <m/>
    <x v="34"/>
    <s v="Japan"/>
    <s v="VI"/>
    <x v="137"/>
    <n v="1887"/>
  </r>
  <r>
    <s v="INCREMENTAL"/>
    <s v="Media"/>
    <m/>
    <m/>
    <m/>
    <m/>
    <x v="35"/>
    <s v="Japan"/>
    <s v="VD"/>
    <x v="137"/>
    <n v="0"/>
  </r>
  <r>
    <s v="INCREMENTAL"/>
    <s v="Media"/>
    <m/>
    <m/>
    <m/>
    <m/>
    <x v="36"/>
    <s v="Japan"/>
    <s v="VD"/>
    <x v="137"/>
    <n v="0.48812132470254299"/>
  </r>
  <r>
    <s v="INCREMENTAL"/>
    <s v="Media"/>
    <m/>
    <m/>
    <m/>
    <m/>
    <x v="37"/>
    <s v="Japan"/>
    <s v="VD"/>
    <x v="137"/>
    <n v="0"/>
  </r>
  <r>
    <s v="BASE"/>
    <s v="Price"/>
    <m/>
    <m/>
    <m/>
    <m/>
    <x v="38"/>
    <s v="Japan"/>
    <s v="VD"/>
    <x v="137"/>
    <n v="0"/>
  </r>
  <r>
    <s v="BASE"/>
    <s v="BaseLine"/>
    <m/>
    <m/>
    <m/>
    <m/>
    <x v="39"/>
    <s v="Japan"/>
    <s v="VD"/>
    <x v="137"/>
    <n v="0"/>
  </r>
  <r>
    <s v="BASE"/>
    <s v="Price"/>
    <m/>
    <m/>
    <m/>
    <m/>
    <x v="40"/>
    <s v="Japan"/>
    <s v="VD"/>
    <x v="137"/>
    <n v="0"/>
  </r>
  <r>
    <s v="BASE"/>
    <s v="Price"/>
    <m/>
    <m/>
    <m/>
    <m/>
    <x v="41"/>
    <s v="Japan"/>
    <s v="VD"/>
    <x v="137"/>
    <n v="0"/>
  </r>
  <r>
    <s v="BASE"/>
    <s v="Price"/>
    <m/>
    <m/>
    <m/>
    <m/>
    <x v="42"/>
    <s v="Japan"/>
    <s v="VD"/>
    <x v="137"/>
    <n v="0"/>
  </r>
  <r>
    <s v="BASE"/>
    <s v="Price"/>
    <m/>
    <m/>
    <m/>
    <m/>
    <x v="43"/>
    <s v="Japan"/>
    <s v="VD"/>
    <x v="137"/>
    <n v="0"/>
  </r>
  <r>
    <s v="INCREMENTAL"/>
    <s v="Media"/>
    <m/>
    <m/>
    <m/>
    <m/>
    <x v="44"/>
    <s v="Japan"/>
    <s v="VD"/>
    <x v="137"/>
    <n v="0"/>
  </r>
  <r>
    <s v="INCREMENTAL"/>
    <s v="Media"/>
    <m/>
    <m/>
    <m/>
    <m/>
    <x v="45"/>
    <s v="Japan"/>
    <s v="VD"/>
    <x v="137"/>
    <n v="0.16409418968006501"/>
  </r>
  <r>
    <s v="INCREMENTAL"/>
    <s v="Media"/>
    <m/>
    <m/>
    <m/>
    <m/>
    <x v="46"/>
    <s v="Japan"/>
    <s v="VD"/>
    <x v="137"/>
    <n v="0"/>
  </r>
  <r>
    <s v="INCREMENTAL"/>
    <s v="Media"/>
    <m/>
    <m/>
    <m/>
    <m/>
    <x v="0"/>
    <s v="Japan"/>
    <s v="VD"/>
    <x v="138"/>
    <n v="0.64240162088835195"/>
  </r>
  <r>
    <s v="BASE"/>
    <s v="BaseLine"/>
    <m/>
    <m/>
    <m/>
    <m/>
    <x v="1"/>
    <s v="Japan"/>
    <s v="VI"/>
    <x v="138"/>
    <n v="1"/>
  </r>
  <r>
    <s v="INCREMENTAL"/>
    <s v="Media"/>
    <m/>
    <m/>
    <m/>
    <m/>
    <x v="2"/>
    <s v="Japan"/>
    <s v="VD"/>
    <x v="138"/>
    <n v="0"/>
  </r>
  <r>
    <s v="INCREMENTAL"/>
    <s v="Media"/>
    <m/>
    <m/>
    <m/>
    <m/>
    <x v="3"/>
    <s v="Japan"/>
    <s v="VD"/>
    <x v="138"/>
    <n v="0.35523774653892298"/>
  </r>
  <r>
    <s v="INCREMENTAL"/>
    <s v="Media"/>
    <m/>
    <m/>
    <m/>
    <m/>
    <x v="4"/>
    <s v="Japan"/>
    <s v="VD"/>
    <x v="138"/>
    <n v="0"/>
  </r>
  <r>
    <s v="BASE"/>
    <s v="BaseLine"/>
    <m/>
    <m/>
    <m/>
    <m/>
    <x v="5"/>
    <s v="Japan"/>
    <s v="VI"/>
    <x v="138"/>
    <n v="0"/>
  </r>
  <r>
    <s v="BASE"/>
    <s v="BaseLine"/>
    <m/>
    <m/>
    <m/>
    <m/>
    <x v="6"/>
    <s v="Japan"/>
    <s v="VI"/>
    <x v="138"/>
    <n v="0"/>
  </r>
  <r>
    <s v="BASE"/>
    <s v="BaseLine"/>
    <m/>
    <m/>
    <m/>
    <m/>
    <x v="7"/>
    <s v="Japan"/>
    <s v="VI"/>
    <x v="138"/>
    <n v="0"/>
  </r>
  <r>
    <s v="BASE"/>
    <s v="Price"/>
    <m/>
    <m/>
    <m/>
    <m/>
    <x v="8"/>
    <s v="Japan"/>
    <s v="VD"/>
    <x v="138"/>
    <n v="0"/>
  </r>
  <r>
    <s v="BASE"/>
    <s v="BaseLine"/>
    <m/>
    <m/>
    <m/>
    <m/>
    <x v="9"/>
    <s v="Japan"/>
    <s v="VI"/>
    <x v="138"/>
    <n v="0"/>
  </r>
  <r>
    <s v="BASE"/>
    <s v="BaseLine"/>
    <m/>
    <m/>
    <m/>
    <m/>
    <x v="10"/>
    <s v="Japan"/>
    <s v="VI"/>
    <x v="138"/>
    <n v="0"/>
  </r>
  <r>
    <s v="BASE"/>
    <s v="BaseLine"/>
    <m/>
    <m/>
    <m/>
    <m/>
    <x v="11"/>
    <s v="Japan"/>
    <s v="VI"/>
    <x v="138"/>
    <n v="0"/>
  </r>
  <r>
    <s v="BASE"/>
    <s v="Price"/>
    <m/>
    <m/>
    <m/>
    <m/>
    <x v="12"/>
    <s v="Japan"/>
    <s v="VD"/>
    <x v="138"/>
    <n v="0"/>
  </r>
  <r>
    <s v="BASE"/>
    <s v="BaseLine"/>
    <m/>
    <m/>
    <m/>
    <m/>
    <x v="13"/>
    <s v="Japan"/>
    <s v="VI"/>
    <x v="138"/>
    <n v="0"/>
  </r>
  <r>
    <s v="BASE"/>
    <s v="Price"/>
    <m/>
    <m/>
    <m/>
    <m/>
    <x v="14"/>
    <s v="Japan"/>
    <s v="VD"/>
    <x v="138"/>
    <n v="0"/>
  </r>
  <r>
    <s v="BASE"/>
    <s v="Price"/>
    <m/>
    <m/>
    <m/>
    <m/>
    <x v="15"/>
    <s v="Japan"/>
    <s v="VD"/>
    <x v="138"/>
    <n v="0"/>
  </r>
  <r>
    <s v="BASE"/>
    <s v="BaseLine"/>
    <m/>
    <m/>
    <m/>
    <m/>
    <x v="16"/>
    <s v="Japan"/>
    <s v="VI"/>
    <x v="138"/>
    <n v="0"/>
  </r>
  <r>
    <s v="BASE"/>
    <s v="BaseLine"/>
    <m/>
    <m/>
    <m/>
    <m/>
    <x v="17"/>
    <s v="Japan"/>
    <s v="VI"/>
    <x v="138"/>
    <n v="0"/>
  </r>
  <r>
    <s v="BASE"/>
    <s v="BaseLine"/>
    <m/>
    <m/>
    <m/>
    <m/>
    <x v="18"/>
    <s v="Japan"/>
    <s v="VI"/>
    <x v="138"/>
    <n v="0"/>
  </r>
  <r>
    <s v="BASE"/>
    <s v="BaseLine"/>
    <m/>
    <m/>
    <m/>
    <m/>
    <x v="19"/>
    <s v="Japan"/>
    <s v="VI"/>
    <x v="138"/>
    <n v="0"/>
  </r>
  <r>
    <s v="BASE"/>
    <s v="BaseLine"/>
    <m/>
    <m/>
    <m/>
    <m/>
    <x v="20"/>
    <s v="Japan"/>
    <s v="VI"/>
    <x v="138"/>
    <n v="0"/>
  </r>
  <r>
    <s v="INCREMENTAL"/>
    <s v="Media"/>
    <m/>
    <m/>
    <m/>
    <m/>
    <x v="21"/>
    <s v="Japan"/>
    <s v="VD"/>
    <x v="138"/>
    <n v="0"/>
  </r>
  <r>
    <s v="BASE"/>
    <s v="BaseLine"/>
    <m/>
    <m/>
    <m/>
    <m/>
    <x v="22"/>
    <s v="Japan"/>
    <s v="VI"/>
    <x v="138"/>
    <n v="0"/>
  </r>
  <r>
    <s v="BASE"/>
    <s v="BaseLine"/>
    <m/>
    <m/>
    <m/>
    <m/>
    <x v="23"/>
    <s v="Japan"/>
    <s v="VI"/>
    <x v="138"/>
    <n v="0"/>
  </r>
  <r>
    <s v="BASE"/>
    <s v="BaseLine"/>
    <m/>
    <m/>
    <m/>
    <m/>
    <x v="24"/>
    <s v="Japan"/>
    <s v="VI"/>
    <x v="138"/>
    <n v="0"/>
  </r>
  <r>
    <s v="BASE"/>
    <s v="BaseLine"/>
    <m/>
    <m/>
    <m/>
    <m/>
    <x v="25"/>
    <s v="Japan"/>
    <s v="VI"/>
    <x v="138"/>
    <n v="0"/>
  </r>
  <r>
    <s v="BASE"/>
    <s v="BaseLine"/>
    <m/>
    <m/>
    <m/>
    <m/>
    <x v="26"/>
    <s v="Japan"/>
    <s v="VI"/>
    <x v="138"/>
    <n v="0"/>
  </r>
  <r>
    <s v="BASE"/>
    <s v="BaseLine"/>
    <m/>
    <m/>
    <m/>
    <m/>
    <x v="27"/>
    <s v="Japan"/>
    <s v="VI"/>
    <x v="138"/>
    <n v="0"/>
  </r>
  <r>
    <s v="BASE"/>
    <s v="BaseLine"/>
    <m/>
    <m/>
    <m/>
    <m/>
    <x v="28"/>
    <s v="Japan"/>
    <s v="VI"/>
    <x v="138"/>
    <n v="0"/>
  </r>
  <r>
    <s v="BASE"/>
    <s v="BaseLine"/>
    <m/>
    <m/>
    <m/>
    <m/>
    <x v="29"/>
    <s v="Japan"/>
    <s v="VI"/>
    <x v="138"/>
    <n v="0"/>
  </r>
  <r>
    <s v="BASE"/>
    <s v="BaseLine"/>
    <m/>
    <m/>
    <m/>
    <m/>
    <x v="30"/>
    <s v="Japan"/>
    <s v="VI"/>
    <x v="138"/>
    <n v="0"/>
  </r>
  <r>
    <s v="BASE"/>
    <s v="Price"/>
    <m/>
    <m/>
    <m/>
    <m/>
    <x v="31"/>
    <s v="Japan"/>
    <s v="VD"/>
    <x v="138"/>
    <n v="0"/>
  </r>
  <r>
    <s v="BASE"/>
    <s v="Price"/>
    <m/>
    <m/>
    <m/>
    <m/>
    <x v="32"/>
    <s v="Japan"/>
    <s v="VD"/>
    <x v="138"/>
    <n v="0"/>
  </r>
  <r>
    <s v="BASE"/>
    <s v="BaseLine"/>
    <m/>
    <m/>
    <m/>
    <m/>
    <x v="33"/>
    <s v="Japan"/>
    <s v="VI"/>
    <x v="138"/>
    <n v="0"/>
  </r>
  <r>
    <s v="BASE"/>
    <s v="BaseLine"/>
    <m/>
    <m/>
    <m/>
    <m/>
    <x v="34"/>
    <s v="Japan"/>
    <s v="VI"/>
    <x v="138"/>
    <n v="1817"/>
  </r>
  <r>
    <s v="INCREMENTAL"/>
    <s v="Media"/>
    <m/>
    <m/>
    <m/>
    <m/>
    <x v="35"/>
    <s v="Japan"/>
    <s v="VD"/>
    <x v="138"/>
    <n v="0"/>
  </r>
  <r>
    <s v="INCREMENTAL"/>
    <s v="Media"/>
    <m/>
    <m/>
    <m/>
    <m/>
    <x v="36"/>
    <s v="Japan"/>
    <s v="VD"/>
    <x v="138"/>
    <n v="0.49816769653600601"/>
  </r>
  <r>
    <s v="INCREMENTAL"/>
    <s v="Media"/>
    <m/>
    <m/>
    <m/>
    <m/>
    <x v="37"/>
    <s v="Japan"/>
    <s v="VD"/>
    <x v="138"/>
    <n v="0"/>
  </r>
  <r>
    <s v="BASE"/>
    <s v="Price"/>
    <m/>
    <m/>
    <m/>
    <m/>
    <x v="38"/>
    <s v="Japan"/>
    <s v="VD"/>
    <x v="138"/>
    <n v="0"/>
  </r>
  <r>
    <s v="BASE"/>
    <s v="BaseLine"/>
    <m/>
    <m/>
    <m/>
    <m/>
    <x v="39"/>
    <s v="Japan"/>
    <s v="VD"/>
    <x v="138"/>
    <n v="0"/>
  </r>
  <r>
    <s v="BASE"/>
    <s v="Price"/>
    <m/>
    <m/>
    <m/>
    <m/>
    <x v="40"/>
    <s v="Japan"/>
    <s v="VD"/>
    <x v="138"/>
    <n v="0"/>
  </r>
  <r>
    <s v="BASE"/>
    <s v="Price"/>
    <m/>
    <m/>
    <m/>
    <m/>
    <x v="41"/>
    <s v="Japan"/>
    <s v="VD"/>
    <x v="138"/>
    <n v="0"/>
  </r>
  <r>
    <s v="BASE"/>
    <s v="Price"/>
    <m/>
    <m/>
    <m/>
    <m/>
    <x v="42"/>
    <s v="Japan"/>
    <s v="VD"/>
    <x v="138"/>
    <n v="0"/>
  </r>
  <r>
    <s v="BASE"/>
    <s v="Price"/>
    <m/>
    <m/>
    <m/>
    <m/>
    <x v="43"/>
    <s v="Japan"/>
    <s v="VD"/>
    <x v="138"/>
    <n v="0"/>
  </r>
  <r>
    <s v="INCREMENTAL"/>
    <s v="Media"/>
    <m/>
    <m/>
    <m/>
    <m/>
    <x v="44"/>
    <s v="Japan"/>
    <s v="VD"/>
    <x v="138"/>
    <n v="0"/>
  </r>
  <r>
    <s v="INCREMENTAL"/>
    <s v="Media"/>
    <m/>
    <m/>
    <m/>
    <m/>
    <x v="45"/>
    <s v="Japan"/>
    <s v="VD"/>
    <x v="138"/>
    <n v="0.118193613883563"/>
  </r>
  <r>
    <s v="INCREMENTAL"/>
    <s v="Media"/>
    <m/>
    <m/>
    <m/>
    <m/>
    <x v="46"/>
    <s v="Japan"/>
    <s v="VD"/>
    <x v="138"/>
    <n v="0"/>
  </r>
  <r>
    <s v="INCREMENTAL"/>
    <s v="Media"/>
    <m/>
    <m/>
    <m/>
    <m/>
    <x v="0"/>
    <s v="Japan"/>
    <s v="VD"/>
    <x v="139"/>
    <n v="0.60271282237039203"/>
  </r>
  <r>
    <s v="BASE"/>
    <s v="BaseLine"/>
    <m/>
    <m/>
    <m/>
    <m/>
    <x v="1"/>
    <s v="Japan"/>
    <s v="VI"/>
    <x v="139"/>
    <n v="1"/>
  </r>
  <r>
    <s v="INCREMENTAL"/>
    <s v="Media"/>
    <m/>
    <m/>
    <m/>
    <m/>
    <x v="2"/>
    <s v="Japan"/>
    <s v="VD"/>
    <x v="139"/>
    <n v="0"/>
  </r>
  <r>
    <s v="INCREMENTAL"/>
    <s v="Media"/>
    <m/>
    <m/>
    <m/>
    <m/>
    <x v="3"/>
    <s v="Japan"/>
    <s v="VD"/>
    <x v="139"/>
    <n v="0.36639525719916199"/>
  </r>
  <r>
    <s v="INCREMENTAL"/>
    <s v="Media"/>
    <m/>
    <m/>
    <m/>
    <m/>
    <x v="4"/>
    <s v="Japan"/>
    <s v="VD"/>
    <x v="139"/>
    <n v="0"/>
  </r>
  <r>
    <s v="BASE"/>
    <s v="BaseLine"/>
    <m/>
    <m/>
    <m/>
    <m/>
    <x v="5"/>
    <s v="Japan"/>
    <s v="VI"/>
    <x v="139"/>
    <n v="0"/>
  </r>
  <r>
    <s v="BASE"/>
    <s v="BaseLine"/>
    <m/>
    <m/>
    <m/>
    <m/>
    <x v="6"/>
    <s v="Japan"/>
    <s v="VI"/>
    <x v="139"/>
    <n v="0"/>
  </r>
  <r>
    <s v="BASE"/>
    <s v="BaseLine"/>
    <m/>
    <m/>
    <m/>
    <m/>
    <x v="7"/>
    <s v="Japan"/>
    <s v="VI"/>
    <x v="139"/>
    <n v="0"/>
  </r>
  <r>
    <s v="BASE"/>
    <s v="Price"/>
    <m/>
    <m/>
    <m/>
    <m/>
    <x v="8"/>
    <s v="Japan"/>
    <s v="VD"/>
    <x v="139"/>
    <n v="0"/>
  </r>
  <r>
    <s v="BASE"/>
    <s v="BaseLine"/>
    <m/>
    <m/>
    <m/>
    <m/>
    <x v="9"/>
    <s v="Japan"/>
    <s v="VI"/>
    <x v="139"/>
    <n v="0"/>
  </r>
  <r>
    <s v="BASE"/>
    <s v="BaseLine"/>
    <m/>
    <m/>
    <m/>
    <m/>
    <x v="10"/>
    <s v="Japan"/>
    <s v="VI"/>
    <x v="139"/>
    <n v="0"/>
  </r>
  <r>
    <s v="BASE"/>
    <s v="BaseLine"/>
    <m/>
    <m/>
    <m/>
    <m/>
    <x v="11"/>
    <s v="Japan"/>
    <s v="VI"/>
    <x v="139"/>
    <n v="0"/>
  </r>
  <r>
    <s v="BASE"/>
    <s v="Price"/>
    <m/>
    <m/>
    <m/>
    <m/>
    <x v="12"/>
    <s v="Japan"/>
    <s v="VD"/>
    <x v="139"/>
    <n v="0"/>
  </r>
  <r>
    <s v="BASE"/>
    <s v="BaseLine"/>
    <m/>
    <m/>
    <m/>
    <m/>
    <x v="13"/>
    <s v="Japan"/>
    <s v="VI"/>
    <x v="139"/>
    <n v="0"/>
  </r>
  <r>
    <s v="BASE"/>
    <s v="Price"/>
    <m/>
    <m/>
    <m/>
    <m/>
    <x v="14"/>
    <s v="Japan"/>
    <s v="VD"/>
    <x v="139"/>
    <n v="0"/>
  </r>
  <r>
    <s v="BASE"/>
    <s v="Price"/>
    <m/>
    <m/>
    <m/>
    <m/>
    <x v="15"/>
    <s v="Japan"/>
    <s v="VD"/>
    <x v="139"/>
    <n v="0"/>
  </r>
  <r>
    <s v="BASE"/>
    <s v="BaseLine"/>
    <m/>
    <m/>
    <m/>
    <m/>
    <x v="16"/>
    <s v="Japan"/>
    <s v="VI"/>
    <x v="139"/>
    <n v="0"/>
  </r>
  <r>
    <s v="BASE"/>
    <s v="BaseLine"/>
    <m/>
    <m/>
    <m/>
    <m/>
    <x v="17"/>
    <s v="Japan"/>
    <s v="VI"/>
    <x v="139"/>
    <n v="0"/>
  </r>
  <r>
    <s v="BASE"/>
    <s v="BaseLine"/>
    <m/>
    <m/>
    <m/>
    <m/>
    <x v="18"/>
    <s v="Japan"/>
    <s v="VI"/>
    <x v="139"/>
    <n v="0"/>
  </r>
  <r>
    <s v="BASE"/>
    <s v="BaseLine"/>
    <m/>
    <m/>
    <m/>
    <m/>
    <x v="19"/>
    <s v="Japan"/>
    <s v="VI"/>
    <x v="139"/>
    <n v="0"/>
  </r>
  <r>
    <s v="BASE"/>
    <s v="BaseLine"/>
    <m/>
    <m/>
    <m/>
    <m/>
    <x v="20"/>
    <s v="Japan"/>
    <s v="VI"/>
    <x v="139"/>
    <n v="0"/>
  </r>
  <r>
    <s v="INCREMENTAL"/>
    <s v="Media"/>
    <m/>
    <m/>
    <m/>
    <m/>
    <x v="21"/>
    <s v="Japan"/>
    <s v="VD"/>
    <x v="139"/>
    <n v="0"/>
  </r>
  <r>
    <s v="BASE"/>
    <s v="BaseLine"/>
    <m/>
    <m/>
    <m/>
    <m/>
    <x v="22"/>
    <s v="Japan"/>
    <s v="VI"/>
    <x v="139"/>
    <n v="0"/>
  </r>
  <r>
    <s v="BASE"/>
    <s v="BaseLine"/>
    <m/>
    <m/>
    <m/>
    <m/>
    <x v="23"/>
    <s v="Japan"/>
    <s v="VI"/>
    <x v="139"/>
    <n v="0"/>
  </r>
  <r>
    <s v="BASE"/>
    <s v="BaseLine"/>
    <m/>
    <m/>
    <m/>
    <m/>
    <x v="24"/>
    <s v="Japan"/>
    <s v="VI"/>
    <x v="139"/>
    <n v="0"/>
  </r>
  <r>
    <s v="BASE"/>
    <s v="BaseLine"/>
    <m/>
    <m/>
    <m/>
    <m/>
    <x v="25"/>
    <s v="Japan"/>
    <s v="VI"/>
    <x v="139"/>
    <n v="0"/>
  </r>
  <r>
    <s v="BASE"/>
    <s v="BaseLine"/>
    <m/>
    <m/>
    <m/>
    <m/>
    <x v="26"/>
    <s v="Japan"/>
    <s v="VI"/>
    <x v="139"/>
    <n v="0"/>
  </r>
  <r>
    <s v="BASE"/>
    <s v="BaseLine"/>
    <m/>
    <m/>
    <m/>
    <m/>
    <x v="27"/>
    <s v="Japan"/>
    <s v="VI"/>
    <x v="139"/>
    <n v="0"/>
  </r>
  <r>
    <s v="BASE"/>
    <s v="BaseLine"/>
    <m/>
    <m/>
    <m/>
    <m/>
    <x v="28"/>
    <s v="Japan"/>
    <s v="VI"/>
    <x v="139"/>
    <n v="0"/>
  </r>
  <r>
    <s v="BASE"/>
    <s v="BaseLine"/>
    <m/>
    <m/>
    <m/>
    <m/>
    <x v="29"/>
    <s v="Japan"/>
    <s v="VI"/>
    <x v="139"/>
    <n v="0"/>
  </r>
  <r>
    <s v="BASE"/>
    <s v="BaseLine"/>
    <m/>
    <m/>
    <m/>
    <m/>
    <x v="30"/>
    <s v="Japan"/>
    <s v="VI"/>
    <x v="139"/>
    <n v="0"/>
  </r>
  <r>
    <s v="BASE"/>
    <s v="Price"/>
    <m/>
    <m/>
    <m/>
    <m/>
    <x v="31"/>
    <s v="Japan"/>
    <s v="VD"/>
    <x v="139"/>
    <n v="0"/>
  </r>
  <r>
    <s v="BASE"/>
    <s v="Price"/>
    <m/>
    <m/>
    <m/>
    <m/>
    <x v="32"/>
    <s v="Japan"/>
    <s v="VD"/>
    <x v="139"/>
    <n v="0"/>
  </r>
  <r>
    <s v="BASE"/>
    <s v="BaseLine"/>
    <m/>
    <m/>
    <m/>
    <m/>
    <x v="33"/>
    <s v="Japan"/>
    <s v="VI"/>
    <x v="139"/>
    <n v="0"/>
  </r>
  <r>
    <s v="BASE"/>
    <s v="BaseLine"/>
    <m/>
    <m/>
    <m/>
    <m/>
    <x v="34"/>
    <s v="Japan"/>
    <s v="VI"/>
    <x v="139"/>
    <n v="1745"/>
  </r>
  <r>
    <s v="INCREMENTAL"/>
    <s v="Media"/>
    <m/>
    <m/>
    <m/>
    <m/>
    <x v="35"/>
    <s v="Japan"/>
    <s v="VD"/>
    <x v="139"/>
    <n v="0"/>
  </r>
  <r>
    <s v="INCREMENTAL"/>
    <s v="Media"/>
    <m/>
    <m/>
    <m/>
    <m/>
    <x v="36"/>
    <s v="Japan"/>
    <s v="VD"/>
    <x v="139"/>
    <n v="0.50228127618285101"/>
  </r>
  <r>
    <s v="INCREMENTAL"/>
    <s v="Media"/>
    <m/>
    <m/>
    <m/>
    <m/>
    <x v="37"/>
    <s v="Japan"/>
    <s v="VD"/>
    <x v="139"/>
    <n v="0"/>
  </r>
  <r>
    <s v="BASE"/>
    <s v="Price"/>
    <m/>
    <m/>
    <m/>
    <m/>
    <x v="38"/>
    <s v="Japan"/>
    <s v="VD"/>
    <x v="139"/>
    <n v="0"/>
  </r>
  <r>
    <s v="BASE"/>
    <s v="BaseLine"/>
    <m/>
    <m/>
    <m/>
    <m/>
    <x v="39"/>
    <s v="Japan"/>
    <s v="VD"/>
    <x v="139"/>
    <n v="0"/>
  </r>
  <r>
    <s v="BASE"/>
    <s v="Price"/>
    <m/>
    <m/>
    <m/>
    <m/>
    <x v="40"/>
    <s v="Japan"/>
    <s v="VD"/>
    <x v="139"/>
    <n v="0"/>
  </r>
  <r>
    <s v="BASE"/>
    <s v="Price"/>
    <m/>
    <m/>
    <m/>
    <m/>
    <x v="41"/>
    <s v="Japan"/>
    <s v="VD"/>
    <x v="139"/>
    <n v="0"/>
  </r>
  <r>
    <s v="BASE"/>
    <s v="Price"/>
    <m/>
    <m/>
    <m/>
    <m/>
    <x v="42"/>
    <s v="Japan"/>
    <s v="VD"/>
    <x v="139"/>
    <n v="0"/>
  </r>
  <r>
    <s v="BASE"/>
    <s v="Price"/>
    <m/>
    <m/>
    <m/>
    <m/>
    <x v="43"/>
    <s v="Japan"/>
    <s v="VD"/>
    <x v="139"/>
    <n v="0"/>
  </r>
  <r>
    <s v="INCREMENTAL"/>
    <s v="Media"/>
    <m/>
    <m/>
    <m/>
    <m/>
    <x v="44"/>
    <s v="Japan"/>
    <s v="VD"/>
    <x v="139"/>
    <n v="0"/>
  </r>
  <r>
    <s v="INCREMENTAL"/>
    <s v="Media"/>
    <m/>
    <m/>
    <m/>
    <m/>
    <x v="45"/>
    <s v="Japan"/>
    <s v="VD"/>
    <x v="139"/>
    <n v="0.111282795557653"/>
  </r>
  <r>
    <s v="INCREMENTAL"/>
    <s v="Media"/>
    <m/>
    <m/>
    <m/>
    <m/>
    <x v="46"/>
    <s v="Japan"/>
    <s v="VD"/>
    <x v="139"/>
    <n v="0"/>
  </r>
  <r>
    <s v="INCREMENTAL"/>
    <s v="Media"/>
    <m/>
    <m/>
    <m/>
    <m/>
    <x v="0"/>
    <s v="Japan"/>
    <s v="VD"/>
    <x v="140"/>
    <n v="0.55824372077187101"/>
  </r>
  <r>
    <s v="BASE"/>
    <s v="BaseLine"/>
    <m/>
    <m/>
    <m/>
    <m/>
    <x v="1"/>
    <s v="Japan"/>
    <s v="VI"/>
    <x v="140"/>
    <n v="1"/>
  </r>
  <r>
    <s v="INCREMENTAL"/>
    <s v="Media"/>
    <m/>
    <m/>
    <m/>
    <m/>
    <x v="2"/>
    <s v="Japan"/>
    <s v="VD"/>
    <x v="140"/>
    <n v="0"/>
  </r>
  <r>
    <s v="INCREMENTAL"/>
    <s v="Media"/>
    <m/>
    <m/>
    <m/>
    <m/>
    <x v="3"/>
    <s v="Japan"/>
    <s v="VD"/>
    <x v="140"/>
    <n v="0.36894577521023098"/>
  </r>
  <r>
    <s v="INCREMENTAL"/>
    <s v="Media"/>
    <m/>
    <m/>
    <m/>
    <m/>
    <x v="4"/>
    <s v="Japan"/>
    <s v="VD"/>
    <x v="140"/>
    <n v="0"/>
  </r>
  <r>
    <s v="BASE"/>
    <s v="BaseLine"/>
    <m/>
    <m/>
    <m/>
    <m/>
    <x v="5"/>
    <s v="Japan"/>
    <s v="VI"/>
    <x v="140"/>
    <n v="0"/>
  </r>
  <r>
    <s v="BASE"/>
    <s v="BaseLine"/>
    <m/>
    <m/>
    <m/>
    <m/>
    <x v="6"/>
    <s v="Japan"/>
    <s v="VI"/>
    <x v="140"/>
    <n v="0"/>
  </r>
  <r>
    <s v="BASE"/>
    <s v="BaseLine"/>
    <m/>
    <m/>
    <m/>
    <m/>
    <x v="7"/>
    <s v="Japan"/>
    <s v="VI"/>
    <x v="140"/>
    <n v="0"/>
  </r>
  <r>
    <s v="BASE"/>
    <s v="Price"/>
    <m/>
    <m/>
    <m/>
    <m/>
    <x v="8"/>
    <s v="Japan"/>
    <s v="VD"/>
    <x v="140"/>
    <n v="0"/>
  </r>
  <r>
    <s v="BASE"/>
    <s v="BaseLine"/>
    <m/>
    <m/>
    <m/>
    <m/>
    <x v="9"/>
    <s v="Japan"/>
    <s v="VI"/>
    <x v="140"/>
    <n v="0"/>
  </r>
  <r>
    <s v="BASE"/>
    <s v="BaseLine"/>
    <m/>
    <m/>
    <m/>
    <m/>
    <x v="10"/>
    <s v="Japan"/>
    <s v="VI"/>
    <x v="140"/>
    <n v="0"/>
  </r>
  <r>
    <s v="BASE"/>
    <s v="BaseLine"/>
    <m/>
    <m/>
    <m/>
    <m/>
    <x v="11"/>
    <s v="Japan"/>
    <s v="VI"/>
    <x v="140"/>
    <n v="0"/>
  </r>
  <r>
    <s v="BASE"/>
    <s v="Price"/>
    <m/>
    <m/>
    <m/>
    <m/>
    <x v="12"/>
    <s v="Japan"/>
    <s v="VD"/>
    <x v="140"/>
    <n v="0"/>
  </r>
  <r>
    <s v="BASE"/>
    <s v="BaseLine"/>
    <m/>
    <m/>
    <m/>
    <m/>
    <x v="13"/>
    <s v="Japan"/>
    <s v="VI"/>
    <x v="140"/>
    <n v="0"/>
  </r>
  <r>
    <s v="BASE"/>
    <s v="Price"/>
    <m/>
    <m/>
    <m/>
    <m/>
    <x v="14"/>
    <s v="Japan"/>
    <s v="VD"/>
    <x v="140"/>
    <n v="0"/>
  </r>
  <r>
    <s v="BASE"/>
    <s v="Price"/>
    <m/>
    <m/>
    <m/>
    <m/>
    <x v="15"/>
    <s v="Japan"/>
    <s v="VD"/>
    <x v="140"/>
    <n v="0"/>
  </r>
  <r>
    <s v="BASE"/>
    <s v="BaseLine"/>
    <m/>
    <m/>
    <m/>
    <m/>
    <x v="16"/>
    <s v="Japan"/>
    <s v="VI"/>
    <x v="140"/>
    <n v="0"/>
  </r>
  <r>
    <s v="BASE"/>
    <s v="BaseLine"/>
    <m/>
    <m/>
    <m/>
    <m/>
    <x v="17"/>
    <s v="Japan"/>
    <s v="VI"/>
    <x v="140"/>
    <n v="0"/>
  </r>
  <r>
    <s v="BASE"/>
    <s v="BaseLine"/>
    <m/>
    <m/>
    <m/>
    <m/>
    <x v="18"/>
    <s v="Japan"/>
    <s v="VI"/>
    <x v="140"/>
    <n v="0"/>
  </r>
  <r>
    <s v="BASE"/>
    <s v="BaseLine"/>
    <m/>
    <m/>
    <m/>
    <m/>
    <x v="19"/>
    <s v="Japan"/>
    <s v="VI"/>
    <x v="140"/>
    <n v="0"/>
  </r>
  <r>
    <s v="BASE"/>
    <s v="BaseLine"/>
    <m/>
    <m/>
    <m/>
    <m/>
    <x v="20"/>
    <s v="Japan"/>
    <s v="VI"/>
    <x v="140"/>
    <n v="0"/>
  </r>
  <r>
    <s v="INCREMENTAL"/>
    <s v="Media"/>
    <m/>
    <m/>
    <m/>
    <m/>
    <x v="21"/>
    <s v="Japan"/>
    <s v="VD"/>
    <x v="140"/>
    <n v="0"/>
  </r>
  <r>
    <s v="BASE"/>
    <s v="BaseLine"/>
    <m/>
    <m/>
    <m/>
    <m/>
    <x v="22"/>
    <s v="Japan"/>
    <s v="VI"/>
    <x v="140"/>
    <n v="0"/>
  </r>
  <r>
    <s v="BASE"/>
    <s v="BaseLine"/>
    <m/>
    <m/>
    <m/>
    <m/>
    <x v="23"/>
    <s v="Japan"/>
    <s v="VI"/>
    <x v="140"/>
    <n v="1"/>
  </r>
  <r>
    <s v="BASE"/>
    <s v="BaseLine"/>
    <m/>
    <m/>
    <m/>
    <m/>
    <x v="24"/>
    <s v="Japan"/>
    <s v="VI"/>
    <x v="140"/>
    <n v="0"/>
  </r>
  <r>
    <s v="BASE"/>
    <s v="BaseLine"/>
    <m/>
    <m/>
    <m/>
    <m/>
    <x v="25"/>
    <s v="Japan"/>
    <s v="VI"/>
    <x v="140"/>
    <n v="0"/>
  </r>
  <r>
    <s v="BASE"/>
    <s v="BaseLine"/>
    <m/>
    <m/>
    <m/>
    <m/>
    <x v="26"/>
    <s v="Japan"/>
    <s v="VI"/>
    <x v="140"/>
    <n v="0"/>
  </r>
  <r>
    <s v="BASE"/>
    <s v="BaseLine"/>
    <m/>
    <m/>
    <m/>
    <m/>
    <x v="27"/>
    <s v="Japan"/>
    <s v="VI"/>
    <x v="140"/>
    <n v="0"/>
  </r>
  <r>
    <s v="BASE"/>
    <s v="BaseLine"/>
    <m/>
    <m/>
    <m/>
    <m/>
    <x v="28"/>
    <s v="Japan"/>
    <s v="VI"/>
    <x v="140"/>
    <n v="0"/>
  </r>
  <r>
    <s v="BASE"/>
    <s v="BaseLine"/>
    <m/>
    <m/>
    <m/>
    <m/>
    <x v="29"/>
    <s v="Japan"/>
    <s v="VI"/>
    <x v="140"/>
    <n v="0"/>
  </r>
  <r>
    <s v="BASE"/>
    <s v="BaseLine"/>
    <m/>
    <m/>
    <m/>
    <m/>
    <x v="30"/>
    <s v="Japan"/>
    <s v="VI"/>
    <x v="140"/>
    <n v="0"/>
  </r>
  <r>
    <s v="BASE"/>
    <s v="Price"/>
    <m/>
    <m/>
    <m/>
    <m/>
    <x v="31"/>
    <s v="Japan"/>
    <s v="VD"/>
    <x v="140"/>
    <n v="0"/>
  </r>
  <r>
    <s v="BASE"/>
    <s v="Price"/>
    <m/>
    <m/>
    <m/>
    <m/>
    <x v="32"/>
    <s v="Japan"/>
    <s v="VD"/>
    <x v="140"/>
    <n v="0"/>
  </r>
  <r>
    <s v="BASE"/>
    <s v="BaseLine"/>
    <m/>
    <m/>
    <m/>
    <m/>
    <x v="33"/>
    <s v="Japan"/>
    <s v="VI"/>
    <x v="140"/>
    <n v="0"/>
  </r>
  <r>
    <s v="BASE"/>
    <s v="BaseLine"/>
    <m/>
    <m/>
    <m/>
    <m/>
    <x v="34"/>
    <s v="Japan"/>
    <s v="VI"/>
    <x v="140"/>
    <n v="1695"/>
  </r>
  <r>
    <s v="INCREMENTAL"/>
    <s v="Media"/>
    <m/>
    <m/>
    <m/>
    <m/>
    <x v="35"/>
    <s v="Japan"/>
    <s v="VD"/>
    <x v="140"/>
    <n v="0"/>
  </r>
  <r>
    <s v="INCREMENTAL"/>
    <s v="Media"/>
    <m/>
    <m/>
    <m/>
    <m/>
    <x v="36"/>
    <s v="Japan"/>
    <s v="VD"/>
    <x v="140"/>
    <n v="0.48596730756781498"/>
  </r>
  <r>
    <s v="INCREMENTAL"/>
    <s v="Media"/>
    <m/>
    <m/>
    <m/>
    <m/>
    <x v="37"/>
    <s v="Japan"/>
    <s v="VD"/>
    <x v="140"/>
    <n v="0"/>
  </r>
  <r>
    <s v="BASE"/>
    <s v="Price"/>
    <m/>
    <m/>
    <m/>
    <m/>
    <x v="38"/>
    <s v="Japan"/>
    <s v="VD"/>
    <x v="140"/>
    <n v="0"/>
  </r>
  <r>
    <s v="BASE"/>
    <s v="BaseLine"/>
    <m/>
    <m/>
    <m/>
    <m/>
    <x v="39"/>
    <s v="Japan"/>
    <s v="VD"/>
    <x v="140"/>
    <n v="0"/>
  </r>
  <r>
    <s v="BASE"/>
    <s v="Price"/>
    <m/>
    <m/>
    <m/>
    <m/>
    <x v="40"/>
    <s v="Japan"/>
    <s v="VD"/>
    <x v="140"/>
    <n v="0"/>
  </r>
  <r>
    <s v="BASE"/>
    <s v="Price"/>
    <m/>
    <m/>
    <m/>
    <m/>
    <x v="41"/>
    <s v="Japan"/>
    <s v="VD"/>
    <x v="140"/>
    <n v="0"/>
  </r>
  <r>
    <s v="BASE"/>
    <s v="Price"/>
    <m/>
    <m/>
    <m/>
    <m/>
    <x v="42"/>
    <s v="Japan"/>
    <s v="VD"/>
    <x v="140"/>
    <n v="0"/>
  </r>
  <r>
    <s v="BASE"/>
    <s v="Price"/>
    <m/>
    <m/>
    <m/>
    <m/>
    <x v="43"/>
    <s v="Japan"/>
    <s v="VD"/>
    <x v="140"/>
    <n v="0"/>
  </r>
  <r>
    <s v="INCREMENTAL"/>
    <s v="Media"/>
    <m/>
    <m/>
    <m/>
    <m/>
    <x v="44"/>
    <s v="Japan"/>
    <s v="VD"/>
    <x v="140"/>
    <n v="0"/>
  </r>
  <r>
    <s v="INCREMENTAL"/>
    <s v="Media"/>
    <m/>
    <m/>
    <m/>
    <m/>
    <x v="45"/>
    <s v="Japan"/>
    <s v="VD"/>
    <x v="140"/>
    <n v="0.191020242359668"/>
  </r>
  <r>
    <s v="INCREMENTAL"/>
    <s v="Media"/>
    <m/>
    <m/>
    <m/>
    <m/>
    <x v="46"/>
    <s v="Japan"/>
    <s v="VD"/>
    <x v="140"/>
    <n v="0"/>
  </r>
  <r>
    <s v="INCREMENTAL"/>
    <s v="Media"/>
    <m/>
    <m/>
    <m/>
    <m/>
    <x v="0"/>
    <s v="Japan"/>
    <s v="VD"/>
    <x v="141"/>
    <n v="0.51025490664405704"/>
  </r>
  <r>
    <s v="BASE"/>
    <s v="BaseLine"/>
    <m/>
    <m/>
    <m/>
    <m/>
    <x v="1"/>
    <s v="Japan"/>
    <s v="VI"/>
    <x v="141"/>
    <n v="1"/>
  </r>
  <r>
    <s v="INCREMENTAL"/>
    <s v="Media"/>
    <m/>
    <m/>
    <m/>
    <m/>
    <x v="2"/>
    <s v="Japan"/>
    <s v="VD"/>
    <x v="141"/>
    <n v="0"/>
  </r>
  <r>
    <s v="INCREMENTAL"/>
    <s v="Media"/>
    <m/>
    <m/>
    <m/>
    <m/>
    <x v="3"/>
    <s v="Japan"/>
    <s v="VD"/>
    <x v="141"/>
    <n v="0.36801553743729098"/>
  </r>
  <r>
    <s v="INCREMENTAL"/>
    <s v="Media"/>
    <m/>
    <m/>
    <m/>
    <m/>
    <x v="4"/>
    <s v="Japan"/>
    <s v="VD"/>
    <x v="141"/>
    <n v="0"/>
  </r>
  <r>
    <s v="BASE"/>
    <s v="BaseLine"/>
    <m/>
    <m/>
    <m/>
    <m/>
    <x v="5"/>
    <s v="Japan"/>
    <s v="VI"/>
    <x v="141"/>
    <n v="0"/>
  </r>
  <r>
    <s v="BASE"/>
    <s v="BaseLine"/>
    <m/>
    <m/>
    <m/>
    <m/>
    <x v="6"/>
    <s v="Japan"/>
    <s v="VI"/>
    <x v="141"/>
    <n v="0"/>
  </r>
  <r>
    <s v="BASE"/>
    <s v="BaseLine"/>
    <m/>
    <m/>
    <m/>
    <m/>
    <x v="7"/>
    <s v="Japan"/>
    <s v="VI"/>
    <x v="141"/>
    <n v="0"/>
  </r>
  <r>
    <s v="BASE"/>
    <s v="Price"/>
    <m/>
    <m/>
    <m/>
    <m/>
    <x v="8"/>
    <s v="Japan"/>
    <s v="VD"/>
    <x v="141"/>
    <n v="0"/>
  </r>
  <r>
    <s v="BASE"/>
    <s v="BaseLine"/>
    <m/>
    <m/>
    <m/>
    <m/>
    <x v="9"/>
    <s v="Japan"/>
    <s v="VI"/>
    <x v="141"/>
    <n v="0"/>
  </r>
  <r>
    <s v="BASE"/>
    <s v="BaseLine"/>
    <m/>
    <m/>
    <m/>
    <m/>
    <x v="10"/>
    <s v="Japan"/>
    <s v="VI"/>
    <x v="141"/>
    <n v="0"/>
  </r>
  <r>
    <s v="BASE"/>
    <s v="BaseLine"/>
    <m/>
    <m/>
    <m/>
    <m/>
    <x v="11"/>
    <s v="Japan"/>
    <s v="VI"/>
    <x v="141"/>
    <n v="0"/>
  </r>
  <r>
    <s v="BASE"/>
    <s v="Price"/>
    <m/>
    <m/>
    <m/>
    <m/>
    <x v="12"/>
    <s v="Japan"/>
    <s v="VD"/>
    <x v="141"/>
    <n v="0"/>
  </r>
  <r>
    <s v="BASE"/>
    <s v="BaseLine"/>
    <m/>
    <m/>
    <m/>
    <m/>
    <x v="13"/>
    <s v="Japan"/>
    <s v="VI"/>
    <x v="141"/>
    <n v="0"/>
  </r>
  <r>
    <s v="BASE"/>
    <s v="Price"/>
    <m/>
    <m/>
    <m/>
    <m/>
    <x v="14"/>
    <s v="Japan"/>
    <s v="VD"/>
    <x v="141"/>
    <n v="0"/>
  </r>
  <r>
    <s v="BASE"/>
    <s v="Price"/>
    <m/>
    <m/>
    <m/>
    <m/>
    <x v="15"/>
    <s v="Japan"/>
    <s v="VD"/>
    <x v="141"/>
    <n v="0"/>
  </r>
  <r>
    <s v="BASE"/>
    <s v="BaseLine"/>
    <m/>
    <m/>
    <m/>
    <m/>
    <x v="16"/>
    <s v="Japan"/>
    <s v="VI"/>
    <x v="141"/>
    <n v="0"/>
  </r>
  <r>
    <s v="BASE"/>
    <s v="BaseLine"/>
    <m/>
    <m/>
    <m/>
    <m/>
    <x v="17"/>
    <s v="Japan"/>
    <s v="VI"/>
    <x v="141"/>
    <n v="0"/>
  </r>
  <r>
    <s v="BASE"/>
    <s v="BaseLine"/>
    <m/>
    <m/>
    <m/>
    <m/>
    <x v="18"/>
    <s v="Japan"/>
    <s v="VI"/>
    <x v="141"/>
    <n v="0"/>
  </r>
  <r>
    <s v="BASE"/>
    <s v="BaseLine"/>
    <m/>
    <m/>
    <m/>
    <m/>
    <x v="19"/>
    <s v="Japan"/>
    <s v="VI"/>
    <x v="141"/>
    <n v="0"/>
  </r>
  <r>
    <s v="BASE"/>
    <s v="BaseLine"/>
    <m/>
    <m/>
    <m/>
    <m/>
    <x v="20"/>
    <s v="Japan"/>
    <s v="VI"/>
    <x v="141"/>
    <n v="0"/>
  </r>
  <r>
    <s v="INCREMENTAL"/>
    <s v="Media"/>
    <m/>
    <m/>
    <m/>
    <m/>
    <x v="21"/>
    <s v="Japan"/>
    <s v="VD"/>
    <x v="141"/>
    <n v="0"/>
  </r>
  <r>
    <s v="BASE"/>
    <s v="BaseLine"/>
    <m/>
    <m/>
    <m/>
    <m/>
    <x v="22"/>
    <s v="Japan"/>
    <s v="VI"/>
    <x v="141"/>
    <n v="0"/>
  </r>
  <r>
    <s v="BASE"/>
    <s v="BaseLine"/>
    <m/>
    <m/>
    <m/>
    <m/>
    <x v="23"/>
    <s v="Japan"/>
    <s v="VI"/>
    <x v="141"/>
    <n v="1"/>
  </r>
  <r>
    <s v="BASE"/>
    <s v="BaseLine"/>
    <m/>
    <m/>
    <m/>
    <m/>
    <x v="24"/>
    <s v="Japan"/>
    <s v="VI"/>
    <x v="141"/>
    <n v="0"/>
  </r>
  <r>
    <s v="BASE"/>
    <s v="BaseLine"/>
    <m/>
    <m/>
    <m/>
    <m/>
    <x v="25"/>
    <s v="Japan"/>
    <s v="VI"/>
    <x v="141"/>
    <n v="0"/>
  </r>
  <r>
    <s v="BASE"/>
    <s v="BaseLine"/>
    <m/>
    <m/>
    <m/>
    <m/>
    <x v="26"/>
    <s v="Japan"/>
    <s v="VI"/>
    <x v="141"/>
    <n v="0"/>
  </r>
  <r>
    <s v="BASE"/>
    <s v="BaseLine"/>
    <m/>
    <m/>
    <m/>
    <m/>
    <x v="27"/>
    <s v="Japan"/>
    <s v="VI"/>
    <x v="141"/>
    <n v="0"/>
  </r>
  <r>
    <s v="BASE"/>
    <s v="BaseLine"/>
    <m/>
    <m/>
    <m/>
    <m/>
    <x v="28"/>
    <s v="Japan"/>
    <s v="VI"/>
    <x v="141"/>
    <n v="0"/>
  </r>
  <r>
    <s v="BASE"/>
    <s v="BaseLine"/>
    <m/>
    <m/>
    <m/>
    <m/>
    <x v="29"/>
    <s v="Japan"/>
    <s v="VI"/>
    <x v="141"/>
    <n v="0"/>
  </r>
  <r>
    <s v="BASE"/>
    <s v="BaseLine"/>
    <m/>
    <m/>
    <m/>
    <m/>
    <x v="30"/>
    <s v="Japan"/>
    <s v="VI"/>
    <x v="141"/>
    <n v="0"/>
  </r>
  <r>
    <s v="BASE"/>
    <s v="Price"/>
    <m/>
    <m/>
    <m/>
    <m/>
    <x v="31"/>
    <s v="Japan"/>
    <s v="VD"/>
    <x v="141"/>
    <n v="0"/>
  </r>
  <r>
    <s v="BASE"/>
    <s v="Price"/>
    <m/>
    <m/>
    <m/>
    <m/>
    <x v="32"/>
    <s v="Japan"/>
    <s v="VD"/>
    <x v="141"/>
    <n v="0"/>
  </r>
  <r>
    <s v="BASE"/>
    <s v="BaseLine"/>
    <m/>
    <m/>
    <m/>
    <m/>
    <x v="33"/>
    <s v="Japan"/>
    <s v="VI"/>
    <x v="141"/>
    <n v="0"/>
  </r>
  <r>
    <s v="BASE"/>
    <s v="BaseLine"/>
    <m/>
    <m/>
    <m/>
    <m/>
    <x v="34"/>
    <s v="Japan"/>
    <s v="VI"/>
    <x v="141"/>
    <n v="1608"/>
  </r>
  <r>
    <s v="INCREMENTAL"/>
    <s v="Media"/>
    <m/>
    <m/>
    <m/>
    <m/>
    <x v="35"/>
    <s v="Japan"/>
    <s v="VD"/>
    <x v="141"/>
    <n v="0"/>
  </r>
  <r>
    <s v="INCREMENTAL"/>
    <s v="Media"/>
    <m/>
    <m/>
    <m/>
    <m/>
    <x v="36"/>
    <s v="Japan"/>
    <s v="VD"/>
    <x v="141"/>
    <n v="0.48181828296173801"/>
  </r>
  <r>
    <s v="INCREMENTAL"/>
    <s v="Media"/>
    <m/>
    <m/>
    <m/>
    <m/>
    <x v="37"/>
    <s v="Japan"/>
    <s v="VD"/>
    <x v="141"/>
    <n v="0"/>
  </r>
  <r>
    <s v="BASE"/>
    <s v="Price"/>
    <m/>
    <m/>
    <m/>
    <m/>
    <x v="38"/>
    <s v="Japan"/>
    <s v="VD"/>
    <x v="141"/>
    <n v="0"/>
  </r>
  <r>
    <s v="BASE"/>
    <s v="BaseLine"/>
    <m/>
    <m/>
    <m/>
    <m/>
    <x v="39"/>
    <s v="Japan"/>
    <s v="VD"/>
    <x v="141"/>
    <n v="0"/>
  </r>
  <r>
    <s v="BASE"/>
    <s v="Price"/>
    <m/>
    <m/>
    <m/>
    <m/>
    <x v="40"/>
    <s v="Japan"/>
    <s v="VD"/>
    <x v="141"/>
    <n v="0"/>
  </r>
  <r>
    <s v="BASE"/>
    <s v="Price"/>
    <m/>
    <m/>
    <m/>
    <m/>
    <x v="41"/>
    <s v="Japan"/>
    <s v="VD"/>
    <x v="141"/>
    <n v="0"/>
  </r>
  <r>
    <s v="BASE"/>
    <s v="Price"/>
    <m/>
    <m/>
    <m/>
    <m/>
    <x v="42"/>
    <s v="Japan"/>
    <s v="VD"/>
    <x v="141"/>
    <n v="0"/>
  </r>
  <r>
    <s v="BASE"/>
    <s v="Price"/>
    <m/>
    <m/>
    <m/>
    <m/>
    <x v="43"/>
    <s v="Japan"/>
    <s v="VD"/>
    <x v="141"/>
    <n v="0"/>
  </r>
  <r>
    <s v="INCREMENTAL"/>
    <s v="Media"/>
    <m/>
    <m/>
    <m/>
    <m/>
    <x v="44"/>
    <s v="Japan"/>
    <s v="VD"/>
    <x v="141"/>
    <n v="0"/>
  </r>
  <r>
    <s v="INCREMENTAL"/>
    <s v="Media"/>
    <m/>
    <m/>
    <m/>
    <m/>
    <x v="45"/>
    <s v="Japan"/>
    <s v="VD"/>
    <x v="141"/>
    <n v="0.28931808931349601"/>
  </r>
  <r>
    <s v="INCREMENTAL"/>
    <s v="Media"/>
    <m/>
    <m/>
    <m/>
    <m/>
    <x v="46"/>
    <s v="Japan"/>
    <s v="VD"/>
    <x v="141"/>
    <n v="0"/>
  </r>
  <r>
    <s v="INCREMENTAL"/>
    <s v="Media"/>
    <m/>
    <m/>
    <m/>
    <m/>
    <x v="0"/>
    <s v="Japan"/>
    <s v="VD"/>
    <x v="142"/>
    <n v="0.46051707365668798"/>
  </r>
  <r>
    <s v="BASE"/>
    <s v="BaseLine"/>
    <m/>
    <m/>
    <m/>
    <m/>
    <x v="1"/>
    <s v="Japan"/>
    <s v="VI"/>
    <x v="142"/>
    <n v="1"/>
  </r>
  <r>
    <s v="INCREMENTAL"/>
    <s v="Media"/>
    <m/>
    <m/>
    <m/>
    <m/>
    <x v="2"/>
    <s v="Japan"/>
    <s v="VD"/>
    <x v="142"/>
    <n v="0"/>
  </r>
  <r>
    <s v="INCREMENTAL"/>
    <s v="Media"/>
    <m/>
    <m/>
    <m/>
    <m/>
    <x v="3"/>
    <s v="Japan"/>
    <s v="VD"/>
    <x v="142"/>
    <n v="0.398913535205836"/>
  </r>
  <r>
    <s v="INCREMENTAL"/>
    <s v="Media"/>
    <m/>
    <m/>
    <m/>
    <m/>
    <x v="4"/>
    <s v="Japan"/>
    <s v="VD"/>
    <x v="142"/>
    <n v="0"/>
  </r>
  <r>
    <s v="BASE"/>
    <s v="BaseLine"/>
    <m/>
    <m/>
    <m/>
    <m/>
    <x v="5"/>
    <s v="Japan"/>
    <s v="VI"/>
    <x v="142"/>
    <n v="0"/>
  </r>
  <r>
    <s v="BASE"/>
    <s v="BaseLine"/>
    <m/>
    <m/>
    <m/>
    <m/>
    <x v="6"/>
    <s v="Japan"/>
    <s v="VI"/>
    <x v="142"/>
    <n v="0"/>
  </r>
  <r>
    <s v="BASE"/>
    <s v="BaseLine"/>
    <m/>
    <m/>
    <m/>
    <m/>
    <x v="7"/>
    <s v="Japan"/>
    <s v="VI"/>
    <x v="142"/>
    <n v="0"/>
  </r>
  <r>
    <s v="BASE"/>
    <s v="Price"/>
    <m/>
    <m/>
    <m/>
    <m/>
    <x v="8"/>
    <s v="Japan"/>
    <s v="VD"/>
    <x v="142"/>
    <n v="0"/>
  </r>
  <r>
    <s v="BASE"/>
    <s v="BaseLine"/>
    <m/>
    <m/>
    <m/>
    <m/>
    <x v="9"/>
    <s v="Japan"/>
    <s v="VI"/>
    <x v="142"/>
    <n v="0"/>
  </r>
  <r>
    <s v="BASE"/>
    <s v="BaseLine"/>
    <m/>
    <m/>
    <m/>
    <m/>
    <x v="10"/>
    <s v="Japan"/>
    <s v="VI"/>
    <x v="142"/>
    <n v="0"/>
  </r>
  <r>
    <s v="BASE"/>
    <s v="BaseLine"/>
    <m/>
    <m/>
    <m/>
    <m/>
    <x v="11"/>
    <s v="Japan"/>
    <s v="VI"/>
    <x v="142"/>
    <n v="0"/>
  </r>
  <r>
    <s v="BASE"/>
    <s v="Price"/>
    <m/>
    <m/>
    <m/>
    <m/>
    <x v="12"/>
    <s v="Japan"/>
    <s v="VD"/>
    <x v="142"/>
    <n v="0"/>
  </r>
  <r>
    <s v="BASE"/>
    <s v="BaseLine"/>
    <m/>
    <m/>
    <m/>
    <m/>
    <x v="13"/>
    <s v="Japan"/>
    <s v="VI"/>
    <x v="142"/>
    <n v="1"/>
  </r>
  <r>
    <s v="BASE"/>
    <s v="Price"/>
    <m/>
    <m/>
    <m/>
    <m/>
    <x v="14"/>
    <s v="Japan"/>
    <s v="VD"/>
    <x v="142"/>
    <n v="0"/>
  </r>
  <r>
    <s v="BASE"/>
    <s v="Price"/>
    <m/>
    <m/>
    <m/>
    <m/>
    <x v="15"/>
    <s v="Japan"/>
    <s v="VD"/>
    <x v="142"/>
    <n v="0"/>
  </r>
  <r>
    <s v="BASE"/>
    <s v="BaseLine"/>
    <m/>
    <m/>
    <m/>
    <m/>
    <x v="16"/>
    <s v="Japan"/>
    <s v="VI"/>
    <x v="142"/>
    <n v="0"/>
  </r>
  <r>
    <s v="BASE"/>
    <s v="BaseLine"/>
    <m/>
    <m/>
    <m/>
    <m/>
    <x v="17"/>
    <s v="Japan"/>
    <s v="VI"/>
    <x v="142"/>
    <n v="0"/>
  </r>
  <r>
    <s v="BASE"/>
    <s v="BaseLine"/>
    <m/>
    <m/>
    <m/>
    <m/>
    <x v="18"/>
    <s v="Japan"/>
    <s v="VI"/>
    <x v="142"/>
    <n v="0"/>
  </r>
  <r>
    <s v="BASE"/>
    <s v="BaseLine"/>
    <m/>
    <m/>
    <m/>
    <m/>
    <x v="19"/>
    <s v="Japan"/>
    <s v="VI"/>
    <x v="142"/>
    <n v="0"/>
  </r>
  <r>
    <s v="BASE"/>
    <s v="BaseLine"/>
    <m/>
    <m/>
    <m/>
    <m/>
    <x v="20"/>
    <s v="Japan"/>
    <s v="VI"/>
    <x v="142"/>
    <n v="0"/>
  </r>
  <r>
    <s v="INCREMENTAL"/>
    <s v="Media"/>
    <m/>
    <m/>
    <m/>
    <m/>
    <x v="21"/>
    <s v="Japan"/>
    <s v="VD"/>
    <x v="142"/>
    <n v="0"/>
  </r>
  <r>
    <s v="BASE"/>
    <s v="BaseLine"/>
    <m/>
    <m/>
    <m/>
    <m/>
    <x v="22"/>
    <s v="Japan"/>
    <s v="VI"/>
    <x v="142"/>
    <n v="0"/>
  </r>
  <r>
    <s v="BASE"/>
    <s v="BaseLine"/>
    <m/>
    <m/>
    <m/>
    <m/>
    <x v="23"/>
    <s v="Japan"/>
    <s v="VI"/>
    <x v="142"/>
    <n v="0"/>
  </r>
  <r>
    <s v="BASE"/>
    <s v="BaseLine"/>
    <m/>
    <m/>
    <m/>
    <m/>
    <x v="24"/>
    <s v="Japan"/>
    <s v="VI"/>
    <x v="142"/>
    <n v="0"/>
  </r>
  <r>
    <s v="BASE"/>
    <s v="BaseLine"/>
    <m/>
    <m/>
    <m/>
    <m/>
    <x v="25"/>
    <s v="Japan"/>
    <s v="VI"/>
    <x v="142"/>
    <n v="0"/>
  </r>
  <r>
    <s v="BASE"/>
    <s v="BaseLine"/>
    <m/>
    <m/>
    <m/>
    <m/>
    <x v="26"/>
    <s v="Japan"/>
    <s v="VI"/>
    <x v="142"/>
    <n v="0"/>
  </r>
  <r>
    <s v="BASE"/>
    <s v="BaseLine"/>
    <m/>
    <m/>
    <m/>
    <m/>
    <x v="27"/>
    <s v="Japan"/>
    <s v="VI"/>
    <x v="142"/>
    <n v="0"/>
  </r>
  <r>
    <s v="BASE"/>
    <s v="BaseLine"/>
    <m/>
    <m/>
    <m/>
    <m/>
    <x v="28"/>
    <s v="Japan"/>
    <s v="VI"/>
    <x v="142"/>
    <n v="0"/>
  </r>
  <r>
    <s v="BASE"/>
    <s v="BaseLine"/>
    <m/>
    <m/>
    <m/>
    <m/>
    <x v="29"/>
    <s v="Japan"/>
    <s v="VI"/>
    <x v="142"/>
    <n v="0"/>
  </r>
  <r>
    <s v="BASE"/>
    <s v="BaseLine"/>
    <m/>
    <m/>
    <m/>
    <m/>
    <x v="30"/>
    <s v="Japan"/>
    <s v="VI"/>
    <x v="142"/>
    <n v="0"/>
  </r>
  <r>
    <s v="BASE"/>
    <s v="Price"/>
    <m/>
    <m/>
    <m/>
    <m/>
    <x v="31"/>
    <s v="Japan"/>
    <s v="VD"/>
    <x v="142"/>
    <n v="0"/>
  </r>
  <r>
    <s v="BASE"/>
    <s v="Price"/>
    <m/>
    <m/>
    <m/>
    <m/>
    <x v="32"/>
    <s v="Japan"/>
    <s v="VD"/>
    <x v="142"/>
    <n v="0"/>
  </r>
  <r>
    <s v="BASE"/>
    <s v="BaseLine"/>
    <m/>
    <m/>
    <m/>
    <m/>
    <x v="33"/>
    <s v="Japan"/>
    <s v="VI"/>
    <x v="142"/>
    <n v="0"/>
  </r>
  <r>
    <s v="BASE"/>
    <s v="BaseLine"/>
    <m/>
    <m/>
    <m/>
    <m/>
    <x v="34"/>
    <s v="Japan"/>
    <s v="VI"/>
    <x v="142"/>
    <n v="1816"/>
  </r>
  <r>
    <s v="INCREMENTAL"/>
    <s v="Media"/>
    <m/>
    <m/>
    <m/>
    <m/>
    <x v="35"/>
    <s v="Japan"/>
    <s v="VD"/>
    <x v="142"/>
    <n v="0"/>
  </r>
  <r>
    <s v="INCREMENTAL"/>
    <s v="Media"/>
    <m/>
    <m/>
    <m/>
    <m/>
    <x v="36"/>
    <s v="Japan"/>
    <s v="VD"/>
    <x v="142"/>
    <n v="0.48136374179913899"/>
  </r>
  <r>
    <s v="INCREMENTAL"/>
    <s v="Media"/>
    <m/>
    <m/>
    <m/>
    <m/>
    <x v="37"/>
    <s v="Japan"/>
    <s v="VD"/>
    <x v="142"/>
    <n v="0"/>
  </r>
  <r>
    <s v="BASE"/>
    <s v="Price"/>
    <m/>
    <m/>
    <m/>
    <m/>
    <x v="38"/>
    <s v="Japan"/>
    <s v="VD"/>
    <x v="142"/>
    <n v="0"/>
  </r>
  <r>
    <s v="BASE"/>
    <s v="BaseLine"/>
    <m/>
    <m/>
    <m/>
    <m/>
    <x v="39"/>
    <s v="Japan"/>
    <s v="VD"/>
    <x v="142"/>
    <n v="0"/>
  </r>
  <r>
    <s v="BASE"/>
    <s v="Price"/>
    <m/>
    <m/>
    <m/>
    <m/>
    <x v="40"/>
    <s v="Japan"/>
    <s v="VD"/>
    <x v="142"/>
    <n v="0"/>
  </r>
  <r>
    <s v="BASE"/>
    <s v="Price"/>
    <m/>
    <m/>
    <m/>
    <m/>
    <x v="41"/>
    <s v="Japan"/>
    <s v="VD"/>
    <x v="142"/>
    <n v="0"/>
  </r>
  <r>
    <s v="BASE"/>
    <s v="Price"/>
    <m/>
    <m/>
    <m/>
    <m/>
    <x v="42"/>
    <s v="Japan"/>
    <s v="VD"/>
    <x v="142"/>
    <n v="0"/>
  </r>
  <r>
    <s v="BASE"/>
    <s v="Price"/>
    <m/>
    <m/>
    <m/>
    <m/>
    <x v="43"/>
    <s v="Japan"/>
    <s v="VD"/>
    <x v="142"/>
    <n v="0"/>
  </r>
  <r>
    <s v="INCREMENTAL"/>
    <s v="Media"/>
    <m/>
    <m/>
    <m/>
    <m/>
    <x v="44"/>
    <s v="Japan"/>
    <s v="VD"/>
    <x v="142"/>
    <n v="0"/>
  </r>
  <r>
    <s v="INCREMENTAL"/>
    <s v="Media"/>
    <m/>
    <m/>
    <m/>
    <m/>
    <x v="45"/>
    <s v="Japan"/>
    <s v="VD"/>
    <x v="142"/>
    <n v="0.29292731693753599"/>
  </r>
  <r>
    <s v="INCREMENTAL"/>
    <s v="Media"/>
    <m/>
    <m/>
    <m/>
    <m/>
    <x v="46"/>
    <s v="Japan"/>
    <s v="VD"/>
    <x v="142"/>
    <n v="0"/>
  </r>
  <r>
    <s v="INCREMENTAL"/>
    <s v="Media"/>
    <m/>
    <m/>
    <m/>
    <m/>
    <x v="0"/>
    <s v="Japan"/>
    <s v="VD"/>
    <x v="143"/>
    <n v="0.41580306463205902"/>
  </r>
  <r>
    <s v="BASE"/>
    <s v="BaseLine"/>
    <m/>
    <m/>
    <m/>
    <m/>
    <x v="1"/>
    <s v="Japan"/>
    <s v="VI"/>
    <x v="143"/>
    <n v="1"/>
  </r>
  <r>
    <s v="INCREMENTAL"/>
    <s v="Media"/>
    <m/>
    <m/>
    <m/>
    <m/>
    <x v="2"/>
    <s v="Japan"/>
    <s v="VD"/>
    <x v="143"/>
    <n v="0"/>
  </r>
  <r>
    <s v="INCREMENTAL"/>
    <s v="Media"/>
    <m/>
    <m/>
    <m/>
    <m/>
    <x v="3"/>
    <s v="Japan"/>
    <s v="VD"/>
    <x v="143"/>
    <n v="0.41145456823064402"/>
  </r>
  <r>
    <s v="INCREMENTAL"/>
    <s v="Media"/>
    <m/>
    <m/>
    <m/>
    <m/>
    <x v="4"/>
    <s v="Japan"/>
    <s v="VD"/>
    <x v="143"/>
    <n v="0"/>
  </r>
  <r>
    <s v="BASE"/>
    <s v="BaseLine"/>
    <m/>
    <m/>
    <m/>
    <m/>
    <x v="5"/>
    <s v="Japan"/>
    <s v="VI"/>
    <x v="143"/>
    <n v="0"/>
  </r>
  <r>
    <s v="BASE"/>
    <s v="BaseLine"/>
    <m/>
    <m/>
    <m/>
    <m/>
    <x v="6"/>
    <s v="Japan"/>
    <s v="VI"/>
    <x v="143"/>
    <n v="0"/>
  </r>
  <r>
    <s v="BASE"/>
    <s v="BaseLine"/>
    <m/>
    <m/>
    <m/>
    <m/>
    <x v="7"/>
    <s v="Japan"/>
    <s v="VI"/>
    <x v="143"/>
    <n v="0"/>
  </r>
  <r>
    <s v="BASE"/>
    <s v="Price"/>
    <m/>
    <m/>
    <m/>
    <m/>
    <x v="8"/>
    <s v="Japan"/>
    <s v="VD"/>
    <x v="143"/>
    <n v="0"/>
  </r>
  <r>
    <s v="BASE"/>
    <s v="BaseLine"/>
    <m/>
    <m/>
    <m/>
    <m/>
    <x v="9"/>
    <s v="Japan"/>
    <s v="VI"/>
    <x v="143"/>
    <n v="0"/>
  </r>
  <r>
    <s v="BASE"/>
    <s v="BaseLine"/>
    <m/>
    <m/>
    <m/>
    <m/>
    <x v="10"/>
    <s v="Japan"/>
    <s v="VI"/>
    <x v="143"/>
    <n v="0"/>
  </r>
  <r>
    <s v="BASE"/>
    <s v="BaseLine"/>
    <m/>
    <m/>
    <m/>
    <m/>
    <x v="11"/>
    <s v="Japan"/>
    <s v="VI"/>
    <x v="143"/>
    <n v="0"/>
  </r>
  <r>
    <s v="BASE"/>
    <s v="Price"/>
    <m/>
    <m/>
    <m/>
    <m/>
    <x v="12"/>
    <s v="Japan"/>
    <s v="VD"/>
    <x v="143"/>
    <n v="0"/>
  </r>
  <r>
    <s v="BASE"/>
    <s v="BaseLine"/>
    <m/>
    <m/>
    <m/>
    <m/>
    <x v="13"/>
    <s v="Japan"/>
    <s v="VI"/>
    <x v="143"/>
    <n v="0"/>
  </r>
  <r>
    <s v="BASE"/>
    <s v="Price"/>
    <m/>
    <m/>
    <m/>
    <m/>
    <x v="14"/>
    <s v="Japan"/>
    <s v="VD"/>
    <x v="143"/>
    <n v="0"/>
  </r>
  <r>
    <s v="BASE"/>
    <s v="Price"/>
    <m/>
    <m/>
    <m/>
    <m/>
    <x v="15"/>
    <s v="Japan"/>
    <s v="VD"/>
    <x v="143"/>
    <n v="0"/>
  </r>
  <r>
    <s v="BASE"/>
    <s v="BaseLine"/>
    <m/>
    <m/>
    <m/>
    <m/>
    <x v="16"/>
    <s v="Japan"/>
    <s v="VI"/>
    <x v="143"/>
    <n v="0"/>
  </r>
  <r>
    <s v="BASE"/>
    <s v="BaseLine"/>
    <m/>
    <m/>
    <m/>
    <m/>
    <x v="17"/>
    <s v="Japan"/>
    <s v="VI"/>
    <x v="143"/>
    <n v="0"/>
  </r>
  <r>
    <s v="BASE"/>
    <s v="BaseLine"/>
    <m/>
    <m/>
    <m/>
    <m/>
    <x v="18"/>
    <s v="Japan"/>
    <s v="VI"/>
    <x v="143"/>
    <n v="0"/>
  </r>
  <r>
    <s v="BASE"/>
    <s v="BaseLine"/>
    <m/>
    <m/>
    <m/>
    <m/>
    <x v="19"/>
    <s v="Japan"/>
    <s v="VI"/>
    <x v="143"/>
    <n v="0"/>
  </r>
  <r>
    <s v="BASE"/>
    <s v="BaseLine"/>
    <m/>
    <m/>
    <m/>
    <m/>
    <x v="20"/>
    <s v="Japan"/>
    <s v="VI"/>
    <x v="143"/>
    <n v="0"/>
  </r>
  <r>
    <s v="INCREMENTAL"/>
    <s v="Media"/>
    <m/>
    <m/>
    <m/>
    <m/>
    <x v="21"/>
    <s v="Japan"/>
    <s v="VD"/>
    <x v="143"/>
    <n v="0"/>
  </r>
  <r>
    <s v="BASE"/>
    <s v="BaseLine"/>
    <m/>
    <m/>
    <m/>
    <m/>
    <x v="22"/>
    <s v="Japan"/>
    <s v="VI"/>
    <x v="143"/>
    <n v="0"/>
  </r>
  <r>
    <s v="BASE"/>
    <s v="BaseLine"/>
    <m/>
    <m/>
    <m/>
    <m/>
    <x v="23"/>
    <s v="Japan"/>
    <s v="VI"/>
    <x v="143"/>
    <n v="0"/>
  </r>
  <r>
    <s v="BASE"/>
    <s v="BaseLine"/>
    <m/>
    <m/>
    <m/>
    <m/>
    <x v="24"/>
    <s v="Japan"/>
    <s v="VI"/>
    <x v="143"/>
    <n v="0"/>
  </r>
  <r>
    <s v="BASE"/>
    <s v="BaseLine"/>
    <m/>
    <m/>
    <m/>
    <m/>
    <x v="25"/>
    <s v="Japan"/>
    <s v="VI"/>
    <x v="143"/>
    <n v="0"/>
  </r>
  <r>
    <s v="BASE"/>
    <s v="BaseLine"/>
    <m/>
    <m/>
    <m/>
    <m/>
    <x v="26"/>
    <s v="Japan"/>
    <s v="VI"/>
    <x v="143"/>
    <n v="0"/>
  </r>
  <r>
    <s v="BASE"/>
    <s v="BaseLine"/>
    <m/>
    <m/>
    <m/>
    <m/>
    <x v="27"/>
    <s v="Japan"/>
    <s v="VI"/>
    <x v="143"/>
    <n v="0"/>
  </r>
  <r>
    <s v="BASE"/>
    <s v="BaseLine"/>
    <m/>
    <m/>
    <m/>
    <m/>
    <x v="28"/>
    <s v="Japan"/>
    <s v="VI"/>
    <x v="143"/>
    <n v="0"/>
  </r>
  <r>
    <s v="BASE"/>
    <s v="BaseLine"/>
    <m/>
    <m/>
    <m/>
    <m/>
    <x v="29"/>
    <s v="Japan"/>
    <s v="VI"/>
    <x v="143"/>
    <n v="0"/>
  </r>
  <r>
    <s v="BASE"/>
    <s v="BaseLine"/>
    <m/>
    <m/>
    <m/>
    <m/>
    <x v="30"/>
    <s v="Japan"/>
    <s v="VI"/>
    <x v="143"/>
    <n v="0"/>
  </r>
  <r>
    <s v="BASE"/>
    <s v="Price"/>
    <m/>
    <m/>
    <m/>
    <m/>
    <x v="31"/>
    <s v="Japan"/>
    <s v="VD"/>
    <x v="143"/>
    <n v="0"/>
  </r>
  <r>
    <s v="BASE"/>
    <s v="Price"/>
    <m/>
    <m/>
    <m/>
    <m/>
    <x v="32"/>
    <s v="Japan"/>
    <s v="VD"/>
    <x v="143"/>
    <n v="0"/>
  </r>
  <r>
    <s v="BASE"/>
    <s v="BaseLine"/>
    <m/>
    <m/>
    <m/>
    <m/>
    <x v="33"/>
    <s v="Japan"/>
    <s v="VI"/>
    <x v="143"/>
    <n v="0"/>
  </r>
  <r>
    <s v="BASE"/>
    <s v="BaseLine"/>
    <m/>
    <m/>
    <m/>
    <m/>
    <x v="34"/>
    <s v="Japan"/>
    <s v="VI"/>
    <x v="143"/>
    <n v="2167"/>
  </r>
  <r>
    <s v="INCREMENTAL"/>
    <s v="Media"/>
    <m/>
    <m/>
    <m/>
    <m/>
    <x v="35"/>
    <s v="Japan"/>
    <s v="VD"/>
    <x v="143"/>
    <n v="0"/>
  </r>
  <r>
    <s v="INCREMENTAL"/>
    <s v="Media"/>
    <m/>
    <m/>
    <m/>
    <m/>
    <x v="36"/>
    <s v="Japan"/>
    <s v="VD"/>
    <x v="143"/>
    <n v="0.48821177995561299"/>
  </r>
  <r>
    <s v="INCREMENTAL"/>
    <s v="Media"/>
    <m/>
    <m/>
    <m/>
    <m/>
    <x v="37"/>
    <s v="Japan"/>
    <s v="VD"/>
    <x v="143"/>
    <n v="0"/>
  </r>
  <r>
    <s v="BASE"/>
    <s v="Price"/>
    <m/>
    <m/>
    <m/>
    <m/>
    <x v="38"/>
    <s v="Japan"/>
    <s v="VD"/>
    <x v="143"/>
    <n v="0"/>
  </r>
  <r>
    <s v="BASE"/>
    <s v="BaseLine"/>
    <m/>
    <m/>
    <m/>
    <m/>
    <x v="39"/>
    <s v="Japan"/>
    <s v="VD"/>
    <x v="143"/>
    <n v="0"/>
  </r>
  <r>
    <s v="BASE"/>
    <s v="Price"/>
    <m/>
    <m/>
    <m/>
    <m/>
    <x v="40"/>
    <s v="Japan"/>
    <s v="VD"/>
    <x v="143"/>
    <n v="0"/>
  </r>
  <r>
    <s v="BASE"/>
    <s v="Price"/>
    <m/>
    <m/>
    <m/>
    <m/>
    <x v="41"/>
    <s v="Japan"/>
    <s v="VD"/>
    <x v="143"/>
    <n v="0"/>
  </r>
  <r>
    <s v="BASE"/>
    <s v="Price"/>
    <m/>
    <m/>
    <m/>
    <m/>
    <x v="42"/>
    <s v="Japan"/>
    <s v="VD"/>
    <x v="143"/>
    <n v="0"/>
  </r>
  <r>
    <s v="BASE"/>
    <s v="Price"/>
    <m/>
    <m/>
    <m/>
    <m/>
    <x v="43"/>
    <s v="Japan"/>
    <s v="VD"/>
    <x v="143"/>
    <n v="0"/>
  </r>
  <r>
    <s v="INCREMENTAL"/>
    <s v="Media"/>
    <m/>
    <m/>
    <m/>
    <m/>
    <x v="44"/>
    <s v="Japan"/>
    <s v="VD"/>
    <x v="143"/>
    <n v="0"/>
  </r>
  <r>
    <s v="INCREMENTAL"/>
    <s v="Media"/>
    <m/>
    <m/>
    <m/>
    <m/>
    <x v="45"/>
    <s v="Japan"/>
    <s v="VD"/>
    <x v="143"/>
    <n v="0.30909614538574998"/>
  </r>
  <r>
    <s v="INCREMENTAL"/>
    <s v="Media"/>
    <m/>
    <m/>
    <m/>
    <m/>
    <x v="46"/>
    <s v="Japan"/>
    <s v="VD"/>
    <x v="143"/>
    <n v="0"/>
  </r>
  <r>
    <s v="INCREMENTAL"/>
    <s v="Media"/>
    <m/>
    <m/>
    <m/>
    <m/>
    <x v="0"/>
    <s v="Japan"/>
    <s v="VD"/>
    <x v="144"/>
    <n v="0.37774768247310397"/>
  </r>
  <r>
    <s v="BASE"/>
    <s v="BaseLine"/>
    <m/>
    <m/>
    <m/>
    <m/>
    <x v="1"/>
    <s v="Japan"/>
    <s v="VI"/>
    <x v="144"/>
    <n v="1"/>
  </r>
  <r>
    <s v="INCREMENTAL"/>
    <s v="Media"/>
    <m/>
    <m/>
    <m/>
    <m/>
    <x v="2"/>
    <s v="Japan"/>
    <s v="VD"/>
    <x v="144"/>
    <n v="0"/>
  </r>
  <r>
    <s v="INCREMENTAL"/>
    <s v="Media"/>
    <m/>
    <m/>
    <m/>
    <m/>
    <x v="3"/>
    <s v="Japan"/>
    <s v="VD"/>
    <x v="144"/>
    <n v="0.42233991801798898"/>
  </r>
  <r>
    <s v="INCREMENTAL"/>
    <s v="Media"/>
    <m/>
    <m/>
    <m/>
    <m/>
    <x v="4"/>
    <s v="Japan"/>
    <s v="VD"/>
    <x v="144"/>
    <n v="0"/>
  </r>
  <r>
    <s v="BASE"/>
    <s v="BaseLine"/>
    <m/>
    <m/>
    <m/>
    <m/>
    <x v="5"/>
    <s v="Japan"/>
    <s v="VI"/>
    <x v="144"/>
    <n v="0"/>
  </r>
  <r>
    <s v="BASE"/>
    <s v="BaseLine"/>
    <m/>
    <m/>
    <m/>
    <m/>
    <x v="6"/>
    <s v="Japan"/>
    <s v="VI"/>
    <x v="144"/>
    <n v="0"/>
  </r>
  <r>
    <s v="BASE"/>
    <s v="BaseLine"/>
    <m/>
    <m/>
    <m/>
    <m/>
    <x v="7"/>
    <s v="Japan"/>
    <s v="VI"/>
    <x v="144"/>
    <n v="0"/>
  </r>
  <r>
    <s v="BASE"/>
    <s v="Price"/>
    <m/>
    <m/>
    <m/>
    <m/>
    <x v="8"/>
    <s v="Japan"/>
    <s v="VD"/>
    <x v="144"/>
    <n v="0"/>
  </r>
  <r>
    <s v="BASE"/>
    <s v="BaseLine"/>
    <m/>
    <m/>
    <m/>
    <m/>
    <x v="9"/>
    <s v="Japan"/>
    <s v="VI"/>
    <x v="144"/>
    <n v="0"/>
  </r>
  <r>
    <s v="BASE"/>
    <s v="BaseLine"/>
    <m/>
    <m/>
    <m/>
    <m/>
    <x v="10"/>
    <s v="Japan"/>
    <s v="VI"/>
    <x v="144"/>
    <n v="0"/>
  </r>
  <r>
    <s v="BASE"/>
    <s v="BaseLine"/>
    <m/>
    <m/>
    <m/>
    <m/>
    <x v="11"/>
    <s v="Japan"/>
    <s v="VI"/>
    <x v="144"/>
    <n v="0"/>
  </r>
  <r>
    <s v="BASE"/>
    <s v="Price"/>
    <m/>
    <m/>
    <m/>
    <m/>
    <x v="12"/>
    <s v="Japan"/>
    <s v="VD"/>
    <x v="144"/>
    <n v="0"/>
  </r>
  <r>
    <s v="BASE"/>
    <s v="BaseLine"/>
    <m/>
    <m/>
    <m/>
    <m/>
    <x v="13"/>
    <s v="Japan"/>
    <s v="VI"/>
    <x v="144"/>
    <n v="0"/>
  </r>
  <r>
    <s v="BASE"/>
    <s v="Price"/>
    <m/>
    <m/>
    <m/>
    <m/>
    <x v="14"/>
    <s v="Japan"/>
    <s v="VD"/>
    <x v="144"/>
    <n v="0"/>
  </r>
  <r>
    <s v="BASE"/>
    <s v="Price"/>
    <m/>
    <m/>
    <m/>
    <m/>
    <x v="15"/>
    <s v="Japan"/>
    <s v="VD"/>
    <x v="144"/>
    <n v="0"/>
  </r>
  <r>
    <s v="BASE"/>
    <s v="BaseLine"/>
    <m/>
    <m/>
    <m/>
    <m/>
    <x v="16"/>
    <s v="Japan"/>
    <s v="VI"/>
    <x v="144"/>
    <n v="0"/>
  </r>
  <r>
    <s v="BASE"/>
    <s v="BaseLine"/>
    <m/>
    <m/>
    <m/>
    <m/>
    <x v="17"/>
    <s v="Japan"/>
    <s v="VI"/>
    <x v="144"/>
    <n v="0"/>
  </r>
  <r>
    <s v="BASE"/>
    <s v="BaseLine"/>
    <m/>
    <m/>
    <m/>
    <m/>
    <x v="18"/>
    <s v="Japan"/>
    <s v="VI"/>
    <x v="144"/>
    <n v="0"/>
  </r>
  <r>
    <s v="BASE"/>
    <s v="BaseLine"/>
    <m/>
    <m/>
    <m/>
    <m/>
    <x v="19"/>
    <s v="Japan"/>
    <s v="VI"/>
    <x v="144"/>
    <n v="0"/>
  </r>
  <r>
    <s v="BASE"/>
    <s v="BaseLine"/>
    <m/>
    <m/>
    <m/>
    <m/>
    <x v="20"/>
    <s v="Japan"/>
    <s v="VI"/>
    <x v="144"/>
    <n v="0"/>
  </r>
  <r>
    <s v="INCREMENTAL"/>
    <s v="Media"/>
    <m/>
    <m/>
    <m/>
    <m/>
    <x v="21"/>
    <s v="Japan"/>
    <s v="VD"/>
    <x v="144"/>
    <n v="0"/>
  </r>
  <r>
    <s v="BASE"/>
    <s v="BaseLine"/>
    <m/>
    <m/>
    <m/>
    <m/>
    <x v="22"/>
    <s v="Japan"/>
    <s v="VI"/>
    <x v="144"/>
    <n v="0"/>
  </r>
  <r>
    <s v="BASE"/>
    <s v="BaseLine"/>
    <m/>
    <m/>
    <m/>
    <m/>
    <x v="23"/>
    <s v="Japan"/>
    <s v="VI"/>
    <x v="144"/>
    <n v="0"/>
  </r>
  <r>
    <s v="BASE"/>
    <s v="BaseLine"/>
    <m/>
    <m/>
    <m/>
    <m/>
    <x v="24"/>
    <s v="Japan"/>
    <s v="VI"/>
    <x v="144"/>
    <n v="0"/>
  </r>
  <r>
    <s v="BASE"/>
    <s v="BaseLine"/>
    <m/>
    <m/>
    <m/>
    <m/>
    <x v="25"/>
    <s v="Japan"/>
    <s v="VI"/>
    <x v="144"/>
    <n v="0"/>
  </r>
  <r>
    <s v="BASE"/>
    <s v="BaseLine"/>
    <m/>
    <m/>
    <m/>
    <m/>
    <x v="26"/>
    <s v="Japan"/>
    <s v="VI"/>
    <x v="144"/>
    <n v="0"/>
  </r>
  <r>
    <s v="BASE"/>
    <s v="BaseLine"/>
    <m/>
    <m/>
    <m/>
    <m/>
    <x v="27"/>
    <s v="Japan"/>
    <s v="VI"/>
    <x v="144"/>
    <n v="0"/>
  </r>
  <r>
    <s v="BASE"/>
    <s v="BaseLine"/>
    <m/>
    <m/>
    <m/>
    <m/>
    <x v="28"/>
    <s v="Japan"/>
    <s v="VI"/>
    <x v="144"/>
    <n v="0"/>
  </r>
  <r>
    <s v="BASE"/>
    <s v="BaseLine"/>
    <m/>
    <m/>
    <m/>
    <m/>
    <x v="29"/>
    <s v="Japan"/>
    <s v="VI"/>
    <x v="144"/>
    <n v="0"/>
  </r>
  <r>
    <s v="BASE"/>
    <s v="BaseLine"/>
    <m/>
    <m/>
    <m/>
    <m/>
    <x v="30"/>
    <s v="Japan"/>
    <s v="VI"/>
    <x v="144"/>
    <n v="0"/>
  </r>
  <r>
    <s v="BASE"/>
    <s v="Price"/>
    <m/>
    <m/>
    <m/>
    <m/>
    <x v="31"/>
    <s v="Japan"/>
    <s v="VD"/>
    <x v="144"/>
    <n v="0"/>
  </r>
  <r>
    <s v="BASE"/>
    <s v="Price"/>
    <m/>
    <m/>
    <m/>
    <m/>
    <x v="32"/>
    <s v="Japan"/>
    <s v="VD"/>
    <x v="144"/>
    <n v="0"/>
  </r>
  <r>
    <s v="BASE"/>
    <s v="BaseLine"/>
    <m/>
    <m/>
    <m/>
    <m/>
    <x v="33"/>
    <s v="Japan"/>
    <s v="VI"/>
    <x v="144"/>
    <n v="0"/>
  </r>
  <r>
    <s v="BASE"/>
    <s v="BaseLine"/>
    <m/>
    <m/>
    <m/>
    <m/>
    <x v="34"/>
    <s v="Japan"/>
    <s v="VI"/>
    <x v="144"/>
    <n v="2199"/>
  </r>
  <r>
    <s v="INCREMENTAL"/>
    <s v="Media"/>
    <m/>
    <m/>
    <m/>
    <m/>
    <x v="35"/>
    <s v="Japan"/>
    <s v="VD"/>
    <x v="144"/>
    <n v="0"/>
  </r>
  <r>
    <s v="INCREMENTAL"/>
    <s v="Media"/>
    <m/>
    <m/>
    <m/>
    <m/>
    <x v="36"/>
    <s v="Japan"/>
    <s v="VD"/>
    <x v="144"/>
    <n v="0.48825397109858298"/>
  </r>
  <r>
    <s v="INCREMENTAL"/>
    <s v="Media"/>
    <m/>
    <m/>
    <m/>
    <m/>
    <x v="37"/>
    <s v="Japan"/>
    <s v="VD"/>
    <x v="144"/>
    <n v="0"/>
  </r>
  <r>
    <s v="BASE"/>
    <s v="Price"/>
    <m/>
    <m/>
    <m/>
    <m/>
    <x v="38"/>
    <s v="Japan"/>
    <s v="VD"/>
    <x v="144"/>
    <n v="0"/>
  </r>
  <r>
    <s v="BASE"/>
    <s v="BaseLine"/>
    <m/>
    <m/>
    <m/>
    <m/>
    <x v="39"/>
    <s v="Japan"/>
    <s v="VD"/>
    <x v="144"/>
    <n v="0"/>
  </r>
  <r>
    <s v="BASE"/>
    <s v="Price"/>
    <m/>
    <m/>
    <m/>
    <m/>
    <x v="40"/>
    <s v="Japan"/>
    <s v="VD"/>
    <x v="144"/>
    <n v="0"/>
  </r>
  <r>
    <s v="BASE"/>
    <s v="Price"/>
    <m/>
    <m/>
    <m/>
    <m/>
    <x v="41"/>
    <s v="Japan"/>
    <s v="VD"/>
    <x v="144"/>
    <n v="0"/>
  </r>
  <r>
    <s v="BASE"/>
    <s v="Price"/>
    <m/>
    <m/>
    <m/>
    <m/>
    <x v="42"/>
    <s v="Japan"/>
    <s v="VD"/>
    <x v="144"/>
    <n v="0"/>
  </r>
  <r>
    <s v="BASE"/>
    <s v="Price"/>
    <m/>
    <m/>
    <m/>
    <m/>
    <x v="43"/>
    <s v="Japan"/>
    <s v="VD"/>
    <x v="144"/>
    <n v="0"/>
  </r>
  <r>
    <s v="INCREMENTAL"/>
    <s v="Media"/>
    <m/>
    <m/>
    <m/>
    <m/>
    <x v="44"/>
    <s v="Japan"/>
    <s v="VD"/>
    <x v="144"/>
    <n v="0"/>
  </r>
  <r>
    <s v="INCREMENTAL"/>
    <s v="Media"/>
    <m/>
    <m/>
    <m/>
    <m/>
    <x v="45"/>
    <s v="Japan"/>
    <s v="VD"/>
    <x v="144"/>
    <n v="0.32298047117230499"/>
  </r>
  <r>
    <s v="INCREMENTAL"/>
    <s v="Media"/>
    <m/>
    <m/>
    <m/>
    <m/>
    <x v="46"/>
    <s v="Japan"/>
    <s v="VD"/>
    <x v="144"/>
    <n v="0"/>
  </r>
  <r>
    <s v="INCREMENTAL"/>
    <s v="Media"/>
    <m/>
    <m/>
    <m/>
    <m/>
    <x v="0"/>
    <s v="Japan"/>
    <s v="VD"/>
    <x v="145"/>
    <n v="0.34119641281320501"/>
  </r>
  <r>
    <s v="BASE"/>
    <s v="BaseLine"/>
    <m/>
    <m/>
    <m/>
    <m/>
    <x v="1"/>
    <s v="Japan"/>
    <s v="VI"/>
    <x v="145"/>
    <n v="1"/>
  </r>
  <r>
    <s v="INCREMENTAL"/>
    <s v="Media"/>
    <m/>
    <m/>
    <m/>
    <m/>
    <x v="2"/>
    <s v="Japan"/>
    <s v="VD"/>
    <x v="145"/>
    <n v="0"/>
  </r>
  <r>
    <s v="INCREMENTAL"/>
    <s v="Media"/>
    <m/>
    <m/>
    <m/>
    <m/>
    <x v="3"/>
    <s v="Japan"/>
    <s v="VD"/>
    <x v="145"/>
    <n v="0.43203073345005399"/>
  </r>
  <r>
    <s v="INCREMENTAL"/>
    <s v="Media"/>
    <m/>
    <m/>
    <m/>
    <m/>
    <x v="4"/>
    <s v="Japan"/>
    <s v="VD"/>
    <x v="145"/>
    <n v="0"/>
  </r>
  <r>
    <s v="BASE"/>
    <s v="BaseLine"/>
    <m/>
    <m/>
    <m/>
    <m/>
    <x v="5"/>
    <s v="Japan"/>
    <s v="VI"/>
    <x v="145"/>
    <n v="0"/>
  </r>
  <r>
    <s v="BASE"/>
    <s v="BaseLine"/>
    <m/>
    <m/>
    <m/>
    <m/>
    <x v="6"/>
    <s v="Japan"/>
    <s v="VI"/>
    <x v="145"/>
    <n v="0"/>
  </r>
  <r>
    <s v="BASE"/>
    <s v="BaseLine"/>
    <m/>
    <m/>
    <m/>
    <m/>
    <x v="7"/>
    <s v="Japan"/>
    <s v="VI"/>
    <x v="145"/>
    <n v="0"/>
  </r>
  <r>
    <s v="BASE"/>
    <s v="Price"/>
    <m/>
    <m/>
    <m/>
    <m/>
    <x v="8"/>
    <s v="Japan"/>
    <s v="VD"/>
    <x v="145"/>
    <n v="0"/>
  </r>
  <r>
    <s v="BASE"/>
    <s v="BaseLine"/>
    <m/>
    <m/>
    <m/>
    <m/>
    <x v="9"/>
    <s v="Japan"/>
    <s v="VI"/>
    <x v="145"/>
    <n v="0"/>
  </r>
  <r>
    <s v="BASE"/>
    <s v="BaseLine"/>
    <m/>
    <m/>
    <m/>
    <m/>
    <x v="10"/>
    <s v="Japan"/>
    <s v="VI"/>
    <x v="145"/>
    <n v="0"/>
  </r>
  <r>
    <s v="BASE"/>
    <s v="BaseLine"/>
    <m/>
    <m/>
    <m/>
    <m/>
    <x v="11"/>
    <s v="Japan"/>
    <s v="VI"/>
    <x v="145"/>
    <n v="0"/>
  </r>
  <r>
    <s v="BASE"/>
    <s v="Price"/>
    <m/>
    <m/>
    <m/>
    <m/>
    <x v="12"/>
    <s v="Japan"/>
    <s v="VD"/>
    <x v="145"/>
    <n v="0"/>
  </r>
  <r>
    <s v="BASE"/>
    <s v="BaseLine"/>
    <m/>
    <m/>
    <m/>
    <m/>
    <x v="13"/>
    <s v="Japan"/>
    <s v="VI"/>
    <x v="145"/>
    <n v="0"/>
  </r>
  <r>
    <s v="BASE"/>
    <s v="Price"/>
    <m/>
    <m/>
    <m/>
    <m/>
    <x v="14"/>
    <s v="Japan"/>
    <s v="VD"/>
    <x v="145"/>
    <n v="0"/>
  </r>
  <r>
    <s v="BASE"/>
    <s v="Price"/>
    <m/>
    <m/>
    <m/>
    <m/>
    <x v="15"/>
    <s v="Japan"/>
    <s v="VD"/>
    <x v="145"/>
    <n v="0"/>
  </r>
  <r>
    <s v="BASE"/>
    <s v="BaseLine"/>
    <m/>
    <m/>
    <m/>
    <m/>
    <x v="16"/>
    <s v="Japan"/>
    <s v="VI"/>
    <x v="145"/>
    <n v="0"/>
  </r>
  <r>
    <s v="BASE"/>
    <s v="BaseLine"/>
    <m/>
    <m/>
    <m/>
    <m/>
    <x v="17"/>
    <s v="Japan"/>
    <s v="VI"/>
    <x v="145"/>
    <n v="0"/>
  </r>
  <r>
    <s v="BASE"/>
    <s v="BaseLine"/>
    <m/>
    <m/>
    <m/>
    <m/>
    <x v="18"/>
    <s v="Japan"/>
    <s v="VI"/>
    <x v="145"/>
    <n v="0"/>
  </r>
  <r>
    <s v="BASE"/>
    <s v="BaseLine"/>
    <m/>
    <m/>
    <m/>
    <m/>
    <x v="19"/>
    <s v="Japan"/>
    <s v="VI"/>
    <x v="145"/>
    <n v="0"/>
  </r>
  <r>
    <s v="BASE"/>
    <s v="BaseLine"/>
    <m/>
    <m/>
    <m/>
    <m/>
    <x v="20"/>
    <s v="Japan"/>
    <s v="VI"/>
    <x v="145"/>
    <n v="0"/>
  </r>
  <r>
    <s v="INCREMENTAL"/>
    <s v="Media"/>
    <m/>
    <m/>
    <m/>
    <m/>
    <x v="21"/>
    <s v="Japan"/>
    <s v="VD"/>
    <x v="145"/>
    <n v="0"/>
  </r>
  <r>
    <s v="BASE"/>
    <s v="BaseLine"/>
    <m/>
    <m/>
    <m/>
    <m/>
    <x v="22"/>
    <s v="Japan"/>
    <s v="VI"/>
    <x v="145"/>
    <n v="0"/>
  </r>
  <r>
    <s v="BASE"/>
    <s v="BaseLine"/>
    <m/>
    <m/>
    <m/>
    <m/>
    <x v="23"/>
    <s v="Japan"/>
    <s v="VI"/>
    <x v="145"/>
    <n v="0"/>
  </r>
  <r>
    <s v="BASE"/>
    <s v="BaseLine"/>
    <m/>
    <m/>
    <m/>
    <m/>
    <x v="24"/>
    <s v="Japan"/>
    <s v="VI"/>
    <x v="145"/>
    <n v="0"/>
  </r>
  <r>
    <s v="BASE"/>
    <s v="BaseLine"/>
    <m/>
    <m/>
    <m/>
    <m/>
    <x v="25"/>
    <s v="Japan"/>
    <s v="VI"/>
    <x v="145"/>
    <n v="0"/>
  </r>
  <r>
    <s v="BASE"/>
    <s v="BaseLine"/>
    <m/>
    <m/>
    <m/>
    <m/>
    <x v="26"/>
    <s v="Japan"/>
    <s v="VI"/>
    <x v="145"/>
    <n v="0"/>
  </r>
  <r>
    <s v="BASE"/>
    <s v="BaseLine"/>
    <m/>
    <m/>
    <m/>
    <m/>
    <x v="27"/>
    <s v="Japan"/>
    <s v="VI"/>
    <x v="145"/>
    <n v="0"/>
  </r>
  <r>
    <s v="BASE"/>
    <s v="BaseLine"/>
    <m/>
    <m/>
    <m/>
    <m/>
    <x v="28"/>
    <s v="Japan"/>
    <s v="VI"/>
    <x v="145"/>
    <n v="0"/>
  </r>
  <r>
    <s v="BASE"/>
    <s v="BaseLine"/>
    <m/>
    <m/>
    <m/>
    <m/>
    <x v="29"/>
    <s v="Japan"/>
    <s v="VI"/>
    <x v="145"/>
    <n v="0"/>
  </r>
  <r>
    <s v="BASE"/>
    <s v="BaseLine"/>
    <m/>
    <m/>
    <m/>
    <m/>
    <x v="30"/>
    <s v="Japan"/>
    <s v="VI"/>
    <x v="145"/>
    <n v="0"/>
  </r>
  <r>
    <s v="BASE"/>
    <s v="Price"/>
    <m/>
    <m/>
    <m/>
    <m/>
    <x v="31"/>
    <s v="Japan"/>
    <s v="VD"/>
    <x v="145"/>
    <n v="0"/>
  </r>
  <r>
    <s v="BASE"/>
    <s v="Price"/>
    <m/>
    <m/>
    <m/>
    <m/>
    <x v="32"/>
    <s v="Japan"/>
    <s v="VD"/>
    <x v="145"/>
    <n v="0"/>
  </r>
  <r>
    <s v="BASE"/>
    <s v="BaseLine"/>
    <m/>
    <m/>
    <m/>
    <m/>
    <x v="33"/>
    <s v="Japan"/>
    <s v="VI"/>
    <x v="145"/>
    <n v="0"/>
  </r>
  <r>
    <s v="BASE"/>
    <s v="BaseLine"/>
    <m/>
    <m/>
    <m/>
    <m/>
    <x v="34"/>
    <s v="Japan"/>
    <s v="VI"/>
    <x v="145"/>
    <n v="1996"/>
  </r>
  <r>
    <s v="INCREMENTAL"/>
    <s v="Media"/>
    <m/>
    <m/>
    <m/>
    <m/>
    <x v="35"/>
    <s v="Japan"/>
    <s v="VD"/>
    <x v="145"/>
    <n v="0"/>
  </r>
  <r>
    <s v="INCREMENTAL"/>
    <s v="Media"/>
    <m/>
    <m/>
    <m/>
    <m/>
    <x v="36"/>
    <s v="Japan"/>
    <s v="VD"/>
    <x v="145"/>
    <n v="0.491852161113356"/>
  </r>
  <r>
    <s v="INCREMENTAL"/>
    <s v="Media"/>
    <m/>
    <m/>
    <m/>
    <m/>
    <x v="37"/>
    <s v="Japan"/>
    <s v="VD"/>
    <x v="145"/>
    <n v="0"/>
  </r>
  <r>
    <s v="BASE"/>
    <s v="Price"/>
    <m/>
    <m/>
    <m/>
    <m/>
    <x v="38"/>
    <s v="Japan"/>
    <s v="VD"/>
    <x v="145"/>
    <n v="0"/>
  </r>
  <r>
    <s v="BASE"/>
    <s v="BaseLine"/>
    <m/>
    <m/>
    <m/>
    <m/>
    <x v="39"/>
    <s v="Japan"/>
    <s v="VD"/>
    <x v="145"/>
    <n v="0"/>
  </r>
  <r>
    <s v="BASE"/>
    <s v="Price"/>
    <m/>
    <m/>
    <m/>
    <m/>
    <x v="40"/>
    <s v="Japan"/>
    <s v="VD"/>
    <x v="145"/>
    <n v="0"/>
  </r>
  <r>
    <s v="BASE"/>
    <s v="Price"/>
    <m/>
    <m/>
    <m/>
    <m/>
    <x v="41"/>
    <s v="Japan"/>
    <s v="VD"/>
    <x v="145"/>
    <n v="0"/>
  </r>
  <r>
    <s v="BASE"/>
    <s v="Price"/>
    <m/>
    <m/>
    <m/>
    <m/>
    <x v="42"/>
    <s v="Japan"/>
    <s v="VD"/>
    <x v="145"/>
    <n v="0"/>
  </r>
  <r>
    <s v="BASE"/>
    <s v="Price"/>
    <m/>
    <m/>
    <m/>
    <m/>
    <x v="43"/>
    <s v="Japan"/>
    <s v="VD"/>
    <x v="145"/>
    <n v="0"/>
  </r>
  <r>
    <s v="INCREMENTAL"/>
    <s v="Media"/>
    <m/>
    <m/>
    <m/>
    <m/>
    <x v="44"/>
    <s v="Japan"/>
    <s v="VD"/>
    <x v="145"/>
    <n v="0"/>
  </r>
  <r>
    <s v="INCREMENTAL"/>
    <s v="Media"/>
    <m/>
    <m/>
    <m/>
    <m/>
    <x v="45"/>
    <s v="Japan"/>
    <s v="VD"/>
    <x v="145"/>
    <n v="0.33709670019362997"/>
  </r>
  <r>
    <s v="INCREMENTAL"/>
    <s v="Media"/>
    <m/>
    <m/>
    <m/>
    <m/>
    <x v="46"/>
    <s v="Japan"/>
    <s v="VD"/>
    <x v="145"/>
    <n v="0"/>
  </r>
  <r>
    <s v="INCREMENTAL"/>
    <s v="Media"/>
    <m/>
    <m/>
    <m/>
    <m/>
    <x v="0"/>
    <s v="Japan"/>
    <s v="VD"/>
    <x v="146"/>
    <n v="0.31039979782157601"/>
  </r>
  <r>
    <s v="BASE"/>
    <s v="BaseLine"/>
    <m/>
    <m/>
    <m/>
    <m/>
    <x v="1"/>
    <s v="Japan"/>
    <s v="VI"/>
    <x v="146"/>
    <n v="1"/>
  </r>
  <r>
    <s v="INCREMENTAL"/>
    <s v="Media"/>
    <m/>
    <m/>
    <m/>
    <m/>
    <x v="2"/>
    <s v="Japan"/>
    <s v="VD"/>
    <x v="146"/>
    <n v="0"/>
  </r>
  <r>
    <s v="INCREMENTAL"/>
    <s v="Media"/>
    <m/>
    <m/>
    <m/>
    <m/>
    <x v="3"/>
    <s v="Japan"/>
    <s v="VD"/>
    <x v="146"/>
    <n v="0.42631330919166899"/>
  </r>
  <r>
    <s v="INCREMENTAL"/>
    <s v="Media"/>
    <m/>
    <m/>
    <m/>
    <m/>
    <x v="4"/>
    <s v="Japan"/>
    <s v="VD"/>
    <x v="146"/>
    <n v="0"/>
  </r>
  <r>
    <s v="BASE"/>
    <s v="BaseLine"/>
    <m/>
    <m/>
    <m/>
    <m/>
    <x v="5"/>
    <s v="Japan"/>
    <s v="VI"/>
    <x v="146"/>
    <n v="0"/>
  </r>
  <r>
    <s v="BASE"/>
    <s v="BaseLine"/>
    <m/>
    <m/>
    <m/>
    <m/>
    <x v="6"/>
    <s v="Japan"/>
    <s v="VI"/>
    <x v="146"/>
    <n v="0"/>
  </r>
  <r>
    <s v="BASE"/>
    <s v="BaseLine"/>
    <m/>
    <m/>
    <m/>
    <m/>
    <x v="7"/>
    <s v="Japan"/>
    <s v="VI"/>
    <x v="146"/>
    <n v="0"/>
  </r>
  <r>
    <s v="BASE"/>
    <s v="Price"/>
    <m/>
    <m/>
    <m/>
    <m/>
    <x v="8"/>
    <s v="Japan"/>
    <s v="VD"/>
    <x v="146"/>
    <n v="0"/>
  </r>
  <r>
    <s v="BASE"/>
    <s v="BaseLine"/>
    <m/>
    <m/>
    <m/>
    <m/>
    <x v="9"/>
    <s v="Japan"/>
    <s v="VI"/>
    <x v="146"/>
    <n v="0"/>
  </r>
  <r>
    <s v="BASE"/>
    <s v="BaseLine"/>
    <m/>
    <m/>
    <m/>
    <m/>
    <x v="10"/>
    <s v="Japan"/>
    <s v="VI"/>
    <x v="146"/>
    <n v="0"/>
  </r>
  <r>
    <s v="BASE"/>
    <s v="BaseLine"/>
    <m/>
    <m/>
    <m/>
    <m/>
    <x v="11"/>
    <s v="Japan"/>
    <s v="VI"/>
    <x v="146"/>
    <n v="0"/>
  </r>
  <r>
    <s v="BASE"/>
    <s v="Price"/>
    <m/>
    <m/>
    <m/>
    <m/>
    <x v="12"/>
    <s v="Japan"/>
    <s v="VD"/>
    <x v="146"/>
    <n v="0"/>
  </r>
  <r>
    <s v="BASE"/>
    <s v="BaseLine"/>
    <m/>
    <m/>
    <m/>
    <m/>
    <x v="13"/>
    <s v="Japan"/>
    <s v="VI"/>
    <x v="146"/>
    <n v="0"/>
  </r>
  <r>
    <s v="BASE"/>
    <s v="Price"/>
    <m/>
    <m/>
    <m/>
    <m/>
    <x v="14"/>
    <s v="Japan"/>
    <s v="VD"/>
    <x v="146"/>
    <n v="0"/>
  </r>
  <r>
    <s v="BASE"/>
    <s v="Price"/>
    <m/>
    <m/>
    <m/>
    <m/>
    <x v="15"/>
    <s v="Japan"/>
    <s v="VD"/>
    <x v="146"/>
    <n v="0"/>
  </r>
  <r>
    <s v="BASE"/>
    <s v="BaseLine"/>
    <m/>
    <m/>
    <m/>
    <m/>
    <x v="16"/>
    <s v="Japan"/>
    <s v="VI"/>
    <x v="146"/>
    <n v="0"/>
  </r>
  <r>
    <s v="BASE"/>
    <s v="BaseLine"/>
    <m/>
    <m/>
    <m/>
    <m/>
    <x v="17"/>
    <s v="Japan"/>
    <s v="VI"/>
    <x v="146"/>
    <n v="0"/>
  </r>
  <r>
    <s v="BASE"/>
    <s v="BaseLine"/>
    <m/>
    <m/>
    <m/>
    <m/>
    <x v="18"/>
    <s v="Japan"/>
    <s v="VI"/>
    <x v="146"/>
    <n v="0"/>
  </r>
  <r>
    <s v="BASE"/>
    <s v="BaseLine"/>
    <m/>
    <m/>
    <m/>
    <m/>
    <x v="19"/>
    <s v="Japan"/>
    <s v="VI"/>
    <x v="146"/>
    <n v="0"/>
  </r>
  <r>
    <s v="BASE"/>
    <s v="BaseLine"/>
    <m/>
    <m/>
    <m/>
    <m/>
    <x v="20"/>
    <s v="Japan"/>
    <s v="VI"/>
    <x v="146"/>
    <n v="0"/>
  </r>
  <r>
    <s v="INCREMENTAL"/>
    <s v="Media"/>
    <m/>
    <m/>
    <m/>
    <m/>
    <x v="21"/>
    <s v="Japan"/>
    <s v="VD"/>
    <x v="146"/>
    <n v="0"/>
  </r>
  <r>
    <s v="BASE"/>
    <s v="BaseLine"/>
    <m/>
    <m/>
    <m/>
    <m/>
    <x v="22"/>
    <s v="Japan"/>
    <s v="VI"/>
    <x v="146"/>
    <n v="0"/>
  </r>
  <r>
    <s v="BASE"/>
    <s v="BaseLine"/>
    <m/>
    <m/>
    <m/>
    <m/>
    <x v="23"/>
    <s v="Japan"/>
    <s v="VI"/>
    <x v="146"/>
    <n v="0"/>
  </r>
  <r>
    <s v="BASE"/>
    <s v="BaseLine"/>
    <m/>
    <m/>
    <m/>
    <m/>
    <x v="24"/>
    <s v="Japan"/>
    <s v="VI"/>
    <x v="146"/>
    <n v="0"/>
  </r>
  <r>
    <s v="BASE"/>
    <s v="BaseLine"/>
    <m/>
    <m/>
    <m/>
    <m/>
    <x v="25"/>
    <s v="Japan"/>
    <s v="VI"/>
    <x v="146"/>
    <n v="0"/>
  </r>
  <r>
    <s v="BASE"/>
    <s v="BaseLine"/>
    <m/>
    <m/>
    <m/>
    <m/>
    <x v="26"/>
    <s v="Japan"/>
    <s v="VI"/>
    <x v="146"/>
    <n v="0"/>
  </r>
  <r>
    <s v="BASE"/>
    <s v="BaseLine"/>
    <m/>
    <m/>
    <m/>
    <m/>
    <x v="27"/>
    <s v="Japan"/>
    <s v="VI"/>
    <x v="146"/>
    <n v="0"/>
  </r>
  <r>
    <s v="BASE"/>
    <s v="BaseLine"/>
    <m/>
    <m/>
    <m/>
    <m/>
    <x v="28"/>
    <s v="Japan"/>
    <s v="VI"/>
    <x v="146"/>
    <n v="0"/>
  </r>
  <r>
    <s v="BASE"/>
    <s v="BaseLine"/>
    <m/>
    <m/>
    <m/>
    <m/>
    <x v="29"/>
    <s v="Japan"/>
    <s v="VI"/>
    <x v="146"/>
    <n v="0"/>
  </r>
  <r>
    <s v="BASE"/>
    <s v="BaseLine"/>
    <m/>
    <m/>
    <m/>
    <m/>
    <x v="30"/>
    <s v="Japan"/>
    <s v="VI"/>
    <x v="146"/>
    <n v="0"/>
  </r>
  <r>
    <s v="BASE"/>
    <s v="Price"/>
    <m/>
    <m/>
    <m/>
    <m/>
    <x v="31"/>
    <s v="Japan"/>
    <s v="VD"/>
    <x v="146"/>
    <n v="0"/>
  </r>
  <r>
    <s v="BASE"/>
    <s v="Price"/>
    <m/>
    <m/>
    <m/>
    <m/>
    <x v="32"/>
    <s v="Japan"/>
    <s v="VD"/>
    <x v="146"/>
    <n v="0"/>
  </r>
  <r>
    <s v="BASE"/>
    <s v="BaseLine"/>
    <m/>
    <m/>
    <m/>
    <m/>
    <x v="33"/>
    <s v="Japan"/>
    <s v="VI"/>
    <x v="146"/>
    <n v="0"/>
  </r>
  <r>
    <s v="BASE"/>
    <s v="BaseLine"/>
    <m/>
    <m/>
    <m/>
    <m/>
    <x v="34"/>
    <s v="Japan"/>
    <s v="VI"/>
    <x v="146"/>
    <n v="2224"/>
  </r>
  <r>
    <s v="INCREMENTAL"/>
    <s v="Media"/>
    <m/>
    <m/>
    <m/>
    <m/>
    <x v="35"/>
    <s v="Japan"/>
    <s v="VD"/>
    <x v="146"/>
    <n v="0"/>
  </r>
  <r>
    <s v="INCREMENTAL"/>
    <s v="Media"/>
    <m/>
    <m/>
    <m/>
    <m/>
    <x v="36"/>
    <s v="Japan"/>
    <s v="VD"/>
    <x v="146"/>
    <n v="0.48609422167875699"/>
  </r>
  <r>
    <s v="INCREMENTAL"/>
    <s v="Media"/>
    <m/>
    <m/>
    <m/>
    <m/>
    <x v="37"/>
    <s v="Japan"/>
    <s v="VD"/>
    <x v="146"/>
    <n v="0"/>
  </r>
  <r>
    <s v="BASE"/>
    <s v="Price"/>
    <m/>
    <m/>
    <m/>
    <m/>
    <x v="38"/>
    <s v="Japan"/>
    <s v="VD"/>
    <x v="146"/>
    <n v="0"/>
  </r>
  <r>
    <s v="BASE"/>
    <s v="BaseLine"/>
    <m/>
    <m/>
    <m/>
    <m/>
    <x v="39"/>
    <s v="Japan"/>
    <s v="VD"/>
    <x v="146"/>
    <n v="0"/>
  </r>
  <r>
    <s v="BASE"/>
    <s v="Price"/>
    <m/>
    <m/>
    <m/>
    <m/>
    <x v="40"/>
    <s v="Japan"/>
    <s v="VD"/>
    <x v="146"/>
    <n v="0"/>
  </r>
  <r>
    <s v="BASE"/>
    <s v="Price"/>
    <m/>
    <m/>
    <m/>
    <m/>
    <x v="41"/>
    <s v="Japan"/>
    <s v="VD"/>
    <x v="146"/>
    <n v="0"/>
  </r>
  <r>
    <s v="BASE"/>
    <s v="Price"/>
    <m/>
    <m/>
    <m/>
    <m/>
    <x v="42"/>
    <s v="Japan"/>
    <s v="VD"/>
    <x v="146"/>
    <n v="0"/>
  </r>
  <r>
    <s v="BASE"/>
    <s v="Price"/>
    <m/>
    <m/>
    <m/>
    <m/>
    <x v="43"/>
    <s v="Japan"/>
    <s v="VD"/>
    <x v="146"/>
    <n v="0"/>
  </r>
  <r>
    <s v="INCREMENTAL"/>
    <s v="Media"/>
    <m/>
    <m/>
    <m/>
    <m/>
    <x v="44"/>
    <s v="Japan"/>
    <s v="VD"/>
    <x v="146"/>
    <n v="0"/>
  </r>
  <r>
    <s v="INCREMENTAL"/>
    <s v="Media"/>
    <m/>
    <m/>
    <m/>
    <m/>
    <x v="45"/>
    <s v="Japan"/>
    <s v="VD"/>
    <x v="146"/>
    <n v="0.35180861955917703"/>
  </r>
  <r>
    <s v="INCREMENTAL"/>
    <s v="Media"/>
    <m/>
    <m/>
    <m/>
    <m/>
    <x v="46"/>
    <s v="Japan"/>
    <s v="VD"/>
    <x v="146"/>
    <n v="0"/>
  </r>
  <r>
    <s v="INCREMENTAL"/>
    <s v="Media"/>
    <m/>
    <m/>
    <m/>
    <m/>
    <x v="0"/>
    <s v="Japan"/>
    <s v="VD"/>
    <x v="147"/>
    <n v="0.26020741592664798"/>
  </r>
  <r>
    <s v="BASE"/>
    <s v="BaseLine"/>
    <m/>
    <m/>
    <m/>
    <m/>
    <x v="1"/>
    <s v="Japan"/>
    <s v="VI"/>
    <x v="147"/>
    <n v="1"/>
  </r>
  <r>
    <s v="INCREMENTAL"/>
    <s v="Media"/>
    <m/>
    <m/>
    <m/>
    <m/>
    <x v="2"/>
    <s v="Japan"/>
    <s v="VD"/>
    <x v="147"/>
    <n v="0"/>
  </r>
  <r>
    <s v="INCREMENTAL"/>
    <s v="Media"/>
    <m/>
    <m/>
    <m/>
    <m/>
    <x v="3"/>
    <s v="Japan"/>
    <s v="VD"/>
    <x v="147"/>
    <n v="0.41518869421573101"/>
  </r>
  <r>
    <s v="INCREMENTAL"/>
    <s v="Media"/>
    <m/>
    <m/>
    <m/>
    <m/>
    <x v="4"/>
    <s v="Japan"/>
    <s v="VD"/>
    <x v="147"/>
    <n v="0"/>
  </r>
  <r>
    <s v="BASE"/>
    <s v="BaseLine"/>
    <m/>
    <m/>
    <m/>
    <m/>
    <x v="5"/>
    <s v="Japan"/>
    <s v="VI"/>
    <x v="147"/>
    <n v="0"/>
  </r>
  <r>
    <s v="BASE"/>
    <s v="BaseLine"/>
    <m/>
    <m/>
    <m/>
    <m/>
    <x v="6"/>
    <s v="Japan"/>
    <s v="VI"/>
    <x v="147"/>
    <n v="0"/>
  </r>
  <r>
    <s v="BASE"/>
    <s v="BaseLine"/>
    <m/>
    <m/>
    <m/>
    <m/>
    <x v="7"/>
    <s v="Japan"/>
    <s v="VI"/>
    <x v="147"/>
    <n v="0"/>
  </r>
  <r>
    <s v="BASE"/>
    <s v="Price"/>
    <m/>
    <m/>
    <m/>
    <m/>
    <x v="8"/>
    <s v="Japan"/>
    <s v="VD"/>
    <x v="147"/>
    <n v="0"/>
  </r>
  <r>
    <s v="BASE"/>
    <s v="BaseLine"/>
    <m/>
    <m/>
    <m/>
    <m/>
    <x v="9"/>
    <s v="Japan"/>
    <s v="VI"/>
    <x v="147"/>
    <n v="0"/>
  </r>
  <r>
    <s v="BASE"/>
    <s v="BaseLine"/>
    <m/>
    <m/>
    <m/>
    <m/>
    <x v="10"/>
    <s v="Japan"/>
    <s v="VI"/>
    <x v="147"/>
    <n v="0"/>
  </r>
  <r>
    <s v="BASE"/>
    <s v="BaseLine"/>
    <m/>
    <m/>
    <m/>
    <m/>
    <x v="11"/>
    <s v="Japan"/>
    <s v="VI"/>
    <x v="147"/>
    <n v="0"/>
  </r>
  <r>
    <s v="BASE"/>
    <s v="Price"/>
    <m/>
    <m/>
    <m/>
    <m/>
    <x v="12"/>
    <s v="Japan"/>
    <s v="VD"/>
    <x v="147"/>
    <n v="0"/>
  </r>
  <r>
    <s v="BASE"/>
    <s v="BaseLine"/>
    <m/>
    <m/>
    <m/>
    <m/>
    <x v="13"/>
    <s v="Japan"/>
    <s v="VI"/>
    <x v="147"/>
    <n v="0"/>
  </r>
  <r>
    <s v="BASE"/>
    <s v="Price"/>
    <m/>
    <m/>
    <m/>
    <m/>
    <x v="14"/>
    <s v="Japan"/>
    <s v="VD"/>
    <x v="147"/>
    <n v="0"/>
  </r>
  <r>
    <s v="BASE"/>
    <s v="Price"/>
    <m/>
    <m/>
    <m/>
    <m/>
    <x v="15"/>
    <s v="Japan"/>
    <s v="VD"/>
    <x v="147"/>
    <n v="0"/>
  </r>
  <r>
    <s v="BASE"/>
    <s v="BaseLine"/>
    <m/>
    <m/>
    <m/>
    <m/>
    <x v="16"/>
    <s v="Japan"/>
    <s v="VI"/>
    <x v="147"/>
    <n v="0"/>
  </r>
  <r>
    <s v="BASE"/>
    <s v="BaseLine"/>
    <m/>
    <m/>
    <m/>
    <m/>
    <x v="17"/>
    <s v="Japan"/>
    <s v="VI"/>
    <x v="147"/>
    <n v="0"/>
  </r>
  <r>
    <s v="BASE"/>
    <s v="BaseLine"/>
    <m/>
    <m/>
    <m/>
    <m/>
    <x v="18"/>
    <s v="Japan"/>
    <s v="VI"/>
    <x v="147"/>
    <n v="0"/>
  </r>
  <r>
    <s v="BASE"/>
    <s v="BaseLine"/>
    <m/>
    <m/>
    <m/>
    <m/>
    <x v="19"/>
    <s v="Japan"/>
    <s v="VI"/>
    <x v="147"/>
    <n v="0"/>
  </r>
  <r>
    <s v="BASE"/>
    <s v="BaseLine"/>
    <m/>
    <m/>
    <m/>
    <m/>
    <x v="20"/>
    <s v="Japan"/>
    <s v="VI"/>
    <x v="147"/>
    <n v="0"/>
  </r>
  <r>
    <s v="INCREMENTAL"/>
    <s v="Media"/>
    <m/>
    <m/>
    <m/>
    <m/>
    <x v="21"/>
    <s v="Japan"/>
    <s v="VD"/>
    <x v="147"/>
    <n v="0"/>
  </r>
  <r>
    <s v="BASE"/>
    <s v="BaseLine"/>
    <m/>
    <m/>
    <m/>
    <m/>
    <x v="22"/>
    <s v="Japan"/>
    <s v="VI"/>
    <x v="147"/>
    <n v="0"/>
  </r>
  <r>
    <s v="BASE"/>
    <s v="BaseLine"/>
    <m/>
    <m/>
    <m/>
    <m/>
    <x v="23"/>
    <s v="Japan"/>
    <s v="VI"/>
    <x v="147"/>
    <n v="0"/>
  </r>
  <r>
    <s v="BASE"/>
    <s v="BaseLine"/>
    <m/>
    <m/>
    <m/>
    <m/>
    <x v="24"/>
    <s v="Japan"/>
    <s v="VI"/>
    <x v="147"/>
    <n v="0"/>
  </r>
  <r>
    <s v="BASE"/>
    <s v="BaseLine"/>
    <m/>
    <m/>
    <m/>
    <m/>
    <x v="25"/>
    <s v="Japan"/>
    <s v="VI"/>
    <x v="147"/>
    <n v="0"/>
  </r>
  <r>
    <s v="BASE"/>
    <s v="BaseLine"/>
    <m/>
    <m/>
    <m/>
    <m/>
    <x v="26"/>
    <s v="Japan"/>
    <s v="VI"/>
    <x v="147"/>
    <n v="0"/>
  </r>
  <r>
    <s v="BASE"/>
    <s v="BaseLine"/>
    <m/>
    <m/>
    <m/>
    <m/>
    <x v="27"/>
    <s v="Japan"/>
    <s v="VI"/>
    <x v="147"/>
    <n v="0"/>
  </r>
  <r>
    <s v="BASE"/>
    <s v="BaseLine"/>
    <m/>
    <m/>
    <m/>
    <m/>
    <x v="28"/>
    <s v="Japan"/>
    <s v="VI"/>
    <x v="147"/>
    <n v="0"/>
  </r>
  <r>
    <s v="BASE"/>
    <s v="BaseLine"/>
    <m/>
    <m/>
    <m/>
    <m/>
    <x v="29"/>
    <s v="Japan"/>
    <s v="VI"/>
    <x v="147"/>
    <n v="0"/>
  </r>
  <r>
    <s v="BASE"/>
    <s v="BaseLine"/>
    <m/>
    <m/>
    <m/>
    <m/>
    <x v="30"/>
    <s v="Japan"/>
    <s v="VI"/>
    <x v="147"/>
    <n v="0"/>
  </r>
  <r>
    <s v="BASE"/>
    <s v="Price"/>
    <m/>
    <m/>
    <m/>
    <m/>
    <x v="31"/>
    <s v="Japan"/>
    <s v="VD"/>
    <x v="147"/>
    <n v="0"/>
  </r>
  <r>
    <s v="BASE"/>
    <s v="Price"/>
    <m/>
    <m/>
    <m/>
    <m/>
    <x v="32"/>
    <s v="Japan"/>
    <s v="VD"/>
    <x v="147"/>
    <n v="0"/>
  </r>
  <r>
    <s v="BASE"/>
    <s v="BaseLine"/>
    <m/>
    <m/>
    <m/>
    <m/>
    <x v="33"/>
    <s v="Japan"/>
    <s v="VI"/>
    <x v="147"/>
    <n v="0"/>
  </r>
  <r>
    <s v="BASE"/>
    <s v="BaseLine"/>
    <m/>
    <m/>
    <m/>
    <m/>
    <x v="34"/>
    <s v="Japan"/>
    <s v="VI"/>
    <x v="147"/>
    <n v="3355"/>
  </r>
  <r>
    <s v="INCREMENTAL"/>
    <s v="Media"/>
    <m/>
    <m/>
    <m/>
    <m/>
    <x v="35"/>
    <s v="Japan"/>
    <s v="VD"/>
    <x v="147"/>
    <n v="0"/>
  </r>
  <r>
    <s v="INCREMENTAL"/>
    <s v="Media"/>
    <m/>
    <m/>
    <m/>
    <m/>
    <x v="36"/>
    <s v="Japan"/>
    <s v="VD"/>
    <x v="147"/>
    <n v="0.48824654803523898"/>
  </r>
  <r>
    <s v="INCREMENTAL"/>
    <s v="Media"/>
    <m/>
    <m/>
    <m/>
    <m/>
    <x v="37"/>
    <s v="Japan"/>
    <s v="VD"/>
    <x v="147"/>
    <n v="0"/>
  </r>
  <r>
    <s v="BASE"/>
    <s v="Price"/>
    <m/>
    <m/>
    <m/>
    <m/>
    <x v="38"/>
    <s v="Japan"/>
    <s v="VD"/>
    <x v="147"/>
    <n v="0"/>
  </r>
  <r>
    <s v="BASE"/>
    <s v="BaseLine"/>
    <m/>
    <m/>
    <m/>
    <m/>
    <x v="39"/>
    <s v="Japan"/>
    <s v="VD"/>
    <x v="147"/>
    <n v="0"/>
  </r>
  <r>
    <s v="BASE"/>
    <s v="Price"/>
    <m/>
    <m/>
    <m/>
    <m/>
    <x v="40"/>
    <s v="Japan"/>
    <s v="VD"/>
    <x v="147"/>
    <n v="0"/>
  </r>
  <r>
    <s v="BASE"/>
    <s v="Price"/>
    <m/>
    <m/>
    <m/>
    <m/>
    <x v="41"/>
    <s v="Japan"/>
    <s v="VD"/>
    <x v="147"/>
    <n v="0"/>
  </r>
  <r>
    <s v="BASE"/>
    <s v="Price"/>
    <m/>
    <m/>
    <m/>
    <m/>
    <x v="42"/>
    <s v="Japan"/>
    <s v="VD"/>
    <x v="147"/>
    <n v="0"/>
  </r>
  <r>
    <s v="BASE"/>
    <s v="Price"/>
    <m/>
    <m/>
    <m/>
    <m/>
    <x v="43"/>
    <s v="Japan"/>
    <s v="VD"/>
    <x v="147"/>
    <n v="0"/>
  </r>
  <r>
    <s v="INCREMENTAL"/>
    <s v="Media"/>
    <m/>
    <m/>
    <m/>
    <m/>
    <x v="44"/>
    <s v="Japan"/>
    <s v="VD"/>
    <x v="147"/>
    <n v="0"/>
  </r>
  <r>
    <s v="INCREMENTAL"/>
    <s v="Media"/>
    <m/>
    <m/>
    <m/>
    <m/>
    <x v="45"/>
    <s v="Japan"/>
    <s v="VD"/>
    <x v="147"/>
    <n v="0.37062973156654"/>
  </r>
  <r>
    <s v="INCREMENTAL"/>
    <s v="Media"/>
    <m/>
    <m/>
    <m/>
    <m/>
    <x v="46"/>
    <s v="Japan"/>
    <s v="VD"/>
    <x v="147"/>
    <n v="0"/>
  </r>
  <r>
    <s v="INCREMENTAL"/>
    <s v="Media"/>
    <m/>
    <m/>
    <m/>
    <m/>
    <x v="0"/>
    <s v="Japan"/>
    <s v="VD"/>
    <x v="148"/>
    <n v="0.23998505987136401"/>
  </r>
  <r>
    <s v="BASE"/>
    <s v="BaseLine"/>
    <m/>
    <m/>
    <m/>
    <m/>
    <x v="1"/>
    <s v="Japan"/>
    <s v="VI"/>
    <x v="148"/>
    <n v="1"/>
  </r>
  <r>
    <s v="INCREMENTAL"/>
    <s v="Media"/>
    <m/>
    <m/>
    <m/>
    <m/>
    <x v="2"/>
    <s v="Japan"/>
    <s v="VD"/>
    <x v="148"/>
    <n v="0"/>
  </r>
  <r>
    <s v="INCREMENTAL"/>
    <s v="Media"/>
    <m/>
    <m/>
    <m/>
    <m/>
    <x v="3"/>
    <s v="Japan"/>
    <s v="VD"/>
    <x v="148"/>
    <n v="0.41741307616518403"/>
  </r>
  <r>
    <s v="INCREMENTAL"/>
    <s v="Media"/>
    <m/>
    <m/>
    <m/>
    <m/>
    <x v="4"/>
    <s v="Japan"/>
    <s v="VD"/>
    <x v="148"/>
    <n v="0"/>
  </r>
  <r>
    <s v="BASE"/>
    <s v="BaseLine"/>
    <m/>
    <m/>
    <m/>
    <m/>
    <x v="5"/>
    <s v="Japan"/>
    <s v="VI"/>
    <x v="148"/>
    <n v="0"/>
  </r>
  <r>
    <s v="BASE"/>
    <s v="BaseLine"/>
    <m/>
    <m/>
    <m/>
    <m/>
    <x v="6"/>
    <s v="Japan"/>
    <s v="VI"/>
    <x v="148"/>
    <n v="0"/>
  </r>
  <r>
    <s v="BASE"/>
    <s v="BaseLine"/>
    <m/>
    <m/>
    <m/>
    <m/>
    <x v="7"/>
    <s v="Japan"/>
    <s v="VI"/>
    <x v="148"/>
    <n v="0"/>
  </r>
  <r>
    <s v="BASE"/>
    <s v="Price"/>
    <m/>
    <m/>
    <m/>
    <m/>
    <x v="8"/>
    <s v="Japan"/>
    <s v="VD"/>
    <x v="148"/>
    <n v="0"/>
  </r>
  <r>
    <s v="BASE"/>
    <s v="BaseLine"/>
    <m/>
    <m/>
    <m/>
    <m/>
    <x v="9"/>
    <s v="Japan"/>
    <s v="VI"/>
    <x v="148"/>
    <n v="0"/>
  </r>
  <r>
    <s v="BASE"/>
    <s v="BaseLine"/>
    <m/>
    <m/>
    <m/>
    <m/>
    <x v="10"/>
    <s v="Japan"/>
    <s v="VI"/>
    <x v="148"/>
    <n v="0"/>
  </r>
  <r>
    <s v="BASE"/>
    <s v="BaseLine"/>
    <m/>
    <m/>
    <m/>
    <m/>
    <x v="11"/>
    <s v="Japan"/>
    <s v="VI"/>
    <x v="148"/>
    <n v="0"/>
  </r>
  <r>
    <s v="BASE"/>
    <s v="Price"/>
    <m/>
    <m/>
    <m/>
    <m/>
    <x v="12"/>
    <s v="Japan"/>
    <s v="VD"/>
    <x v="148"/>
    <n v="0"/>
  </r>
  <r>
    <s v="BASE"/>
    <s v="BaseLine"/>
    <m/>
    <m/>
    <m/>
    <m/>
    <x v="13"/>
    <s v="Japan"/>
    <s v="VI"/>
    <x v="148"/>
    <n v="0"/>
  </r>
  <r>
    <s v="BASE"/>
    <s v="Price"/>
    <m/>
    <m/>
    <m/>
    <m/>
    <x v="14"/>
    <s v="Japan"/>
    <s v="VD"/>
    <x v="148"/>
    <n v="0"/>
  </r>
  <r>
    <s v="BASE"/>
    <s v="Price"/>
    <m/>
    <m/>
    <m/>
    <m/>
    <x v="15"/>
    <s v="Japan"/>
    <s v="VD"/>
    <x v="148"/>
    <n v="0"/>
  </r>
  <r>
    <s v="BASE"/>
    <s v="BaseLine"/>
    <m/>
    <m/>
    <m/>
    <m/>
    <x v="16"/>
    <s v="Japan"/>
    <s v="VI"/>
    <x v="148"/>
    <n v="0"/>
  </r>
  <r>
    <s v="BASE"/>
    <s v="BaseLine"/>
    <m/>
    <m/>
    <m/>
    <m/>
    <x v="17"/>
    <s v="Japan"/>
    <s v="VI"/>
    <x v="148"/>
    <n v="0"/>
  </r>
  <r>
    <s v="BASE"/>
    <s v="BaseLine"/>
    <m/>
    <m/>
    <m/>
    <m/>
    <x v="18"/>
    <s v="Japan"/>
    <s v="VI"/>
    <x v="148"/>
    <n v="0"/>
  </r>
  <r>
    <s v="BASE"/>
    <s v="BaseLine"/>
    <m/>
    <m/>
    <m/>
    <m/>
    <x v="19"/>
    <s v="Japan"/>
    <s v="VI"/>
    <x v="148"/>
    <n v="0"/>
  </r>
  <r>
    <s v="BASE"/>
    <s v="BaseLine"/>
    <m/>
    <m/>
    <m/>
    <m/>
    <x v="20"/>
    <s v="Japan"/>
    <s v="VI"/>
    <x v="148"/>
    <n v="0"/>
  </r>
  <r>
    <s v="INCREMENTAL"/>
    <s v="Media"/>
    <m/>
    <m/>
    <m/>
    <m/>
    <x v="21"/>
    <s v="Japan"/>
    <s v="VD"/>
    <x v="148"/>
    <n v="0"/>
  </r>
  <r>
    <s v="BASE"/>
    <s v="BaseLine"/>
    <m/>
    <m/>
    <m/>
    <m/>
    <x v="22"/>
    <s v="Japan"/>
    <s v="VI"/>
    <x v="148"/>
    <n v="0"/>
  </r>
  <r>
    <s v="BASE"/>
    <s v="BaseLine"/>
    <m/>
    <m/>
    <m/>
    <m/>
    <x v="23"/>
    <s v="Japan"/>
    <s v="VI"/>
    <x v="148"/>
    <n v="0"/>
  </r>
  <r>
    <s v="BASE"/>
    <s v="BaseLine"/>
    <m/>
    <m/>
    <m/>
    <m/>
    <x v="24"/>
    <s v="Japan"/>
    <s v="VI"/>
    <x v="148"/>
    <n v="0"/>
  </r>
  <r>
    <s v="BASE"/>
    <s v="BaseLine"/>
    <m/>
    <m/>
    <m/>
    <m/>
    <x v="25"/>
    <s v="Japan"/>
    <s v="VI"/>
    <x v="148"/>
    <n v="0"/>
  </r>
  <r>
    <s v="BASE"/>
    <s v="BaseLine"/>
    <m/>
    <m/>
    <m/>
    <m/>
    <x v="26"/>
    <s v="Japan"/>
    <s v="VI"/>
    <x v="148"/>
    <n v="0"/>
  </r>
  <r>
    <s v="BASE"/>
    <s v="BaseLine"/>
    <m/>
    <m/>
    <m/>
    <m/>
    <x v="27"/>
    <s v="Japan"/>
    <s v="VI"/>
    <x v="148"/>
    <n v="0"/>
  </r>
  <r>
    <s v="BASE"/>
    <s v="BaseLine"/>
    <m/>
    <m/>
    <m/>
    <m/>
    <x v="28"/>
    <s v="Japan"/>
    <s v="VI"/>
    <x v="148"/>
    <n v="0"/>
  </r>
  <r>
    <s v="BASE"/>
    <s v="BaseLine"/>
    <m/>
    <m/>
    <m/>
    <m/>
    <x v="29"/>
    <s v="Japan"/>
    <s v="VI"/>
    <x v="148"/>
    <n v="0"/>
  </r>
  <r>
    <s v="BASE"/>
    <s v="BaseLine"/>
    <m/>
    <m/>
    <m/>
    <m/>
    <x v="30"/>
    <s v="Japan"/>
    <s v="VI"/>
    <x v="148"/>
    <n v="0"/>
  </r>
  <r>
    <s v="BASE"/>
    <s v="Price"/>
    <m/>
    <m/>
    <m/>
    <m/>
    <x v="31"/>
    <s v="Japan"/>
    <s v="VD"/>
    <x v="148"/>
    <n v="0"/>
  </r>
  <r>
    <s v="BASE"/>
    <s v="Price"/>
    <m/>
    <m/>
    <m/>
    <m/>
    <x v="32"/>
    <s v="Japan"/>
    <s v="VD"/>
    <x v="148"/>
    <n v="0"/>
  </r>
  <r>
    <s v="BASE"/>
    <s v="BaseLine"/>
    <m/>
    <m/>
    <m/>
    <m/>
    <x v="33"/>
    <s v="Japan"/>
    <s v="VI"/>
    <x v="148"/>
    <n v="0"/>
  </r>
  <r>
    <s v="BASE"/>
    <s v="BaseLine"/>
    <m/>
    <m/>
    <m/>
    <m/>
    <x v="34"/>
    <s v="Japan"/>
    <s v="VI"/>
    <x v="148"/>
    <n v="3390"/>
  </r>
  <r>
    <s v="INCREMENTAL"/>
    <s v="Media"/>
    <m/>
    <m/>
    <m/>
    <m/>
    <x v="35"/>
    <s v="Japan"/>
    <s v="VD"/>
    <x v="148"/>
    <n v="0"/>
  </r>
  <r>
    <s v="INCREMENTAL"/>
    <s v="Media"/>
    <m/>
    <m/>
    <m/>
    <m/>
    <x v="36"/>
    <s v="Japan"/>
    <s v="VD"/>
    <x v="148"/>
    <n v="0.47528645426722399"/>
  </r>
  <r>
    <s v="INCREMENTAL"/>
    <s v="Media"/>
    <m/>
    <m/>
    <m/>
    <m/>
    <x v="37"/>
    <s v="Japan"/>
    <s v="VD"/>
    <x v="148"/>
    <n v="0"/>
  </r>
  <r>
    <s v="BASE"/>
    <s v="Price"/>
    <m/>
    <m/>
    <m/>
    <m/>
    <x v="38"/>
    <s v="Japan"/>
    <s v="VD"/>
    <x v="148"/>
    <n v="0"/>
  </r>
  <r>
    <s v="BASE"/>
    <s v="BaseLine"/>
    <m/>
    <m/>
    <m/>
    <m/>
    <x v="39"/>
    <s v="Japan"/>
    <s v="VD"/>
    <x v="148"/>
    <n v="0"/>
  </r>
  <r>
    <s v="BASE"/>
    <s v="Price"/>
    <m/>
    <m/>
    <m/>
    <m/>
    <x v="40"/>
    <s v="Japan"/>
    <s v="VD"/>
    <x v="148"/>
    <n v="0"/>
  </r>
  <r>
    <s v="BASE"/>
    <s v="Price"/>
    <m/>
    <m/>
    <m/>
    <m/>
    <x v="41"/>
    <s v="Japan"/>
    <s v="VD"/>
    <x v="148"/>
    <n v="0"/>
  </r>
  <r>
    <s v="BASE"/>
    <s v="Price"/>
    <m/>
    <m/>
    <m/>
    <m/>
    <x v="42"/>
    <s v="Japan"/>
    <s v="VD"/>
    <x v="148"/>
    <n v="0"/>
  </r>
  <r>
    <s v="BASE"/>
    <s v="Price"/>
    <m/>
    <m/>
    <m/>
    <m/>
    <x v="43"/>
    <s v="Japan"/>
    <s v="VD"/>
    <x v="148"/>
    <n v="0"/>
  </r>
  <r>
    <s v="INCREMENTAL"/>
    <s v="Media"/>
    <m/>
    <m/>
    <m/>
    <m/>
    <x v="44"/>
    <s v="Japan"/>
    <s v="VD"/>
    <x v="148"/>
    <n v="0"/>
  </r>
  <r>
    <s v="INCREMENTAL"/>
    <s v="Media"/>
    <m/>
    <m/>
    <m/>
    <m/>
    <x v="45"/>
    <s v="Japan"/>
    <s v="VD"/>
    <x v="148"/>
    <n v="0.43396871244197499"/>
  </r>
  <r>
    <s v="INCREMENTAL"/>
    <s v="Media"/>
    <m/>
    <m/>
    <m/>
    <m/>
    <x v="46"/>
    <s v="Japan"/>
    <s v="VD"/>
    <x v="148"/>
    <n v="0"/>
  </r>
  <r>
    <s v="INCREMENTAL"/>
    <s v="Media"/>
    <m/>
    <m/>
    <m/>
    <m/>
    <x v="0"/>
    <s v="Japan"/>
    <s v="VD"/>
    <x v="149"/>
    <n v="0.221024848582202"/>
  </r>
  <r>
    <s v="BASE"/>
    <s v="BaseLine"/>
    <m/>
    <m/>
    <m/>
    <m/>
    <x v="1"/>
    <s v="Japan"/>
    <s v="VI"/>
    <x v="149"/>
    <n v="1"/>
  </r>
  <r>
    <s v="INCREMENTAL"/>
    <s v="Media"/>
    <m/>
    <m/>
    <m/>
    <m/>
    <x v="2"/>
    <s v="Japan"/>
    <s v="VD"/>
    <x v="149"/>
    <n v="0"/>
  </r>
  <r>
    <s v="INCREMENTAL"/>
    <s v="Media"/>
    <m/>
    <m/>
    <m/>
    <m/>
    <x v="3"/>
    <s v="Japan"/>
    <s v="VD"/>
    <x v="149"/>
    <n v="0.43166694616791901"/>
  </r>
  <r>
    <s v="INCREMENTAL"/>
    <s v="Media"/>
    <m/>
    <m/>
    <m/>
    <m/>
    <x v="4"/>
    <s v="Japan"/>
    <s v="VD"/>
    <x v="149"/>
    <n v="0"/>
  </r>
  <r>
    <s v="BASE"/>
    <s v="BaseLine"/>
    <m/>
    <m/>
    <m/>
    <m/>
    <x v="5"/>
    <s v="Japan"/>
    <s v="VI"/>
    <x v="149"/>
    <n v="0"/>
  </r>
  <r>
    <s v="BASE"/>
    <s v="BaseLine"/>
    <m/>
    <m/>
    <m/>
    <m/>
    <x v="6"/>
    <s v="Japan"/>
    <s v="VI"/>
    <x v="149"/>
    <n v="0"/>
  </r>
  <r>
    <s v="BASE"/>
    <s v="BaseLine"/>
    <m/>
    <m/>
    <m/>
    <m/>
    <x v="7"/>
    <s v="Japan"/>
    <s v="VI"/>
    <x v="149"/>
    <n v="0"/>
  </r>
  <r>
    <s v="BASE"/>
    <s v="Price"/>
    <m/>
    <m/>
    <m/>
    <m/>
    <x v="8"/>
    <s v="Japan"/>
    <s v="VD"/>
    <x v="149"/>
    <n v="0"/>
  </r>
  <r>
    <s v="BASE"/>
    <s v="BaseLine"/>
    <m/>
    <m/>
    <m/>
    <m/>
    <x v="9"/>
    <s v="Japan"/>
    <s v="VI"/>
    <x v="149"/>
    <n v="0"/>
  </r>
  <r>
    <s v="BASE"/>
    <s v="BaseLine"/>
    <m/>
    <m/>
    <m/>
    <m/>
    <x v="10"/>
    <s v="Japan"/>
    <s v="VI"/>
    <x v="149"/>
    <n v="0"/>
  </r>
  <r>
    <s v="BASE"/>
    <s v="BaseLine"/>
    <m/>
    <m/>
    <m/>
    <m/>
    <x v="11"/>
    <s v="Japan"/>
    <s v="VI"/>
    <x v="149"/>
    <n v="0"/>
  </r>
  <r>
    <s v="BASE"/>
    <s v="Price"/>
    <m/>
    <m/>
    <m/>
    <m/>
    <x v="12"/>
    <s v="Japan"/>
    <s v="VD"/>
    <x v="149"/>
    <n v="0"/>
  </r>
  <r>
    <s v="BASE"/>
    <s v="BaseLine"/>
    <m/>
    <m/>
    <m/>
    <m/>
    <x v="13"/>
    <s v="Japan"/>
    <s v="VI"/>
    <x v="149"/>
    <n v="0"/>
  </r>
  <r>
    <s v="BASE"/>
    <s v="Price"/>
    <m/>
    <m/>
    <m/>
    <m/>
    <x v="14"/>
    <s v="Japan"/>
    <s v="VD"/>
    <x v="149"/>
    <n v="0"/>
  </r>
  <r>
    <s v="BASE"/>
    <s v="Price"/>
    <m/>
    <m/>
    <m/>
    <m/>
    <x v="15"/>
    <s v="Japan"/>
    <s v="VD"/>
    <x v="149"/>
    <n v="0"/>
  </r>
  <r>
    <s v="BASE"/>
    <s v="BaseLine"/>
    <m/>
    <m/>
    <m/>
    <m/>
    <x v="16"/>
    <s v="Japan"/>
    <s v="VI"/>
    <x v="149"/>
    <n v="0"/>
  </r>
  <r>
    <s v="BASE"/>
    <s v="BaseLine"/>
    <m/>
    <m/>
    <m/>
    <m/>
    <x v="17"/>
    <s v="Japan"/>
    <s v="VI"/>
    <x v="149"/>
    <n v="0"/>
  </r>
  <r>
    <s v="BASE"/>
    <s v="BaseLine"/>
    <m/>
    <m/>
    <m/>
    <m/>
    <x v="18"/>
    <s v="Japan"/>
    <s v="VI"/>
    <x v="149"/>
    <n v="0"/>
  </r>
  <r>
    <s v="BASE"/>
    <s v="BaseLine"/>
    <m/>
    <m/>
    <m/>
    <m/>
    <x v="19"/>
    <s v="Japan"/>
    <s v="VI"/>
    <x v="149"/>
    <n v="0"/>
  </r>
  <r>
    <s v="BASE"/>
    <s v="BaseLine"/>
    <m/>
    <m/>
    <m/>
    <m/>
    <x v="20"/>
    <s v="Japan"/>
    <s v="VI"/>
    <x v="149"/>
    <n v="0"/>
  </r>
  <r>
    <s v="INCREMENTAL"/>
    <s v="Media"/>
    <m/>
    <m/>
    <m/>
    <m/>
    <x v="21"/>
    <s v="Japan"/>
    <s v="VD"/>
    <x v="149"/>
    <n v="0"/>
  </r>
  <r>
    <s v="BASE"/>
    <s v="BaseLine"/>
    <m/>
    <m/>
    <m/>
    <m/>
    <x v="22"/>
    <s v="Japan"/>
    <s v="VI"/>
    <x v="149"/>
    <n v="0"/>
  </r>
  <r>
    <s v="BASE"/>
    <s v="BaseLine"/>
    <m/>
    <m/>
    <m/>
    <m/>
    <x v="23"/>
    <s v="Japan"/>
    <s v="VI"/>
    <x v="149"/>
    <n v="0"/>
  </r>
  <r>
    <s v="BASE"/>
    <s v="BaseLine"/>
    <m/>
    <m/>
    <m/>
    <m/>
    <x v="24"/>
    <s v="Japan"/>
    <s v="VI"/>
    <x v="149"/>
    <n v="0"/>
  </r>
  <r>
    <s v="BASE"/>
    <s v="BaseLine"/>
    <m/>
    <m/>
    <m/>
    <m/>
    <x v="25"/>
    <s v="Japan"/>
    <s v="VI"/>
    <x v="149"/>
    <n v="0"/>
  </r>
  <r>
    <s v="BASE"/>
    <s v="BaseLine"/>
    <m/>
    <m/>
    <m/>
    <m/>
    <x v="26"/>
    <s v="Japan"/>
    <s v="VI"/>
    <x v="149"/>
    <n v="0"/>
  </r>
  <r>
    <s v="BASE"/>
    <s v="BaseLine"/>
    <m/>
    <m/>
    <m/>
    <m/>
    <x v="27"/>
    <s v="Japan"/>
    <s v="VI"/>
    <x v="149"/>
    <n v="0"/>
  </r>
  <r>
    <s v="BASE"/>
    <s v="BaseLine"/>
    <m/>
    <m/>
    <m/>
    <m/>
    <x v="28"/>
    <s v="Japan"/>
    <s v="VI"/>
    <x v="149"/>
    <n v="1"/>
  </r>
  <r>
    <s v="BASE"/>
    <s v="BaseLine"/>
    <m/>
    <m/>
    <m/>
    <m/>
    <x v="29"/>
    <s v="Japan"/>
    <s v="VI"/>
    <x v="149"/>
    <n v="0"/>
  </r>
  <r>
    <s v="BASE"/>
    <s v="BaseLine"/>
    <m/>
    <m/>
    <m/>
    <m/>
    <x v="30"/>
    <s v="Japan"/>
    <s v="VI"/>
    <x v="149"/>
    <n v="0"/>
  </r>
  <r>
    <s v="BASE"/>
    <s v="Price"/>
    <m/>
    <m/>
    <m/>
    <m/>
    <x v="31"/>
    <s v="Japan"/>
    <s v="VD"/>
    <x v="149"/>
    <n v="0"/>
  </r>
  <r>
    <s v="BASE"/>
    <s v="Price"/>
    <m/>
    <m/>
    <m/>
    <m/>
    <x v="32"/>
    <s v="Japan"/>
    <s v="VD"/>
    <x v="149"/>
    <n v="0"/>
  </r>
  <r>
    <s v="BASE"/>
    <s v="BaseLine"/>
    <m/>
    <m/>
    <m/>
    <m/>
    <x v="33"/>
    <s v="Japan"/>
    <s v="VI"/>
    <x v="149"/>
    <n v="0"/>
  </r>
  <r>
    <s v="BASE"/>
    <s v="BaseLine"/>
    <m/>
    <m/>
    <m/>
    <m/>
    <x v="34"/>
    <s v="Japan"/>
    <s v="VI"/>
    <x v="149"/>
    <n v="4140"/>
  </r>
  <r>
    <s v="INCREMENTAL"/>
    <s v="Media"/>
    <m/>
    <m/>
    <m/>
    <m/>
    <x v="35"/>
    <s v="Japan"/>
    <s v="VD"/>
    <x v="149"/>
    <n v="0"/>
  </r>
  <r>
    <s v="INCREMENTAL"/>
    <s v="Media"/>
    <m/>
    <m/>
    <m/>
    <m/>
    <x v="36"/>
    <s v="Japan"/>
    <s v="VD"/>
    <x v="149"/>
    <n v="0.47128048733921601"/>
  </r>
  <r>
    <s v="INCREMENTAL"/>
    <s v="Media"/>
    <m/>
    <m/>
    <m/>
    <m/>
    <x v="37"/>
    <s v="Japan"/>
    <s v="VD"/>
    <x v="149"/>
    <n v="0"/>
  </r>
  <r>
    <s v="BASE"/>
    <s v="Price"/>
    <m/>
    <m/>
    <m/>
    <m/>
    <x v="38"/>
    <s v="Japan"/>
    <s v="VD"/>
    <x v="149"/>
    <n v="0"/>
  </r>
  <r>
    <s v="BASE"/>
    <s v="BaseLine"/>
    <m/>
    <m/>
    <m/>
    <m/>
    <x v="39"/>
    <s v="Japan"/>
    <s v="VD"/>
    <x v="149"/>
    <n v="0"/>
  </r>
  <r>
    <s v="BASE"/>
    <s v="Price"/>
    <m/>
    <m/>
    <m/>
    <m/>
    <x v="40"/>
    <s v="Japan"/>
    <s v="VD"/>
    <x v="149"/>
    <n v="0"/>
  </r>
  <r>
    <s v="BASE"/>
    <s v="Price"/>
    <m/>
    <m/>
    <m/>
    <m/>
    <x v="41"/>
    <s v="Japan"/>
    <s v="VD"/>
    <x v="149"/>
    <n v="0"/>
  </r>
  <r>
    <s v="BASE"/>
    <s v="Price"/>
    <m/>
    <m/>
    <m/>
    <m/>
    <x v="42"/>
    <s v="Japan"/>
    <s v="VD"/>
    <x v="149"/>
    <n v="0"/>
  </r>
  <r>
    <s v="BASE"/>
    <s v="Price"/>
    <m/>
    <m/>
    <m/>
    <m/>
    <x v="43"/>
    <s v="Japan"/>
    <s v="VD"/>
    <x v="149"/>
    <n v="0"/>
  </r>
  <r>
    <s v="INCREMENTAL"/>
    <s v="Media"/>
    <m/>
    <m/>
    <m/>
    <m/>
    <x v="44"/>
    <s v="Japan"/>
    <s v="VD"/>
    <x v="149"/>
    <n v="0"/>
  </r>
  <r>
    <s v="INCREMENTAL"/>
    <s v="Media"/>
    <m/>
    <m/>
    <m/>
    <m/>
    <x v="45"/>
    <s v="Japan"/>
    <s v="VD"/>
    <x v="149"/>
    <n v="0.49128832682337897"/>
  </r>
  <r>
    <s v="INCREMENTAL"/>
    <s v="Media"/>
    <m/>
    <m/>
    <m/>
    <m/>
    <x v="46"/>
    <s v="Japan"/>
    <s v="VD"/>
    <x v="149"/>
    <n v="0"/>
  </r>
  <r>
    <s v="INCREMENTAL"/>
    <s v="Media"/>
    <m/>
    <m/>
    <m/>
    <m/>
    <x v="0"/>
    <s v="Japan"/>
    <s v="VD"/>
    <x v="150"/>
    <n v="0.20764996448090101"/>
  </r>
  <r>
    <s v="BASE"/>
    <s v="BaseLine"/>
    <m/>
    <m/>
    <m/>
    <m/>
    <x v="1"/>
    <s v="Japan"/>
    <s v="VI"/>
    <x v="150"/>
    <n v="1"/>
  </r>
  <r>
    <s v="INCREMENTAL"/>
    <s v="Media"/>
    <m/>
    <m/>
    <m/>
    <m/>
    <x v="2"/>
    <s v="Japan"/>
    <s v="VD"/>
    <x v="150"/>
    <n v="0"/>
  </r>
  <r>
    <s v="INCREMENTAL"/>
    <s v="Media"/>
    <m/>
    <m/>
    <m/>
    <m/>
    <x v="3"/>
    <s v="Japan"/>
    <s v="VD"/>
    <x v="150"/>
    <n v="0.43219667366450598"/>
  </r>
  <r>
    <s v="INCREMENTAL"/>
    <s v="Media"/>
    <m/>
    <m/>
    <m/>
    <m/>
    <x v="4"/>
    <s v="Japan"/>
    <s v="VD"/>
    <x v="150"/>
    <n v="0"/>
  </r>
  <r>
    <s v="BASE"/>
    <s v="BaseLine"/>
    <m/>
    <m/>
    <m/>
    <m/>
    <x v="5"/>
    <s v="Japan"/>
    <s v="VI"/>
    <x v="150"/>
    <n v="0"/>
  </r>
  <r>
    <s v="BASE"/>
    <s v="BaseLine"/>
    <m/>
    <m/>
    <m/>
    <m/>
    <x v="6"/>
    <s v="Japan"/>
    <s v="VI"/>
    <x v="150"/>
    <n v="0"/>
  </r>
  <r>
    <s v="BASE"/>
    <s v="BaseLine"/>
    <m/>
    <m/>
    <m/>
    <m/>
    <x v="7"/>
    <s v="Japan"/>
    <s v="VI"/>
    <x v="150"/>
    <n v="0"/>
  </r>
  <r>
    <s v="BASE"/>
    <s v="Price"/>
    <m/>
    <m/>
    <m/>
    <m/>
    <x v="8"/>
    <s v="Japan"/>
    <s v="VD"/>
    <x v="150"/>
    <n v="0"/>
  </r>
  <r>
    <s v="BASE"/>
    <s v="BaseLine"/>
    <m/>
    <m/>
    <m/>
    <m/>
    <x v="9"/>
    <s v="Japan"/>
    <s v="VI"/>
    <x v="150"/>
    <n v="0"/>
  </r>
  <r>
    <s v="BASE"/>
    <s v="BaseLine"/>
    <m/>
    <m/>
    <m/>
    <m/>
    <x v="10"/>
    <s v="Japan"/>
    <s v="VI"/>
    <x v="150"/>
    <n v="0"/>
  </r>
  <r>
    <s v="BASE"/>
    <s v="BaseLine"/>
    <m/>
    <m/>
    <m/>
    <m/>
    <x v="11"/>
    <s v="Japan"/>
    <s v="VI"/>
    <x v="150"/>
    <n v="0"/>
  </r>
  <r>
    <s v="BASE"/>
    <s v="Price"/>
    <m/>
    <m/>
    <m/>
    <m/>
    <x v="12"/>
    <s v="Japan"/>
    <s v="VD"/>
    <x v="150"/>
    <n v="0"/>
  </r>
  <r>
    <s v="BASE"/>
    <s v="BaseLine"/>
    <m/>
    <m/>
    <m/>
    <m/>
    <x v="13"/>
    <s v="Japan"/>
    <s v="VI"/>
    <x v="150"/>
    <n v="0"/>
  </r>
  <r>
    <s v="BASE"/>
    <s v="Price"/>
    <m/>
    <m/>
    <m/>
    <m/>
    <x v="14"/>
    <s v="Japan"/>
    <s v="VD"/>
    <x v="150"/>
    <n v="0"/>
  </r>
  <r>
    <s v="BASE"/>
    <s v="Price"/>
    <m/>
    <m/>
    <m/>
    <m/>
    <x v="15"/>
    <s v="Japan"/>
    <s v="VD"/>
    <x v="150"/>
    <n v="0"/>
  </r>
  <r>
    <s v="BASE"/>
    <s v="BaseLine"/>
    <m/>
    <m/>
    <m/>
    <m/>
    <x v="16"/>
    <s v="Japan"/>
    <s v="VI"/>
    <x v="150"/>
    <n v="0"/>
  </r>
  <r>
    <s v="BASE"/>
    <s v="BaseLine"/>
    <m/>
    <m/>
    <m/>
    <m/>
    <x v="17"/>
    <s v="Japan"/>
    <s v="VI"/>
    <x v="150"/>
    <n v="0"/>
  </r>
  <r>
    <s v="BASE"/>
    <s v="BaseLine"/>
    <m/>
    <m/>
    <m/>
    <m/>
    <x v="18"/>
    <s v="Japan"/>
    <s v="VI"/>
    <x v="150"/>
    <n v="0"/>
  </r>
  <r>
    <s v="BASE"/>
    <s v="BaseLine"/>
    <m/>
    <m/>
    <m/>
    <m/>
    <x v="19"/>
    <s v="Japan"/>
    <s v="VI"/>
    <x v="150"/>
    <n v="0"/>
  </r>
  <r>
    <s v="BASE"/>
    <s v="BaseLine"/>
    <m/>
    <m/>
    <m/>
    <m/>
    <x v="20"/>
    <s v="Japan"/>
    <s v="VI"/>
    <x v="150"/>
    <n v="0"/>
  </r>
  <r>
    <s v="INCREMENTAL"/>
    <s v="Media"/>
    <m/>
    <m/>
    <m/>
    <m/>
    <x v="21"/>
    <s v="Japan"/>
    <s v="VD"/>
    <x v="150"/>
    <n v="0"/>
  </r>
  <r>
    <s v="BASE"/>
    <s v="BaseLine"/>
    <m/>
    <m/>
    <m/>
    <m/>
    <x v="22"/>
    <s v="Japan"/>
    <s v="VI"/>
    <x v="150"/>
    <n v="0"/>
  </r>
  <r>
    <s v="BASE"/>
    <s v="BaseLine"/>
    <m/>
    <m/>
    <m/>
    <m/>
    <x v="23"/>
    <s v="Japan"/>
    <s v="VI"/>
    <x v="150"/>
    <n v="0"/>
  </r>
  <r>
    <s v="BASE"/>
    <s v="BaseLine"/>
    <m/>
    <m/>
    <m/>
    <m/>
    <x v="24"/>
    <s v="Japan"/>
    <s v="VI"/>
    <x v="150"/>
    <n v="0"/>
  </r>
  <r>
    <s v="BASE"/>
    <s v="BaseLine"/>
    <m/>
    <m/>
    <m/>
    <m/>
    <x v="25"/>
    <s v="Japan"/>
    <s v="VI"/>
    <x v="150"/>
    <n v="0"/>
  </r>
  <r>
    <s v="BASE"/>
    <s v="BaseLine"/>
    <m/>
    <m/>
    <m/>
    <m/>
    <x v="26"/>
    <s v="Japan"/>
    <s v="VI"/>
    <x v="150"/>
    <n v="0"/>
  </r>
  <r>
    <s v="BASE"/>
    <s v="BaseLine"/>
    <m/>
    <m/>
    <m/>
    <m/>
    <x v="27"/>
    <s v="Japan"/>
    <s v="VI"/>
    <x v="150"/>
    <n v="0"/>
  </r>
  <r>
    <s v="BASE"/>
    <s v="BaseLine"/>
    <m/>
    <m/>
    <m/>
    <m/>
    <x v="28"/>
    <s v="Japan"/>
    <s v="VI"/>
    <x v="150"/>
    <n v="0"/>
  </r>
  <r>
    <s v="BASE"/>
    <s v="BaseLine"/>
    <m/>
    <m/>
    <m/>
    <m/>
    <x v="29"/>
    <s v="Japan"/>
    <s v="VI"/>
    <x v="150"/>
    <n v="0"/>
  </r>
  <r>
    <s v="BASE"/>
    <s v="BaseLine"/>
    <m/>
    <m/>
    <m/>
    <m/>
    <x v="30"/>
    <s v="Japan"/>
    <s v="VI"/>
    <x v="150"/>
    <n v="0"/>
  </r>
  <r>
    <s v="BASE"/>
    <s v="Price"/>
    <m/>
    <m/>
    <m/>
    <m/>
    <x v="31"/>
    <s v="Japan"/>
    <s v="VD"/>
    <x v="150"/>
    <n v="0"/>
  </r>
  <r>
    <s v="BASE"/>
    <s v="Price"/>
    <m/>
    <m/>
    <m/>
    <m/>
    <x v="32"/>
    <s v="Japan"/>
    <s v="VD"/>
    <x v="150"/>
    <n v="0"/>
  </r>
  <r>
    <s v="BASE"/>
    <s v="BaseLine"/>
    <m/>
    <m/>
    <m/>
    <m/>
    <x v="33"/>
    <s v="Japan"/>
    <s v="VI"/>
    <x v="150"/>
    <n v="0"/>
  </r>
  <r>
    <s v="BASE"/>
    <s v="BaseLine"/>
    <m/>
    <m/>
    <m/>
    <m/>
    <x v="34"/>
    <s v="Japan"/>
    <s v="VI"/>
    <x v="150"/>
    <n v="4003"/>
  </r>
  <r>
    <s v="INCREMENTAL"/>
    <s v="Media"/>
    <m/>
    <m/>
    <m/>
    <m/>
    <x v="35"/>
    <s v="Japan"/>
    <s v="VD"/>
    <x v="150"/>
    <n v="0"/>
  </r>
  <r>
    <s v="INCREMENTAL"/>
    <s v="Media"/>
    <m/>
    <m/>
    <m/>
    <m/>
    <x v="36"/>
    <s v="Japan"/>
    <s v="VD"/>
    <x v="150"/>
    <n v="0.47026537919474298"/>
  </r>
  <r>
    <s v="INCREMENTAL"/>
    <s v="Media"/>
    <m/>
    <m/>
    <m/>
    <m/>
    <x v="37"/>
    <s v="Japan"/>
    <s v="VD"/>
    <x v="150"/>
    <n v="0"/>
  </r>
  <r>
    <s v="BASE"/>
    <s v="Price"/>
    <m/>
    <m/>
    <m/>
    <m/>
    <x v="38"/>
    <s v="Japan"/>
    <s v="VD"/>
    <x v="150"/>
    <n v="0"/>
  </r>
  <r>
    <s v="BASE"/>
    <s v="BaseLine"/>
    <m/>
    <m/>
    <m/>
    <m/>
    <x v="39"/>
    <s v="Japan"/>
    <s v="VD"/>
    <x v="150"/>
    <n v="0"/>
  </r>
  <r>
    <s v="BASE"/>
    <s v="Price"/>
    <m/>
    <m/>
    <m/>
    <m/>
    <x v="40"/>
    <s v="Japan"/>
    <s v="VD"/>
    <x v="150"/>
    <n v="0"/>
  </r>
  <r>
    <s v="BASE"/>
    <s v="Price"/>
    <m/>
    <m/>
    <m/>
    <m/>
    <x v="41"/>
    <s v="Japan"/>
    <s v="VD"/>
    <x v="150"/>
    <n v="0"/>
  </r>
  <r>
    <s v="BASE"/>
    <s v="Price"/>
    <m/>
    <m/>
    <m/>
    <m/>
    <x v="42"/>
    <s v="Japan"/>
    <s v="VD"/>
    <x v="150"/>
    <n v="0"/>
  </r>
  <r>
    <s v="BASE"/>
    <s v="Price"/>
    <m/>
    <m/>
    <m/>
    <m/>
    <x v="43"/>
    <s v="Japan"/>
    <s v="VD"/>
    <x v="150"/>
    <n v="0"/>
  </r>
  <r>
    <s v="INCREMENTAL"/>
    <s v="Media"/>
    <m/>
    <m/>
    <m/>
    <m/>
    <x v="44"/>
    <s v="Japan"/>
    <s v="VD"/>
    <x v="150"/>
    <n v="0"/>
  </r>
  <r>
    <s v="INCREMENTAL"/>
    <s v="Media"/>
    <m/>
    <m/>
    <m/>
    <m/>
    <x v="45"/>
    <s v="Japan"/>
    <s v="VD"/>
    <x v="150"/>
    <n v="0.56062290845158602"/>
  </r>
  <r>
    <s v="INCREMENTAL"/>
    <s v="Media"/>
    <m/>
    <m/>
    <m/>
    <m/>
    <x v="46"/>
    <s v="Japan"/>
    <s v="VD"/>
    <x v="150"/>
    <n v="0"/>
  </r>
  <r>
    <s v="INCREMENTAL"/>
    <s v="Media"/>
    <m/>
    <m/>
    <m/>
    <m/>
    <x v="0"/>
    <s v="Japan"/>
    <s v="VD"/>
    <x v="151"/>
    <n v="0.19798981297111601"/>
  </r>
  <r>
    <s v="BASE"/>
    <s v="BaseLine"/>
    <m/>
    <m/>
    <m/>
    <m/>
    <x v="1"/>
    <s v="Japan"/>
    <s v="VI"/>
    <x v="151"/>
    <n v="1"/>
  </r>
  <r>
    <s v="INCREMENTAL"/>
    <s v="Media"/>
    <m/>
    <m/>
    <m/>
    <m/>
    <x v="2"/>
    <s v="Japan"/>
    <s v="VD"/>
    <x v="151"/>
    <n v="0"/>
  </r>
  <r>
    <s v="INCREMENTAL"/>
    <s v="Media"/>
    <m/>
    <m/>
    <m/>
    <m/>
    <x v="3"/>
    <s v="Japan"/>
    <s v="VD"/>
    <x v="151"/>
    <n v="0.43565223614427501"/>
  </r>
  <r>
    <s v="INCREMENTAL"/>
    <s v="Media"/>
    <m/>
    <m/>
    <m/>
    <m/>
    <x v="4"/>
    <s v="Japan"/>
    <s v="VD"/>
    <x v="151"/>
    <n v="0"/>
  </r>
  <r>
    <s v="BASE"/>
    <s v="BaseLine"/>
    <m/>
    <m/>
    <m/>
    <m/>
    <x v="5"/>
    <s v="Japan"/>
    <s v="VI"/>
    <x v="151"/>
    <n v="0"/>
  </r>
  <r>
    <s v="BASE"/>
    <s v="BaseLine"/>
    <m/>
    <m/>
    <m/>
    <m/>
    <x v="6"/>
    <s v="Japan"/>
    <s v="VI"/>
    <x v="151"/>
    <n v="0"/>
  </r>
  <r>
    <s v="BASE"/>
    <s v="BaseLine"/>
    <m/>
    <m/>
    <m/>
    <m/>
    <x v="7"/>
    <s v="Japan"/>
    <s v="VI"/>
    <x v="151"/>
    <n v="0"/>
  </r>
  <r>
    <s v="BASE"/>
    <s v="Price"/>
    <m/>
    <m/>
    <m/>
    <m/>
    <x v="8"/>
    <s v="Japan"/>
    <s v="VD"/>
    <x v="151"/>
    <n v="0"/>
  </r>
  <r>
    <s v="BASE"/>
    <s v="BaseLine"/>
    <m/>
    <m/>
    <m/>
    <m/>
    <x v="9"/>
    <s v="Japan"/>
    <s v="VI"/>
    <x v="151"/>
    <n v="0"/>
  </r>
  <r>
    <s v="BASE"/>
    <s v="BaseLine"/>
    <m/>
    <m/>
    <m/>
    <m/>
    <x v="10"/>
    <s v="Japan"/>
    <s v="VI"/>
    <x v="151"/>
    <n v="0"/>
  </r>
  <r>
    <s v="BASE"/>
    <s v="BaseLine"/>
    <m/>
    <m/>
    <m/>
    <m/>
    <x v="11"/>
    <s v="Japan"/>
    <s v="VI"/>
    <x v="151"/>
    <n v="0"/>
  </r>
  <r>
    <s v="BASE"/>
    <s v="Price"/>
    <m/>
    <m/>
    <m/>
    <m/>
    <x v="12"/>
    <s v="Japan"/>
    <s v="VD"/>
    <x v="151"/>
    <n v="0"/>
  </r>
  <r>
    <s v="BASE"/>
    <s v="BaseLine"/>
    <m/>
    <m/>
    <m/>
    <m/>
    <x v="13"/>
    <s v="Japan"/>
    <s v="VI"/>
    <x v="151"/>
    <n v="0"/>
  </r>
  <r>
    <s v="BASE"/>
    <s v="Price"/>
    <m/>
    <m/>
    <m/>
    <m/>
    <x v="14"/>
    <s v="Japan"/>
    <s v="VD"/>
    <x v="151"/>
    <n v="0"/>
  </r>
  <r>
    <s v="BASE"/>
    <s v="Price"/>
    <m/>
    <m/>
    <m/>
    <m/>
    <x v="15"/>
    <s v="Japan"/>
    <s v="VD"/>
    <x v="151"/>
    <n v="0"/>
  </r>
  <r>
    <s v="BASE"/>
    <s v="BaseLine"/>
    <m/>
    <m/>
    <m/>
    <m/>
    <x v="16"/>
    <s v="Japan"/>
    <s v="VI"/>
    <x v="151"/>
    <n v="0"/>
  </r>
  <r>
    <s v="BASE"/>
    <s v="BaseLine"/>
    <m/>
    <m/>
    <m/>
    <m/>
    <x v="17"/>
    <s v="Japan"/>
    <s v="VI"/>
    <x v="151"/>
    <n v="0"/>
  </r>
  <r>
    <s v="BASE"/>
    <s v="BaseLine"/>
    <m/>
    <m/>
    <m/>
    <m/>
    <x v="18"/>
    <s v="Japan"/>
    <s v="VI"/>
    <x v="151"/>
    <n v="0"/>
  </r>
  <r>
    <s v="BASE"/>
    <s v="BaseLine"/>
    <m/>
    <m/>
    <m/>
    <m/>
    <x v="19"/>
    <s v="Japan"/>
    <s v="VI"/>
    <x v="151"/>
    <n v="0"/>
  </r>
  <r>
    <s v="BASE"/>
    <s v="BaseLine"/>
    <m/>
    <m/>
    <m/>
    <m/>
    <x v="20"/>
    <s v="Japan"/>
    <s v="VI"/>
    <x v="151"/>
    <n v="0"/>
  </r>
  <r>
    <s v="INCREMENTAL"/>
    <s v="Media"/>
    <m/>
    <m/>
    <m/>
    <m/>
    <x v="21"/>
    <s v="Japan"/>
    <s v="VD"/>
    <x v="151"/>
    <n v="0"/>
  </r>
  <r>
    <s v="BASE"/>
    <s v="BaseLine"/>
    <m/>
    <m/>
    <m/>
    <m/>
    <x v="22"/>
    <s v="Japan"/>
    <s v="VI"/>
    <x v="151"/>
    <n v="0"/>
  </r>
  <r>
    <s v="BASE"/>
    <s v="BaseLine"/>
    <m/>
    <m/>
    <m/>
    <m/>
    <x v="23"/>
    <s v="Japan"/>
    <s v="VI"/>
    <x v="151"/>
    <n v="0"/>
  </r>
  <r>
    <s v="BASE"/>
    <s v="BaseLine"/>
    <m/>
    <m/>
    <m/>
    <m/>
    <x v="24"/>
    <s v="Japan"/>
    <s v="VI"/>
    <x v="151"/>
    <n v="0"/>
  </r>
  <r>
    <s v="BASE"/>
    <s v="BaseLine"/>
    <m/>
    <m/>
    <m/>
    <m/>
    <x v="25"/>
    <s v="Japan"/>
    <s v="VI"/>
    <x v="151"/>
    <n v="0"/>
  </r>
  <r>
    <s v="BASE"/>
    <s v="BaseLine"/>
    <m/>
    <m/>
    <m/>
    <m/>
    <x v="26"/>
    <s v="Japan"/>
    <s v="VI"/>
    <x v="151"/>
    <n v="0"/>
  </r>
  <r>
    <s v="BASE"/>
    <s v="BaseLine"/>
    <m/>
    <m/>
    <m/>
    <m/>
    <x v="27"/>
    <s v="Japan"/>
    <s v="VI"/>
    <x v="151"/>
    <n v="0"/>
  </r>
  <r>
    <s v="BASE"/>
    <s v="BaseLine"/>
    <m/>
    <m/>
    <m/>
    <m/>
    <x v="28"/>
    <s v="Japan"/>
    <s v="VI"/>
    <x v="151"/>
    <n v="0"/>
  </r>
  <r>
    <s v="BASE"/>
    <s v="BaseLine"/>
    <m/>
    <m/>
    <m/>
    <m/>
    <x v="29"/>
    <s v="Japan"/>
    <s v="VI"/>
    <x v="151"/>
    <n v="0"/>
  </r>
  <r>
    <s v="BASE"/>
    <s v="BaseLine"/>
    <m/>
    <m/>
    <m/>
    <m/>
    <x v="30"/>
    <s v="Japan"/>
    <s v="VI"/>
    <x v="151"/>
    <n v="0"/>
  </r>
  <r>
    <s v="BASE"/>
    <s v="Price"/>
    <m/>
    <m/>
    <m/>
    <m/>
    <x v="31"/>
    <s v="Japan"/>
    <s v="VD"/>
    <x v="151"/>
    <n v="0"/>
  </r>
  <r>
    <s v="BASE"/>
    <s v="Price"/>
    <m/>
    <m/>
    <m/>
    <m/>
    <x v="32"/>
    <s v="Japan"/>
    <s v="VD"/>
    <x v="151"/>
    <n v="0"/>
  </r>
  <r>
    <s v="BASE"/>
    <s v="BaseLine"/>
    <m/>
    <m/>
    <m/>
    <m/>
    <x v="33"/>
    <s v="Japan"/>
    <s v="VI"/>
    <x v="151"/>
    <n v="0"/>
  </r>
  <r>
    <s v="BASE"/>
    <s v="BaseLine"/>
    <m/>
    <m/>
    <m/>
    <m/>
    <x v="34"/>
    <s v="Japan"/>
    <s v="VI"/>
    <x v="151"/>
    <n v="4171"/>
  </r>
  <r>
    <s v="INCREMENTAL"/>
    <s v="Media"/>
    <m/>
    <m/>
    <m/>
    <m/>
    <x v="35"/>
    <s v="Japan"/>
    <s v="VD"/>
    <x v="151"/>
    <n v="0"/>
  </r>
  <r>
    <s v="INCREMENTAL"/>
    <s v="Media"/>
    <m/>
    <m/>
    <m/>
    <m/>
    <x v="36"/>
    <s v="Japan"/>
    <s v="VD"/>
    <x v="151"/>
    <n v="0.48167670629090598"/>
  </r>
  <r>
    <s v="INCREMENTAL"/>
    <s v="Media"/>
    <m/>
    <m/>
    <m/>
    <m/>
    <x v="37"/>
    <s v="Japan"/>
    <s v="VD"/>
    <x v="151"/>
    <n v="0"/>
  </r>
  <r>
    <s v="BASE"/>
    <s v="Price"/>
    <m/>
    <m/>
    <m/>
    <m/>
    <x v="38"/>
    <s v="Japan"/>
    <s v="VD"/>
    <x v="151"/>
    <n v="0"/>
  </r>
  <r>
    <s v="BASE"/>
    <s v="BaseLine"/>
    <m/>
    <m/>
    <m/>
    <m/>
    <x v="39"/>
    <s v="Japan"/>
    <s v="VD"/>
    <x v="151"/>
    <n v="0"/>
  </r>
  <r>
    <s v="BASE"/>
    <s v="Price"/>
    <m/>
    <m/>
    <m/>
    <m/>
    <x v="40"/>
    <s v="Japan"/>
    <s v="VD"/>
    <x v="151"/>
    <n v="0"/>
  </r>
  <r>
    <s v="BASE"/>
    <s v="Price"/>
    <m/>
    <m/>
    <m/>
    <m/>
    <x v="41"/>
    <s v="Japan"/>
    <s v="VD"/>
    <x v="151"/>
    <n v="0"/>
  </r>
  <r>
    <s v="BASE"/>
    <s v="Price"/>
    <m/>
    <m/>
    <m/>
    <m/>
    <x v="42"/>
    <s v="Japan"/>
    <s v="VD"/>
    <x v="151"/>
    <n v="0"/>
  </r>
  <r>
    <s v="BASE"/>
    <s v="Price"/>
    <m/>
    <m/>
    <m/>
    <m/>
    <x v="43"/>
    <s v="Japan"/>
    <s v="VD"/>
    <x v="151"/>
    <n v="0"/>
  </r>
  <r>
    <s v="INCREMENTAL"/>
    <s v="Media"/>
    <m/>
    <m/>
    <m/>
    <m/>
    <x v="44"/>
    <s v="Japan"/>
    <s v="VD"/>
    <x v="151"/>
    <n v="0"/>
  </r>
  <r>
    <s v="INCREMENTAL"/>
    <s v="Media"/>
    <m/>
    <m/>
    <m/>
    <m/>
    <x v="45"/>
    <s v="Japan"/>
    <s v="VD"/>
    <x v="151"/>
    <n v="0.55778239058370005"/>
  </r>
  <r>
    <s v="INCREMENTAL"/>
    <s v="Media"/>
    <m/>
    <m/>
    <m/>
    <m/>
    <x v="46"/>
    <s v="Japan"/>
    <s v="VD"/>
    <x v="151"/>
    <n v="0"/>
  </r>
  <r>
    <s v="INCREMENTAL"/>
    <s v="Media"/>
    <m/>
    <m/>
    <m/>
    <m/>
    <x v="0"/>
    <s v="Japan"/>
    <s v="VD"/>
    <x v="152"/>
    <n v="0.19049333787310399"/>
  </r>
  <r>
    <s v="BASE"/>
    <s v="BaseLine"/>
    <m/>
    <m/>
    <m/>
    <m/>
    <x v="1"/>
    <s v="Japan"/>
    <s v="VI"/>
    <x v="152"/>
    <n v="1"/>
  </r>
  <r>
    <s v="INCREMENTAL"/>
    <s v="Media"/>
    <m/>
    <m/>
    <m/>
    <m/>
    <x v="2"/>
    <s v="Japan"/>
    <s v="VD"/>
    <x v="152"/>
    <n v="0"/>
  </r>
  <r>
    <s v="INCREMENTAL"/>
    <s v="Media"/>
    <m/>
    <m/>
    <m/>
    <m/>
    <x v="3"/>
    <s v="Japan"/>
    <s v="VD"/>
    <x v="152"/>
    <n v="0.44840888816547902"/>
  </r>
  <r>
    <s v="INCREMENTAL"/>
    <s v="Media"/>
    <m/>
    <m/>
    <m/>
    <m/>
    <x v="4"/>
    <s v="Japan"/>
    <s v="VD"/>
    <x v="152"/>
    <n v="0"/>
  </r>
  <r>
    <s v="BASE"/>
    <s v="BaseLine"/>
    <m/>
    <m/>
    <m/>
    <m/>
    <x v="5"/>
    <s v="Japan"/>
    <s v="VI"/>
    <x v="152"/>
    <n v="0"/>
  </r>
  <r>
    <s v="BASE"/>
    <s v="BaseLine"/>
    <m/>
    <m/>
    <m/>
    <m/>
    <x v="6"/>
    <s v="Japan"/>
    <s v="VI"/>
    <x v="152"/>
    <n v="0"/>
  </r>
  <r>
    <s v="BASE"/>
    <s v="BaseLine"/>
    <m/>
    <m/>
    <m/>
    <m/>
    <x v="7"/>
    <s v="Japan"/>
    <s v="VI"/>
    <x v="152"/>
    <n v="0"/>
  </r>
  <r>
    <s v="BASE"/>
    <s v="Price"/>
    <m/>
    <m/>
    <m/>
    <m/>
    <x v="8"/>
    <s v="Japan"/>
    <s v="VD"/>
    <x v="152"/>
    <n v="0"/>
  </r>
  <r>
    <s v="BASE"/>
    <s v="BaseLine"/>
    <m/>
    <m/>
    <m/>
    <m/>
    <x v="9"/>
    <s v="Japan"/>
    <s v="VI"/>
    <x v="152"/>
    <n v="0"/>
  </r>
  <r>
    <s v="BASE"/>
    <s v="BaseLine"/>
    <m/>
    <m/>
    <m/>
    <m/>
    <x v="10"/>
    <s v="Japan"/>
    <s v="VI"/>
    <x v="152"/>
    <n v="0"/>
  </r>
  <r>
    <s v="BASE"/>
    <s v="BaseLine"/>
    <m/>
    <m/>
    <m/>
    <m/>
    <x v="11"/>
    <s v="Japan"/>
    <s v="VI"/>
    <x v="152"/>
    <n v="0"/>
  </r>
  <r>
    <s v="BASE"/>
    <s v="Price"/>
    <m/>
    <m/>
    <m/>
    <m/>
    <x v="12"/>
    <s v="Japan"/>
    <s v="VD"/>
    <x v="152"/>
    <n v="0"/>
  </r>
  <r>
    <s v="BASE"/>
    <s v="BaseLine"/>
    <m/>
    <m/>
    <m/>
    <m/>
    <x v="13"/>
    <s v="Japan"/>
    <s v="VI"/>
    <x v="152"/>
    <n v="0"/>
  </r>
  <r>
    <s v="BASE"/>
    <s v="Price"/>
    <m/>
    <m/>
    <m/>
    <m/>
    <x v="14"/>
    <s v="Japan"/>
    <s v="VD"/>
    <x v="152"/>
    <n v="0"/>
  </r>
  <r>
    <s v="BASE"/>
    <s v="Price"/>
    <m/>
    <m/>
    <m/>
    <m/>
    <x v="15"/>
    <s v="Japan"/>
    <s v="VD"/>
    <x v="152"/>
    <n v="0"/>
  </r>
  <r>
    <s v="BASE"/>
    <s v="BaseLine"/>
    <m/>
    <m/>
    <m/>
    <m/>
    <x v="16"/>
    <s v="Japan"/>
    <s v="VI"/>
    <x v="152"/>
    <n v="0"/>
  </r>
  <r>
    <s v="BASE"/>
    <s v="BaseLine"/>
    <m/>
    <m/>
    <m/>
    <m/>
    <x v="17"/>
    <s v="Japan"/>
    <s v="VI"/>
    <x v="152"/>
    <n v="0"/>
  </r>
  <r>
    <s v="BASE"/>
    <s v="BaseLine"/>
    <m/>
    <m/>
    <m/>
    <m/>
    <x v="18"/>
    <s v="Japan"/>
    <s v="VI"/>
    <x v="152"/>
    <n v="0"/>
  </r>
  <r>
    <s v="BASE"/>
    <s v="BaseLine"/>
    <m/>
    <m/>
    <m/>
    <m/>
    <x v="19"/>
    <s v="Japan"/>
    <s v="VI"/>
    <x v="152"/>
    <n v="0"/>
  </r>
  <r>
    <s v="BASE"/>
    <s v="BaseLine"/>
    <m/>
    <m/>
    <m/>
    <m/>
    <x v="20"/>
    <s v="Japan"/>
    <s v="VI"/>
    <x v="152"/>
    <n v="0"/>
  </r>
  <r>
    <s v="INCREMENTAL"/>
    <s v="Media"/>
    <m/>
    <m/>
    <m/>
    <m/>
    <x v="21"/>
    <s v="Japan"/>
    <s v="VD"/>
    <x v="152"/>
    <n v="0"/>
  </r>
  <r>
    <s v="BASE"/>
    <s v="BaseLine"/>
    <m/>
    <m/>
    <m/>
    <m/>
    <x v="22"/>
    <s v="Japan"/>
    <s v="VI"/>
    <x v="152"/>
    <n v="0"/>
  </r>
  <r>
    <s v="BASE"/>
    <s v="BaseLine"/>
    <m/>
    <m/>
    <m/>
    <m/>
    <x v="23"/>
    <s v="Japan"/>
    <s v="VI"/>
    <x v="152"/>
    <n v="0"/>
  </r>
  <r>
    <s v="BASE"/>
    <s v="BaseLine"/>
    <m/>
    <m/>
    <m/>
    <m/>
    <x v="24"/>
    <s v="Japan"/>
    <s v="VI"/>
    <x v="152"/>
    <n v="0"/>
  </r>
  <r>
    <s v="BASE"/>
    <s v="BaseLine"/>
    <m/>
    <m/>
    <m/>
    <m/>
    <x v="25"/>
    <s v="Japan"/>
    <s v="VI"/>
    <x v="152"/>
    <n v="0"/>
  </r>
  <r>
    <s v="BASE"/>
    <s v="BaseLine"/>
    <m/>
    <m/>
    <m/>
    <m/>
    <x v="26"/>
    <s v="Japan"/>
    <s v="VI"/>
    <x v="152"/>
    <n v="0"/>
  </r>
  <r>
    <s v="BASE"/>
    <s v="BaseLine"/>
    <m/>
    <m/>
    <m/>
    <m/>
    <x v="27"/>
    <s v="Japan"/>
    <s v="VI"/>
    <x v="152"/>
    <n v="0"/>
  </r>
  <r>
    <s v="BASE"/>
    <s v="BaseLine"/>
    <m/>
    <m/>
    <m/>
    <m/>
    <x v="28"/>
    <s v="Japan"/>
    <s v="VI"/>
    <x v="152"/>
    <n v="0"/>
  </r>
  <r>
    <s v="BASE"/>
    <s v="BaseLine"/>
    <m/>
    <m/>
    <m/>
    <m/>
    <x v="29"/>
    <s v="Japan"/>
    <s v="VI"/>
    <x v="152"/>
    <n v="0"/>
  </r>
  <r>
    <s v="BASE"/>
    <s v="BaseLine"/>
    <m/>
    <m/>
    <m/>
    <m/>
    <x v="30"/>
    <s v="Japan"/>
    <s v="VI"/>
    <x v="152"/>
    <n v="0"/>
  </r>
  <r>
    <s v="BASE"/>
    <s v="Price"/>
    <m/>
    <m/>
    <m/>
    <m/>
    <x v="31"/>
    <s v="Japan"/>
    <s v="VD"/>
    <x v="152"/>
    <n v="0"/>
  </r>
  <r>
    <s v="BASE"/>
    <s v="Price"/>
    <m/>
    <m/>
    <m/>
    <m/>
    <x v="32"/>
    <s v="Japan"/>
    <s v="VD"/>
    <x v="152"/>
    <n v="0"/>
  </r>
  <r>
    <s v="BASE"/>
    <s v="BaseLine"/>
    <m/>
    <m/>
    <m/>
    <m/>
    <x v="33"/>
    <s v="Japan"/>
    <s v="VI"/>
    <x v="152"/>
    <n v="0"/>
  </r>
  <r>
    <s v="BASE"/>
    <s v="BaseLine"/>
    <m/>
    <m/>
    <m/>
    <m/>
    <x v="34"/>
    <s v="Japan"/>
    <s v="VI"/>
    <x v="152"/>
    <n v="4404"/>
  </r>
  <r>
    <s v="INCREMENTAL"/>
    <s v="Media"/>
    <m/>
    <m/>
    <m/>
    <m/>
    <x v="35"/>
    <s v="Japan"/>
    <s v="VD"/>
    <x v="152"/>
    <n v="0"/>
  </r>
  <r>
    <s v="INCREMENTAL"/>
    <s v="Media"/>
    <m/>
    <m/>
    <m/>
    <m/>
    <x v="36"/>
    <s v="Japan"/>
    <s v="VD"/>
    <x v="152"/>
    <n v="0.49045763126805397"/>
  </r>
  <r>
    <s v="INCREMENTAL"/>
    <s v="Media"/>
    <m/>
    <m/>
    <m/>
    <m/>
    <x v="37"/>
    <s v="Japan"/>
    <s v="VD"/>
    <x v="152"/>
    <n v="0"/>
  </r>
  <r>
    <s v="BASE"/>
    <s v="Price"/>
    <m/>
    <m/>
    <m/>
    <m/>
    <x v="38"/>
    <s v="Japan"/>
    <s v="VD"/>
    <x v="152"/>
    <n v="0"/>
  </r>
  <r>
    <s v="BASE"/>
    <s v="BaseLine"/>
    <m/>
    <m/>
    <m/>
    <m/>
    <x v="39"/>
    <s v="Japan"/>
    <s v="VD"/>
    <x v="152"/>
    <n v="0"/>
  </r>
  <r>
    <s v="BASE"/>
    <s v="Price"/>
    <m/>
    <m/>
    <m/>
    <m/>
    <x v="40"/>
    <s v="Japan"/>
    <s v="VD"/>
    <x v="152"/>
    <n v="0"/>
  </r>
  <r>
    <s v="BASE"/>
    <s v="Price"/>
    <m/>
    <m/>
    <m/>
    <m/>
    <x v="41"/>
    <s v="Japan"/>
    <s v="VD"/>
    <x v="152"/>
    <n v="0"/>
  </r>
  <r>
    <s v="BASE"/>
    <s v="Price"/>
    <m/>
    <m/>
    <m/>
    <m/>
    <x v="42"/>
    <s v="Japan"/>
    <s v="VD"/>
    <x v="152"/>
    <n v="0"/>
  </r>
  <r>
    <s v="BASE"/>
    <s v="Price"/>
    <m/>
    <m/>
    <m/>
    <m/>
    <x v="43"/>
    <s v="Japan"/>
    <s v="VD"/>
    <x v="152"/>
    <n v="0"/>
  </r>
  <r>
    <s v="INCREMENTAL"/>
    <s v="Media"/>
    <m/>
    <m/>
    <m/>
    <m/>
    <x v="44"/>
    <s v="Japan"/>
    <s v="VD"/>
    <x v="152"/>
    <n v="0"/>
  </r>
  <r>
    <s v="INCREMENTAL"/>
    <s v="Media"/>
    <m/>
    <m/>
    <m/>
    <m/>
    <x v="45"/>
    <s v="Japan"/>
    <s v="VD"/>
    <x v="152"/>
    <n v="0.532801716800404"/>
  </r>
  <r>
    <s v="INCREMENTAL"/>
    <s v="Media"/>
    <m/>
    <m/>
    <m/>
    <m/>
    <x v="46"/>
    <s v="Japan"/>
    <s v="VD"/>
    <x v="152"/>
    <n v="0"/>
  </r>
  <r>
    <s v="INCREMENTAL"/>
    <s v="Media"/>
    <m/>
    <m/>
    <m/>
    <m/>
    <x v="0"/>
    <s v="Japan"/>
    <s v="VD"/>
    <x v="153"/>
    <n v="0.181527468497098"/>
  </r>
  <r>
    <s v="BASE"/>
    <s v="BaseLine"/>
    <m/>
    <m/>
    <m/>
    <m/>
    <x v="1"/>
    <s v="Japan"/>
    <s v="VI"/>
    <x v="153"/>
    <n v="1"/>
  </r>
  <r>
    <s v="INCREMENTAL"/>
    <s v="Media"/>
    <m/>
    <m/>
    <m/>
    <m/>
    <x v="2"/>
    <s v="Japan"/>
    <s v="VD"/>
    <x v="153"/>
    <n v="0"/>
  </r>
  <r>
    <s v="INCREMENTAL"/>
    <s v="Media"/>
    <m/>
    <m/>
    <m/>
    <m/>
    <x v="3"/>
    <s v="Japan"/>
    <s v="VD"/>
    <x v="153"/>
    <n v="0.45599008679534903"/>
  </r>
  <r>
    <s v="INCREMENTAL"/>
    <s v="Media"/>
    <m/>
    <m/>
    <m/>
    <m/>
    <x v="4"/>
    <s v="Japan"/>
    <s v="VD"/>
    <x v="153"/>
    <n v="0"/>
  </r>
  <r>
    <s v="BASE"/>
    <s v="BaseLine"/>
    <m/>
    <m/>
    <m/>
    <m/>
    <x v="5"/>
    <s v="Japan"/>
    <s v="VI"/>
    <x v="153"/>
    <n v="0"/>
  </r>
  <r>
    <s v="BASE"/>
    <s v="BaseLine"/>
    <m/>
    <m/>
    <m/>
    <m/>
    <x v="6"/>
    <s v="Japan"/>
    <s v="VI"/>
    <x v="153"/>
    <n v="0"/>
  </r>
  <r>
    <s v="BASE"/>
    <s v="BaseLine"/>
    <m/>
    <m/>
    <m/>
    <m/>
    <x v="7"/>
    <s v="Japan"/>
    <s v="VI"/>
    <x v="153"/>
    <n v="0"/>
  </r>
  <r>
    <s v="BASE"/>
    <s v="Price"/>
    <m/>
    <m/>
    <m/>
    <m/>
    <x v="8"/>
    <s v="Japan"/>
    <s v="VD"/>
    <x v="153"/>
    <n v="0"/>
  </r>
  <r>
    <s v="BASE"/>
    <s v="BaseLine"/>
    <m/>
    <m/>
    <m/>
    <m/>
    <x v="9"/>
    <s v="Japan"/>
    <s v="VI"/>
    <x v="153"/>
    <n v="0"/>
  </r>
  <r>
    <s v="BASE"/>
    <s v="BaseLine"/>
    <m/>
    <m/>
    <m/>
    <m/>
    <x v="10"/>
    <s v="Japan"/>
    <s v="VI"/>
    <x v="153"/>
    <n v="0"/>
  </r>
  <r>
    <s v="BASE"/>
    <s v="BaseLine"/>
    <m/>
    <m/>
    <m/>
    <m/>
    <x v="11"/>
    <s v="Japan"/>
    <s v="VI"/>
    <x v="153"/>
    <n v="0"/>
  </r>
  <r>
    <s v="BASE"/>
    <s v="Price"/>
    <m/>
    <m/>
    <m/>
    <m/>
    <x v="12"/>
    <s v="Japan"/>
    <s v="VD"/>
    <x v="153"/>
    <n v="0"/>
  </r>
  <r>
    <s v="BASE"/>
    <s v="BaseLine"/>
    <m/>
    <m/>
    <m/>
    <m/>
    <x v="13"/>
    <s v="Japan"/>
    <s v="VI"/>
    <x v="153"/>
    <n v="0"/>
  </r>
  <r>
    <s v="BASE"/>
    <s v="Price"/>
    <m/>
    <m/>
    <m/>
    <m/>
    <x v="14"/>
    <s v="Japan"/>
    <s v="VD"/>
    <x v="153"/>
    <n v="0"/>
  </r>
  <r>
    <s v="BASE"/>
    <s v="Price"/>
    <m/>
    <m/>
    <m/>
    <m/>
    <x v="15"/>
    <s v="Japan"/>
    <s v="VD"/>
    <x v="153"/>
    <n v="0"/>
  </r>
  <r>
    <s v="BASE"/>
    <s v="BaseLine"/>
    <m/>
    <m/>
    <m/>
    <m/>
    <x v="16"/>
    <s v="Japan"/>
    <s v="VI"/>
    <x v="153"/>
    <n v="0"/>
  </r>
  <r>
    <s v="BASE"/>
    <s v="BaseLine"/>
    <m/>
    <m/>
    <m/>
    <m/>
    <x v="17"/>
    <s v="Japan"/>
    <s v="VI"/>
    <x v="153"/>
    <n v="0"/>
  </r>
  <r>
    <s v="BASE"/>
    <s v="BaseLine"/>
    <m/>
    <m/>
    <m/>
    <m/>
    <x v="18"/>
    <s v="Japan"/>
    <s v="VI"/>
    <x v="153"/>
    <n v="0"/>
  </r>
  <r>
    <s v="BASE"/>
    <s v="BaseLine"/>
    <m/>
    <m/>
    <m/>
    <m/>
    <x v="19"/>
    <s v="Japan"/>
    <s v="VI"/>
    <x v="153"/>
    <n v="0"/>
  </r>
  <r>
    <s v="BASE"/>
    <s v="BaseLine"/>
    <m/>
    <m/>
    <m/>
    <m/>
    <x v="20"/>
    <s v="Japan"/>
    <s v="VI"/>
    <x v="153"/>
    <n v="0"/>
  </r>
  <r>
    <s v="INCREMENTAL"/>
    <s v="Media"/>
    <m/>
    <m/>
    <m/>
    <m/>
    <x v="21"/>
    <s v="Japan"/>
    <s v="VD"/>
    <x v="153"/>
    <n v="0"/>
  </r>
  <r>
    <s v="BASE"/>
    <s v="BaseLine"/>
    <m/>
    <m/>
    <m/>
    <m/>
    <x v="22"/>
    <s v="Japan"/>
    <s v="VI"/>
    <x v="153"/>
    <n v="0"/>
  </r>
  <r>
    <s v="BASE"/>
    <s v="BaseLine"/>
    <m/>
    <m/>
    <m/>
    <m/>
    <x v="23"/>
    <s v="Japan"/>
    <s v="VI"/>
    <x v="153"/>
    <n v="1"/>
  </r>
  <r>
    <s v="BASE"/>
    <s v="BaseLine"/>
    <m/>
    <m/>
    <m/>
    <m/>
    <x v="24"/>
    <s v="Japan"/>
    <s v="VI"/>
    <x v="153"/>
    <n v="0"/>
  </r>
  <r>
    <s v="BASE"/>
    <s v="BaseLine"/>
    <m/>
    <m/>
    <m/>
    <m/>
    <x v="25"/>
    <s v="Japan"/>
    <s v="VI"/>
    <x v="153"/>
    <n v="0"/>
  </r>
  <r>
    <s v="BASE"/>
    <s v="BaseLine"/>
    <m/>
    <m/>
    <m/>
    <m/>
    <x v="26"/>
    <s v="Japan"/>
    <s v="VI"/>
    <x v="153"/>
    <n v="0"/>
  </r>
  <r>
    <s v="BASE"/>
    <s v="BaseLine"/>
    <m/>
    <m/>
    <m/>
    <m/>
    <x v="27"/>
    <s v="Japan"/>
    <s v="VI"/>
    <x v="153"/>
    <n v="0"/>
  </r>
  <r>
    <s v="BASE"/>
    <s v="BaseLine"/>
    <m/>
    <m/>
    <m/>
    <m/>
    <x v="28"/>
    <s v="Japan"/>
    <s v="VI"/>
    <x v="153"/>
    <n v="0"/>
  </r>
  <r>
    <s v="BASE"/>
    <s v="BaseLine"/>
    <m/>
    <m/>
    <m/>
    <m/>
    <x v="29"/>
    <s v="Japan"/>
    <s v="VI"/>
    <x v="153"/>
    <n v="0"/>
  </r>
  <r>
    <s v="BASE"/>
    <s v="BaseLine"/>
    <m/>
    <m/>
    <m/>
    <m/>
    <x v="30"/>
    <s v="Japan"/>
    <s v="VI"/>
    <x v="153"/>
    <n v="0"/>
  </r>
  <r>
    <s v="BASE"/>
    <s v="Price"/>
    <m/>
    <m/>
    <m/>
    <m/>
    <x v="31"/>
    <s v="Japan"/>
    <s v="VD"/>
    <x v="153"/>
    <n v="0"/>
  </r>
  <r>
    <s v="BASE"/>
    <s v="Price"/>
    <m/>
    <m/>
    <m/>
    <m/>
    <x v="32"/>
    <s v="Japan"/>
    <s v="VD"/>
    <x v="153"/>
    <n v="0"/>
  </r>
  <r>
    <s v="BASE"/>
    <s v="BaseLine"/>
    <m/>
    <m/>
    <m/>
    <m/>
    <x v="33"/>
    <s v="Japan"/>
    <s v="VI"/>
    <x v="153"/>
    <n v="0"/>
  </r>
  <r>
    <s v="BASE"/>
    <s v="BaseLine"/>
    <m/>
    <m/>
    <m/>
    <m/>
    <x v="34"/>
    <s v="Japan"/>
    <s v="VI"/>
    <x v="153"/>
    <n v="4421"/>
  </r>
  <r>
    <s v="INCREMENTAL"/>
    <s v="Media"/>
    <m/>
    <m/>
    <m/>
    <m/>
    <x v="35"/>
    <s v="Japan"/>
    <s v="VD"/>
    <x v="153"/>
    <n v="0"/>
  </r>
  <r>
    <s v="INCREMENTAL"/>
    <s v="Media"/>
    <m/>
    <m/>
    <m/>
    <m/>
    <x v="36"/>
    <s v="Japan"/>
    <s v="VD"/>
    <x v="153"/>
    <n v="0.49168211106778498"/>
  </r>
  <r>
    <s v="INCREMENTAL"/>
    <s v="Media"/>
    <m/>
    <m/>
    <m/>
    <m/>
    <x v="37"/>
    <s v="Japan"/>
    <s v="VD"/>
    <x v="153"/>
    <n v="0"/>
  </r>
  <r>
    <s v="BASE"/>
    <s v="Price"/>
    <m/>
    <m/>
    <m/>
    <m/>
    <x v="38"/>
    <s v="Japan"/>
    <s v="VD"/>
    <x v="153"/>
    <n v="0"/>
  </r>
  <r>
    <s v="BASE"/>
    <s v="BaseLine"/>
    <m/>
    <m/>
    <m/>
    <m/>
    <x v="39"/>
    <s v="Japan"/>
    <s v="VD"/>
    <x v="153"/>
    <n v="0"/>
  </r>
  <r>
    <s v="BASE"/>
    <s v="Price"/>
    <m/>
    <m/>
    <m/>
    <m/>
    <x v="40"/>
    <s v="Japan"/>
    <s v="VD"/>
    <x v="153"/>
    <n v="0"/>
  </r>
  <r>
    <s v="BASE"/>
    <s v="Price"/>
    <m/>
    <m/>
    <m/>
    <m/>
    <x v="41"/>
    <s v="Japan"/>
    <s v="VD"/>
    <x v="153"/>
    <n v="0"/>
  </r>
  <r>
    <s v="BASE"/>
    <s v="Price"/>
    <m/>
    <m/>
    <m/>
    <m/>
    <x v="42"/>
    <s v="Japan"/>
    <s v="VD"/>
    <x v="153"/>
    <n v="0"/>
  </r>
  <r>
    <s v="BASE"/>
    <s v="Price"/>
    <m/>
    <m/>
    <m/>
    <m/>
    <x v="43"/>
    <s v="Japan"/>
    <s v="VD"/>
    <x v="153"/>
    <n v="0"/>
  </r>
  <r>
    <s v="INCREMENTAL"/>
    <s v="Media"/>
    <m/>
    <m/>
    <m/>
    <m/>
    <x v="44"/>
    <s v="Japan"/>
    <s v="VD"/>
    <x v="153"/>
    <n v="0"/>
  </r>
  <r>
    <s v="INCREMENTAL"/>
    <s v="Media"/>
    <m/>
    <m/>
    <m/>
    <m/>
    <x v="45"/>
    <s v="Japan"/>
    <s v="VD"/>
    <x v="153"/>
    <n v="0.63534070926811204"/>
  </r>
  <r>
    <s v="INCREMENTAL"/>
    <s v="Media"/>
    <m/>
    <m/>
    <m/>
    <m/>
    <x v="46"/>
    <s v="Japan"/>
    <s v="VD"/>
    <x v="153"/>
    <n v="0"/>
  </r>
  <r>
    <s v="INCREMENTAL"/>
    <s v="Media"/>
    <m/>
    <m/>
    <m/>
    <m/>
    <x v="0"/>
    <s v="Japan"/>
    <s v="VD"/>
    <x v="154"/>
    <n v="0.172549151837462"/>
  </r>
  <r>
    <s v="BASE"/>
    <s v="BaseLine"/>
    <m/>
    <m/>
    <m/>
    <m/>
    <x v="1"/>
    <s v="Japan"/>
    <s v="VI"/>
    <x v="154"/>
    <n v="1"/>
  </r>
  <r>
    <s v="INCREMENTAL"/>
    <s v="Media"/>
    <m/>
    <m/>
    <m/>
    <m/>
    <x v="2"/>
    <s v="Japan"/>
    <s v="VD"/>
    <x v="154"/>
    <n v="0"/>
  </r>
  <r>
    <s v="INCREMENTAL"/>
    <s v="Media"/>
    <m/>
    <m/>
    <m/>
    <m/>
    <x v="3"/>
    <s v="Japan"/>
    <s v="VD"/>
    <x v="154"/>
    <n v="0.434976855037564"/>
  </r>
  <r>
    <s v="INCREMENTAL"/>
    <s v="Media"/>
    <m/>
    <m/>
    <m/>
    <m/>
    <x v="4"/>
    <s v="Japan"/>
    <s v="VD"/>
    <x v="154"/>
    <n v="0"/>
  </r>
  <r>
    <s v="BASE"/>
    <s v="BaseLine"/>
    <m/>
    <m/>
    <m/>
    <m/>
    <x v="5"/>
    <s v="Japan"/>
    <s v="VI"/>
    <x v="154"/>
    <n v="0"/>
  </r>
  <r>
    <s v="BASE"/>
    <s v="BaseLine"/>
    <m/>
    <m/>
    <m/>
    <m/>
    <x v="6"/>
    <s v="Japan"/>
    <s v="VI"/>
    <x v="154"/>
    <n v="0"/>
  </r>
  <r>
    <s v="BASE"/>
    <s v="BaseLine"/>
    <m/>
    <m/>
    <m/>
    <m/>
    <x v="7"/>
    <s v="Japan"/>
    <s v="VI"/>
    <x v="154"/>
    <n v="0"/>
  </r>
  <r>
    <s v="BASE"/>
    <s v="Price"/>
    <m/>
    <m/>
    <m/>
    <m/>
    <x v="8"/>
    <s v="Japan"/>
    <s v="VD"/>
    <x v="154"/>
    <n v="0"/>
  </r>
  <r>
    <s v="BASE"/>
    <s v="BaseLine"/>
    <m/>
    <m/>
    <m/>
    <m/>
    <x v="9"/>
    <s v="Japan"/>
    <s v="VI"/>
    <x v="154"/>
    <n v="0"/>
  </r>
  <r>
    <s v="BASE"/>
    <s v="BaseLine"/>
    <m/>
    <m/>
    <m/>
    <m/>
    <x v="10"/>
    <s v="Japan"/>
    <s v="VI"/>
    <x v="154"/>
    <n v="0"/>
  </r>
  <r>
    <s v="BASE"/>
    <s v="BaseLine"/>
    <m/>
    <m/>
    <m/>
    <m/>
    <x v="11"/>
    <s v="Japan"/>
    <s v="VI"/>
    <x v="154"/>
    <n v="0"/>
  </r>
  <r>
    <s v="BASE"/>
    <s v="Price"/>
    <m/>
    <m/>
    <m/>
    <m/>
    <x v="12"/>
    <s v="Japan"/>
    <s v="VD"/>
    <x v="154"/>
    <n v="0"/>
  </r>
  <r>
    <s v="BASE"/>
    <s v="BaseLine"/>
    <m/>
    <m/>
    <m/>
    <m/>
    <x v="13"/>
    <s v="Japan"/>
    <s v="VI"/>
    <x v="154"/>
    <n v="0"/>
  </r>
  <r>
    <s v="BASE"/>
    <s v="Price"/>
    <m/>
    <m/>
    <m/>
    <m/>
    <x v="14"/>
    <s v="Japan"/>
    <s v="VD"/>
    <x v="154"/>
    <n v="0"/>
  </r>
  <r>
    <s v="BASE"/>
    <s v="Price"/>
    <m/>
    <m/>
    <m/>
    <m/>
    <x v="15"/>
    <s v="Japan"/>
    <s v="VD"/>
    <x v="154"/>
    <n v="0"/>
  </r>
  <r>
    <s v="BASE"/>
    <s v="BaseLine"/>
    <m/>
    <m/>
    <m/>
    <m/>
    <x v="16"/>
    <s v="Japan"/>
    <s v="VI"/>
    <x v="154"/>
    <n v="0"/>
  </r>
  <r>
    <s v="BASE"/>
    <s v="BaseLine"/>
    <m/>
    <m/>
    <m/>
    <m/>
    <x v="17"/>
    <s v="Japan"/>
    <s v="VI"/>
    <x v="154"/>
    <n v="0"/>
  </r>
  <r>
    <s v="BASE"/>
    <s v="BaseLine"/>
    <m/>
    <m/>
    <m/>
    <m/>
    <x v="18"/>
    <s v="Japan"/>
    <s v="VI"/>
    <x v="154"/>
    <n v="0"/>
  </r>
  <r>
    <s v="BASE"/>
    <s v="BaseLine"/>
    <m/>
    <m/>
    <m/>
    <m/>
    <x v="19"/>
    <s v="Japan"/>
    <s v="VI"/>
    <x v="154"/>
    <n v="0"/>
  </r>
  <r>
    <s v="BASE"/>
    <s v="BaseLine"/>
    <m/>
    <m/>
    <m/>
    <m/>
    <x v="20"/>
    <s v="Japan"/>
    <s v="VI"/>
    <x v="154"/>
    <n v="0"/>
  </r>
  <r>
    <s v="INCREMENTAL"/>
    <s v="Media"/>
    <m/>
    <m/>
    <m/>
    <m/>
    <x v="21"/>
    <s v="Japan"/>
    <s v="VD"/>
    <x v="154"/>
    <n v="0"/>
  </r>
  <r>
    <s v="BASE"/>
    <s v="BaseLine"/>
    <m/>
    <m/>
    <m/>
    <m/>
    <x v="22"/>
    <s v="Japan"/>
    <s v="VI"/>
    <x v="154"/>
    <n v="0"/>
  </r>
  <r>
    <s v="BASE"/>
    <s v="BaseLine"/>
    <m/>
    <m/>
    <m/>
    <m/>
    <x v="23"/>
    <s v="Japan"/>
    <s v="VI"/>
    <x v="154"/>
    <n v="1"/>
  </r>
  <r>
    <s v="BASE"/>
    <s v="BaseLine"/>
    <m/>
    <m/>
    <m/>
    <m/>
    <x v="24"/>
    <s v="Japan"/>
    <s v="VI"/>
    <x v="154"/>
    <n v="0"/>
  </r>
  <r>
    <s v="BASE"/>
    <s v="BaseLine"/>
    <m/>
    <m/>
    <m/>
    <m/>
    <x v="25"/>
    <s v="Japan"/>
    <s v="VI"/>
    <x v="154"/>
    <n v="0"/>
  </r>
  <r>
    <s v="BASE"/>
    <s v="BaseLine"/>
    <m/>
    <m/>
    <m/>
    <m/>
    <x v="26"/>
    <s v="Japan"/>
    <s v="VI"/>
    <x v="154"/>
    <n v="0"/>
  </r>
  <r>
    <s v="BASE"/>
    <s v="BaseLine"/>
    <m/>
    <m/>
    <m/>
    <m/>
    <x v="27"/>
    <s v="Japan"/>
    <s v="VI"/>
    <x v="154"/>
    <n v="0"/>
  </r>
  <r>
    <s v="BASE"/>
    <s v="BaseLine"/>
    <m/>
    <m/>
    <m/>
    <m/>
    <x v="28"/>
    <s v="Japan"/>
    <s v="VI"/>
    <x v="154"/>
    <n v="0"/>
  </r>
  <r>
    <s v="BASE"/>
    <s v="BaseLine"/>
    <m/>
    <m/>
    <m/>
    <m/>
    <x v="29"/>
    <s v="Japan"/>
    <s v="VI"/>
    <x v="154"/>
    <n v="0"/>
  </r>
  <r>
    <s v="BASE"/>
    <s v="BaseLine"/>
    <m/>
    <m/>
    <m/>
    <m/>
    <x v="30"/>
    <s v="Japan"/>
    <s v="VI"/>
    <x v="154"/>
    <n v="0"/>
  </r>
  <r>
    <s v="BASE"/>
    <s v="Price"/>
    <m/>
    <m/>
    <m/>
    <m/>
    <x v="31"/>
    <s v="Japan"/>
    <s v="VD"/>
    <x v="154"/>
    <n v="0"/>
  </r>
  <r>
    <s v="BASE"/>
    <s v="Price"/>
    <m/>
    <m/>
    <m/>
    <m/>
    <x v="32"/>
    <s v="Japan"/>
    <s v="VD"/>
    <x v="154"/>
    <n v="0"/>
  </r>
  <r>
    <s v="BASE"/>
    <s v="BaseLine"/>
    <m/>
    <m/>
    <m/>
    <m/>
    <x v="33"/>
    <s v="Japan"/>
    <s v="VI"/>
    <x v="154"/>
    <n v="0"/>
  </r>
  <r>
    <s v="BASE"/>
    <s v="BaseLine"/>
    <m/>
    <m/>
    <m/>
    <m/>
    <x v="34"/>
    <s v="Japan"/>
    <s v="VI"/>
    <x v="154"/>
    <n v="4597"/>
  </r>
  <r>
    <s v="INCREMENTAL"/>
    <s v="Media"/>
    <m/>
    <m/>
    <m/>
    <m/>
    <x v="35"/>
    <s v="Japan"/>
    <s v="VD"/>
    <x v="154"/>
    <n v="0"/>
  </r>
  <r>
    <s v="INCREMENTAL"/>
    <s v="Media"/>
    <m/>
    <m/>
    <m/>
    <m/>
    <x v="36"/>
    <s v="Japan"/>
    <s v="VD"/>
    <x v="154"/>
    <n v="0.47849475960190702"/>
  </r>
  <r>
    <s v="INCREMENTAL"/>
    <s v="Media"/>
    <m/>
    <m/>
    <m/>
    <m/>
    <x v="37"/>
    <s v="Japan"/>
    <s v="VD"/>
    <x v="154"/>
    <n v="0"/>
  </r>
  <r>
    <s v="BASE"/>
    <s v="Price"/>
    <m/>
    <m/>
    <m/>
    <m/>
    <x v="38"/>
    <s v="Japan"/>
    <s v="VD"/>
    <x v="154"/>
    <n v="0"/>
  </r>
  <r>
    <s v="BASE"/>
    <s v="BaseLine"/>
    <m/>
    <m/>
    <m/>
    <m/>
    <x v="39"/>
    <s v="Japan"/>
    <s v="VD"/>
    <x v="154"/>
    <n v="0"/>
  </r>
  <r>
    <s v="BASE"/>
    <s v="Price"/>
    <m/>
    <m/>
    <m/>
    <m/>
    <x v="40"/>
    <s v="Japan"/>
    <s v="VD"/>
    <x v="154"/>
    <n v="0"/>
  </r>
  <r>
    <s v="BASE"/>
    <s v="Price"/>
    <m/>
    <m/>
    <m/>
    <m/>
    <x v="41"/>
    <s v="Japan"/>
    <s v="VD"/>
    <x v="154"/>
    <n v="0"/>
  </r>
  <r>
    <s v="BASE"/>
    <s v="Price"/>
    <m/>
    <m/>
    <m/>
    <m/>
    <x v="42"/>
    <s v="Japan"/>
    <s v="VD"/>
    <x v="154"/>
    <n v="0"/>
  </r>
  <r>
    <s v="BASE"/>
    <s v="Price"/>
    <m/>
    <m/>
    <m/>
    <m/>
    <x v="43"/>
    <s v="Japan"/>
    <s v="VD"/>
    <x v="154"/>
    <n v="0"/>
  </r>
  <r>
    <s v="INCREMENTAL"/>
    <s v="Media"/>
    <m/>
    <m/>
    <m/>
    <m/>
    <x v="44"/>
    <s v="Japan"/>
    <s v="VD"/>
    <x v="154"/>
    <n v="0"/>
  </r>
  <r>
    <s v="INCREMENTAL"/>
    <s v="Media"/>
    <m/>
    <m/>
    <m/>
    <m/>
    <x v="45"/>
    <s v="Japan"/>
    <s v="VD"/>
    <x v="154"/>
    <n v="0.60241230033170201"/>
  </r>
  <r>
    <s v="INCREMENTAL"/>
    <s v="Media"/>
    <m/>
    <m/>
    <m/>
    <m/>
    <x v="46"/>
    <s v="Japan"/>
    <s v="VD"/>
    <x v="154"/>
    <n v="0"/>
  </r>
  <r>
    <s v="INCREMENTAL"/>
    <s v="Media"/>
    <m/>
    <m/>
    <m/>
    <m/>
    <x v="0"/>
    <s v="Japan"/>
    <s v="VD"/>
    <x v="155"/>
    <n v="0.15771781053446701"/>
  </r>
  <r>
    <s v="BASE"/>
    <s v="BaseLine"/>
    <m/>
    <m/>
    <m/>
    <m/>
    <x v="1"/>
    <s v="Japan"/>
    <s v="VI"/>
    <x v="155"/>
    <n v="1"/>
  </r>
  <r>
    <s v="INCREMENTAL"/>
    <s v="Media"/>
    <m/>
    <m/>
    <m/>
    <m/>
    <x v="2"/>
    <s v="Japan"/>
    <s v="VD"/>
    <x v="155"/>
    <n v="0"/>
  </r>
  <r>
    <s v="INCREMENTAL"/>
    <s v="Media"/>
    <m/>
    <m/>
    <m/>
    <m/>
    <x v="3"/>
    <s v="Japan"/>
    <s v="VD"/>
    <x v="155"/>
    <n v="0.39943155761448101"/>
  </r>
  <r>
    <s v="INCREMENTAL"/>
    <s v="Media"/>
    <m/>
    <m/>
    <m/>
    <m/>
    <x v="4"/>
    <s v="Japan"/>
    <s v="VD"/>
    <x v="155"/>
    <n v="0"/>
  </r>
  <r>
    <s v="BASE"/>
    <s v="BaseLine"/>
    <m/>
    <m/>
    <m/>
    <m/>
    <x v="5"/>
    <s v="Japan"/>
    <s v="VI"/>
    <x v="155"/>
    <n v="0"/>
  </r>
  <r>
    <s v="BASE"/>
    <s v="BaseLine"/>
    <m/>
    <m/>
    <m/>
    <m/>
    <x v="6"/>
    <s v="Japan"/>
    <s v="VI"/>
    <x v="155"/>
    <n v="0"/>
  </r>
  <r>
    <s v="BASE"/>
    <s v="BaseLine"/>
    <m/>
    <m/>
    <m/>
    <m/>
    <x v="7"/>
    <s v="Japan"/>
    <s v="VI"/>
    <x v="155"/>
    <n v="0"/>
  </r>
  <r>
    <s v="BASE"/>
    <s v="Price"/>
    <m/>
    <m/>
    <m/>
    <m/>
    <x v="8"/>
    <s v="Japan"/>
    <s v="VD"/>
    <x v="155"/>
    <n v="0"/>
  </r>
  <r>
    <s v="BASE"/>
    <s v="BaseLine"/>
    <m/>
    <m/>
    <m/>
    <m/>
    <x v="9"/>
    <s v="Japan"/>
    <s v="VI"/>
    <x v="155"/>
    <n v="0"/>
  </r>
  <r>
    <s v="BASE"/>
    <s v="BaseLine"/>
    <m/>
    <m/>
    <m/>
    <m/>
    <x v="10"/>
    <s v="Japan"/>
    <s v="VI"/>
    <x v="155"/>
    <n v="0"/>
  </r>
  <r>
    <s v="BASE"/>
    <s v="BaseLine"/>
    <m/>
    <m/>
    <m/>
    <m/>
    <x v="11"/>
    <s v="Japan"/>
    <s v="VI"/>
    <x v="155"/>
    <n v="0"/>
  </r>
  <r>
    <s v="BASE"/>
    <s v="Price"/>
    <m/>
    <m/>
    <m/>
    <m/>
    <x v="12"/>
    <s v="Japan"/>
    <s v="VD"/>
    <x v="155"/>
    <n v="0"/>
  </r>
  <r>
    <s v="BASE"/>
    <s v="BaseLine"/>
    <m/>
    <m/>
    <m/>
    <m/>
    <x v="13"/>
    <s v="Japan"/>
    <s v="VI"/>
    <x v="155"/>
    <n v="0"/>
  </r>
  <r>
    <s v="BASE"/>
    <s v="Price"/>
    <m/>
    <m/>
    <m/>
    <m/>
    <x v="14"/>
    <s v="Japan"/>
    <s v="VD"/>
    <x v="155"/>
    <n v="0.68997448112761295"/>
  </r>
  <r>
    <s v="BASE"/>
    <s v="Price"/>
    <m/>
    <m/>
    <m/>
    <m/>
    <x v="15"/>
    <s v="Japan"/>
    <s v="VD"/>
    <x v="155"/>
    <n v="0"/>
  </r>
  <r>
    <s v="BASE"/>
    <s v="BaseLine"/>
    <m/>
    <m/>
    <m/>
    <m/>
    <x v="16"/>
    <s v="Japan"/>
    <s v="VI"/>
    <x v="155"/>
    <n v="0"/>
  </r>
  <r>
    <s v="BASE"/>
    <s v="BaseLine"/>
    <m/>
    <m/>
    <m/>
    <m/>
    <x v="17"/>
    <s v="Japan"/>
    <s v="VI"/>
    <x v="155"/>
    <n v="0"/>
  </r>
  <r>
    <s v="BASE"/>
    <s v="BaseLine"/>
    <m/>
    <m/>
    <m/>
    <m/>
    <x v="18"/>
    <s v="Japan"/>
    <s v="VI"/>
    <x v="155"/>
    <n v="0"/>
  </r>
  <r>
    <s v="BASE"/>
    <s v="BaseLine"/>
    <m/>
    <m/>
    <m/>
    <m/>
    <x v="19"/>
    <s v="Japan"/>
    <s v="VI"/>
    <x v="155"/>
    <n v="0"/>
  </r>
  <r>
    <s v="BASE"/>
    <s v="BaseLine"/>
    <m/>
    <m/>
    <m/>
    <m/>
    <x v="20"/>
    <s v="Japan"/>
    <s v="VI"/>
    <x v="155"/>
    <n v="0"/>
  </r>
  <r>
    <s v="INCREMENTAL"/>
    <s v="Media"/>
    <m/>
    <m/>
    <m/>
    <m/>
    <x v="21"/>
    <s v="Japan"/>
    <s v="VD"/>
    <x v="155"/>
    <n v="0"/>
  </r>
  <r>
    <s v="BASE"/>
    <s v="BaseLine"/>
    <m/>
    <m/>
    <m/>
    <m/>
    <x v="22"/>
    <s v="Japan"/>
    <s v="VI"/>
    <x v="155"/>
    <n v="0"/>
  </r>
  <r>
    <s v="BASE"/>
    <s v="BaseLine"/>
    <m/>
    <m/>
    <m/>
    <m/>
    <x v="23"/>
    <s v="Japan"/>
    <s v="VI"/>
    <x v="155"/>
    <n v="0"/>
  </r>
  <r>
    <s v="BASE"/>
    <s v="BaseLine"/>
    <m/>
    <m/>
    <m/>
    <m/>
    <x v="24"/>
    <s v="Japan"/>
    <s v="VI"/>
    <x v="155"/>
    <n v="0"/>
  </r>
  <r>
    <s v="BASE"/>
    <s v="BaseLine"/>
    <m/>
    <m/>
    <m/>
    <m/>
    <x v="25"/>
    <s v="Japan"/>
    <s v="VI"/>
    <x v="155"/>
    <n v="0"/>
  </r>
  <r>
    <s v="BASE"/>
    <s v="BaseLine"/>
    <m/>
    <m/>
    <m/>
    <m/>
    <x v="26"/>
    <s v="Japan"/>
    <s v="VI"/>
    <x v="155"/>
    <n v="0"/>
  </r>
  <r>
    <s v="BASE"/>
    <s v="BaseLine"/>
    <m/>
    <m/>
    <m/>
    <m/>
    <x v="27"/>
    <s v="Japan"/>
    <s v="VI"/>
    <x v="155"/>
    <n v="0"/>
  </r>
  <r>
    <s v="BASE"/>
    <s v="BaseLine"/>
    <m/>
    <m/>
    <m/>
    <m/>
    <x v="28"/>
    <s v="Japan"/>
    <s v="VI"/>
    <x v="155"/>
    <n v="0"/>
  </r>
  <r>
    <s v="BASE"/>
    <s v="BaseLine"/>
    <m/>
    <m/>
    <m/>
    <m/>
    <x v="29"/>
    <s v="Japan"/>
    <s v="VI"/>
    <x v="155"/>
    <n v="0"/>
  </r>
  <r>
    <s v="BASE"/>
    <s v="BaseLine"/>
    <m/>
    <m/>
    <m/>
    <m/>
    <x v="30"/>
    <s v="Japan"/>
    <s v="VI"/>
    <x v="155"/>
    <n v="0"/>
  </r>
  <r>
    <s v="BASE"/>
    <s v="Price"/>
    <m/>
    <m/>
    <m/>
    <m/>
    <x v="31"/>
    <s v="Japan"/>
    <s v="VD"/>
    <x v="155"/>
    <n v="0"/>
  </r>
  <r>
    <s v="BASE"/>
    <s v="Price"/>
    <m/>
    <m/>
    <m/>
    <m/>
    <x v="32"/>
    <s v="Japan"/>
    <s v="VD"/>
    <x v="155"/>
    <n v="0"/>
  </r>
  <r>
    <s v="BASE"/>
    <s v="BaseLine"/>
    <m/>
    <m/>
    <m/>
    <m/>
    <x v="33"/>
    <s v="Japan"/>
    <s v="VI"/>
    <x v="155"/>
    <n v="0"/>
  </r>
  <r>
    <s v="BASE"/>
    <s v="BaseLine"/>
    <m/>
    <m/>
    <m/>
    <m/>
    <x v="34"/>
    <s v="Japan"/>
    <s v="VI"/>
    <x v="155"/>
    <n v="3959"/>
  </r>
  <r>
    <s v="INCREMENTAL"/>
    <s v="Media"/>
    <m/>
    <m/>
    <m/>
    <m/>
    <x v="35"/>
    <s v="Japan"/>
    <s v="VD"/>
    <x v="155"/>
    <n v="0"/>
  </r>
  <r>
    <s v="INCREMENTAL"/>
    <s v="Media"/>
    <m/>
    <m/>
    <m/>
    <m/>
    <x v="36"/>
    <s v="Japan"/>
    <s v="VD"/>
    <x v="155"/>
    <n v="0.48365353664583299"/>
  </r>
  <r>
    <s v="INCREMENTAL"/>
    <s v="Media"/>
    <m/>
    <m/>
    <m/>
    <m/>
    <x v="37"/>
    <s v="Japan"/>
    <s v="VD"/>
    <x v="155"/>
    <n v="0"/>
  </r>
  <r>
    <s v="BASE"/>
    <s v="Price"/>
    <m/>
    <m/>
    <m/>
    <m/>
    <x v="38"/>
    <s v="Japan"/>
    <s v="VD"/>
    <x v="155"/>
    <n v="0"/>
  </r>
  <r>
    <s v="BASE"/>
    <s v="BaseLine"/>
    <m/>
    <m/>
    <m/>
    <m/>
    <x v="39"/>
    <s v="Japan"/>
    <s v="VD"/>
    <x v="155"/>
    <n v="0"/>
  </r>
  <r>
    <s v="BASE"/>
    <s v="Price"/>
    <m/>
    <m/>
    <m/>
    <m/>
    <x v="40"/>
    <s v="Japan"/>
    <s v="VD"/>
    <x v="155"/>
    <n v="0"/>
  </r>
  <r>
    <s v="BASE"/>
    <s v="Price"/>
    <m/>
    <m/>
    <m/>
    <m/>
    <x v="41"/>
    <s v="Japan"/>
    <s v="VD"/>
    <x v="155"/>
    <n v="0"/>
  </r>
  <r>
    <s v="BASE"/>
    <s v="Price"/>
    <m/>
    <m/>
    <m/>
    <m/>
    <x v="42"/>
    <s v="Japan"/>
    <s v="VD"/>
    <x v="155"/>
    <n v="0"/>
  </r>
  <r>
    <s v="BASE"/>
    <s v="Price"/>
    <m/>
    <m/>
    <m/>
    <m/>
    <x v="43"/>
    <s v="Japan"/>
    <s v="VD"/>
    <x v="155"/>
    <n v="0"/>
  </r>
  <r>
    <s v="INCREMENTAL"/>
    <s v="Media"/>
    <m/>
    <m/>
    <m/>
    <m/>
    <x v="44"/>
    <s v="Japan"/>
    <s v="VD"/>
    <x v="155"/>
    <n v="0"/>
  </r>
  <r>
    <s v="INCREMENTAL"/>
    <s v="Media"/>
    <m/>
    <m/>
    <m/>
    <m/>
    <x v="45"/>
    <s v="Japan"/>
    <s v="VD"/>
    <x v="155"/>
    <n v="0.52489531860670402"/>
  </r>
  <r>
    <s v="INCREMENTAL"/>
    <s v="Media"/>
    <m/>
    <m/>
    <m/>
    <m/>
    <x v="46"/>
    <s v="Japan"/>
    <s v="VD"/>
    <x v="155"/>
    <n v="0"/>
  </r>
  <r>
    <s v="INCREMENTAL"/>
    <s v="Media"/>
    <m/>
    <m/>
    <m/>
    <m/>
    <x v="0"/>
    <s v="Japan"/>
    <s v="VD"/>
    <x v="156"/>
    <n v="0.144006265215264"/>
  </r>
  <r>
    <s v="BASE"/>
    <s v="BaseLine"/>
    <m/>
    <m/>
    <m/>
    <m/>
    <x v="1"/>
    <s v="Japan"/>
    <s v="VI"/>
    <x v="156"/>
    <n v="1"/>
  </r>
  <r>
    <s v="INCREMENTAL"/>
    <s v="Media"/>
    <m/>
    <m/>
    <m/>
    <m/>
    <x v="2"/>
    <s v="Japan"/>
    <s v="VD"/>
    <x v="156"/>
    <n v="0"/>
  </r>
  <r>
    <s v="INCREMENTAL"/>
    <s v="Media"/>
    <m/>
    <m/>
    <m/>
    <m/>
    <x v="3"/>
    <s v="Japan"/>
    <s v="VD"/>
    <x v="156"/>
    <n v="0.35026895577361999"/>
  </r>
  <r>
    <s v="INCREMENTAL"/>
    <s v="Media"/>
    <m/>
    <m/>
    <m/>
    <m/>
    <x v="4"/>
    <s v="Japan"/>
    <s v="VD"/>
    <x v="156"/>
    <n v="0"/>
  </r>
  <r>
    <s v="BASE"/>
    <s v="BaseLine"/>
    <m/>
    <m/>
    <m/>
    <m/>
    <x v="5"/>
    <s v="Japan"/>
    <s v="VI"/>
    <x v="156"/>
    <n v="0"/>
  </r>
  <r>
    <s v="BASE"/>
    <s v="BaseLine"/>
    <m/>
    <m/>
    <m/>
    <m/>
    <x v="6"/>
    <s v="Japan"/>
    <s v="VI"/>
    <x v="156"/>
    <n v="0"/>
  </r>
  <r>
    <s v="BASE"/>
    <s v="BaseLine"/>
    <m/>
    <m/>
    <m/>
    <m/>
    <x v="7"/>
    <s v="Japan"/>
    <s v="VI"/>
    <x v="156"/>
    <n v="0"/>
  </r>
  <r>
    <s v="BASE"/>
    <s v="Price"/>
    <m/>
    <m/>
    <m/>
    <m/>
    <x v="8"/>
    <s v="Japan"/>
    <s v="VD"/>
    <x v="156"/>
    <n v="0"/>
  </r>
  <r>
    <s v="BASE"/>
    <s v="BaseLine"/>
    <m/>
    <m/>
    <m/>
    <m/>
    <x v="9"/>
    <s v="Japan"/>
    <s v="VI"/>
    <x v="156"/>
    <n v="0"/>
  </r>
  <r>
    <s v="BASE"/>
    <s v="BaseLine"/>
    <m/>
    <m/>
    <m/>
    <m/>
    <x v="10"/>
    <s v="Japan"/>
    <s v="VI"/>
    <x v="156"/>
    <n v="0"/>
  </r>
  <r>
    <s v="BASE"/>
    <s v="BaseLine"/>
    <m/>
    <m/>
    <m/>
    <m/>
    <x v="11"/>
    <s v="Japan"/>
    <s v="VI"/>
    <x v="156"/>
    <n v="0"/>
  </r>
  <r>
    <s v="BASE"/>
    <s v="Price"/>
    <m/>
    <m/>
    <m/>
    <m/>
    <x v="12"/>
    <s v="Japan"/>
    <s v="VD"/>
    <x v="156"/>
    <n v="0"/>
  </r>
  <r>
    <s v="BASE"/>
    <s v="BaseLine"/>
    <m/>
    <m/>
    <m/>
    <m/>
    <x v="13"/>
    <s v="Japan"/>
    <s v="VI"/>
    <x v="156"/>
    <n v="0"/>
  </r>
  <r>
    <s v="BASE"/>
    <s v="Price"/>
    <m/>
    <m/>
    <m/>
    <m/>
    <x v="14"/>
    <s v="Japan"/>
    <s v="VD"/>
    <x v="156"/>
    <n v="0.310025518872388"/>
  </r>
  <r>
    <s v="BASE"/>
    <s v="Price"/>
    <m/>
    <m/>
    <m/>
    <m/>
    <x v="15"/>
    <s v="Japan"/>
    <s v="VD"/>
    <x v="156"/>
    <n v="0"/>
  </r>
  <r>
    <s v="BASE"/>
    <s v="BaseLine"/>
    <m/>
    <m/>
    <m/>
    <m/>
    <x v="16"/>
    <s v="Japan"/>
    <s v="VI"/>
    <x v="156"/>
    <n v="0"/>
  </r>
  <r>
    <s v="BASE"/>
    <s v="BaseLine"/>
    <m/>
    <m/>
    <m/>
    <m/>
    <x v="17"/>
    <s v="Japan"/>
    <s v="VI"/>
    <x v="156"/>
    <n v="0"/>
  </r>
  <r>
    <s v="BASE"/>
    <s v="BaseLine"/>
    <m/>
    <m/>
    <m/>
    <m/>
    <x v="18"/>
    <s v="Japan"/>
    <s v="VI"/>
    <x v="156"/>
    <n v="0"/>
  </r>
  <r>
    <s v="BASE"/>
    <s v="BaseLine"/>
    <m/>
    <m/>
    <m/>
    <m/>
    <x v="19"/>
    <s v="Japan"/>
    <s v="VI"/>
    <x v="156"/>
    <n v="0"/>
  </r>
  <r>
    <s v="BASE"/>
    <s v="BaseLine"/>
    <m/>
    <m/>
    <m/>
    <m/>
    <x v="20"/>
    <s v="Japan"/>
    <s v="VI"/>
    <x v="156"/>
    <n v="0"/>
  </r>
  <r>
    <s v="INCREMENTAL"/>
    <s v="Media"/>
    <m/>
    <m/>
    <m/>
    <m/>
    <x v="21"/>
    <s v="Japan"/>
    <s v="VD"/>
    <x v="156"/>
    <n v="0"/>
  </r>
  <r>
    <s v="BASE"/>
    <s v="BaseLine"/>
    <m/>
    <m/>
    <m/>
    <m/>
    <x v="22"/>
    <s v="Japan"/>
    <s v="VI"/>
    <x v="156"/>
    <n v="0"/>
  </r>
  <r>
    <s v="BASE"/>
    <s v="BaseLine"/>
    <m/>
    <m/>
    <m/>
    <m/>
    <x v="23"/>
    <s v="Japan"/>
    <s v="VI"/>
    <x v="156"/>
    <n v="0"/>
  </r>
  <r>
    <s v="BASE"/>
    <s v="BaseLine"/>
    <m/>
    <m/>
    <m/>
    <m/>
    <x v="24"/>
    <s v="Japan"/>
    <s v="VI"/>
    <x v="156"/>
    <n v="0"/>
  </r>
  <r>
    <s v="BASE"/>
    <s v="BaseLine"/>
    <m/>
    <m/>
    <m/>
    <m/>
    <x v="25"/>
    <s v="Japan"/>
    <s v="VI"/>
    <x v="156"/>
    <n v="0"/>
  </r>
  <r>
    <s v="BASE"/>
    <s v="BaseLine"/>
    <m/>
    <m/>
    <m/>
    <m/>
    <x v="26"/>
    <s v="Japan"/>
    <s v="VI"/>
    <x v="156"/>
    <n v="0"/>
  </r>
  <r>
    <s v="BASE"/>
    <s v="BaseLine"/>
    <m/>
    <m/>
    <m/>
    <m/>
    <x v="27"/>
    <s v="Japan"/>
    <s v="VI"/>
    <x v="156"/>
    <n v="0"/>
  </r>
  <r>
    <s v="BASE"/>
    <s v="BaseLine"/>
    <m/>
    <m/>
    <m/>
    <m/>
    <x v="28"/>
    <s v="Japan"/>
    <s v="VI"/>
    <x v="156"/>
    <n v="0"/>
  </r>
  <r>
    <s v="BASE"/>
    <s v="BaseLine"/>
    <m/>
    <m/>
    <m/>
    <m/>
    <x v="29"/>
    <s v="Japan"/>
    <s v="VI"/>
    <x v="156"/>
    <n v="0"/>
  </r>
  <r>
    <s v="BASE"/>
    <s v="BaseLine"/>
    <m/>
    <m/>
    <m/>
    <m/>
    <x v="30"/>
    <s v="Japan"/>
    <s v="VI"/>
    <x v="156"/>
    <n v="0"/>
  </r>
  <r>
    <s v="BASE"/>
    <s v="Price"/>
    <m/>
    <m/>
    <m/>
    <m/>
    <x v="31"/>
    <s v="Japan"/>
    <s v="VD"/>
    <x v="156"/>
    <n v="0"/>
  </r>
  <r>
    <s v="BASE"/>
    <s v="Price"/>
    <m/>
    <m/>
    <m/>
    <m/>
    <x v="32"/>
    <s v="Japan"/>
    <s v="VD"/>
    <x v="156"/>
    <n v="0"/>
  </r>
  <r>
    <s v="BASE"/>
    <s v="BaseLine"/>
    <m/>
    <m/>
    <m/>
    <m/>
    <x v="33"/>
    <s v="Japan"/>
    <s v="VI"/>
    <x v="156"/>
    <n v="0"/>
  </r>
  <r>
    <s v="BASE"/>
    <s v="BaseLine"/>
    <m/>
    <m/>
    <m/>
    <m/>
    <x v="34"/>
    <s v="Japan"/>
    <s v="VI"/>
    <x v="156"/>
    <n v="4951"/>
  </r>
  <r>
    <s v="INCREMENTAL"/>
    <s v="Media"/>
    <m/>
    <m/>
    <m/>
    <m/>
    <x v="35"/>
    <s v="Japan"/>
    <s v="VD"/>
    <x v="156"/>
    <n v="0"/>
  </r>
  <r>
    <s v="INCREMENTAL"/>
    <s v="Media"/>
    <m/>
    <m/>
    <m/>
    <m/>
    <x v="36"/>
    <s v="Japan"/>
    <s v="VD"/>
    <x v="156"/>
    <n v="0.49012750121757998"/>
  </r>
  <r>
    <s v="INCREMENTAL"/>
    <s v="Media"/>
    <m/>
    <m/>
    <m/>
    <m/>
    <x v="37"/>
    <s v="Japan"/>
    <s v="VD"/>
    <x v="156"/>
    <n v="0"/>
  </r>
  <r>
    <s v="BASE"/>
    <s v="Price"/>
    <m/>
    <m/>
    <m/>
    <m/>
    <x v="38"/>
    <s v="Japan"/>
    <s v="VD"/>
    <x v="156"/>
    <n v="0"/>
  </r>
  <r>
    <s v="BASE"/>
    <s v="BaseLine"/>
    <m/>
    <m/>
    <m/>
    <m/>
    <x v="39"/>
    <s v="Japan"/>
    <s v="VD"/>
    <x v="156"/>
    <n v="0"/>
  </r>
  <r>
    <s v="BASE"/>
    <s v="Price"/>
    <m/>
    <m/>
    <m/>
    <m/>
    <x v="40"/>
    <s v="Japan"/>
    <s v="VD"/>
    <x v="156"/>
    <n v="0"/>
  </r>
  <r>
    <s v="BASE"/>
    <s v="Price"/>
    <m/>
    <m/>
    <m/>
    <m/>
    <x v="41"/>
    <s v="Japan"/>
    <s v="VD"/>
    <x v="156"/>
    <n v="0"/>
  </r>
  <r>
    <s v="BASE"/>
    <s v="Price"/>
    <m/>
    <m/>
    <m/>
    <m/>
    <x v="42"/>
    <s v="Japan"/>
    <s v="VD"/>
    <x v="156"/>
    <n v="0"/>
  </r>
  <r>
    <s v="BASE"/>
    <s v="Price"/>
    <m/>
    <m/>
    <m/>
    <m/>
    <x v="43"/>
    <s v="Japan"/>
    <s v="VD"/>
    <x v="156"/>
    <n v="0"/>
  </r>
  <r>
    <s v="INCREMENTAL"/>
    <s v="Media"/>
    <m/>
    <m/>
    <m/>
    <m/>
    <x v="44"/>
    <s v="Japan"/>
    <s v="VD"/>
    <x v="156"/>
    <n v="0"/>
  </r>
  <r>
    <s v="INCREMENTAL"/>
    <s v="Media"/>
    <m/>
    <m/>
    <m/>
    <m/>
    <x v="45"/>
    <s v="Japan"/>
    <s v="VD"/>
    <x v="156"/>
    <n v="0.47524511223313098"/>
  </r>
  <r>
    <s v="INCREMENTAL"/>
    <s v="Media"/>
    <m/>
    <m/>
    <m/>
    <m/>
    <x v="46"/>
    <s v="Japan"/>
    <s v="VD"/>
    <x v="156"/>
    <n v="0"/>
  </r>
  <r>
    <s v="INCREMENTAL"/>
    <s v="Media"/>
    <m/>
    <m/>
    <m/>
    <m/>
    <x v="0"/>
    <s v="Japan"/>
    <s v="VD"/>
    <x v="157"/>
    <n v="0.138175716243717"/>
  </r>
  <r>
    <s v="BASE"/>
    <s v="BaseLine"/>
    <m/>
    <m/>
    <m/>
    <m/>
    <x v="1"/>
    <s v="Japan"/>
    <s v="VI"/>
    <x v="157"/>
    <n v="1"/>
  </r>
  <r>
    <s v="INCREMENTAL"/>
    <s v="Media"/>
    <m/>
    <m/>
    <m/>
    <m/>
    <x v="2"/>
    <s v="Japan"/>
    <s v="VD"/>
    <x v="157"/>
    <n v="0"/>
  </r>
  <r>
    <s v="INCREMENTAL"/>
    <s v="Media"/>
    <m/>
    <m/>
    <m/>
    <m/>
    <x v="3"/>
    <s v="Japan"/>
    <s v="VD"/>
    <x v="157"/>
    <n v="0.31191596008556199"/>
  </r>
  <r>
    <s v="INCREMENTAL"/>
    <s v="Media"/>
    <m/>
    <m/>
    <m/>
    <m/>
    <x v="4"/>
    <s v="Japan"/>
    <s v="VD"/>
    <x v="157"/>
    <n v="0"/>
  </r>
  <r>
    <s v="BASE"/>
    <s v="BaseLine"/>
    <m/>
    <m/>
    <m/>
    <m/>
    <x v="5"/>
    <s v="Japan"/>
    <s v="VI"/>
    <x v="157"/>
    <n v="0"/>
  </r>
  <r>
    <s v="BASE"/>
    <s v="BaseLine"/>
    <m/>
    <m/>
    <m/>
    <m/>
    <x v="6"/>
    <s v="Japan"/>
    <s v="VI"/>
    <x v="157"/>
    <n v="0"/>
  </r>
  <r>
    <s v="BASE"/>
    <s v="BaseLine"/>
    <m/>
    <m/>
    <m/>
    <m/>
    <x v="7"/>
    <s v="Japan"/>
    <s v="VI"/>
    <x v="157"/>
    <n v="0"/>
  </r>
  <r>
    <s v="BASE"/>
    <s v="Price"/>
    <m/>
    <m/>
    <m/>
    <m/>
    <x v="8"/>
    <s v="Japan"/>
    <s v="VD"/>
    <x v="157"/>
    <n v="0"/>
  </r>
  <r>
    <s v="BASE"/>
    <s v="BaseLine"/>
    <m/>
    <m/>
    <m/>
    <m/>
    <x v="9"/>
    <s v="Japan"/>
    <s v="VI"/>
    <x v="157"/>
    <n v="0"/>
  </r>
  <r>
    <s v="BASE"/>
    <s v="BaseLine"/>
    <m/>
    <m/>
    <m/>
    <m/>
    <x v="10"/>
    <s v="Japan"/>
    <s v="VI"/>
    <x v="157"/>
    <n v="0"/>
  </r>
  <r>
    <s v="BASE"/>
    <s v="BaseLine"/>
    <m/>
    <m/>
    <m/>
    <m/>
    <x v="11"/>
    <s v="Japan"/>
    <s v="VI"/>
    <x v="157"/>
    <n v="0"/>
  </r>
  <r>
    <s v="BASE"/>
    <s v="Price"/>
    <m/>
    <m/>
    <m/>
    <m/>
    <x v="12"/>
    <s v="Japan"/>
    <s v="VD"/>
    <x v="157"/>
    <n v="0"/>
  </r>
  <r>
    <s v="BASE"/>
    <s v="BaseLine"/>
    <m/>
    <m/>
    <m/>
    <m/>
    <x v="13"/>
    <s v="Japan"/>
    <s v="VI"/>
    <x v="157"/>
    <n v="0"/>
  </r>
  <r>
    <s v="BASE"/>
    <s v="Price"/>
    <m/>
    <m/>
    <m/>
    <m/>
    <x v="14"/>
    <s v="Japan"/>
    <s v="VD"/>
    <x v="157"/>
    <n v="0"/>
  </r>
  <r>
    <s v="BASE"/>
    <s v="Price"/>
    <m/>
    <m/>
    <m/>
    <m/>
    <x v="15"/>
    <s v="Japan"/>
    <s v="VD"/>
    <x v="157"/>
    <n v="0"/>
  </r>
  <r>
    <s v="BASE"/>
    <s v="BaseLine"/>
    <m/>
    <m/>
    <m/>
    <m/>
    <x v="16"/>
    <s v="Japan"/>
    <s v="VI"/>
    <x v="157"/>
    <n v="0"/>
  </r>
  <r>
    <s v="BASE"/>
    <s v="BaseLine"/>
    <m/>
    <m/>
    <m/>
    <m/>
    <x v="17"/>
    <s v="Japan"/>
    <s v="VI"/>
    <x v="157"/>
    <n v="0"/>
  </r>
  <r>
    <s v="BASE"/>
    <s v="BaseLine"/>
    <m/>
    <m/>
    <m/>
    <m/>
    <x v="18"/>
    <s v="Japan"/>
    <s v="VI"/>
    <x v="157"/>
    <n v="0"/>
  </r>
  <r>
    <s v="BASE"/>
    <s v="BaseLine"/>
    <m/>
    <m/>
    <m/>
    <m/>
    <x v="19"/>
    <s v="Japan"/>
    <s v="VI"/>
    <x v="157"/>
    <n v="0"/>
  </r>
  <r>
    <s v="BASE"/>
    <s v="BaseLine"/>
    <m/>
    <m/>
    <m/>
    <m/>
    <x v="20"/>
    <s v="Japan"/>
    <s v="VI"/>
    <x v="157"/>
    <n v="0"/>
  </r>
  <r>
    <s v="INCREMENTAL"/>
    <s v="Media"/>
    <m/>
    <m/>
    <m/>
    <m/>
    <x v="21"/>
    <s v="Japan"/>
    <s v="VD"/>
    <x v="157"/>
    <n v="0"/>
  </r>
  <r>
    <s v="BASE"/>
    <s v="BaseLine"/>
    <m/>
    <m/>
    <m/>
    <m/>
    <x v="22"/>
    <s v="Japan"/>
    <s v="VI"/>
    <x v="157"/>
    <n v="0"/>
  </r>
  <r>
    <s v="BASE"/>
    <s v="BaseLine"/>
    <m/>
    <m/>
    <m/>
    <m/>
    <x v="23"/>
    <s v="Japan"/>
    <s v="VI"/>
    <x v="157"/>
    <n v="0"/>
  </r>
  <r>
    <s v="BASE"/>
    <s v="BaseLine"/>
    <m/>
    <m/>
    <m/>
    <m/>
    <x v="24"/>
    <s v="Japan"/>
    <s v="VI"/>
    <x v="157"/>
    <n v="0"/>
  </r>
  <r>
    <s v="BASE"/>
    <s v="BaseLine"/>
    <m/>
    <m/>
    <m/>
    <m/>
    <x v="25"/>
    <s v="Japan"/>
    <s v="VI"/>
    <x v="157"/>
    <n v="0"/>
  </r>
  <r>
    <s v="BASE"/>
    <s v="BaseLine"/>
    <m/>
    <m/>
    <m/>
    <m/>
    <x v="26"/>
    <s v="Japan"/>
    <s v="VI"/>
    <x v="157"/>
    <n v="0"/>
  </r>
  <r>
    <s v="BASE"/>
    <s v="BaseLine"/>
    <m/>
    <m/>
    <m/>
    <m/>
    <x v="27"/>
    <s v="Japan"/>
    <s v="VI"/>
    <x v="157"/>
    <n v="0"/>
  </r>
  <r>
    <s v="BASE"/>
    <s v="BaseLine"/>
    <m/>
    <m/>
    <m/>
    <m/>
    <x v="28"/>
    <s v="Japan"/>
    <s v="VI"/>
    <x v="157"/>
    <n v="0"/>
  </r>
  <r>
    <s v="BASE"/>
    <s v="BaseLine"/>
    <m/>
    <m/>
    <m/>
    <m/>
    <x v="29"/>
    <s v="Japan"/>
    <s v="VI"/>
    <x v="157"/>
    <n v="0"/>
  </r>
  <r>
    <s v="BASE"/>
    <s v="BaseLine"/>
    <m/>
    <m/>
    <m/>
    <m/>
    <x v="30"/>
    <s v="Japan"/>
    <s v="VI"/>
    <x v="157"/>
    <n v="0"/>
  </r>
  <r>
    <s v="BASE"/>
    <s v="Price"/>
    <m/>
    <m/>
    <m/>
    <m/>
    <x v="31"/>
    <s v="Japan"/>
    <s v="VD"/>
    <x v="157"/>
    <n v="0"/>
  </r>
  <r>
    <s v="BASE"/>
    <s v="Price"/>
    <m/>
    <m/>
    <m/>
    <m/>
    <x v="32"/>
    <s v="Japan"/>
    <s v="VD"/>
    <x v="157"/>
    <n v="0"/>
  </r>
  <r>
    <s v="BASE"/>
    <s v="BaseLine"/>
    <m/>
    <m/>
    <m/>
    <m/>
    <x v="33"/>
    <s v="Japan"/>
    <s v="VI"/>
    <x v="157"/>
    <n v="0"/>
  </r>
  <r>
    <s v="BASE"/>
    <s v="BaseLine"/>
    <m/>
    <m/>
    <m/>
    <m/>
    <x v="34"/>
    <s v="Japan"/>
    <s v="VI"/>
    <x v="157"/>
    <n v="5134"/>
  </r>
  <r>
    <s v="INCREMENTAL"/>
    <s v="Media"/>
    <m/>
    <m/>
    <m/>
    <m/>
    <x v="35"/>
    <s v="Japan"/>
    <s v="VD"/>
    <x v="157"/>
    <n v="0"/>
  </r>
  <r>
    <s v="INCREMENTAL"/>
    <s v="Media"/>
    <m/>
    <m/>
    <m/>
    <m/>
    <x v="36"/>
    <s v="Japan"/>
    <s v="VD"/>
    <x v="157"/>
    <n v="0.49266109579518602"/>
  </r>
  <r>
    <s v="INCREMENTAL"/>
    <s v="Media"/>
    <m/>
    <m/>
    <m/>
    <m/>
    <x v="37"/>
    <s v="Japan"/>
    <s v="VD"/>
    <x v="157"/>
    <n v="0"/>
  </r>
  <r>
    <s v="BASE"/>
    <s v="Price"/>
    <m/>
    <m/>
    <m/>
    <m/>
    <x v="38"/>
    <s v="Japan"/>
    <s v="VD"/>
    <x v="157"/>
    <n v="0"/>
  </r>
  <r>
    <s v="BASE"/>
    <s v="BaseLine"/>
    <m/>
    <m/>
    <m/>
    <m/>
    <x v="39"/>
    <s v="Japan"/>
    <s v="VD"/>
    <x v="157"/>
    <n v="0"/>
  </r>
  <r>
    <s v="BASE"/>
    <s v="Price"/>
    <m/>
    <m/>
    <m/>
    <m/>
    <x v="40"/>
    <s v="Japan"/>
    <s v="VD"/>
    <x v="157"/>
    <n v="0"/>
  </r>
  <r>
    <s v="BASE"/>
    <s v="Price"/>
    <m/>
    <m/>
    <m/>
    <m/>
    <x v="41"/>
    <s v="Japan"/>
    <s v="VD"/>
    <x v="157"/>
    <n v="0"/>
  </r>
  <r>
    <s v="BASE"/>
    <s v="Price"/>
    <m/>
    <m/>
    <m/>
    <m/>
    <x v="42"/>
    <s v="Japan"/>
    <s v="VD"/>
    <x v="157"/>
    <n v="0"/>
  </r>
  <r>
    <s v="BASE"/>
    <s v="Price"/>
    <m/>
    <m/>
    <m/>
    <m/>
    <x v="43"/>
    <s v="Japan"/>
    <s v="VD"/>
    <x v="157"/>
    <n v="0"/>
  </r>
  <r>
    <s v="INCREMENTAL"/>
    <s v="Media"/>
    <m/>
    <m/>
    <m/>
    <m/>
    <x v="44"/>
    <s v="Japan"/>
    <s v="VD"/>
    <x v="157"/>
    <n v="0"/>
  </r>
  <r>
    <s v="INCREMENTAL"/>
    <s v="Media"/>
    <m/>
    <m/>
    <m/>
    <m/>
    <x v="45"/>
    <s v="Japan"/>
    <s v="VD"/>
    <x v="157"/>
    <n v="0.39587535700757098"/>
  </r>
  <r>
    <s v="INCREMENTAL"/>
    <s v="Media"/>
    <m/>
    <m/>
    <m/>
    <m/>
    <x v="46"/>
    <s v="Japan"/>
    <s v="VD"/>
    <x v="157"/>
    <n v="0"/>
  </r>
  <r>
    <s v="INCREMENTAL"/>
    <s v="Media"/>
    <m/>
    <m/>
    <m/>
    <m/>
    <x v="0"/>
    <s v="Japan"/>
    <s v="VD"/>
    <x v="158"/>
    <n v="0.133448630347929"/>
  </r>
  <r>
    <s v="BASE"/>
    <s v="BaseLine"/>
    <m/>
    <m/>
    <m/>
    <m/>
    <x v="1"/>
    <s v="Japan"/>
    <s v="VI"/>
    <x v="158"/>
    <n v="1"/>
  </r>
  <r>
    <s v="INCREMENTAL"/>
    <s v="Media"/>
    <m/>
    <m/>
    <m/>
    <m/>
    <x v="2"/>
    <s v="Japan"/>
    <s v="VD"/>
    <x v="158"/>
    <n v="0"/>
  </r>
  <r>
    <s v="INCREMENTAL"/>
    <s v="Media"/>
    <m/>
    <m/>
    <m/>
    <m/>
    <x v="3"/>
    <s v="Japan"/>
    <s v="VD"/>
    <x v="158"/>
    <n v="0.26896547444609098"/>
  </r>
  <r>
    <s v="INCREMENTAL"/>
    <s v="Media"/>
    <m/>
    <m/>
    <m/>
    <m/>
    <x v="4"/>
    <s v="Japan"/>
    <s v="VD"/>
    <x v="158"/>
    <n v="0"/>
  </r>
  <r>
    <s v="BASE"/>
    <s v="BaseLine"/>
    <m/>
    <m/>
    <m/>
    <m/>
    <x v="5"/>
    <s v="Japan"/>
    <s v="VI"/>
    <x v="158"/>
    <n v="0"/>
  </r>
  <r>
    <s v="BASE"/>
    <s v="BaseLine"/>
    <m/>
    <m/>
    <m/>
    <m/>
    <x v="6"/>
    <s v="Japan"/>
    <s v="VI"/>
    <x v="158"/>
    <n v="0"/>
  </r>
  <r>
    <s v="BASE"/>
    <s v="BaseLine"/>
    <m/>
    <m/>
    <m/>
    <m/>
    <x v="7"/>
    <s v="Japan"/>
    <s v="VI"/>
    <x v="158"/>
    <n v="0"/>
  </r>
  <r>
    <s v="BASE"/>
    <s v="Price"/>
    <m/>
    <m/>
    <m/>
    <m/>
    <x v="8"/>
    <s v="Japan"/>
    <s v="VD"/>
    <x v="158"/>
    <n v="0"/>
  </r>
  <r>
    <s v="BASE"/>
    <s v="BaseLine"/>
    <m/>
    <m/>
    <m/>
    <m/>
    <x v="9"/>
    <s v="Japan"/>
    <s v="VI"/>
    <x v="158"/>
    <n v="0"/>
  </r>
  <r>
    <s v="BASE"/>
    <s v="BaseLine"/>
    <m/>
    <m/>
    <m/>
    <m/>
    <x v="10"/>
    <s v="Japan"/>
    <s v="VI"/>
    <x v="158"/>
    <n v="0"/>
  </r>
  <r>
    <s v="BASE"/>
    <s v="BaseLine"/>
    <m/>
    <m/>
    <m/>
    <m/>
    <x v="11"/>
    <s v="Japan"/>
    <s v="VI"/>
    <x v="158"/>
    <n v="0"/>
  </r>
  <r>
    <s v="BASE"/>
    <s v="Price"/>
    <m/>
    <m/>
    <m/>
    <m/>
    <x v="12"/>
    <s v="Japan"/>
    <s v="VD"/>
    <x v="158"/>
    <n v="0"/>
  </r>
  <r>
    <s v="BASE"/>
    <s v="BaseLine"/>
    <m/>
    <m/>
    <m/>
    <m/>
    <x v="13"/>
    <s v="Japan"/>
    <s v="VI"/>
    <x v="158"/>
    <n v="0"/>
  </r>
  <r>
    <s v="BASE"/>
    <s v="Price"/>
    <m/>
    <m/>
    <m/>
    <m/>
    <x v="14"/>
    <s v="Japan"/>
    <s v="VD"/>
    <x v="158"/>
    <n v="0"/>
  </r>
  <r>
    <s v="BASE"/>
    <s v="Price"/>
    <m/>
    <m/>
    <m/>
    <m/>
    <x v="15"/>
    <s v="Japan"/>
    <s v="VD"/>
    <x v="158"/>
    <n v="0"/>
  </r>
  <r>
    <s v="BASE"/>
    <s v="BaseLine"/>
    <m/>
    <m/>
    <m/>
    <m/>
    <x v="16"/>
    <s v="Japan"/>
    <s v="VI"/>
    <x v="158"/>
    <n v="0"/>
  </r>
  <r>
    <s v="BASE"/>
    <s v="BaseLine"/>
    <m/>
    <m/>
    <m/>
    <m/>
    <x v="17"/>
    <s v="Japan"/>
    <s v="VI"/>
    <x v="158"/>
    <n v="0"/>
  </r>
  <r>
    <s v="BASE"/>
    <s v="BaseLine"/>
    <m/>
    <m/>
    <m/>
    <m/>
    <x v="18"/>
    <s v="Japan"/>
    <s v="VI"/>
    <x v="158"/>
    <n v="0"/>
  </r>
  <r>
    <s v="BASE"/>
    <s v="BaseLine"/>
    <m/>
    <m/>
    <m/>
    <m/>
    <x v="19"/>
    <s v="Japan"/>
    <s v="VI"/>
    <x v="158"/>
    <n v="0"/>
  </r>
  <r>
    <s v="BASE"/>
    <s v="BaseLine"/>
    <m/>
    <m/>
    <m/>
    <m/>
    <x v="20"/>
    <s v="Japan"/>
    <s v="VI"/>
    <x v="158"/>
    <n v="0"/>
  </r>
  <r>
    <s v="INCREMENTAL"/>
    <s v="Media"/>
    <m/>
    <m/>
    <m/>
    <m/>
    <x v="21"/>
    <s v="Japan"/>
    <s v="VD"/>
    <x v="158"/>
    <n v="0"/>
  </r>
  <r>
    <s v="BASE"/>
    <s v="BaseLine"/>
    <m/>
    <m/>
    <m/>
    <m/>
    <x v="22"/>
    <s v="Japan"/>
    <s v="VI"/>
    <x v="158"/>
    <n v="0"/>
  </r>
  <r>
    <s v="BASE"/>
    <s v="BaseLine"/>
    <m/>
    <m/>
    <m/>
    <m/>
    <x v="23"/>
    <s v="Japan"/>
    <s v="VI"/>
    <x v="158"/>
    <n v="0"/>
  </r>
  <r>
    <s v="BASE"/>
    <s v="BaseLine"/>
    <m/>
    <m/>
    <m/>
    <m/>
    <x v="24"/>
    <s v="Japan"/>
    <s v="VI"/>
    <x v="158"/>
    <n v="0"/>
  </r>
  <r>
    <s v="BASE"/>
    <s v="BaseLine"/>
    <m/>
    <m/>
    <m/>
    <m/>
    <x v="25"/>
    <s v="Japan"/>
    <s v="VI"/>
    <x v="158"/>
    <n v="0"/>
  </r>
  <r>
    <s v="BASE"/>
    <s v="BaseLine"/>
    <m/>
    <m/>
    <m/>
    <m/>
    <x v="26"/>
    <s v="Japan"/>
    <s v="VI"/>
    <x v="158"/>
    <n v="0"/>
  </r>
  <r>
    <s v="BASE"/>
    <s v="BaseLine"/>
    <m/>
    <m/>
    <m/>
    <m/>
    <x v="27"/>
    <s v="Japan"/>
    <s v="VI"/>
    <x v="158"/>
    <n v="0"/>
  </r>
  <r>
    <s v="BASE"/>
    <s v="BaseLine"/>
    <m/>
    <m/>
    <m/>
    <m/>
    <x v="28"/>
    <s v="Japan"/>
    <s v="VI"/>
    <x v="158"/>
    <n v="0"/>
  </r>
  <r>
    <s v="BASE"/>
    <s v="BaseLine"/>
    <m/>
    <m/>
    <m/>
    <m/>
    <x v="29"/>
    <s v="Japan"/>
    <s v="VI"/>
    <x v="158"/>
    <n v="0"/>
  </r>
  <r>
    <s v="BASE"/>
    <s v="BaseLine"/>
    <m/>
    <m/>
    <m/>
    <m/>
    <x v="30"/>
    <s v="Japan"/>
    <s v="VI"/>
    <x v="158"/>
    <n v="0"/>
  </r>
  <r>
    <s v="BASE"/>
    <s v="Price"/>
    <m/>
    <m/>
    <m/>
    <m/>
    <x v="31"/>
    <s v="Japan"/>
    <s v="VD"/>
    <x v="158"/>
    <n v="0"/>
  </r>
  <r>
    <s v="BASE"/>
    <s v="Price"/>
    <m/>
    <m/>
    <m/>
    <m/>
    <x v="32"/>
    <s v="Japan"/>
    <s v="VD"/>
    <x v="158"/>
    <n v="0"/>
  </r>
  <r>
    <s v="BASE"/>
    <s v="BaseLine"/>
    <m/>
    <m/>
    <m/>
    <m/>
    <x v="33"/>
    <s v="Japan"/>
    <s v="VI"/>
    <x v="158"/>
    <n v="0"/>
  </r>
  <r>
    <s v="BASE"/>
    <s v="BaseLine"/>
    <m/>
    <m/>
    <m/>
    <m/>
    <x v="34"/>
    <s v="Japan"/>
    <s v="VI"/>
    <x v="158"/>
    <n v="4555"/>
  </r>
  <r>
    <s v="INCREMENTAL"/>
    <s v="Media"/>
    <m/>
    <m/>
    <m/>
    <m/>
    <x v="35"/>
    <s v="Japan"/>
    <s v="VD"/>
    <x v="158"/>
    <n v="0"/>
  </r>
  <r>
    <s v="INCREMENTAL"/>
    <s v="Media"/>
    <m/>
    <m/>
    <m/>
    <m/>
    <x v="36"/>
    <s v="Japan"/>
    <s v="VD"/>
    <x v="158"/>
    <n v="0.48782253806869202"/>
  </r>
  <r>
    <s v="INCREMENTAL"/>
    <s v="Media"/>
    <m/>
    <m/>
    <m/>
    <m/>
    <x v="37"/>
    <s v="Japan"/>
    <s v="VD"/>
    <x v="158"/>
    <n v="0"/>
  </r>
  <r>
    <s v="BASE"/>
    <s v="Price"/>
    <m/>
    <m/>
    <m/>
    <m/>
    <x v="38"/>
    <s v="Japan"/>
    <s v="VD"/>
    <x v="158"/>
    <n v="0"/>
  </r>
  <r>
    <s v="BASE"/>
    <s v="BaseLine"/>
    <m/>
    <m/>
    <m/>
    <m/>
    <x v="39"/>
    <s v="Japan"/>
    <s v="VD"/>
    <x v="158"/>
    <n v="0"/>
  </r>
  <r>
    <s v="BASE"/>
    <s v="Price"/>
    <m/>
    <m/>
    <m/>
    <m/>
    <x v="40"/>
    <s v="Japan"/>
    <s v="VD"/>
    <x v="158"/>
    <n v="0"/>
  </r>
  <r>
    <s v="BASE"/>
    <s v="Price"/>
    <m/>
    <m/>
    <m/>
    <m/>
    <x v="41"/>
    <s v="Japan"/>
    <s v="VD"/>
    <x v="158"/>
    <n v="0"/>
  </r>
  <r>
    <s v="BASE"/>
    <s v="Price"/>
    <m/>
    <m/>
    <m/>
    <m/>
    <x v="42"/>
    <s v="Japan"/>
    <s v="VD"/>
    <x v="158"/>
    <n v="0"/>
  </r>
  <r>
    <s v="BASE"/>
    <s v="Price"/>
    <m/>
    <m/>
    <m/>
    <m/>
    <x v="43"/>
    <s v="Japan"/>
    <s v="VD"/>
    <x v="158"/>
    <n v="0"/>
  </r>
  <r>
    <s v="INCREMENTAL"/>
    <s v="Media"/>
    <m/>
    <m/>
    <m/>
    <m/>
    <x v="44"/>
    <s v="Japan"/>
    <s v="VD"/>
    <x v="158"/>
    <n v="0"/>
  </r>
  <r>
    <s v="INCREMENTAL"/>
    <s v="Media"/>
    <m/>
    <m/>
    <m/>
    <m/>
    <x v="45"/>
    <s v="Japan"/>
    <s v="VD"/>
    <x v="158"/>
    <n v="0.33178907102438998"/>
  </r>
  <r>
    <s v="INCREMENTAL"/>
    <s v="Media"/>
    <m/>
    <m/>
    <m/>
    <m/>
    <x v="46"/>
    <s v="Japan"/>
    <s v="VD"/>
    <x v="158"/>
    <n v="0"/>
  </r>
  <r>
    <s v="INCREMENTAL"/>
    <s v="Media"/>
    <m/>
    <m/>
    <m/>
    <m/>
    <x v="0"/>
    <s v="Japan"/>
    <s v="VD"/>
    <x v="159"/>
    <n v="0.12977874539713"/>
  </r>
  <r>
    <s v="BASE"/>
    <s v="BaseLine"/>
    <m/>
    <m/>
    <m/>
    <m/>
    <x v="1"/>
    <s v="Japan"/>
    <s v="VI"/>
    <x v="159"/>
    <n v="1"/>
  </r>
  <r>
    <s v="INCREMENTAL"/>
    <s v="Media"/>
    <m/>
    <m/>
    <m/>
    <m/>
    <x v="2"/>
    <s v="Japan"/>
    <s v="VD"/>
    <x v="159"/>
    <n v="0"/>
  </r>
  <r>
    <s v="INCREMENTAL"/>
    <s v="Media"/>
    <m/>
    <m/>
    <m/>
    <m/>
    <x v="3"/>
    <s v="Japan"/>
    <s v="VD"/>
    <x v="159"/>
    <n v="0.21231581142380099"/>
  </r>
  <r>
    <s v="INCREMENTAL"/>
    <s v="Media"/>
    <m/>
    <m/>
    <m/>
    <m/>
    <x v="4"/>
    <s v="Japan"/>
    <s v="VD"/>
    <x v="159"/>
    <n v="0"/>
  </r>
  <r>
    <s v="BASE"/>
    <s v="BaseLine"/>
    <m/>
    <m/>
    <m/>
    <m/>
    <x v="5"/>
    <s v="Japan"/>
    <s v="VI"/>
    <x v="159"/>
    <n v="0"/>
  </r>
  <r>
    <s v="BASE"/>
    <s v="BaseLine"/>
    <m/>
    <m/>
    <m/>
    <m/>
    <x v="6"/>
    <s v="Japan"/>
    <s v="VI"/>
    <x v="159"/>
    <n v="0"/>
  </r>
  <r>
    <s v="BASE"/>
    <s v="BaseLine"/>
    <m/>
    <m/>
    <m/>
    <m/>
    <x v="7"/>
    <s v="Japan"/>
    <s v="VI"/>
    <x v="159"/>
    <n v="0"/>
  </r>
  <r>
    <s v="BASE"/>
    <s v="Price"/>
    <m/>
    <m/>
    <m/>
    <m/>
    <x v="8"/>
    <s v="Japan"/>
    <s v="VD"/>
    <x v="159"/>
    <n v="0"/>
  </r>
  <r>
    <s v="BASE"/>
    <s v="BaseLine"/>
    <m/>
    <m/>
    <m/>
    <m/>
    <x v="9"/>
    <s v="Japan"/>
    <s v="VI"/>
    <x v="159"/>
    <n v="0"/>
  </r>
  <r>
    <s v="BASE"/>
    <s v="BaseLine"/>
    <m/>
    <m/>
    <m/>
    <m/>
    <x v="10"/>
    <s v="Japan"/>
    <s v="VI"/>
    <x v="159"/>
    <n v="0"/>
  </r>
  <r>
    <s v="BASE"/>
    <s v="BaseLine"/>
    <m/>
    <m/>
    <m/>
    <m/>
    <x v="11"/>
    <s v="Japan"/>
    <s v="VI"/>
    <x v="159"/>
    <n v="0"/>
  </r>
  <r>
    <s v="BASE"/>
    <s v="Price"/>
    <m/>
    <m/>
    <m/>
    <m/>
    <x v="12"/>
    <s v="Japan"/>
    <s v="VD"/>
    <x v="159"/>
    <n v="0"/>
  </r>
  <r>
    <s v="BASE"/>
    <s v="BaseLine"/>
    <m/>
    <m/>
    <m/>
    <m/>
    <x v="13"/>
    <s v="Japan"/>
    <s v="VI"/>
    <x v="159"/>
    <n v="0"/>
  </r>
  <r>
    <s v="BASE"/>
    <s v="Price"/>
    <m/>
    <m/>
    <m/>
    <m/>
    <x v="14"/>
    <s v="Japan"/>
    <s v="VD"/>
    <x v="159"/>
    <n v="0"/>
  </r>
  <r>
    <s v="BASE"/>
    <s v="Price"/>
    <m/>
    <m/>
    <m/>
    <m/>
    <x v="15"/>
    <s v="Japan"/>
    <s v="VD"/>
    <x v="159"/>
    <n v="0"/>
  </r>
  <r>
    <s v="BASE"/>
    <s v="BaseLine"/>
    <m/>
    <m/>
    <m/>
    <m/>
    <x v="16"/>
    <s v="Japan"/>
    <s v="VI"/>
    <x v="159"/>
    <n v="0"/>
  </r>
  <r>
    <s v="BASE"/>
    <s v="BaseLine"/>
    <m/>
    <m/>
    <m/>
    <m/>
    <x v="17"/>
    <s v="Japan"/>
    <s v="VI"/>
    <x v="159"/>
    <n v="0"/>
  </r>
  <r>
    <s v="BASE"/>
    <s v="BaseLine"/>
    <m/>
    <m/>
    <m/>
    <m/>
    <x v="18"/>
    <s v="Japan"/>
    <s v="VI"/>
    <x v="159"/>
    <n v="0"/>
  </r>
  <r>
    <s v="BASE"/>
    <s v="BaseLine"/>
    <m/>
    <m/>
    <m/>
    <m/>
    <x v="19"/>
    <s v="Japan"/>
    <s v="VI"/>
    <x v="159"/>
    <n v="0"/>
  </r>
  <r>
    <s v="BASE"/>
    <s v="BaseLine"/>
    <m/>
    <m/>
    <m/>
    <m/>
    <x v="20"/>
    <s v="Japan"/>
    <s v="VI"/>
    <x v="159"/>
    <n v="0"/>
  </r>
  <r>
    <s v="INCREMENTAL"/>
    <s v="Media"/>
    <m/>
    <m/>
    <m/>
    <m/>
    <x v="21"/>
    <s v="Japan"/>
    <s v="VD"/>
    <x v="159"/>
    <n v="0"/>
  </r>
  <r>
    <s v="BASE"/>
    <s v="BaseLine"/>
    <m/>
    <m/>
    <m/>
    <m/>
    <x v="22"/>
    <s v="Japan"/>
    <s v="VI"/>
    <x v="159"/>
    <n v="0"/>
  </r>
  <r>
    <s v="BASE"/>
    <s v="BaseLine"/>
    <m/>
    <m/>
    <m/>
    <m/>
    <x v="23"/>
    <s v="Japan"/>
    <s v="VI"/>
    <x v="159"/>
    <n v="0"/>
  </r>
  <r>
    <s v="BASE"/>
    <s v="BaseLine"/>
    <m/>
    <m/>
    <m/>
    <m/>
    <x v="24"/>
    <s v="Japan"/>
    <s v="VI"/>
    <x v="159"/>
    <n v="0"/>
  </r>
  <r>
    <s v="BASE"/>
    <s v="BaseLine"/>
    <m/>
    <m/>
    <m/>
    <m/>
    <x v="25"/>
    <s v="Japan"/>
    <s v="VI"/>
    <x v="159"/>
    <n v="0"/>
  </r>
  <r>
    <s v="BASE"/>
    <s v="BaseLine"/>
    <m/>
    <m/>
    <m/>
    <m/>
    <x v="26"/>
    <s v="Japan"/>
    <s v="VI"/>
    <x v="159"/>
    <n v="0"/>
  </r>
  <r>
    <s v="BASE"/>
    <s v="BaseLine"/>
    <m/>
    <m/>
    <m/>
    <m/>
    <x v="27"/>
    <s v="Japan"/>
    <s v="VI"/>
    <x v="159"/>
    <n v="0"/>
  </r>
  <r>
    <s v="BASE"/>
    <s v="BaseLine"/>
    <m/>
    <m/>
    <m/>
    <m/>
    <x v="28"/>
    <s v="Japan"/>
    <s v="VI"/>
    <x v="159"/>
    <n v="0"/>
  </r>
  <r>
    <s v="BASE"/>
    <s v="BaseLine"/>
    <m/>
    <m/>
    <m/>
    <m/>
    <x v="29"/>
    <s v="Japan"/>
    <s v="VI"/>
    <x v="159"/>
    <n v="0"/>
  </r>
  <r>
    <s v="BASE"/>
    <s v="BaseLine"/>
    <m/>
    <m/>
    <m/>
    <m/>
    <x v="30"/>
    <s v="Japan"/>
    <s v="VI"/>
    <x v="159"/>
    <n v="0"/>
  </r>
  <r>
    <s v="BASE"/>
    <s v="Price"/>
    <m/>
    <m/>
    <m/>
    <m/>
    <x v="31"/>
    <s v="Japan"/>
    <s v="VD"/>
    <x v="159"/>
    <n v="0"/>
  </r>
  <r>
    <s v="BASE"/>
    <s v="Price"/>
    <m/>
    <m/>
    <m/>
    <m/>
    <x v="32"/>
    <s v="Japan"/>
    <s v="VD"/>
    <x v="159"/>
    <n v="0"/>
  </r>
  <r>
    <s v="BASE"/>
    <s v="BaseLine"/>
    <m/>
    <m/>
    <m/>
    <m/>
    <x v="33"/>
    <s v="Japan"/>
    <s v="VI"/>
    <x v="159"/>
    <n v="0"/>
  </r>
  <r>
    <s v="BASE"/>
    <s v="BaseLine"/>
    <m/>
    <m/>
    <m/>
    <m/>
    <x v="34"/>
    <s v="Japan"/>
    <s v="VI"/>
    <x v="159"/>
    <n v="3728"/>
  </r>
  <r>
    <s v="INCREMENTAL"/>
    <s v="Media"/>
    <m/>
    <m/>
    <m/>
    <m/>
    <x v="35"/>
    <s v="Japan"/>
    <s v="VD"/>
    <x v="159"/>
    <n v="0"/>
  </r>
  <r>
    <s v="INCREMENTAL"/>
    <s v="Media"/>
    <m/>
    <m/>
    <m/>
    <m/>
    <x v="36"/>
    <s v="Japan"/>
    <s v="VD"/>
    <x v="159"/>
    <n v="0.46618129401626202"/>
  </r>
  <r>
    <s v="INCREMENTAL"/>
    <s v="Media"/>
    <m/>
    <m/>
    <m/>
    <m/>
    <x v="37"/>
    <s v="Japan"/>
    <s v="VD"/>
    <x v="159"/>
    <n v="0"/>
  </r>
  <r>
    <s v="BASE"/>
    <s v="Price"/>
    <m/>
    <m/>
    <m/>
    <m/>
    <x v="38"/>
    <s v="Japan"/>
    <s v="VD"/>
    <x v="159"/>
    <n v="0"/>
  </r>
  <r>
    <s v="BASE"/>
    <s v="BaseLine"/>
    <m/>
    <m/>
    <m/>
    <m/>
    <x v="39"/>
    <s v="Japan"/>
    <s v="VD"/>
    <x v="159"/>
    <n v="0"/>
  </r>
  <r>
    <s v="BASE"/>
    <s v="Price"/>
    <m/>
    <m/>
    <m/>
    <m/>
    <x v="40"/>
    <s v="Japan"/>
    <s v="VD"/>
    <x v="159"/>
    <n v="0"/>
  </r>
  <r>
    <s v="BASE"/>
    <s v="Price"/>
    <m/>
    <m/>
    <m/>
    <m/>
    <x v="41"/>
    <s v="Japan"/>
    <s v="VD"/>
    <x v="159"/>
    <n v="0"/>
  </r>
  <r>
    <s v="BASE"/>
    <s v="Price"/>
    <m/>
    <m/>
    <m/>
    <m/>
    <x v="42"/>
    <s v="Japan"/>
    <s v="VD"/>
    <x v="159"/>
    <n v="0"/>
  </r>
  <r>
    <s v="BASE"/>
    <s v="Price"/>
    <m/>
    <m/>
    <m/>
    <m/>
    <x v="43"/>
    <s v="Japan"/>
    <s v="VD"/>
    <x v="159"/>
    <n v="0"/>
  </r>
  <r>
    <s v="INCREMENTAL"/>
    <s v="Media"/>
    <m/>
    <m/>
    <m/>
    <m/>
    <x v="44"/>
    <s v="Japan"/>
    <s v="VD"/>
    <x v="159"/>
    <n v="0"/>
  </r>
  <r>
    <s v="INCREMENTAL"/>
    <s v="Media"/>
    <m/>
    <m/>
    <m/>
    <m/>
    <x v="45"/>
    <s v="Japan"/>
    <s v="VD"/>
    <x v="159"/>
    <n v="0.302174570916246"/>
  </r>
  <r>
    <s v="INCREMENTAL"/>
    <s v="Media"/>
    <m/>
    <m/>
    <m/>
    <m/>
    <x v="46"/>
    <s v="Japan"/>
    <s v="VD"/>
    <x v="159"/>
    <n v="0"/>
  </r>
  <r>
    <s v="INCREMENTAL"/>
    <s v="Media"/>
    <m/>
    <m/>
    <m/>
    <m/>
    <x v="0"/>
    <s v="Japan"/>
    <s v="VD"/>
    <x v="160"/>
    <n v="0.12391461816346699"/>
  </r>
  <r>
    <s v="BASE"/>
    <s v="BaseLine"/>
    <m/>
    <m/>
    <m/>
    <m/>
    <x v="1"/>
    <s v="Japan"/>
    <s v="VI"/>
    <x v="160"/>
    <n v="1"/>
  </r>
  <r>
    <s v="INCREMENTAL"/>
    <s v="Media"/>
    <m/>
    <m/>
    <m/>
    <m/>
    <x v="2"/>
    <s v="Japan"/>
    <s v="VD"/>
    <x v="160"/>
    <n v="0"/>
  </r>
  <r>
    <s v="INCREMENTAL"/>
    <s v="Media"/>
    <m/>
    <m/>
    <m/>
    <m/>
    <x v="3"/>
    <s v="Japan"/>
    <s v="VD"/>
    <x v="160"/>
    <n v="0.21179504623515399"/>
  </r>
  <r>
    <s v="INCREMENTAL"/>
    <s v="Media"/>
    <m/>
    <m/>
    <m/>
    <m/>
    <x v="4"/>
    <s v="Japan"/>
    <s v="VD"/>
    <x v="160"/>
    <n v="0"/>
  </r>
  <r>
    <s v="BASE"/>
    <s v="BaseLine"/>
    <m/>
    <m/>
    <m/>
    <m/>
    <x v="5"/>
    <s v="Japan"/>
    <s v="VI"/>
    <x v="160"/>
    <n v="0"/>
  </r>
  <r>
    <s v="BASE"/>
    <s v="BaseLine"/>
    <m/>
    <m/>
    <m/>
    <m/>
    <x v="6"/>
    <s v="Japan"/>
    <s v="VI"/>
    <x v="160"/>
    <n v="1"/>
  </r>
  <r>
    <s v="BASE"/>
    <s v="BaseLine"/>
    <m/>
    <m/>
    <m/>
    <m/>
    <x v="7"/>
    <s v="Japan"/>
    <s v="VI"/>
    <x v="160"/>
    <n v="0"/>
  </r>
  <r>
    <s v="BASE"/>
    <s v="Price"/>
    <m/>
    <m/>
    <m/>
    <m/>
    <x v="8"/>
    <s v="Japan"/>
    <s v="VD"/>
    <x v="160"/>
    <n v="0"/>
  </r>
  <r>
    <s v="BASE"/>
    <s v="BaseLine"/>
    <m/>
    <m/>
    <m/>
    <m/>
    <x v="9"/>
    <s v="Japan"/>
    <s v="VI"/>
    <x v="160"/>
    <n v="0"/>
  </r>
  <r>
    <s v="BASE"/>
    <s v="BaseLine"/>
    <m/>
    <m/>
    <m/>
    <m/>
    <x v="10"/>
    <s v="Japan"/>
    <s v="VI"/>
    <x v="160"/>
    <n v="0"/>
  </r>
  <r>
    <s v="BASE"/>
    <s v="BaseLine"/>
    <m/>
    <m/>
    <m/>
    <m/>
    <x v="11"/>
    <s v="Japan"/>
    <s v="VI"/>
    <x v="160"/>
    <n v="0"/>
  </r>
  <r>
    <s v="BASE"/>
    <s v="Price"/>
    <m/>
    <m/>
    <m/>
    <m/>
    <x v="12"/>
    <s v="Japan"/>
    <s v="VD"/>
    <x v="160"/>
    <n v="0"/>
  </r>
  <r>
    <s v="BASE"/>
    <s v="BaseLine"/>
    <m/>
    <m/>
    <m/>
    <m/>
    <x v="13"/>
    <s v="Japan"/>
    <s v="VI"/>
    <x v="160"/>
    <n v="0"/>
  </r>
  <r>
    <s v="BASE"/>
    <s v="Price"/>
    <m/>
    <m/>
    <m/>
    <m/>
    <x v="14"/>
    <s v="Japan"/>
    <s v="VD"/>
    <x v="160"/>
    <n v="0"/>
  </r>
  <r>
    <s v="BASE"/>
    <s v="Price"/>
    <m/>
    <m/>
    <m/>
    <m/>
    <x v="15"/>
    <s v="Japan"/>
    <s v="VD"/>
    <x v="160"/>
    <n v="0"/>
  </r>
  <r>
    <s v="BASE"/>
    <s v="BaseLine"/>
    <m/>
    <m/>
    <m/>
    <m/>
    <x v="16"/>
    <s v="Japan"/>
    <s v="VI"/>
    <x v="160"/>
    <n v="0"/>
  </r>
  <r>
    <s v="BASE"/>
    <s v="BaseLine"/>
    <m/>
    <m/>
    <m/>
    <m/>
    <x v="17"/>
    <s v="Japan"/>
    <s v="VI"/>
    <x v="160"/>
    <n v="0"/>
  </r>
  <r>
    <s v="BASE"/>
    <s v="BaseLine"/>
    <m/>
    <m/>
    <m/>
    <m/>
    <x v="18"/>
    <s v="Japan"/>
    <s v="VI"/>
    <x v="160"/>
    <n v="0"/>
  </r>
  <r>
    <s v="BASE"/>
    <s v="BaseLine"/>
    <m/>
    <m/>
    <m/>
    <m/>
    <x v="19"/>
    <s v="Japan"/>
    <s v="VI"/>
    <x v="160"/>
    <n v="0"/>
  </r>
  <r>
    <s v="BASE"/>
    <s v="BaseLine"/>
    <m/>
    <m/>
    <m/>
    <m/>
    <x v="20"/>
    <s v="Japan"/>
    <s v="VI"/>
    <x v="160"/>
    <n v="0"/>
  </r>
  <r>
    <s v="INCREMENTAL"/>
    <s v="Media"/>
    <m/>
    <m/>
    <m/>
    <m/>
    <x v="21"/>
    <s v="Japan"/>
    <s v="VD"/>
    <x v="160"/>
    <n v="0"/>
  </r>
  <r>
    <s v="BASE"/>
    <s v="BaseLine"/>
    <m/>
    <m/>
    <m/>
    <m/>
    <x v="22"/>
    <s v="Japan"/>
    <s v="VI"/>
    <x v="160"/>
    <n v="0"/>
  </r>
  <r>
    <s v="BASE"/>
    <s v="BaseLine"/>
    <m/>
    <m/>
    <m/>
    <m/>
    <x v="23"/>
    <s v="Japan"/>
    <s v="VI"/>
    <x v="160"/>
    <n v="0"/>
  </r>
  <r>
    <s v="BASE"/>
    <s v="BaseLine"/>
    <m/>
    <m/>
    <m/>
    <m/>
    <x v="24"/>
    <s v="Japan"/>
    <s v="VI"/>
    <x v="160"/>
    <n v="0"/>
  </r>
  <r>
    <s v="BASE"/>
    <s v="BaseLine"/>
    <m/>
    <m/>
    <m/>
    <m/>
    <x v="25"/>
    <s v="Japan"/>
    <s v="VI"/>
    <x v="160"/>
    <n v="0"/>
  </r>
  <r>
    <s v="BASE"/>
    <s v="BaseLine"/>
    <m/>
    <m/>
    <m/>
    <m/>
    <x v="26"/>
    <s v="Japan"/>
    <s v="VI"/>
    <x v="160"/>
    <n v="0"/>
  </r>
  <r>
    <s v="BASE"/>
    <s v="BaseLine"/>
    <m/>
    <m/>
    <m/>
    <m/>
    <x v="27"/>
    <s v="Japan"/>
    <s v="VI"/>
    <x v="160"/>
    <n v="0"/>
  </r>
  <r>
    <s v="BASE"/>
    <s v="BaseLine"/>
    <m/>
    <m/>
    <m/>
    <m/>
    <x v="28"/>
    <s v="Japan"/>
    <s v="VI"/>
    <x v="160"/>
    <n v="0"/>
  </r>
  <r>
    <s v="BASE"/>
    <s v="BaseLine"/>
    <m/>
    <m/>
    <m/>
    <m/>
    <x v="29"/>
    <s v="Japan"/>
    <s v="VI"/>
    <x v="160"/>
    <n v="0"/>
  </r>
  <r>
    <s v="BASE"/>
    <s v="BaseLine"/>
    <m/>
    <m/>
    <m/>
    <m/>
    <x v="30"/>
    <s v="Japan"/>
    <s v="VI"/>
    <x v="160"/>
    <n v="0"/>
  </r>
  <r>
    <s v="BASE"/>
    <s v="Price"/>
    <m/>
    <m/>
    <m/>
    <m/>
    <x v="31"/>
    <s v="Japan"/>
    <s v="VD"/>
    <x v="160"/>
    <n v="0"/>
  </r>
  <r>
    <s v="BASE"/>
    <s v="Price"/>
    <m/>
    <m/>
    <m/>
    <m/>
    <x v="32"/>
    <s v="Japan"/>
    <s v="VD"/>
    <x v="160"/>
    <n v="0"/>
  </r>
  <r>
    <s v="BASE"/>
    <s v="BaseLine"/>
    <m/>
    <m/>
    <m/>
    <m/>
    <x v="33"/>
    <s v="Japan"/>
    <s v="VI"/>
    <x v="160"/>
    <n v="0"/>
  </r>
  <r>
    <s v="BASE"/>
    <s v="BaseLine"/>
    <m/>
    <m/>
    <m/>
    <m/>
    <x v="34"/>
    <s v="Japan"/>
    <s v="VI"/>
    <x v="160"/>
    <n v="3464"/>
  </r>
  <r>
    <s v="INCREMENTAL"/>
    <s v="Media"/>
    <m/>
    <m/>
    <m/>
    <m/>
    <x v="35"/>
    <s v="Japan"/>
    <s v="VD"/>
    <x v="160"/>
    <n v="0"/>
  </r>
  <r>
    <s v="INCREMENTAL"/>
    <s v="Media"/>
    <m/>
    <m/>
    <m/>
    <m/>
    <x v="36"/>
    <s v="Japan"/>
    <s v="VD"/>
    <x v="160"/>
    <n v="0.44667971187393801"/>
  </r>
  <r>
    <s v="INCREMENTAL"/>
    <s v="Media"/>
    <m/>
    <m/>
    <m/>
    <m/>
    <x v="37"/>
    <s v="Japan"/>
    <s v="VD"/>
    <x v="160"/>
    <n v="0"/>
  </r>
  <r>
    <s v="BASE"/>
    <s v="Price"/>
    <m/>
    <m/>
    <m/>
    <m/>
    <x v="38"/>
    <s v="Japan"/>
    <s v="VD"/>
    <x v="160"/>
    <n v="0"/>
  </r>
  <r>
    <s v="BASE"/>
    <s v="BaseLine"/>
    <m/>
    <m/>
    <m/>
    <m/>
    <x v="39"/>
    <s v="Japan"/>
    <s v="VD"/>
    <x v="160"/>
    <n v="0"/>
  </r>
  <r>
    <s v="BASE"/>
    <s v="Price"/>
    <m/>
    <m/>
    <m/>
    <m/>
    <x v="40"/>
    <s v="Japan"/>
    <s v="VD"/>
    <x v="160"/>
    <n v="0"/>
  </r>
  <r>
    <s v="BASE"/>
    <s v="Price"/>
    <m/>
    <m/>
    <m/>
    <m/>
    <x v="41"/>
    <s v="Japan"/>
    <s v="VD"/>
    <x v="160"/>
    <n v="0"/>
  </r>
  <r>
    <s v="BASE"/>
    <s v="Price"/>
    <m/>
    <m/>
    <m/>
    <m/>
    <x v="42"/>
    <s v="Japan"/>
    <s v="VD"/>
    <x v="160"/>
    <n v="0"/>
  </r>
  <r>
    <s v="BASE"/>
    <s v="Price"/>
    <m/>
    <m/>
    <m/>
    <m/>
    <x v="43"/>
    <s v="Japan"/>
    <s v="VD"/>
    <x v="160"/>
    <n v="0"/>
  </r>
  <r>
    <s v="INCREMENTAL"/>
    <s v="Media"/>
    <m/>
    <m/>
    <m/>
    <m/>
    <x v="44"/>
    <s v="Japan"/>
    <s v="VD"/>
    <x v="160"/>
    <n v="0"/>
  </r>
  <r>
    <s v="INCREMENTAL"/>
    <s v="Media"/>
    <m/>
    <m/>
    <m/>
    <m/>
    <x v="45"/>
    <s v="Japan"/>
    <s v="VD"/>
    <x v="160"/>
    <n v="0.25060595263804802"/>
  </r>
  <r>
    <s v="INCREMENTAL"/>
    <s v="Media"/>
    <m/>
    <m/>
    <m/>
    <m/>
    <x v="46"/>
    <s v="Japan"/>
    <s v="VD"/>
    <x v="160"/>
    <n v="0"/>
  </r>
  <r>
    <s v="INCREMENTAL"/>
    <s v="Media"/>
    <m/>
    <m/>
    <m/>
    <m/>
    <x v="0"/>
    <s v="Japan"/>
    <s v="VD"/>
    <x v="161"/>
    <n v="0.12346284021953199"/>
  </r>
  <r>
    <s v="BASE"/>
    <s v="BaseLine"/>
    <m/>
    <m/>
    <m/>
    <m/>
    <x v="1"/>
    <s v="Japan"/>
    <s v="VI"/>
    <x v="161"/>
    <n v="1"/>
  </r>
  <r>
    <s v="INCREMENTAL"/>
    <s v="Media"/>
    <m/>
    <m/>
    <m/>
    <m/>
    <x v="2"/>
    <s v="Japan"/>
    <s v="VD"/>
    <x v="161"/>
    <n v="0"/>
  </r>
  <r>
    <s v="INCREMENTAL"/>
    <s v="Media"/>
    <m/>
    <m/>
    <m/>
    <m/>
    <x v="3"/>
    <s v="Japan"/>
    <s v="VD"/>
    <x v="161"/>
    <n v="0.22810243336824801"/>
  </r>
  <r>
    <s v="INCREMENTAL"/>
    <s v="Media"/>
    <m/>
    <m/>
    <m/>
    <m/>
    <x v="4"/>
    <s v="Japan"/>
    <s v="VD"/>
    <x v="161"/>
    <n v="0"/>
  </r>
  <r>
    <s v="BASE"/>
    <s v="BaseLine"/>
    <m/>
    <m/>
    <m/>
    <m/>
    <x v="5"/>
    <s v="Japan"/>
    <s v="VI"/>
    <x v="161"/>
    <n v="0"/>
  </r>
  <r>
    <s v="BASE"/>
    <s v="BaseLine"/>
    <m/>
    <m/>
    <m/>
    <m/>
    <x v="6"/>
    <s v="Japan"/>
    <s v="VI"/>
    <x v="161"/>
    <n v="0"/>
  </r>
  <r>
    <s v="BASE"/>
    <s v="BaseLine"/>
    <m/>
    <m/>
    <m/>
    <m/>
    <x v="7"/>
    <s v="Japan"/>
    <s v="VI"/>
    <x v="161"/>
    <n v="0"/>
  </r>
  <r>
    <s v="BASE"/>
    <s v="Price"/>
    <m/>
    <m/>
    <m/>
    <m/>
    <x v="8"/>
    <s v="Japan"/>
    <s v="VD"/>
    <x v="161"/>
    <n v="0"/>
  </r>
  <r>
    <s v="BASE"/>
    <s v="BaseLine"/>
    <m/>
    <m/>
    <m/>
    <m/>
    <x v="9"/>
    <s v="Japan"/>
    <s v="VI"/>
    <x v="161"/>
    <n v="0"/>
  </r>
  <r>
    <s v="BASE"/>
    <s v="BaseLine"/>
    <m/>
    <m/>
    <m/>
    <m/>
    <x v="10"/>
    <s v="Japan"/>
    <s v="VI"/>
    <x v="161"/>
    <n v="0"/>
  </r>
  <r>
    <s v="BASE"/>
    <s v="BaseLine"/>
    <m/>
    <m/>
    <m/>
    <m/>
    <x v="11"/>
    <s v="Japan"/>
    <s v="VI"/>
    <x v="161"/>
    <n v="0"/>
  </r>
  <r>
    <s v="BASE"/>
    <s v="Price"/>
    <m/>
    <m/>
    <m/>
    <m/>
    <x v="12"/>
    <s v="Japan"/>
    <s v="VD"/>
    <x v="161"/>
    <n v="0"/>
  </r>
  <r>
    <s v="BASE"/>
    <s v="BaseLine"/>
    <m/>
    <m/>
    <m/>
    <m/>
    <x v="13"/>
    <s v="Japan"/>
    <s v="VI"/>
    <x v="161"/>
    <n v="0"/>
  </r>
  <r>
    <s v="BASE"/>
    <s v="Price"/>
    <m/>
    <m/>
    <m/>
    <m/>
    <x v="14"/>
    <s v="Japan"/>
    <s v="VD"/>
    <x v="161"/>
    <n v="0"/>
  </r>
  <r>
    <s v="BASE"/>
    <s v="Price"/>
    <m/>
    <m/>
    <m/>
    <m/>
    <x v="15"/>
    <s v="Japan"/>
    <s v="VD"/>
    <x v="161"/>
    <n v="0"/>
  </r>
  <r>
    <s v="BASE"/>
    <s v="BaseLine"/>
    <m/>
    <m/>
    <m/>
    <m/>
    <x v="16"/>
    <s v="Japan"/>
    <s v="VI"/>
    <x v="161"/>
    <n v="0"/>
  </r>
  <r>
    <s v="BASE"/>
    <s v="BaseLine"/>
    <m/>
    <m/>
    <m/>
    <m/>
    <x v="17"/>
    <s v="Japan"/>
    <s v="VI"/>
    <x v="161"/>
    <n v="0"/>
  </r>
  <r>
    <s v="BASE"/>
    <s v="BaseLine"/>
    <m/>
    <m/>
    <m/>
    <m/>
    <x v="18"/>
    <s v="Japan"/>
    <s v="VI"/>
    <x v="161"/>
    <n v="0"/>
  </r>
  <r>
    <s v="BASE"/>
    <s v="BaseLine"/>
    <m/>
    <m/>
    <m/>
    <m/>
    <x v="19"/>
    <s v="Japan"/>
    <s v="VI"/>
    <x v="161"/>
    <n v="0"/>
  </r>
  <r>
    <s v="BASE"/>
    <s v="BaseLine"/>
    <m/>
    <m/>
    <m/>
    <m/>
    <x v="20"/>
    <s v="Japan"/>
    <s v="VI"/>
    <x v="161"/>
    <n v="0"/>
  </r>
  <r>
    <s v="INCREMENTAL"/>
    <s v="Media"/>
    <m/>
    <m/>
    <m/>
    <m/>
    <x v="21"/>
    <s v="Japan"/>
    <s v="VD"/>
    <x v="161"/>
    <n v="0"/>
  </r>
  <r>
    <s v="BASE"/>
    <s v="BaseLine"/>
    <m/>
    <m/>
    <m/>
    <m/>
    <x v="22"/>
    <s v="Japan"/>
    <s v="VI"/>
    <x v="161"/>
    <n v="0"/>
  </r>
  <r>
    <s v="BASE"/>
    <s v="BaseLine"/>
    <m/>
    <m/>
    <m/>
    <m/>
    <x v="23"/>
    <s v="Japan"/>
    <s v="VI"/>
    <x v="161"/>
    <n v="0"/>
  </r>
  <r>
    <s v="BASE"/>
    <s v="BaseLine"/>
    <m/>
    <m/>
    <m/>
    <m/>
    <x v="24"/>
    <s v="Japan"/>
    <s v="VI"/>
    <x v="161"/>
    <n v="0"/>
  </r>
  <r>
    <s v="BASE"/>
    <s v="BaseLine"/>
    <m/>
    <m/>
    <m/>
    <m/>
    <x v="25"/>
    <s v="Japan"/>
    <s v="VI"/>
    <x v="161"/>
    <n v="0"/>
  </r>
  <r>
    <s v="BASE"/>
    <s v="BaseLine"/>
    <m/>
    <m/>
    <m/>
    <m/>
    <x v="26"/>
    <s v="Japan"/>
    <s v="VI"/>
    <x v="161"/>
    <n v="0"/>
  </r>
  <r>
    <s v="BASE"/>
    <s v="BaseLine"/>
    <m/>
    <m/>
    <m/>
    <m/>
    <x v="27"/>
    <s v="Japan"/>
    <s v="VI"/>
    <x v="161"/>
    <n v="0"/>
  </r>
  <r>
    <s v="BASE"/>
    <s v="BaseLine"/>
    <m/>
    <m/>
    <m/>
    <m/>
    <x v="28"/>
    <s v="Japan"/>
    <s v="VI"/>
    <x v="161"/>
    <n v="0"/>
  </r>
  <r>
    <s v="BASE"/>
    <s v="BaseLine"/>
    <m/>
    <m/>
    <m/>
    <m/>
    <x v="29"/>
    <s v="Japan"/>
    <s v="VI"/>
    <x v="161"/>
    <n v="0"/>
  </r>
  <r>
    <s v="BASE"/>
    <s v="BaseLine"/>
    <m/>
    <m/>
    <m/>
    <m/>
    <x v="30"/>
    <s v="Japan"/>
    <s v="VI"/>
    <x v="161"/>
    <n v="0"/>
  </r>
  <r>
    <s v="BASE"/>
    <s v="Price"/>
    <m/>
    <m/>
    <m/>
    <m/>
    <x v="31"/>
    <s v="Japan"/>
    <s v="VD"/>
    <x v="161"/>
    <n v="0"/>
  </r>
  <r>
    <s v="BASE"/>
    <s v="Price"/>
    <m/>
    <m/>
    <m/>
    <m/>
    <x v="32"/>
    <s v="Japan"/>
    <s v="VD"/>
    <x v="161"/>
    <n v="0"/>
  </r>
  <r>
    <s v="BASE"/>
    <s v="BaseLine"/>
    <m/>
    <m/>
    <m/>
    <m/>
    <x v="33"/>
    <s v="Japan"/>
    <s v="VI"/>
    <x v="161"/>
    <n v="0"/>
  </r>
  <r>
    <s v="BASE"/>
    <s v="BaseLine"/>
    <m/>
    <m/>
    <m/>
    <m/>
    <x v="34"/>
    <s v="Japan"/>
    <s v="VI"/>
    <x v="161"/>
    <n v="3552"/>
  </r>
  <r>
    <s v="INCREMENTAL"/>
    <s v="Media"/>
    <m/>
    <m/>
    <m/>
    <m/>
    <x v="35"/>
    <s v="Japan"/>
    <s v="VD"/>
    <x v="161"/>
    <n v="0"/>
  </r>
  <r>
    <s v="INCREMENTAL"/>
    <s v="Media"/>
    <m/>
    <m/>
    <m/>
    <m/>
    <x v="36"/>
    <s v="Japan"/>
    <s v="VD"/>
    <x v="161"/>
    <n v="0.42442084661223201"/>
  </r>
  <r>
    <s v="INCREMENTAL"/>
    <s v="Media"/>
    <m/>
    <m/>
    <m/>
    <m/>
    <x v="37"/>
    <s v="Japan"/>
    <s v="VD"/>
    <x v="161"/>
    <n v="0"/>
  </r>
  <r>
    <s v="BASE"/>
    <s v="Price"/>
    <m/>
    <m/>
    <m/>
    <m/>
    <x v="38"/>
    <s v="Japan"/>
    <s v="VD"/>
    <x v="161"/>
    <n v="0"/>
  </r>
  <r>
    <s v="BASE"/>
    <s v="BaseLine"/>
    <m/>
    <m/>
    <m/>
    <m/>
    <x v="39"/>
    <s v="Japan"/>
    <s v="VD"/>
    <x v="161"/>
    <n v="0"/>
  </r>
  <r>
    <s v="BASE"/>
    <s v="Price"/>
    <m/>
    <m/>
    <m/>
    <m/>
    <x v="40"/>
    <s v="Japan"/>
    <s v="VD"/>
    <x v="161"/>
    <n v="0"/>
  </r>
  <r>
    <s v="BASE"/>
    <s v="Price"/>
    <m/>
    <m/>
    <m/>
    <m/>
    <x v="41"/>
    <s v="Japan"/>
    <s v="VD"/>
    <x v="161"/>
    <n v="0"/>
  </r>
  <r>
    <s v="BASE"/>
    <s v="Price"/>
    <m/>
    <m/>
    <m/>
    <m/>
    <x v="42"/>
    <s v="Japan"/>
    <s v="VD"/>
    <x v="161"/>
    <n v="0"/>
  </r>
  <r>
    <s v="BASE"/>
    <s v="Price"/>
    <m/>
    <m/>
    <m/>
    <m/>
    <x v="43"/>
    <s v="Japan"/>
    <s v="VD"/>
    <x v="161"/>
    <n v="0"/>
  </r>
  <r>
    <s v="INCREMENTAL"/>
    <s v="Media"/>
    <m/>
    <m/>
    <m/>
    <m/>
    <x v="44"/>
    <s v="Japan"/>
    <s v="VD"/>
    <x v="161"/>
    <n v="0"/>
  </r>
  <r>
    <s v="INCREMENTAL"/>
    <s v="Media"/>
    <m/>
    <m/>
    <m/>
    <m/>
    <x v="45"/>
    <s v="Japan"/>
    <s v="VD"/>
    <x v="161"/>
    <n v="0.22509010184655001"/>
  </r>
  <r>
    <s v="INCREMENTAL"/>
    <s v="Media"/>
    <m/>
    <m/>
    <m/>
    <m/>
    <x v="46"/>
    <s v="Japan"/>
    <s v="VD"/>
    <x v="161"/>
    <n v="0"/>
  </r>
  <r>
    <s v="INCREMENTAL"/>
    <s v="Media"/>
    <m/>
    <m/>
    <m/>
    <m/>
    <x v="0"/>
    <s v="Japan"/>
    <s v="VD"/>
    <x v="162"/>
    <n v="0.12583279736476"/>
  </r>
  <r>
    <s v="BASE"/>
    <s v="BaseLine"/>
    <m/>
    <m/>
    <m/>
    <m/>
    <x v="1"/>
    <s v="Japan"/>
    <s v="VI"/>
    <x v="162"/>
    <n v="1"/>
  </r>
  <r>
    <s v="INCREMENTAL"/>
    <s v="Media"/>
    <m/>
    <m/>
    <m/>
    <m/>
    <x v="2"/>
    <s v="Japan"/>
    <s v="VD"/>
    <x v="162"/>
    <n v="0"/>
  </r>
  <r>
    <s v="INCREMENTAL"/>
    <s v="Media"/>
    <m/>
    <m/>
    <m/>
    <m/>
    <x v="3"/>
    <s v="Japan"/>
    <s v="VD"/>
    <x v="162"/>
    <n v="0.253639106262456"/>
  </r>
  <r>
    <s v="INCREMENTAL"/>
    <s v="Media"/>
    <m/>
    <m/>
    <m/>
    <m/>
    <x v="4"/>
    <s v="Japan"/>
    <s v="VD"/>
    <x v="162"/>
    <n v="0"/>
  </r>
  <r>
    <s v="BASE"/>
    <s v="BaseLine"/>
    <m/>
    <m/>
    <m/>
    <m/>
    <x v="5"/>
    <s v="Japan"/>
    <s v="VI"/>
    <x v="162"/>
    <n v="0"/>
  </r>
  <r>
    <s v="BASE"/>
    <s v="BaseLine"/>
    <m/>
    <m/>
    <m/>
    <m/>
    <x v="6"/>
    <s v="Japan"/>
    <s v="VI"/>
    <x v="162"/>
    <n v="0"/>
  </r>
  <r>
    <s v="BASE"/>
    <s v="BaseLine"/>
    <m/>
    <m/>
    <m/>
    <m/>
    <x v="7"/>
    <s v="Japan"/>
    <s v="VI"/>
    <x v="162"/>
    <n v="0"/>
  </r>
  <r>
    <s v="BASE"/>
    <s v="Price"/>
    <m/>
    <m/>
    <m/>
    <m/>
    <x v="8"/>
    <s v="Japan"/>
    <s v="VD"/>
    <x v="162"/>
    <n v="0"/>
  </r>
  <r>
    <s v="BASE"/>
    <s v="BaseLine"/>
    <m/>
    <m/>
    <m/>
    <m/>
    <x v="9"/>
    <s v="Japan"/>
    <s v="VI"/>
    <x v="162"/>
    <n v="0"/>
  </r>
  <r>
    <s v="BASE"/>
    <s v="BaseLine"/>
    <m/>
    <m/>
    <m/>
    <m/>
    <x v="10"/>
    <s v="Japan"/>
    <s v="VI"/>
    <x v="162"/>
    <n v="0"/>
  </r>
  <r>
    <s v="BASE"/>
    <s v="BaseLine"/>
    <m/>
    <m/>
    <m/>
    <m/>
    <x v="11"/>
    <s v="Japan"/>
    <s v="VI"/>
    <x v="162"/>
    <n v="0"/>
  </r>
  <r>
    <s v="BASE"/>
    <s v="Price"/>
    <m/>
    <m/>
    <m/>
    <m/>
    <x v="12"/>
    <s v="Japan"/>
    <s v="VD"/>
    <x v="162"/>
    <n v="0"/>
  </r>
  <r>
    <s v="BASE"/>
    <s v="BaseLine"/>
    <m/>
    <m/>
    <m/>
    <m/>
    <x v="13"/>
    <s v="Japan"/>
    <s v="VI"/>
    <x v="162"/>
    <n v="0"/>
  </r>
  <r>
    <s v="BASE"/>
    <s v="Price"/>
    <m/>
    <m/>
    <m/>
    <m/>
    <x v="14"/>
    <s v="Japan"/>
    <s v="VD"/>
    <x v="162"/>
    <n v="0"/>
  </r>
  <r>
    <s v="BASE"/>
    <s v="Price"/>
    <m/>
    <m/>
    <m/>
    <m/>
    <x v="15"/>
    <s v="Japan"/>
    <s v="VD"/>
    <x v="162"/>
    <n v="0"/>
  </r>
  <r>
    <s v="BASE"/>
    <s v="BaseLine"/>
    <m/>
    <m/>
    <m/>
    <m/>
    <x v="16"/>
    <s v="Japan"/>
    <s v="VI"/>
    <x v="162"/>
    <n v="0"/>
  </r>
  <r>
    <s v="BASE"/>
    <s v="BaseLine"/>
    <m/>
    <m/>
    <m/>
    <m/>
    <x v="17"/>
    <s v="Japan"/>
    <s v="VI"/>
    <x v="162"/>
    <n v="0"/>
  </r>
  <r>
    <s v="BASE"/>
    <s v="BaseLine"/>
    <m/>
    <m/>
    <m/>
    <m/>
    <x v="18"/>
    <s v="Japan"/>
    <s v="VI"/>
    <x v="162"/>
    <n v="0"/>
  </r>
  <r>
    <s v="BASE"/>
    <s v="BaseLine"/>
    <m/>
    <m/>
    <m/>
    <m/>
    <x v="19"/>
    <s v="Japan"/>
    <s v="VI"/>
    <x v="162"/>
    <n v="0"/>
  </r>
  <r>
    <s v="BASE"/>
    <s v="BaseLine"/>
    <m/>
    <m/>
    <m/>
    <m/>
    <x v="20"/>
    <s v="Japan"/>
    <s v="VI"/>
    <x v="162"/>
    <n v="0"/>
  </r>
  <r>
    <s v="INCREMENTAL"/>
    <s v="Media"/>
    <m/>
    <m/>
    <m/>
    <m/>
    <x v="21"/>
    <s v="Japan"/>
    <s v="VD"/>
    <x v="162"/>
    <n v="0"/>
  </r>
  <r>
    <s v="BASE"/>
    <s v="BaseLine"/>
    <m/>
    <m/>
    <m/>
    <m/>
    <x v="22"/>
    <s v="Japan"/>
    <s v="VI"/>
    <x v="162"/>
    <n v="0"/>
  </r>
  <r>
    <s v="BASE"/>
    <s v="BaseLine"/>
    <m/>
    <m/>
    <m/>
    <m/>
    <x v="23"/>
    <s v="Japan"/>
    <s v="VI"/>
    <x v="162"/>
    <n v="0"/>
  </r>
  <r>
    <s v="BASE"/>
    <s v="BaseLine"/>
    <m/>
    <m/>
    <m/>
    <m/>
    <x v="24"/>
    <s v="Japan"/>
    <s v="VI"/>
    <x v="162"/>
    <n v="0"/>
  </r>
  <r>
    <s v="BASE"/>
    <s v="BaseLine"/>
    <m/>
    <m/>
    <m/>
    <m/>
    <x v="25"/>
    <s v="Japan"/>
    <s v="VI"/>
    <x v="162"/>
    <n v="0"/>
  </r>
  <r>
    <s v="BASE"/>
    <s v="BaseLine"/>
    <m/>
    <m/>
    <m/>
    <m/>
    <x v="26"/>
    <s v="Japan"/>
    <s v="VI"/>
    <x v="162"/>
    <n v="0"/>
  </r>
  <r>
    <s v="BASE"/>
    <s v="BaseLine"/>
    <m/>
    <m/>
    <m/>
    <m/>
    <x v="27"/>
    <s v="Japan"/>
    <s v="VI"/>
    <x v="162"/>
    <n v="0"/>
  </r>
  <r>
    <s v="BASE"/>
    <s v="BaseLine"/>
    <m/>
    <m/>
    <m/>
    <m/>
    <x v="28"/>
    <s v="Japan"/>
    <s v="VI"/>
    <x v="162"/>
    <n v="0"/>
  </r>
  <r>
    <s v="BASE"/>
    <s v="BaseLine"/>
    <m/>
    <m/>
    <m/>
    <m/>
    <x v="29"/>
    <s v="Japan"/>
    <s v="VI"/>
    <x v="162"/>
    <n v="0"/>
  </r>
  <r>
    <s v="BASE"/>
    <s v="BaseLine"/>
    <m/>
    <m/>
    <m/>
    <m/>
    <x v="30"/>
    <s v="Japan"/>
    <s v="VI"/>
    <x v="162"/>
    <n v="0"/>
  </r>
  <r>
    <s v="BASE"/>
    <s v="Price"/>
    <m/>
    <m/>
    <m/>
    <m/>
    <x v="31"/>
    <s v="Japan"/>
    <s v="VD"/>
    <x v="162"/>
    <n v="0"/>
  </r>
  <r>
    <s v="BASE"/>
    <s v="Price"/>
    <m/>
    <m/>
    <m/>
    <m/>
    <x v="32"/>
    <s v="Japan"/>
    <s v="VD"/>
    <x v="162"/>
    <n v="0"/>
  </r>
  <r>
    <s v="BASE"/>
    <s v="BaseLine"/>
    <m/>
    <m/>
    <m/>
    <m/>
    <x v="33"/>
    <s v="Japan"/>
    <s v="VI"/>
    <x v="162"/>
    <n v="0"/>
  </r>
  <r>
    <s v="BASE"/>
    <s v="BaseLine"/>
    <m/>
    <m/>
    <m/>
    <m/>
    <x v="34"/>
    <s v="Japan"/>
    <s v="VI"/>
    <x v="162"/>
    <n v="3434"/>
  </r>
  <r>
    <s v="INCREMENTAL"/>
    <s v="Media"/>
    <m/>
    <m/>
    <m/>
    <m/>
    <x v="35"/>
    <s v="Japan"/>
    <s v="VD"/>
    <x v="162"/>
    <n v="0"/>
  </r>
  <r>
    <s v="INCREMENTAL"/>
    <s v="Media"/>
    <m/>
    <m/>
    <m/>
    <m/>
    <x v="36"/>
    <s v="Japan"/>
    <s v="VD"/>
    <x v="162"/>
    <n v="0.40219500772783501"/>
  </r>
  <r>
    <s v="INCREMENTAL"/>
    <s v="Media"/>
    <m/>
    <m/>
    <m/>
    <m/>
    <x v="37"/>
    <s v="Japan"/>
    <s v="VD"/>
    <x v="162"/>
    <n v="0"/>
  </r>
  <r>
    <s v="BASE"/>
    <s v="Price"/>
    <m/>
    <m/>
    <m/>
    <m/>
    <x v="38"/>
    <s v="Japan"/>
    <s v="VD"/>
    <x v="162"/>
    <n v="0"/>
  </r>
  <r>
    <s v="BASE"/>
    <s v="BaseLine"/>
    <m/>
    <m/>
    <m/>
    <m/>
    <x v="39"/>
    <s v="Japan"/>
    <s v="VD"/>
    <x v="162"/>
    <n v="0"/>
  </r>
  <r>
    <s v="BASE"/>
    <s v="Price"/>
    <m/>
    <m/>
    <m/>
    <m/>
    <x v="40"/>
    <s v="Japan"/>
    <s v="VD"/>
    <x v="162"/>
    <n v="0"/>
  </r>
  <r>
    <s v="BASE"/>
    <s v="Price"/>
    <m/>
    <m/>
    <m/>
    <m/>
    <x v="41"/>
    <s v="Japan"/>
    <s v="VD"/>
    <x v="162"/>
    <n v="0"/>
  </r>
  <r>
    <s v="BASE"/>
    <s v="Price"/>
    <m/>
    <m/>
    <m/>
    <m/>
    <x v="42"/>
    <s v="Japan"/>
    <s v="VD"/>
    <x v="162"/>
    <n v="0"/>
  </r>
  <r>
    <s v="BASE"/>
    <s v="Price"/>
    <m/>
    <m/>
    <m/>
    <m/>
    <x v="43"/>
    <s v="Japan"/>
    <s v="VD"/>
    <x v="162"/>
    <n v="0"/>
  </r>
  <r>
    <s v="INCREMENTAL"/>
    <s v="Media"/>
    <m/>
    <m/>
    <m/>
    <m/>
    <x v="44"/>
    <s v="Japan"/>
    <s v="VD"/>
    <x v="162"/>
    <n v="0"/>
  </r>
  <r>
    <s v="INCREMENTAL"/>
    <s v="Media"/>
    <m/>
    <m/>
    <m/>
    <m/>
    <x v="45"/>
    <s v="Japan"/>
    <s v="VD"/>
    <x v="162"/>
    <n v="0.47070508521524201"/>
  </r>
  <r>
    <s v="INCREMENTAL"/>
    <s v="Media"/>
    <m/>
    <m/>
    <m/>
    <m/>
    <x v="46"/>
    <s v="Japan"/>
    <s v="VD"/>
    <x v="162"/>
    <n v="0"/>
  </r>
  <r>
    <s v="INCREMENTAL"/>
    <s v="Media"/>
    <m/>
    <m/>
    <m/>
    <m/>
    <x v="0"/>
    <s v="Japan"/>
    <s v="VD"/>
    <x v="163"/>
    <n v="0.12495676764472299"/>
  </r>
  <r>
    <s v="BASE"/>
    <s v="BaseLine"/>
    <m/>
    <m/>
    <m/>
    <m/>
    <x v="1"/>
    <s v="Japan"/>
    <s v="VI"/>
    <x v="163"/>
    <n v="1"/>
  </r>
  <r>
    <s v="INCREMENTAL"/>
    <s v="Media"/>
    <m/>
    <m/>
    <m/>
    <m/>
    <x v="2"/>
    <s v="Japan"/>
    <s v="VD"/>
    <x v="163"/>
    <n v="0"/>
  </r>
  <r>
    <s v="INCREMENTAL"/>
    <s v="Media"/>
    <m/>
    <m/>
    <m/>
    <m/>
    <x v="3"/>
    <s v="Japan"/>
    <s v="VD"/>
    <x v="163"/>
    <n v="0.28629553320589401"/>
  </r>
  <r>
    <s v="INCREMENTAL"/>
    <s v="Media"/>
    <m/>
    <m/>
    <m/>
    <m/>
    <x v="4"/>
    <s v="Japan"/>
    <s v="VD"/>
    <x v="163"/>
    <n v="0"/>
  </r>
  <r>
    <s v="BASE"/>
    <s v="BaseLine"/>
    <m/>
    <m/>
    <m/>
    <m/>
    <x v="5"/>
    <s v="Japan"/>
    <s v="VI"/>
    <x v="163"/>
    <n v="0"/>
  </r>
  <r>
    <s v="BASE"/>
    <s v="BaseLine"/>
    <m/>
    <m/>
    <m/>
    <m/>
    <x v="6"/>
    <s v="Japan"/>
    <s v="VI"/>
    <x v="163"/>
    <n v="0"/>
  </r>
  <r>
    <s v="BASE"/>
    <s v="BaseLine"/>
    <m/>
    <m/>
    <m/>
    <m/>
    <x v="7"/>
    <s v="Japan"/>
    <s v="VI"/>
    <x v="163"/>
    <n v="0"/>
  </r>
  <r>
    <s v="BASE"/>
    <s v="Price"/>
    <m/>
    <m/>
    <m/>
    <m/>
    <x v="8"/>
    <s v="Japan"/>
    <s v="VD"/>
    <x v="163"/>
    <n v="0"/>
  </r>
  <r>
    <s v="BASE"/>
    <s v="BaseLine"/>
    <m/>
    <m/>
    <m/>
    <m/>
    <x v="9"/>
    <s v="Japan"/>
    <s v="VI"/>
    <x v="163"/>
    <n v="0"/>
  </r>
  <r>
    <s v="BASE"/>
    <s v="BaseLine"/>
    <m/>
    <m/>
    <m/>
    <m/>
    <x v="10"/>
    <s v="Japan"/>
    <s v="VI"/>
    <x v="163"/>
    <n v="0"/>
  </r>
  <r>
    <s v="BASE"/>
    <s v="BaseLine"/>
    <m/>
    <m/>
    <m/>
    <m/>
    <x v="11"/>
    <s v="Japan"/>
    <s v="VI"/>
    <x v="163"/>
    <n v="0"/>
  </r>
  <r>
    <s v="BASE"/>
    <s v="Price"/>
    <m/>
    <m/>
    <m/>
    <m/>
    <x v="12"/>
    <s v="Japan"/>
    <s v="VD"/>
    <x v="163"/>
    <n v="0"/>
  </r>
  <r>
    <s v="BASE"/>
    <s v="BaseLine"/>
    <m/>
    <m/>
    <m/>
    <m/>
    <x v="13"/>
    <s v="Japan"/>
    <s v="VI"/>
    <x v="163"/>
    <n v="0"/>
  </r>
  <r>
    <s v="BASE"/>
    <s v="Price"/>
    <m/>
    <m/>
    <m/>
    <m/>
    <x v="14"/>
    <s v="Japan"/>
    <s v="VD"/>
    <x v="163"/>
    <n v="0"/>
  </r>
  <r>
    <s v="BASE"/>
    <s v="Price"/>
    <m/>
    <m/>
    <m/>
    <m/>
    <x v="15"/>
    <s v="Japan"/>
    <s v="VD"/>
    <x v="163"/>
    <n v="0"/>
  </r>
  <r>
    <s v="BASE"/>
    <s v="BaseLine"/>
    <m/>
    <m/>
    <m/>
    <m/>
    <x v="16"/>
    <s v="Japan"/>
    <s v="VI"/>
    <x v="163"/>
    <n v="0"/>
  </r>
  <r>
    <s v="BASE"/>
    <s v="BaseLine"/>
    <m/>
    <m/>
    <m/>
    <m/>
    <x v="17"/>
    <s v="Japan"/>
    <s v="VI"/>
    <x v="163"/>
    <n v="0"/>
  </r>
  <r>
    <s v="BASE"/>
    <s v="BaseLine"/>
    <m/>
    <m/>
    <m/>
    <m/>
    <x v="18"/>
    <s v="Japan"/>
    <s v="VI"/>
    <x v="163"/>
    <n v="0"/>
  </r>
  <r>
    <s v="BASE"/>
    <s v="BaseLine"/>
    <m/>
    <m/>
    <m/>
    <m/>
    <x v="19"/>
    <s v="Japan"/>
    <s v="VI"/>
    <x v="163"/>
    <n v="0"/>
  </r>
  <r>
    <s v="BASE"/>
    <s v="BaseLine"/>
    <m/>
    <m/>
    <m/>
    <m/>
    <x v="20"/>
    <s v="Japan"/>
    <s v="VI"/>
    <x v="163"/>
    <n v="0"/>
  </r>
  <r>
    <s v="INCREMENTAL"/>
    <s v="Media"/>
    <m/>
    <m/>
    <m/>
    <m/>
    <x v="21"/>
    <s v="Japan"/>
    <s v="VD"/>
    <x v="163"/>
    <n v="0"/>
  </r>
  <r>
    <s v="BASE"/>
    <s v="BaseLine"/>
    <m/>
    <m/>
    <m/>
    <m/>
    <x v="22"/>
    <s v="Japan"/>
    <s v="VI"/>
    <x v="163"/>
    <n v="0"/>
  </r>
  <r>
    <s v="BASE"/>
    <s v="BaseLine"/>
    <m/>
    <m/>
    <m/>
    <m/>
    <x v="23"/>
    <s v="Japan"/>
    <s v="VI"/>
    <x v="163"/>
    <n v="0"/>
  </r>
  <r>
    <s v="BASE"/>
    <s v="BaseLine"/>
    <m/>
    <m/>
    <m/>
    <m/>
    <x v="24"/>
    <s v="Japan"/>
    <s v="VI"/>
    <x v="163"/>
    <n v="0"/>
  </r>
  <r>
    <s v="BASE"/>
    <s v="BaseLine"/>
    <m/>
    <m/>
    <m/>
    <m/>
    <x v="25"/>
    <s v="Japan"/>
    <s v="VI"/>
    <x v="163"/>
    <n v="0"/>
  </r>
  <r>
    <s v="BASE"/>
    <s v="BaseLine"/>
    <m/>
    <m/>
    <m/>
    <m/>
    <x v="26"/>
    <s v="Japan"/>
    <s v="VI"/>
    <x v="163"/>
    <n v="0"/>
  </r>
  <r>
    <s v="BASE"/>
    <s v="BaseLine"/>
    <m/>
    <m/>
    <m/>
    <m/>
    <x v="27"/>
    <s v="Japan"/>
    <s v="VI"/>
    <x v="163"/>
    <n v="0"/>
  </r>
  <r>
    <s v="BASE"/>
    <s v="BaseLine"/>
    <m/>
    <m/>
    <m/>
    <m/>
    <x v="28"/>
    <s v="Japan"/>
    <s v="VI"/>
    <x v="163"/>
    <n v="0"/>
  </r>
  <r>
    <s v="BASE"/>
    <s v="BaseLine"/>
    <m/>
    <m/>
    <m/>
    <m/>
    <x v="29"/>
    <s v="Japan"/>
    <s v="VI"/>
    <x v="163"/>
    <n v="0"/>
  </r>
  <r>
    <s v="BASE"/>
    <s v="BaseLine"/>
    <m/>
    <m/>
    <m/>
    <m/>
    <x v="30"/>
    <s v="Japan"/>
    <s v="VI"/>
    <x v="163"/>
    <n v="0"/>
  </r>
  <r>
    <s v="BASE"/>
    <s v="Price"/>
    <m/>
    <m/>
    <m/>
    <m/>
    <x v="31"/>
    <s v="Japan"/>
    <s v="VD"/>
    <x v="163"/>
    <n v="0"/>
  </r>
  <r>
    <s v="BASE"/>
    <s v="Price"/>
    <m/>
    <m/>
    <m/>
    <m/>
    <x v="32"/>
    <s v="Japan"/>
    <s v="VD"/>
    <x v="163"/>
    <n v="0"/>
  </r>
  <r>
    <s v="BASE"/>
    <s v="BaseLine"/>
    <m/>
    <m/>
    <m/>
    <m/>
    <x v="33"/>
    <s v="Japan"/>
    <s v="VI"/>
    <x v="163"/>
    <n v="0"/>
  </r>
  <r>
    <s v="BASE"/>
    <s v="BaseLine"/>
    <m/>
    <m/>
    <m/>
    <m/>
    <x v="34"/>
    <s v="Japan"/>
    <s v="VI"/>
    <x v="163"/>
    <n v="3516"/>
  </r>
  <r>
    <s v="INCREMENTAL"/>
    <s v="Media"/>
    <m/>
    <m/>
    <m/>
    <m/>
    <x v="35"/>
    <s v="Japan"/>
    <s v="VD"/>
    <x v="163"/>
    <n v="0"/>
  </r>
  <r>
    <s v="INCREMENTAL"/>
    <s v="Media"/>
    <m/>
    <m/>
    <m/>
    <m/>
    <x v="36"/>
    <s v="Japan"/>
    <s v="VD"/>
    <x v="163"/>
    <n v="0.38453662114897702"/>
  </r>
  <r>
    <s v="INCREMENTAL"/>
    <s v="Media"/>
    <m/>
    <m/>
    <m/>
    <m/>
    <x v="37"/>
    <s v="Japan"/>
    <s v="VD"/>
    <x v="163"/>
    <n v="0"/>
  </r>
  <r>
    <s v="BASE"/>
    <s v="Price"/>
    <m/>
    <m/>
    <m/>
    <m/>
    <x v="38"/>
    <s v="Japan"/>
    <s v="VD"/>
    <x v="163"/>
    <n v="0"/>
  </r>
  <r>
    <s v="BASE"/>
    <s v="BaseLine"/>
    <m/>
    <m/>
    <m/>
    <m/>
    <x v="39"/>
    <s v="Japan"/>
    <s v="VD"/>
    <x v="163"/>
    <n v="0"/>
  </r>
  <r>
    <s v="BASE"/>
    <s v="Price"/>
    <m/>
    <m/>
    <m/>
    <m/>
    <x v="40"/>
    <s v="Japan"/>
    <s v="VD"/>
    <x v="163"/>
    <n v="0"/>
  </r>
  <r>
    <s v="BASE"/>
    <s v="Price"/>
    <m/>
    <m/>
    <m/>
    <m/>
    <x v="41"/>
    <s v="Japan"/>
    <s v="VD"/>
    <x v="163"/>
    <n v="0"/>
  </r>
  <r>
    <s v="BASE"/>
    <s v="Price"/>
    <m/>
    <m/>
    <m/>
    <m/>
    <x v="42"/>
    <s v="Japan"/>
    <s v="VD"/>
    <x v="163"/>
    <n v="0"/>
  </r>
  <r>
    <s v="BASE"/>
    <s v="Price"/>
    <m/>
    <m/>
    <m/>
    <m/>
    <x v="43"/>
    <s v="Japan"/>
    <s v="VD"/>
    <x v="163"/>
    <n v="0"/>
  </r>
  <r>
    <s v="INCREMENTAL"/>
    <s v="Media"/>
    <m/>
    <m/>
    <m/>
    <m/>
    <x v="44"/>
    <s v="Japan"/>
    <s v="VD"/>
    <x v="163"/>
    <n v="0"/>
  </r>
  <r>
    <s v="INCREMENTAL"/>
    <s v="Media"/>
    <m/>
    <m/>
    <m/>
    <m/>
    <x v="45"/>
    <s v="Japan"/>
    <s v="VD"/>
    <x v="163"/>
    <n v="0.58269288561940702"/>
  </r>
  <r>
    <s v="INCREMENTAL"/>
    <s v="Media"/>
    <m/>
    <m/>
    <m/>
    <m/>
    <x v="46"/>
    <s v="Japan"/>
    <s v="VD"/>
    <x v="163"/>
    <n v="0"/>
  </r>
  <r>
    <s v="INCREMENTAL"/>
    <s v="Media"/>
    <m/>
    <m/>
    <m/>
    <m/>
    <x v="0"/>
    <s v="Japan"/>
    <s v="VD"/>
    <x v="164"/>
    <n v="0.124509590315847"/>
  </r>
  <r>
    <s v="BASE"/>
    <s v="BaseLine"/>
    <m/>
    <m/>
    <m/>
    <m/>
    <x v="1"/>
    <s v="Japan"/>
    <s v="VI"/>
    <x v="164"/>
    <n v="1"/>
  </r>
  <r>
    <s v="INCREMENTAL"/>
    <s v="Media"/>
    <m/>
    <m/>
    <m/>
    <m/>
    <x v="2"/>
    <s v="Japan"/>
    <s v="VD"/>
    <x v="164"/>
    <n v="0"/>
  </r>
  <r>
    <s v="INCREMENTAL"/>
    <s v="Media"/>
    <m/>
    <m/>
    <m/>
    <m/>
    <x v="3"/>
    <s v="Japan"/>
    <s v="VD"/>
    <x v="164"/>
    <n v="0.29745548843351799"/>
  </r>
  <r>
    <s v="INCREMENTAL"/>
    <s v="Media"/>
    <m/>
    <m/>
    <m/>
    <m/>
    <x v="4"/>
    <s v="Japan"/>
    <s v="VD"/>
    <x v="164"/>
    <n v="0"/>
  </r>
  <r>
    <s v="BASE"/>
    <s v="BaseLine"/>
    <m/>
    <m/>
    <m/>
    <m/>
    <x v="5"/>
    <s v="Japan"/>
    <s v="VI"/>
    <x v="164"/>
    <n v="0"/>
  </r>
  <r>
    <s v="BASE"/>
    <s v="BaseLine"/>
    <m/>
    <m/>
    <m/>
    <m/>
    <x v="6"/>
    <s v="Japan"/>
    <s v="VI"/>
    <x v="164"/>
    <n v="0"/>
  </r>
  <r>
    <s v="BASE"/>
    <s v="BaseLine"/>
    <m/>
    <m/>
    <m/>
    <m/>
    <x v="7"/>
    <s v="Japan"/>
    <s v="VI"/>
    <x v="164"/>
    <n v="0"/>
  </r>
  <r>
    <s v="BASE"/>
    <s v="Price"/>
    <m/>
    <m/>
    <m/>
    <m/>
    <x v="8"/>
    <s v="Japan"/>
    <s v="VD"/>
    <x v="164"/>
    <n v="0"/>
  </r>
  <r>
    <s v="BASE"/>
    <s v="BaseLine"/>
    <m/>
    <m/>
    <m/>
    <m/>
    <x v="9"/>
    <s v="Japan"/>
    <s v="VI"/>
    <x v="164"/>
    <n v="0"/>
  </r>
  <r>
    <s v="BASE"/>
    <s v="BaseLine"/>
    <m/>
    <m/>
    <m/>
    <m/>
    <x v="10"/>
    <s v="Japan"/>
    <s v="VI"/>
    <x v="164"/>
    <n v="0"/>
  </r>
  <r>
    <s v="BASE"/>
    <s v="BaseLine"/>
    <m/>
    <m/>
    <m/>
    <m/>
    <x v="11"/>
    <s v="Japan"/>
    <s v="VI"/>
    <x v="164"/>
    <n v="0"/>
  </r>
  <r>
    <s v="BASE"/>
    <s v="Price"/>
    <m/>
    <m/>
    <m/>
    <m/>
    <x v="12"/>
    <s v="Japan"/>
    <s v="VD"/>
    <x v="164"/>
    <n v="0"/>
  </r>
  <r>
    <s v="BASE"/>
    <s v="BaseLine"/>
    <m/>
    <m/>
    <m/>
    <m/>
    <x v="13"/>
    <s v="Japan"/>
    <s v="VI"/>
    <x v="164"/>
    <n v="0"/>
  </r>
  <r>
    <s v="BASE"/>
    <s v="Price"/>
    <m/>
    <m/>
    <m/>
    <m/>
    <x v="14"/>
    <s v="Japan"/>
    <s v="VD"/>
    <x v="164"/>
    <n v="0"/>
  </r>
  <r>
    <s v="BASE"/>
    <s v="Price"/>
    <m/>
    <m/>
    <m/>
    <m/>
    <x v="15"/>
    <s v="Japan"/>
    <s v="VD"/>
    <x v="164"/>
    <n v="0"/>
  </r>
  <r>
    <s v="BASE"/>
    <s v="BaseLine"/>
    <m/>
    <m/>
    <m/>
    <m/>
    <x v="16"/>
    <s v="Japan"/>
    <s v="VI"/>
    <x v="164"/>
    <n v="0"/>
  </r>
  <r>
    <s v="BASE"/>
    <s v="BaseLine"/>
    <m/>
    <m/>
    <m/>
    <m/>
    <x v="17"/>
    <s v="Japan"/>
    <s v="VI"/>
    <x v="164"/>
    <n v="0"/>
  </r>
  <r>
    <s v="BASE"/>
    <s v="BaseLine"/>
    <m/>
    <m/>
    <m/>
    <m/>
    <x v="18"/>
    <s v="Japan"/>
    <s v="VI"/>
    <x v="164"/>
    <n v="0"/>
  </r>
  <r>
    <s v="BASE"/>
    <s v="BaseLine"/>
    <m/>
    <m/>
    <m/>
    <m/>
    <x v="19"/>
    <s v="Japan"/>
    <s v="VI"/>
    <x v="164"/>
    <n v="0"/>
  </r>
  <r>
    <s v="BASE"/>
    <s v="BaseLine"/>
    <m/>
    <m/>
    <m/>
    <m/>
    <x v="20"/>
    <s v="Japan"/>
    <s v="VI"/>
    <x v="164"/>
    <n v="0"/>
  </r>
  <r>
    <s v="INCREMENTAL"/>
    <s v="Media"/>
    <m/>
    <m/>
    <m/>
    <m/>
    <x v="21"/>
    <s v="Japan"/>
    <s v="VD"/>
    <x v="164"/>
    <n v="0"/>
  </r>
  <r>
    <s v="BASE"/>
    <s v="BaseLine"/>
    <m/>
    <m/>
    <m/>
    <m/>
    <x v="22"/>
    <s v="Japan"/>
    <s v="VI"/>
    <x v="164"/>
    <n v="0"/>
  </r>
  <r>
    <s v="BASE"/>
    <s v="BaseLine"/>
    <m/>
    <m/>
    <m/>
    <m/>
    <x v="23"/>
    <s v="Japan"/>
    <s v="VI"/>
    <x v="164"/>
    <n v="1"/>
  </r>
  <r>
    <s v="BASE"/>
    <s v="BaseLine"/>
    <m/>
    <m/>
    <m/>
    <m/>
    <x v="24"/>
    <s v="Japan"/>
    <s v="VI"/>
    <x v="164"/>
    <n v="0"/>
  </r>
  <r>
    <s v="BASE"/>
    <s v="BaseLine"/>
    <m/>
    <m/>
    <m/>
    <m/>
    <x v="25"/>
    <s v="Japan"/>
    <s v="VI"/>
    <x v="164"/>
    <n v="0"/>
  </r>
  <r>
    <s v="BASE"/>
    <s v="BaseLine"/>
    <m/>
    <m/>
    <m/>
    <m/>
    <x v="26"/>
    <s v="Japan"/>
    <s v="VI"/>
    <x v="164"/>
    <n v="0"/>
  </r>
  <r>
    <s v="BASE"/>
    <s v="BaseLine"/>
    <m/>
    <m/>
    <m/>
    <m/>
    <x v="27"/>
    <s v="Japan"/>
    <s v="VI"/>
    <x v="164"/>
    <n v="0"/>
  </r>
  <r>
    <s v="BASE"/>
    <s v="BaseLine"/>
    <m/>
    <m/>
    <m/>
    <m/>
    <x v="28"/>
    <s v="Japan"/>
    <s v="VI"/>
    <x v="164"/>
    <n v="0"/>
  </r>
  <r>
    <s v="BASE"/>
    <s v="BaseLine"/>
    <m/>
    <m/>
    <m/>
    <m/>
    <x v="29"/>
    <s v="Japan"/>
    <s v="VI"/>
    <x v="164"/>
    <n v="0"/>
  </r>
  <r>
    <s v="BASE"/>
    <s v="BaseLine"/>
    <m/>
    <m/>
    <m/>
    <m/>
    <x v="30"/>
    <s v="Japan"/>
    <s v="VI"/>
    <x v="164"/>
    <n v="0"/>
  </r>
  <r>
    <s v="BASE"/>
    <s v="Price"/>
    <m/>
    <m/>
    <m/>
    <m/>
    <x v="31"/>
    <s v="Japan"/>
    <s v="VD"/>
    <x v="164"/>
    <n v="0"/>
  </r>
  <r>
    <s v="BASE"/>
    <s v="Price"/>
    <m/>
    <m/>
    <m/>
    <m/>
    <x v="32"/>
    <s v="Japan"/>
    <s v="VD"/>
    <x v="164"/>
    <n v="0"/>
  </r>
  <r>
    <s v="BASE"/>
    <s v="BaseLine"/>
    <m/>
    <m/>
    <m/>
    <m/>
    <x v="33"/>
    <s v="Japan"/>
    <s v="VI"/>
    <x v="164"/>
    <n v="0"/>
  </r>
  <r>
    <s v="BASE"/>
    <s v="BaseLine"/>
    <m/>
    <m/>
    <m/>
    <m/>
    <x v="34"/>
    <s v="Japan"/>
    <s v="VI"/>
    <x v="164"/>
    <n v="4192"/>
  </r>
  <r>
    <s v="INCREMENTAL"/>
    <s v="Media"/>
    <m/>
    <m/>
    <m/>
    <m/>
    <x v="35"/>
    <s v="Japan"/>
    <s v="VD"/>
    <x v="164"/>
    <n v="0"/>
  </r>
  <r>
    <s v="INCREMENTAL"/>
    <s v="Media"/>
    <m/>
    <m/>
    <m/>
    <m/>
    <x v="36"/>
    <s v="Japan"/>
    <s v="VD"/>
    <x v="164"/>
    <n v="0.388010559894024"/>
  </r>
  <r>
    <s v="INCREMENTAL"/>
    <s v="Media"/>
    <m/>
    <m/>
    <m/>
    <m/>
    <x v="37"/>
    <s v="Japan"/>
    <s v="VD"/>
    <x v="164"/>
    <n v="0"/>
  </r>
  <r>
    <s v="BASE"/>
    <s v="Price"/>
    <m/>
    <m/>
    <m/>
    <m/>
    <x v="38"/>
    <s v="Japan"/>
    <s v="VD"/>
    <x v="164"/>
    <n v="0"/>
  </r>
  <r>
    <s v="BASE"/>
    <s v="BaseLine"/>
    <m/>
    <m/>
    <m/>
    <m/>
    <x v="39"/>
    <s v="Japan"/>
    <s v="VD"/>
    <x v="164"/>
    <n v="0"/>
  </r>
  <r>
    <s v="BASE"/>
    <s v="Price"/>
    <m/>
    <m/>
    <m/>
    <m/>
    <x v="40"/>
    <s v="Japan"/>
    <s v="VD"/>
    <x v="164"/>
    <n v="0"/>
  </r>
  <r>
    <s v="BASE"/>
    <s v="Price"/>
    <m/>
    <m/>
    <m/>
    <m/>
    <x v="41"/>
    <s v="Japan"/>
    <s v="VD"/>
    <x v="164"/>
    <n v="0"/>
  </r>
  <r>
    <s v="BASE"/>
    <s v="Price"/>
    <m/>
    <m/>
    <m/>
    <m/>
    <x v="42"/>
    <s v="Japan"/>
    <s v="VD"/>
    <x v="164"/>
    <n v="0"/>
  </r>
  <r>
    <s v="BASE"/>
    <s v="Price"/>
    <m/>
    <m/>
    <m/>
    <m/>
    <x v="43"/>
    <s v="Japan"/>
    <s v="VD"/>
    <x v="164"/>
    <n v="0"/>
  </r>
  <r>
    <s v="INCREMENTAL"/>
    <s v="Media"/>
    <m/>
    <m/>
    <m/>
    <m/>
    <x v="44"/>
    <s v="Japan"/>
    <s v="VD"/>
    <x v="164"/>
    <n v="0"/>
  </r>
  <r>
    <s v="INCREMENTAL"/>
    <s v="Media"/>
    <m/>
    <m/>
    <m/>
    <m/>
    <x v="45"/>
    <s v="Japan"/>
    <s v="VD"/>
    <x v="164"/>
    <n v="0.63618051473959603"/>
  </r>
  <r>
    <s v="INCREMENTAL"/>
    <s v="Media"/>
    <m/>
    <m/>
    <m/>
    <m/>
    <x v="46"/>
    <s v="Japan"/>
    <s v="VD"/>
    <x v="164"/>
    <n v="0"/>
  </r>
  <r>
    <s v="INCREMENTAL"/>
    <s v="Media"/>
    <m/>
    <m/>
    <m/>
    <m/>
    <x v="0"/>
    <s v="Japan"/>
    <s v="VD"/>
    <x v="165"/>
    <n v="0.12320118331012"/>
  </r>
  <r>
    <s v="BASE"/>
    <s v="BaseLine"/>
    <m/>
    <m/>
    <m/>
    <m/>
    <x v="1"/>
    <s v="Japan"/>
    <s v="VI"/>
    <x v="165"/>
    <n v="1"/>
  </r>
  <r>
    <s v="INCREMENTAL"/>
    <s v="Media"/>
    <m/>
    <m/>
    <m/>
    <m/>
    <x v="2"/>
    <s v="Japan"/>
    <s v="VD"/>
    <x v="165"/>
    <n v="0"/>
  </r>
  <r>
    <s v="INCREMENTAL"/>
    <s v="Media"/>
    <m/>
    <m/>
    <m/>
    <m/>
    <x v="3"/>
    <s v="Japan"/>
    <s v="VD"/>
    <x v="165"/>
    <n v="0.30067512144746"/>
  </r>
  <r>
    <s v="INCREMENTAL"/>
    <s v="Media"/>
    <m/>
    <m/>
    <m/>
    <m/>
    <x v="4"/>
    <s v="Japan"/>
    <s v="VD"/>
    <x v="165"/>
    <n v="0"/>
  </r>
  <r>
    <s v="BASE"/>
    <s v="BaseLine"/>
    <m/>
    <m/>
    <m/>
    <m/>
    <x v="5"/>
    <s v="Japan"/>
    <s v="VI"/>
    <x v="165"/>
    <n v="0"/>
  </r>
  <r>
    <s v="BASE"/>
    <s v="BaseLine"/>
    <m/>
    <m/>
    <m/>
    <m/>
    <x v="6"/>
    <s v="Japan"/>
    <s v="VI"/>
    <x v="165"/>
    <n v="0"/>
  </r>
  <r>
    <s v="BASE"/>
    <s v="BaseLine"/>
    <m/>
    <m/>
    <m/>
    <m/>
    <x v="7"/>
    <s v="Japan"/>
    <s v="VI"/>
    <x v="165"/>
    <n v="0"/>
  </r>
  <r>
    <s v="BASE"/>
    <s v="Price"/>
    <m/>
    <m/>
    <m/>
    <m/>
    <x v="8"/>
    <s v="Japan"/>
    <s v="VD"/>
    <x v="165"/>
    <n v="0"/>
  </r>
  <r>
    <s v="BASE"/>
    <s v="BaseLine"/>
    <m/>
    <m/>
    <m/>
    <m/>
    <x v="9"/>
    <s v="Japan"/>
    <s v="VI"/>
    <x v="165"/>
    <n v="0"/>
  </r>
  <r>
    <s v="BASE"/>
    <s v="BaseLine"/>
    <m/>
    <m/>
    <m/>
    <m/>
    <x v="10"/>
    <s v="Japan"/>
    <s v="VI"/>
    <x v="165"/>
    <n v="0"/>
  </r>
  <r>
    <s v="BASE"/>
    <s v="BaseLine"/>
    <m/>
    <m/>
    <m/>
    <m/>
    <x v="11"/>
    <s v="Japan"/>
    <s v="VI"/>
    <x v="165"/>
    <n v="0"/>
  </r>
  <r>
    <s v="BASE"/>
    <s v="Price"/>
    <m/>
    <m/>
    <m/>
    <m/>
    <x v="12"/>
    <s v="Japan"/>
    <s v="VD"/>
    <x v="165"/>
    <n v="0"/>
  </r>
  <r>
    <s v="BASE"/>
    <s v="BaseLine"/>
    <m/>
    <m/>
    <m/>
    <m/>
    <x v="13"/>
    <s v="Japan"/>
    <s v="VI"/>
    <x v="165"/>
    <n v="0"/>
  </r>
  <r>
    <s v="BASE"/>
    <s v="Price"/>
    <m/>
    <m/>
    <m/>
    <m/>
    <x v="14"/>
    <s v="Japan"/>
    <s v="VD"/>
    <x v="165"/>
    <n v="0"/>
  </r>
  <r>
    <s v="BASE"/>
    <s v="Price"/>
    <m/>
    <m/>
    <m/>
    <m/>
    <x v="15"/>
    <s v="Japan"/>
    <s v="VD"/>
    <x v="165"/>
    <n v="0"/>
  </r>
  <r>
    <s v="BASE"/>
    <s v="BaseLine"/>
    <m/>
    <m/>
    <m/>
    <m/>
    <x v="16"/>
    <s v="Japan"/>
    <s v="VI"/>
    <x v="165"/>
    <n v="0"/>
  </r>
  <r>
    <s v="BASE"/>
    <s v="BaseLine"/>
    <m/>
    <m/>
    <m/>
    <m/>
    <x v="17"/>
    <s v="Japan"/>
    <s v="VI"/>
    <x v="165"/>
    <n v="0"/>
  </r>
  <r>
    <s v="BASE"/>
    <s v="BaseLine"/>
    <m/>
    <m/>
    <m/>
    <m/>
    <x v="18"/>
    <s v="Japan"/>
    <s v="VI"/>
    <x v="165"/>
    <n v="0"/>
  </r>
  <r>
    <s v="BASE"/>
    <s v="BaseLine"/>
    <m/>
    <m/>
    <m/>
    <m/>
    <x v="19"/>
    <s v="Japan"/>
    <s v="VI"/>
    <x v="165"/>
    <n v="0"/>
  </r>
  <r>
    <s v="BASE"/>
    <s v="BaseLine"/>
    <m/>
    <m/>
    <m/>
    <m/>
    <x v="20"/>
    <s v="Japan"/>
    <s v="VI"/>
    <x v="165"/>
    <n v="0"/>
  </r>
  <r>
    <s v="INCREMENTAL"/>
    <s v="Media"/>
    <m/>
    <m/>
    <m/>
    <m/>
    <x v="21"/>
    <s v="Japan"/>
    <s v="VD"/>
    <x v="165"/>
    <n v="0"/>
  </r>
  <r>
    <s v="BASE"/>
    <s v="BaseLine"/>
    <m/>
    <m/>
    <m/>
    <m/>
    <x v="22"/>
    <s v="Japan"/>
    <s v="VI"/>
    <x v="165"/>
    <n v="0"/>
  </r>
  <r>
    <s v="BASE"/>
    <s v="BaseLine"/>
    <m/>
    <m/>
    <m/>
    <m/>
    <x v="23"/>
    <s v="Japan"/>
    <s v="VI"/>
    <x v="165"/>
    <n v="1"/>
  </r>
  <r>
    <s v="BASE"/>
    <s v="BaseLine"/>
    <m/>
    <m/>
    <m/>
    <m/>
    <x v="24"/>
    <s v="Japan"/>
    <s v="VI"/>
    <x v="165"/>
    <n v="0"/>
  </r>
  <r>
    <s v="BASE"/>
    <s v="BaseLine"/>
    <m/>
    <m/>
    <m/>
    <m/>
    <x v="25"/>
    <s v="Japan"/>
    <s v="VI"/>
    <x v="165"/>
    <n v="0"/>
  </r>
  <r>
    <s v="BASE"/>
    <s v="BaseLine"/>
    <m/>
    <m/>
    <m/>
    <m/>
    <x v="26"/>
    <s v="Japan"/>
    <s v="VI"/>
    <x v="165"/>
    <n v="0"/>
  </r>
  <r>
    <s v="BASE"/>
    <s v="BaseLine"/>
    <m/>
    <m/>
    <m/>
    <m/>
    <x v="27"/>
    <s v="Japan"/>
    <s v="VI"/>
    <x v="165"/>
    <n v="0"/>
  </r>
  <r>
    <s v="BASE"/>
    <s v="BaseLine"/>
    <m/>
    <m/>
    <m/>
    <m/>
    <x v="28"/>
    <s v="Japan"/>
    <s v="VI"/>
    <x v="165"/>
    <n v="0"/>
  </r>
  <r>
    <s v="BASE"/>
    <s v="BaseLine"/>
    <m/>
    <m/>
    <m/>
    <m/>
    <x v="29"/>
    <s v="Japan"/>
    <s v="VI"/>
    <x v="165"/>
    <n v="0"/>
  </r>
  <r>
    <s v="BASE"/>
    <s v="BaseLine"/>
    <m/>
    <m/>
    <m/>
    <m/>
    <x v="30"/>
    <s v="Japan"/>
    <s v="VI"/>
    <x v="165"/>
    <n v="0"/>
  </r>
  <r>
    <s v="BASE"/>
    <s v="Price"/>
    <m/>
    <m/>
    <m/>
    <m/>
    <x v="31"/>
    <s v="Japan"/>
    <s v="VD"/>
    <x v="165"/>
    <n v="0"/>
  </r>
  <r>
    <s v="BASE"/>
    <s v="Price"/>
    <m/>
    <m/>
    <m/>
    <m/>
    <x v="32"/>
    <s v="Japan"/>
    <s v="VD"/>
    <x v="165"/>
    <n v="0"/>
  </r>
  <r>
    <s v="BASE"/>
    <s v="BaseLine"/>
    <m/>
    <m/>
    <m/>
    <m/>
    <x v="33"/>
    <s v="Japan"/>
    <s v="VI"/>
    <x v="165"/>
    <n v="0"/>
  </r>
  <r>
    <s v="BASE"/>
    <s v="BaseLine"/>
    <m/>
    <m/>
    <m/>
    <m/>
    <x v="34"/>
    <s v="Japan"/>
    <s v="VI"/>
    <x v="165"/>
    <n v="3520"/>
  </r>
  <r>
    <s v="INCREMENTAL"/>
    <s v="Media"/>
    <m/>
    <m/>
    <m/>
    <m/>
    <x v="35"/>
    <s v="Japan"/>
    <s v="VD"/>
    <x v="165"/>
    <n v="0"/>
  </r>
  <r>
    <s v="INCREMENTAL"/>
    <s v="Media"/>
    <m/>
    <m/>
    <m/>
    <m/>
    <x v="36"/>
    <s v="Japan"/>
    <s v="VD"/>
    <x v="165"/>
    <n v="0.39701959124618202"/>
  </r>
  <r>
    <s v="INCREMENTAL"/>
    <s v="Media"/>
    <m/>
    <m/>
    <m/>
    <m/>
    <x v="37"/>
    <s v="Japan"/>
    <s v="VD"/>
    <x v="165"/>
    <n v="0"/>
  </r>
  <r>
    <s v="BASE"/>
    <s v="Price"/>
    <m/>
    <m/>
    <m/>
    <m/>
    <x v="38"/>
    <s v="Japan"/>
    <s v="VD"/>
    <x v="165"/>
    <n v="0"/>
  </r>
  <r>
    <s v="BASE"/>
    <s v="BaseLine"/>
    <m/>
    <m/>
    <m/>
    <m/>
    <x v="39"/>
    <s v="Japan"/>
    <s v="VD"/>
    <x v="165"/>
    <n v="0"/>
  </r>
  <r>
    <s v="BASE"/>
    <s v="Price"/>
    <m/>
    <m/>
    <m/>
    <m/>
    <x v="40"/>
    <s v="Japan"/>
    <s v="VD"/>
    <x v="165"/>
    <n v="0"/>
  </r>
  <r>
    <s v="BASE"/>
    <s v="Price"/>
    <m/>
    <m/>
    <m/>
    <m/>
    <x v="41"/>
    <s v="Japan"/>
    <s v="VD"/>
    <x v="165"/>
    <n v="0"/>
  </r>
  <r>
    <s v="BASE"/>
    <s v="Price"/>
    <m/>
    <m/>
    <m/>
    <m/>
    <x v="42"/>
    <s v="Japan"/>
    <s v="VD"/>
    <x v="165"/>
    <n v="0"/>
  </r>
  <r>
    <s v="BASE"/>
    <s v="Price"/>
    <m/>
    <m/>
    <m/>
    <m/>
    <x v="43"/>
    <s v="Japan"/>
    <s v="VD"/>
    <x v="165"/>
    <n v="0"/>
  </r>
  <r>
    <s v="INCREMENTAL"/>
    <s v="Media"/>
    <m/>
    <m/>
    <m/>
    <m/>
    <x v="44"/>
    <s v="Japan"/>
    <s v="VD"/>
    <x v="165"/>
    <n v="0"/>
  </r>
  <r>
    <s v="INCREMENTAL"/>
    <s v="Media"/>
    <m/>
    <m/>
    <m/>
    <m/>
    <x v="45"/>
    <s v="Japan"/>
    <s v="VD"/>
    <x v="165"/>
    <n v="0.59757244625564698"/>
  </r>
  <r>
    <s v="INCREMENTAL"/>
    <s v="Media"/>
    <m/>
    <m/>
    <m/>
    <m/>
    <x v="46"/>
    <s v="Japan"/>
    <s v="VD"/>
    <x v="165"/>
    <n v="0"/>
  </r>
  <r>
    <s v="INCREMENTAL"/>
    <s v="Media"/>
    <m/>
    <m/>
    <m/>
    <m/>
    <x v="0"/>
    <s v="Japan"/>
    <s v="VD"/>
    <x v="166"/>
    <n v="0.123392602820124"/>
  </r>
  <r>
    <s v="BASE"/>
    <s v="BaseLine"/>
    <m/>
    <m/>
    <m/>
    <m/>
    <x v="1"/>
    <s v="Japan"/>
    <s v="VI"/>
    <x v="166"/>
    <n v="1"/>
  </r>
  <r>
    <s v="INCREMENTAL"/>
    <s v="Media"/>
    <m/>
    <m/>
    <m/>
    <m/>
    <x v="2"/>
    <s v="Japan"/>
    <s v="VD"/>
    <x v="166"/>
    <n v="0"/>
  </r>
  <r>
    <s v="INCREMENTAL"/>
    <s v="Media"/>
    <m/>
    <m/>
    <m/>
    <m/>
    <x v="3"/>
    <s v="Japan"/>
    <s v="VD"/>
    <x v="166"/>
    <n v="0.30258764835360402"/>
  </r>
  <r>
    <s v="INCREMENTAL"/>
    <s v="Media"/>
    <m/>
    <m/>
    <m/>
    <m/>
    <x v="4"/>
    <s v="Japan"/>
    <s v="VD"/>
    <x v="166"/>
    <n v="0"/>
  </r>
  <r>
    <s v="BASE"/>
    <s v="BaseLine"/>
    <m/>
    <m/>
    <m/>
    <m/>
    <x v="5"/>
    <s v="Japan"/>
    <s v="VI"/>
    <x v="166"/>
    <n v="0"/>
  </r>
  <r>
    <s v="BASE"/>
    <s v="BaseLine"/>
    <m/>
    <m/>
    <m/>
    <m/>
    <x v="6"/>
    <s v="Japan"/>
    <s v="VI"/>
    <x v="166"/>
    <n v="0"/>
  </r>
  <r>
    <s v="BASE"/>
    <s v="BaseLine"/>
    <m/>
    <m/>
    <m/>
    <m/>
    <x v="7"/>
    <s v="Japan"/>
    <s v="VI"/>
    <x v="166"/>
    <n v="0"/>
  </r>
  <r>
    <s v="BASE"/>
    <s v="Price"/>
    <m/>
    <m/>
    <m/>
    <m/>
    <x v="8"/>
    <s v="Japan"/>
    <s v="VD"/>
    <x v="166"/>
    <n v="0"/>
  </r>
  <r>
    <s v="BASE"/>
    <s v="BaseLine"/>
    <m/>
    <m/>
    <m/>
    <m/>
    <x v="9"/>
    <s v="Japan"/>
    <s v="VI"/>
    <x v="166"/>
    <n v="0"/>
  </r>
  <r>
    <s v="BASE"/>
    <s v="BaseLine"/>
    <m/>
    <m/>
    <m/>
    <m/>
    <x v="10"/>
    <s v="Japan"/>
    <s v="VI"/>
    <x v="166"/>
    <n v="0"/>
  </r>
  <r>
    <s v="BASE"/>
    <s v="BaseLine"/>
    <m/>
    <m/>
    <m/>
    <m/>
    <x v="11"/>
    <s v="Japan"/>
    <s v="VI"/>
    <x v="166"/>
    <n v="0"/>
  </r>
  <r>
    <s v="BASE"/>
    <s v="Price"/>
    <m/>
    <m/>
    <m/>
    <m/>
    <x v="12"/>
    <s v="Japan"/>
    <s v="VD"/>
    <x v="166"/>
    <n v="0"/>
  </r>
  <r>
    <s v="BASE"/>
    <s v="BaseLine"/>
    <m/>
    <m/>
    <m/>
    <m/>
    <x v="13"/>
    <s v="Japan"/>
    <s v="VI"/>
    <x v="166"/>
    <n v="0"/>
  </r>
  <r>
    <s v="BASE"/>
    <s v="Price"/>
    <m/>
    <m/>
    <m/>
    <m/>
    <x v="14"/>
    <s v="Japan"/>
    <s v="VD"/>
    <x v="166"/>
    <n v="0"/>
  </r>
  <r>
    <s v="BASE"/>
    <s v="Price"/>
    <m/>
    <m/>
    <m/>
    <m/>
    <x v="15"/>
    <s v="Japan"/>
    <s v="VD"/>
    <x v="166"/>
    <n v="0"/>
  </r>
  <r>
    <s v="BASE"/>
    <s v="BaseLine"/>
    <m/>
    <m/>
    <m/>
    <m/>
    <x v="16"/>
    <s v="Japan"/>
    <s v="VI"/>
    <x v="166"/>
    <n v="0"/>
  </r>
  <r>
    <s v="BASE"/>
    <s v="BaseLine"/>
    <m/>
    <m/>
    <m/>
    <m/>
    <x v="17"/>
    <s v="Japan"/>
    <s v="VI"/>
    <x v="166"/>
    <n v="0"/>
  </r>
  <r>
    <s v="BASE"/>
    <s v="BaseLine"/>
    <m/>
    <m/>
    <m/>
    <m/>
    <x v="18"/>
    <s v="Japan"/>
    <s v="VI"/>
    <x v="166"/>
    <n v="0"/>
  </r>
  <r>
    <s v="BASE"/>
    <s v="BaseLine"/>
    <m/>
    <m/>
    <m/>
    <m/>
    <x v="19"/>
    <s v="Japan"/>
    <s v="VI"/>
    <x v="166"/>
    <n v="0"/>
  </r>
  <r>
    <s v="BASE"/>
    <s v="BaseLine"/>
    <m/>
    <m/>
    <m/>
    <m/>
    <x v="20"/>
    <s v="Japan"/>
    <s v="VI"/>
    <x v="166"/>
    <n v="0"/>
  </r>
  <r>
    <s v="INCREMENTAL"/>
    <s v="Media"/>
    <m/>
    <m/>
    <m/>
    <m/>
    <x v="21"/>
    <s v="Japan"/>
    <s v="VD"/>
    <x v="166"/>
    <n v="0"/>
  </r>
  <r>
    <s v="BASE"/>
    <s v="BaseLine"/>
    <m/>
    <m/>
    <m/>
    <m/>
    <x v="22"/>
    <s v="Japan"/>
    <s v="VI"/>
    <x v="166"/>
    <n v="0"/>
  </r>
  <r>
    <s v="BASE"/>
    <s v="BaseLine"/>
    <m/>
    <m/>
    <m/>
    <m/>
    <x v="23"/>
    <s v="Japan"/>
    <s v="VI"/>
    <x v="166"/>
    <n v="0"/>
  </r>
  <r>
    <s v="BASE"/>
    <s v="BaseLine"/>
    <m/>
    <m/>
    <m/>
    <m/>
    <x v="24"/>
    <s v="Japan"/>
    <s v="VI"/>
    <x v="166"/>
    <n v="0"/>
  </r>
  <r>
    <s v="BASE"/>
    <s v="BaseLine"/>
    <m/>
    <m/>
    <m/>
    <m/>
    <x v="25"/>
    <s v="Japan"/>
    <s v="VI"/>
    <x v="166"/>
    <n v="0"/>
  </r>
  <r>
    <s v="BASE"/>
    <s v="BaseLine"/>
    <m/>
    <m/>
    <m/>
    <m/>
    <x v="26"/>
    <s v="Japan"/>
    <s v="VI"/>
    <x v="166"/>
    <n v="0"/>
  </r>
  <r>
    <s v="BASE"/>
    <s v="BaseLine"/>
    <m/>
    <m/>
    <m/>
    <m/>
    <x v="27"/>
    <s v="Japan"/>
    <s v="VI"/>
    <x v="166"/>
    <n v="0"/>
  </r>
  <r>
    <s v="BASE"/>
    <s v="BaseLine"/>
    <m/>
    <m/>
    <m/>
    <m/>
    <x v="28"/>
    <s v="Japan"/>
    <s v="VI"/>
    <x v="166"/>
    <n v="0"/>
  </r>
  <r>
    <s v="BASE"/>
    <s v="BaseLine"/>
    <m/>
    <m/>
    <m/>
    <m/>
    <x v="29"/>
    <s v="Japan"/>
    <s v="VI"/>
    <x v="166"/>
    <n v="0"/>
  </r>
  <r>
    <s v="BASE"/>
    <s v="BaseLine"/>
    <m/>
    <m/>
    <m/>
    <m/>
    <x v="30"/>
    <s v="Japan"/>
    <s v="VI"/>
    <x v="166"/>
    <n v="0"/>
  </r>
  <r>
    <s v="BASE"/>
    <s v="Price"/>
    <m/>
    <m/>
    <m/>
    <m/>
    <x v="31"/>
    <s v="Japan"/>
    <s v="VD"/>
    <x v="166"/>
    <n v="0"/>
  </r>
  <r>
    <s v="BASE"/>
    <s v="Price"/>
    <m/>
    <m/>
    <m/>
    <m/>
    <x v="32"/>
    <s v="Japan"/>
    <s v="VD"/>
    <x v="166"/>
    <n v="0"/>
  </r>
  <r>
    <s v="BASE"/>
    <s v="BaseLine"/>
    <m/>
    <m/>
    <m/>
    <m/>
    <x v="33"/>
    <s v="Japan"/>
    <s v="VI"/>
    <x v="166"/>
    <n v="0"/>
  </r>
  <r>
    <s v="BASE"/>
    <s v="BaseLine"/>
    <m/>
    <m/>
    <m/>
    <m/>
    <x v="34"/>
    <s v="Japan"/>
    <s v="VI"/>
    <x v="166"/>
    <n v="2959"/>
  </r>
  <r>
    <s v="INCREMENTAL"/>
    <s v="Media"/>
    <m/>
    <m/>
    <m/>
    <m/>
    <x v="35"/>
    <s v="Japan"/>
    <s v="VD"/>
    <x v="166"/>
    <n v="0"/>
  </r>
  <r>
    <s v="INCREMENTAL"/>
    <s v="Media"/>
    <m/>
    <m/>
    <m/>
    <m/>
    <x v="36"/>
    <s v="Japan"/>
    <s v="VD"/>
    <x v="166"/>
    <n v="0.40694429971498303"/>
  </r>
  <r>
    <s v="INCREMENTAL"/>
    <s v="Media"/>
    <m/>
    <m/>
    <m/>
    <m/>
    <x v="37"/>
    <s v="Japan"/>
    <s v="VD"/>
    <x v="166"/>
    <n v="0"/>
  </r>
  <r>
    <s v="BASE"/>
    <s v="Price"/>
    <m/>
    <m/>
    <m/>
    <m/>
    <x v="38"/>
    <s v="Japan"/>
    <s v="VD"/>
    <x v="166"/>
    <n v="0"/>
  </r>
  <r>
    <s v="BASE"/>
    <s v="BaseLine"/>
    <m/>
    <m/>
    <m/>
    <m/>
    <x v="39"/>
    <s v="Japan"/>
    <s v="VD"/>
    <x v="166"/>
    <n v="0"/>
  </r>
  <r>
    <s v="BASE"/>
    <s v="Price"/>
    <m/>
    <m/>
    <m/>
    <m/>
    <x v="40"/>
    <s v="Japan"/>
    <s v="VD"/>
    <x v="166"/>
    <n v="0"/>
  </r>
  <r>
    <s v="BASE"/>
    <s v="Price"/>
    <m/>
    <m/>
    <m/>
    <m/>
    <x v="41"/>
    <s v="Japan"/>
    <s v="VD"/>
    <x v="166"/>
    <n v="0"/>
  </r>
  <r>
    <s v="BASE"/>
    <s v="Price"/>
    <m/>
    <m/>
    <m/>
    <m/>
    <x v="42"/>
    <s v="Japan"/>
    <s v="VD"/>
    <x v="166"/>
    <n v="0.50648039105565401"/>
  </r>
  <r>
    <s v="BASE"/>
    <s v="Price"/>
    <m/>
    <m/>
    <m/>
    <m/>
    <x v="43"/>
    <s v="Japan"/>
    <s v="VD"/>
    <x v="166"/>
    <n v="0"/>
  </r>
  <r>
    <s v="INCREMENTAL"/>
    <s v="Media"/>
    <m/>
    <m/>
    <m/>
    <m/>
    <x v="44"/>
    <s v="Japan"/>
    <s v="VD"/>
    <x v="166"/>
    <n v="0"/>
  </r>
  <r>
    <s v="INCREMENTAL"/>
    <s v="Media"/>
    <m/>
    <m/>
    <m/>
    <m/>
    <x v="45"/>
    <s v="Japan"/>
    <s v="VD"/>
    <x v="166"/>
    <n v="0.63943021179575399"/>
  </r>
  <r>
    <s v="INCREMENTAL"/>
    <s v="Media"/>
    <m/>
    <m/>
    <m/>
    <m/>
    <x v="46"/>
    <s v="Japan"/>
    <s v="VD"/>
    <x v="166"/>
    <n v="0"/>
  </r>
  <r>
    <s v="INCREMENTAL"/>
    <s v="Media"/>
    <m/>
    <m/>
    <m/>
    <m/>
    <x v="0"/>
    <s v="Japan"/>
    <s v="VD"/>
    <x v="167"/>
    <n v="0.124549280225077"/>
  </r>
  <r>
    <s v="BASE"/>
    <s v="BaseLine"/>
    <m/>
    <m/>
    <m/>
    <m/>
    <x v="1"/>
    <s v="Japan"/>
    <s v="VI"/>
    <x v="167"/>
    <n v="0"/>
  </r>
  <r>
    <s v="INCREMENTAL"/>
    <s v="Media"/>
    <m/>
    <m/>
    <m/>
    <m/>
    <x v="2"/>
    <s v="Japan"/>
    <s v="VD"/>
    <x v="167"/>
    <n v="0"/>
  </r>
  <r>
    <s v="INCREMENTAL"/>
    <s v="Media"/>
    <m/>
    <m/>
    <m/>
    <m/>
    <x v="3"/>
    <s v="Japan"/>
    <s v="VD"/>
    <x v="167"/>
    <n v="0.20679552525393"/>
  </r>
  <r>
    <s v="INCREMENTAL"/>
    <s v="Media"/>
    <m/>
    <m/>
    <m/>
    <m/>
    <x v="4"/>
    <s v="Japan"/>
    <s v="VD"/>
    <x v="167"/>
    <n v="7.6570258031514902E-3"/>
  </r>
  <r>
    <s v="BASE"/>
    <s v="BaseLine"/>
    <m/>
    <m/>
    <m/>
    <m/>
    <x v="5"/>
    <s v="Japan"/>
    <s v="VI"/>
    <x v="167"/>
    <n v="0"/>
  </r>
  <r>
    <s v="BASE"/>
    <s v="BaseLine"/>
    <m/>
    <m/>
    <m/>
    <m/>
    <x v="6"/>
    <s v="Japan"/>
    <s v="VI"/>
    <x v="167"/>
    <n v="0"/>
  </r>
  <r>
    <s v="BASE"/>
    <s v="BaseLine"/>
    <m/>
    <m/>
    <m/>
    <m/>
    <x v="7"/>
    <s v="Japan"/>
    <s v="VI"/>
    <x v="167"/>
    <n v="0"/>
  </r>
  <r>
    <s v="BASE"/>
    <s v="Price"/>
    <m/>
    <m/>
    <m/>
    <m/>
    <x v="8"/>
    <s v="Japan"/>
    <s v="VD"/>
    <x v="167"/>
    <n v="0"/>
  </r>
  <r>
    <s v="BASE"/>
    <s v="BaseLine"/>
    <m/>
    <m/>
    <m/>
    <m/>
    <x v="9"/>
    <s v="Japan"/>
    <s v="VI"/>
    <x v="167"/>
    <n v="0"/>
  </r>
  <r>
    <s v="BASE"/>
    <s v="BaseLine"/>
    <m/>
    <m/>
    <m/>
    <m/>
    <x v="10"/>
    <s v="Japan"/>
    <s v="VI"/>
    <x v="167"/>
    <n v="0"/>
  </r>
  <r>
    <s v="BASE"/>
    <s v="BaseLine"/>
    <m/>
    <m/>
    <m/>
    <m/>
    <x v="11"/>
    <s v="Japan"/>
    <s v="VI"/>
    <x v="167"/>
    <n v="0"/>
  </r>
  <r>
    <s v="BASE"/>
    <s v="Price"/>
    <m/>
    <m/>
    <m/>
    <m/>
    <x v="12"/>
    <s v="Japan"/>
    <s v="VD"/>
    <x v="167"/>
    <n v="0"/>
  </r>
  <r>
    <s v="BASE"/>
    <s v="BaseLine"/>
    <m/>
    <m/>
    <m/>
    <m/>
    <x v="13"/>
    <s v="Japan"/>
    <s v="VI"/>
    <x v="167"/>
    <n v="0"/>
  </r>
  <r>
    <s v="BASE"/>
    <s v="Price"/>
    <m/>
    <m/>
    <m/>
    <m/>
    <x v="14"/>
    <s v="Japan"/>
    <s v="VD"/>
    <x v="167"/>
    <n v="0"/>
  </r>
  <r>
    <s v="BASE"/>
    <s v="Price"/>
    <m/>
    <m/>
    <m/>
    <m/>
    <x v="15"/>
    <s v="Japan"/>
    <s v="VD"/>
    <x v="167"/>
    <n v="0"/>
  </r>
  <r>
    <s v="BASE"/>
    <s v="BaseLine"/>
    <m/>
    <m/>
    <m/>
    <m/>
    <x v="16"/>
    <s v="Japan"/>
    <s v="VI"/>
    <x v="167"/>
    <n v="0"/>
  </r>
  <r>
    <s v="BASE"/>
    <s v="BaseLine"/>
    <m/>
    <m/>
    <m/>
    <m/>
    <x v="17"/>
    <s v="Japan"/>
    <s v="VI"/>
    <x v="167"/>
    <n v="0"/>
  </r>
  <r>
    <s v="BASE"/>
    <s v="BaseLine"/>
    <m/>
    <m/>
    <m/>
    <m/>
    <x v="18"/>
    <s v="Japan"/>
    <s v="VI"/>
    <x v="167"/>
    <n v="0"/>
  </r>
  <r>
    <s v="BASE"/>
    <s v="BaseLine"/>
    <m/>
    <m/>
    <m/>
    <m/>
    <x v="19"/>
    <s v="Japan"/>
    <s v="VI"/>
    <x v="167"/>
    <n v="0"/>
  </r>
  <r>
    <s v="BASE"/>
    <s v="BaseLine"/>
    <m/>
    <m/>
    <m/>
    <m/>
    <x v="20"/>
    <s v="Japan"/>
    <s v="VI"/>
    <x v="167"/>
    <n v="0"/>
  </r>
  <r>
    <s v="INCREMENTAL"/>
    <s v="Media"/>
    <m/>
    <m/>
    <m/>
    <m/>
    <x v="21"/>
    <s v="Japan"/>
    <s v="VD"/>
    <x v="167"/>
    <n v="0"/>
  </r>
  <r>
    <s v="BASE"/>
    <s v="BaseLine"/>
    <m/>
    <m/>
    <m/>
    <m/>
    <x v="22"/>
    <s v="Japan"/>
    <s v="VI"/>
    <x v="167"/>
    <n v="0"/>
  </r>
  <r>
    <s v="BASE"/>
    <s v="BaseLine"/>
    <m/>
    <m/>
    <m/>
    <m/>
    <x v="23"/>
    <s v="Japan"/>
    <s v="VI"/>
    <x v="167"/>
    <n v="0"/>
  </r>
  <r>
    <s v="BASE"/>
    <s v="BaseLine"/>
    <m/>
    <m/>
    <m/>
    <m/>
    <x v="24"/>
    <s v="Japan"/>
    <s v="VI"/>
    <x v="167"/>
    <n v="0"/>
  </r>
  <r>
    <s v="BASE"/>
    <s v="BaseLine"/>
    <m/>
    <m/>
    <m/>
    <m/>
    <x v="25"/>
    <s v="Japan"/>
    <s v="VI"/>
    <x v="167"/>
    <n v="0"/>
  </r>
  <r>
    <s v="BASE"/>
    <s v="BaseLine"/>
    <m/>
    <m/>
    <m/>
    <m/>
    <x v="26"/>
    <s v="Japan"/>
    <s v="VI"/>
    <x v="167"/>
    <n v="0"/>
  </r>
  <r>
    <s v="BASE"/>
    <s v="BaseLine"/>
    <m/>
    <m/>
    <m/>
    <m/>
    <x v="27"/>
    <s v="Japan"/>
    <s v="VI"/>
    <x v="167"/>
    <n v="0"/>
  </r>
  <r>
    <s v="BASE"/>
    <s v="BaseLine"/>
    <m/>
    <m/>
    <m/>
    <m/>
    <x v="28"/>
    <s v="Japan"/>
    <s v="VI"/>
    <x v="167"/>
    <n v="0"/>
  </r>
  <r>
    <s v="BASE"/>
    <s v="BaseLine"/>
    <m/>
    <m/>
    <m/>
    <m/>
    <x v="29"/>
    <s v="Japan"/>
    <s v="VI"/>
    <x v="167"/>
    <n v="0"/>
  </r>
  <r>
    <s v="BASE"/>
    <s v="BaseLine"/>
    <m/>
    <m/>
    <m/>
    <m/>
    <x v="30"/>
    <s v="Japan"/>
    <s v="VI"/>
    <x v="167"/>
    <n v="0"/>
  </r>
  <r>
    <s v="BASE"/>
    <s v="Price"/>
    <m/>
    <m/>
    <m/>
    <m/>
    <x v="31"/>
    <s v="Japan"/>
    <s v="VD"/>
    <x v="167"/>
    <n v="0"/>
  </r>
  <r>
    <s v="BASE"/>
    <s v="Price"/>
    <m/>
    <m/>
    <m/>
    <m/>
    <x v="32"/>
    <s v="Japan"/>
    <s v="VD"/>
    <x v="167"/>
    <n v="0"/>
  </r>
  <r>
    <s v="BASE"/>
    <s v="BaseLine"/>
    <m/>
    <m/>
    <m/>
    <m/>
    <x v="33"/>
    <s v="Japan"/>
    <s v="VI"/>
    <x v="167"/>
    <n v="1"/>
  </r>
  <r>
    <s v="BASE"/>
    <s v="BaseLine"/>
    <m/>
    <m/>
    <m/>
    <m/>
    <x v="34"/>
    <s v="Japan"/>
    <s v="VI"/>
    <x v="167"/>
    <n v="2879"/>
  </r>
  <r>
    <s v="INCREMENTAL"/>
    <s v="Media"/>
    <m/>
    <m/>
    <m/>
    <m/>
    <x v="35"/>
    <s v="Japan"/>
    <s v="VD"/>
    <x v="167"/>
    <n v="0"/>
  </r>
  <r>
    <s v="INCREMENTAL"/>
    <s v="Media"/>
    <m/>
    <m/>
    <m/>
    <m/>
    <x v="36"/>
    <s v="Japan"/>
    <s v="VD"/>
    <x v="167"/>
    <n v="0.229711205448585"/>
  </r>
  <r>
    <s v="INCREMENTAL"/>
    <s v="Media"/>
    <m/>
    <m/>
    <m/>
    <m/>
    <x v="37"/>
    <s v="Japan"/>
    <s v="VD"/>
    <x v="167"/>
    <n v="0.209043183959953"/>
  </r>
  <r>
    <s v="BASE"/>
    <s v="Price"/>
    <m/>
    <m/>
    <m/>
    <m/>
    <x v="38"/>
    <s v="Japan"/>
    <s v="VD"/>
    <x v="167"/>
    <n v="0"/>
  </r>
  <r>
    <s v="BASE"/>
    <s v="BaseLine"/>
    <m/>
    <m/>
    <m/>
    <m/>
    <x v="39"/>
    <s v="Japan"/>
    <s v="VD"/>
    <x v="167"/>
    <n v="0"/>
  </r>
  <r>
    <s v="BASE"/>
    <s v="Price"/>
    <m/>
    <m/>
    <m/>
    <m/>
    <x v="40"/>
    <s v="Japan"/>
    <s v="VD"/>
    <x v="167"/>
    <n v="0"/>
  </r>
  <r>
    <s v="BASE"/>
    <s v="Price"/>
    <m/>
    <m/>
    <m/>
    <m/>
    <x v="41"/>
    <s v="Japan"/>
    <s v="VD"/>
    <x v="167"/>
    <n v="0"/>
  </r>
  <r>
    <s v="BASE"/>
    <s v="Price"/>
    <m/>
    <m/>
    <m/>
    <m/>
    <x v="42"/>
    <s v="Japan"/>
    <s v="VD"/>
    <x v="167"/>
    <n v="0.30719588571849799"/>
  </r>
  <r>
    <s v="BASE"/>
    <s v="Price"/>
    <m/>
    <m/>
    <m/>
    <m/>
    <x v="43"/>
    <s v="Japan"/>
    <s v="VD"/>
    <x v="167"/>
    <n v="0"/>
  </r>
  <r>
    <s v="INCREMENTAL"/>
    <s v="Media"/>
    <m/>
    <m/>
    <m/>
    <m/>
    <x v="44"/>
    <s v="Japan"/>
    <s v="VD"/>
    <x v="167"/>
    <n v="0"/>
  </r>
  <r>
    <s v="INCREMENTAL"/>
    <s v="Media"/>
    <m/>
    <m/>
    <m/>
    <m/>
    <x v="45"/>
    <s v="Japan"/>
    <s v="VD"/>
    <x v="167"/>
    <n v="0.46879095714163199"/>
  </r>
  <r>
    <s v="INCREMENTAL"/>
    <s v="Media"/>
    <m/>
    <m/>
    <m/>
    <m/>
    <x v="46"/>
    <s v="Japan"/>
    <s v="VD"/>
    <x v="167"/>
    <n v="0.10748766109610999"/>
  </r>
  <r>
    <s v="INCREMENTAL"/>
    <s v="Media"/>
    <m/>
    <m/>
    <m/>
    <m/>
    <x v="0"/>
    <s v="Japan"/>
    <s v="VD"/>
    <x v="168"/>
    <n v="0.123537961439976"/>
  </r>
  <r>
    <s v="BASE"/>
    <s v="BaseLine"/>
    <m/>
    <m/>
    <m/>
    <m/>
    <x v="1"/>
    <s v="Japan"/>
    <s v="VI"/>
    <x v="168"/>
    <n v="0"/>
  </r>
  <r>
    <s v="INCREMENTAL"/>
    <s v="Media"/>
    <m/>
    <m/>
    <m/>
    <m/>
    <x v="2"/>
    <s v="Japan"/>
    <s v="VD"/>
    <x v="168"/>
    <n v="0"/>
  </r>
  <r>
    <s v="INCREMENTAL"/>
    <s v="Media"/>
    <m/>
    <m/>
    <m/>
    <m/>
    <x v="3"/>
    <s v="Japan"/>
    <s v="VD"/>
    <x v="168"/>
    <n v="0.12960788363976999"/>
  </r>
  <r>
    <s v="INCREMENTAL"/>
    <s v="Media"/>
    <m/>
    <m/>
    <m/>
    <m/>
    <x v="4"/>
    <s v="Japan"/>
    <s v="VD"/>
    <x v="168"/>
    <n v="3.0163932632479701E-2"/>
  </r>
  <r>
    <s v="BASE"/>
    <s v="BaseLine"/>
    <m/>
    <m/>
    <m/>
    <m/>
    <x v="5"/>
    <s v="Japan"/>
    <s v="VI"/>
    <x v="168"/>
    <n v="0"/>
  </r>
  <r>
    <s v="BASE"/>
    <s v="BaseLine"/>
    <m/>
    <m/>
    <m/>
    <m/>
    <x v="6"/>
    <s v="Japan"/>
    <s v="VI"/>
    <x v="168"/>
    <n v="0"/>
  </r>
  <r>
    <s v="BASE"/>
    <s v="BaseLine"/>
    <m/>
    <m/>
    <m/>
    <m/>
    <x v="7"/>
    <s v="Japan"/>
    <s v="VI"/>
    <x v="168"/>
    <n v="0"/>
  </r>
  <r>
    <s v="BASE"/>
    <s v="Price"/>
    <m/>
    <m/>
    <m/>
    <m/>
    <x v="8"/>
    <s v="Japan"/>
    <s v="VD"/>
    <x v="168"/>
    <n v="0"/>
  </r>
  <r>
    <s v="BASE"/>
    <s v="BaseLine"/>
    <m/>
    <m/>
    <m/>
    <m/>
    <x v="9"/>
    <s v="Japan"/>
    <s v="VI"/>
    <x v="168"/>
    <n v="0"/>
  </r>
  <r>
    <s v="BASE"/>
    <s v="BaseLine"/>
    <m/>
    <m/>
    <m/>
    <m/>
    <x v="10"/>
    <s v="Japan"/>
    <s v="VI"/>
    <x v="168"/>
    <n v="0"/>
  </r>
  <r>
    <s v="BASE"/>
    <s v="BaseLine"/>
    <m/>
    <m/>
    <m/>
    <m/>
    <x v="11"/>
    <s v="Japan"/>
    <s v="VI"/>
    <x v="168"/>
    <n v="0"/>
  </r>
  <r>
    <s v="BASE"/>
    <s v="Price"/>
    <m/>
    <m/>
    <m/>
    <m/>
    <x v="12"/>
    <s v="Japan"/>
    <s v="VD"/>
    <x v="168"/>
    <n v="0"/>
  </r>
  <r>
    <s v="BASE"/>
    <s v="BaseLine"/>
    <m/>
    <m/>
    <m/>
    <m/>
    <x v="13"/>
    <s v="Japan"/>
    <s v="VI"/>
    <x v="168"/>
    <n v="0"/>
  </r>
  <r>
    <s v="BASE"/>
    <s v="Price"/>
    <m/>
    <m/>
    <m/>
    <m/>
    <x v="14"/>
    <s v="Japan"/>
    <s v="VD"/>
    <x v="168"/>
    <n v="0"/>
  </r>
  <r>
    <s v="BASE"/>
    <s v="Price"/>
    <m/>
    <m/>
    <m/>
    <m/>
    <x v="15"/>
    <s v="Japan"/>
    <s v="VD"/>
    <x v="168"/>
    <n v="0"/>
  </r>
  <r>
    <s v="BASE"/>
    <s v="BaseLine"/>
    <m/>
    <m/>
    <m/>
    <m/>
    <x v="16"/>
    <s v="Japan"/>
    <s v="VI"/>
    <x v="168"/>
    <n v="0"/>
  </r>
  <r>
    <s v="BASE"/>
    <s v="BaseLine"/>
    <m/>
    <m/>
    <m/>
    <m/>
    <x v="17"/>
    <s v="Japan"/>
    <s v="VI"/>
    <x v="168"/>
    <n v="0"/>
  </r>
  <r>
    <s v="BASE"/>
    <s v="BaseLine"/>
    <m/>
    <m/>
    <m/>
    <m/>
    <x v="18"/>
    <s v="Japan"/>
    <s v="VI"/>
    <x v="168"/>
    <n v="0"/>
  </r>
  <r>
    <s v="BASE"/>
    <s v="BaseLine"/>
    <m/>
    <m/>
    <m/>
    <m/>
    <x v="19"/>
    <s v="Japan"/>
    <s v="VI"/>
    <x v="168"/>
    <n v="0"/>
  </r>
  <r>
    <s v="BASE"/>
    <s v="BaseLine"/>
    <m/>
    <m/>
    <m/>
    <m/>
    <x v="20"/>
    <s v="Japan"/>
    <s v="VI"/>
    <x v="168"/>
    <n v="0"/>
  </r>
  <r>
    <s v="INCREMENTAL"/>
    <s v="Media"/>
    <m/>
    <m/>
    <m/>
    <m/>
    <x v="21"/>
    <s v="Japan"/>
    <s v="VD"/>
    <x v="168"/>
    <n v="0"/>
  </r>
  <r>
    <s v="BASE"/>
    <s v="BaseLine"/>
    <m/>
    <m/>
    <m/>
    <m/>
    <x v="22"/>
    <s v="Japan"/>
    <s v="VI"/>
    <x v="168"/>
    <n v="0"/>
  </r>
  <r>
    <s v="BASE"/>
    <s v="BaseLine"/>
    <m/>
    <m/>
    <m/>
    <m/>
    <x v="23"/>
    <s v="Japan"/>
    <s v="VI"/>
    <x v="168"/>
    <n v="0"/>
  </r>
  <r>
    <s v="BASE"/>
    <s v="BaseLine"/>
    <m/>
    <m/>
    <m/>
    <m/>
    <x v="24"/>
    <s v="Japan"/>
    <s v="VI"/>
    <x v="168"/>
    <n v="0"/>
  </r>
  <r>
    <s v="BASE"/>
    <s v="BaseLine"/>
    <m/>
    <m/>
    <m/>
    <m/>
    <x v="25"/>
    <s v="Japan"/>
    <s v="VI"/>
    <x v="168"/>
    <n v="0"/>
  </r>
  <r>
    <s v="BASE"/>
    <s v="BaseLine"/>
    <m/>
    <m/>
    <m/>
    <m/>
    <x v="26"/>
    <s v="Japan"/>
    <s v="VI"/>
    <x v="168"/>
    <n v="0"/>
  </r>
  <r>
    <s v="BASE"/>
    <s v="BaseLine"/>
    <m/>
    <m/>
    <m/>
    <m/>
    <x v="27"/>
    <s v="Japan"/>
    <s v="VI"/>
    <x v="168"/>
    <n v="0"/>
  </r>
  <r>
    <s v="BASE"/>
    <s v="BaseLine"/>
    <m/>
    <m/>
    <m/>
    <m/>
    <x v="28"/>
    <s v="Japan"/>
    <s v="VI"/>
    <x v="168"/>
    <n v="0"/>
  </r>
  <r>
    <s v="BASE"/>
    <s v="BaseLine"/>
    <m/>
    <m/>
    <m/>
    <m/>
    <x v="29"/>
    <s v="Japan"/>
    <s v="VI"/>
    <x v="168"/>
    <n v="0"/>
  </r>
  <r>
    <s v="BASE"/>
    <s v="BaseLine"/>
    <m/>
    <m/>
    <m/>
    <m/>
    <x v="30"/>
    <s v="Japan"/>
    <s v="VI"/>
    <x v="168"/>
    <n v="0"/>
  </r>
  <r>
    <s v="BASE"/>
    <s v="Price"/>
    <m/>
    <m/>
    <m/>
    <m/>
    <x v="31"/>
    <s v="Japan"/>
    <s v="VD"/>
    <x v="168"/>
    <n v="0"/>
  </r>
  <r>
    <s v="BASE"/>
    <s v="Price"/>
    <m/>
    <m/>
    <m/>
    <m/>
    <x v="32"/>
    <s v="Japan"/>
    <s v="VD"/>
    <x v="168"/>
    <n v="0"/>
  </r>
  <r>
    <s v="BASE"/>
    <s v="BaseLine"/>
    <m/>
    <m/>
    <m/>
    <m/>
    <x v="33"/>
    <s v="Japan"/>
    <s v="VI"/>
    <x v="168"/>
    <n v="1"/>
  </r>
  <r>
    <s v="BASE"/>
    <s v="BaseLine"/>
    <m/>
    <m/>
    <m/>
    <m/>
    <x v="34"/>
    <s v="Japan"/>
    <s v="VI"/>
    <x v="168"/>
    <n v="2634"/>
  </r>
  <r>
    <s v="INCREMENTAL"/>
    <s v="Media"/>
    <m/>
    <m/>
    <m/>
    <m/>
    <x v="35"/>
    <s v="Japan"/>
    <s v="VD"/>
    <x v="168"/>
    <n v="0"/>
  </r>
  <r>
    <s v="INCREMENTAL"/>
    <s v="Media"/>
    <m/>
    <m/>
    <m/>
    <m/>
    <x v="36"/>
    <s v="Japan"/>
    <s v="VD"/>
    <x v="168"/>
    <n v="0.115032780782424"/>
  </r>
  <r>
    <s v="INCREMENTAL"/>
    <s v="Media"/>
    <m/>
    <m/>
    <m/>
    <m/>
    <x v="37"/>
    <s v="Japan"/>
    <s v="VD"/>
    <x v="168"/>
    <n v="0.37615765222316"/>
  </r>
  <r>
    <s v="BASE"/>
    <s v="Price"/>
    <m/>
    <m/>
    <m/>
    <m/>
    <x v="38"/>
    <s v="Japan"/>
    <s v="VD"/>
    <x v="168"/>
    <n v="0"/>
  </r>
  <r>
    <s v="BASE"/>
    <s v="BaseLine"/>
    <m/>
    <m/>
    <m/>
    <m/>
    <x v="39"/>
    <s v="Japan"/>
    <s v="VD"/>
    <x v="168"/>
    <n v="0"/>
  </r>
  <r>
    <s v="BASE"/>
    <s v="Price"/>
    <m/>
    <m/>
    <m/>
    <m/>
    <x v="40"/>
    <s v="Japan"/>
    <s v="VD"/>
    <x v="168"/>
    <n v="0"/>
  </r>
  <r>
    <s v="BASE"/>
    <s v="Price"/>
    <m/>
    <m/>
    <m/>
    <m/>
    <x v="41"/>
    <s v="Japan"/>
    <s v="VD"/>
    <x v="168"/>
    <n v="0"/>
  </r>
  <r>
    <s v="BASE"/>
    <s v="Price"/>
    <m/>
    <m/>
    <m/>
    <m/>
    <x v="42"/>
    <s v="Japan"/>
    <s v="VD"/>
    <x v="168"/>
    <n v="0.186323723225848"/>
  </r>
  <r>
    <s v="BASE"/>
    <s v="Price"/>
    <m/>
    <m/>
    <m/>
    <m/>
    <x v="43"/>
    <s v="Japan"/>
    <s v="VD"/>
    <x v="168"/>
    <n v="0"/>
  </r>
  <r>
    <s v="INCREMENTAL"/>
    <s v="Media"/>
    <m/>
    <m/>
    <m/>
    <m/>
    <x v="44"/>
    <s v="Japan"/>
    <s v="VD"/>
    <x v="168"/>
    <n v="0"/>
  </r>
  <r>
    <s v="INCREMENTAL"/>
    <s v="Media"/>
    <m/>
    <m/>
    <m/>
    <m/>
    <x v="45"/>
    <s v="Japan"/>
    <s v="VD"/>
    <x v="168"/>
    <n v="0.316195367801413"/>
  </r>
  <r>
    <s v="INCREMENTAL"/>
    <s v="Media"/>
    <m/>
    <m/>
    <m/>
    <m/>
    <x v="46"/>
    <s v="Japan"/>
    <s v="VD"/>
    <x v="168"/>
    <n v="0.16102894227543599"/>
  </r>
  <r>
    <s v="INCREMENTAL"/>
    <s v="Media"/>
    <m/>
    <m/>
    <m/>
    <m/>
    <x v="0"/>
    <s v="Japan"/>
    <s v="VD"/>
    <x v="169"/>
    <n v="0.121525286931392"/>
  </r>
  <r>
    <s v="BASE"/>
    <s v="BaseLine"/>
    <m/>
    <m/>
    <m/>
    <m/>
    <x v="1"/>
    <s v="Japan"/>
    <s v="VI"/>
    <x v="169"/>
    <n v="0"/>
  </r>
  <r>
    <s v="INCREMENTAL"/>
    <s v="Media"/>
    <m/>
    <m/>
    <m/>
    <m/>
    <x v="2"/>
    <s v="Japan"/>
    <s v="VD"/>
    <x v="169"/>
    <n v="0"/>
  </r>
  <r>
    <s v="INCREMENTAL"/>
    <s v="Media"/>
    <m/>
    <m/>
    <m/>
    <m/>
    <x v="3"/>
    <s v="Japan"/>
    <s v="VD"/>
    <x v="169"/>
    <n v="7.1947537550592994E-2"/>
  </r>
  <r>
    <s v="INCREMENTAL"/>
    <s v="Media"/>
    <m/>
    <m/>
    <m/>
    <m/>
    <x v="4"/>
    <s v="Japan"/>
    <s v="VD"/>
    <x v="169"/>
    <n v="6.4692635268152096E-2"/>
  </r>
  <r>
    <s v="BASE"/>
    <s v="BaseLine"/>
    <m/>
    <m/>
    <m/>
    <m/>
    <x v="5"/>
    <s v="Japan"/>
    <s v="VI"/>
    <x v="169"/>
    <n v="0"/>
  </r>
  <r>
    <s v="BASE"/>
    <s v="BaseLine"/>
    <m/>
    <m/>
    <m/>
    <m/>
    <x v="6"/>
    <s v="Japan"/>
    <s v="VI"/>
    <x v="169"/>
    <n v="0"/>
  </r>
  <r>
    <s v="BASE"/>
    <s v="BaseLine"/>
    <m/>
    <m/>
    <m/>
    <m/>
    <x v="7"/>
    <s v="Japan"/>
    <s v="VI"/>
    <x v="169"/>
    <n v="0"/>
  </r>
  <r>
    <s v="BASE"/>
    <s v="Price"/>
    <m/>
    <m/>
    <m/>
    <m/>
    <x v="8"/>
    <s v="Japan"/>
    <s v="VD"/>
    <x v="169"/>
    <n v="0"/>
  </r>
  <r>
    <s v="BASE"/>
    <s v="BaseLine"/>
    <m/>
    <m/>
    <m/>
    <m/>
    <x v="9"/>
    <s v="Japan"/>
    <s v="VI"/>
    <x v="169"/>
    <n v="0"/>
  </r>
  <r>
    <s v="BASE"/>
    <s v="BaseLine"/>
    <m/>
    <m/>
    <m/>
    <m/>
    <x v="10"/>
    <s v="Japan"/>
    <s v="VI"/>
    <x v="169"/>
    <n v="0"/>
  </r>
  <r>
    <s v="BASE"/>
    <s v="BaseLine"/>
    <m/>
    <m/>
    <m/>
    <m/>
    <x v="11"/>
    <s v="Japan"/>
    <s v="VI"/>
    <x v="169"/>
    <n v="0"/>
  </r>
  <r>
    <s v="BASE"/>
    <s v="Price"/>
    <m/>
    <m/>
    <m/>
    <m/>
    <x v="12"/>
    <s v="Japan"/>
    <s v="VD"/>
    <x v="169"/>
    <n v="0"/>
  </r>
  <r>
    <s v="BASE"/>
    <s v="BaseLine"/>
    <m/>
    <m/>
    <m/>
    <m/>
    <x v="13"/>
    <s v="Japan"/>
    <s v="VI"/>
    <x v="169"/>
    <n v="0"/>
  </r>
  <r>
    <s v="BASE"/>
    <s v="Price"/>
    <m/>
    <m/>
    <m/>
    <m/>
    <x v="14"/>
    <s v="Japan"/>
    <s v="VD"/>
    <x v="169"/>
    <n v="0"/>
  </r>
  <r>
    <s v="BASE"/>
    <s v="Price"/>
    <m/>
    <m/>
    <m/>
    <m/>
    <x v="15"/>
    <s v="Japan"/>
    <s v="VD"/>
    <x v="169"/>
    <n v="0"/>
  </r>
  <r>
    <s v="BASE"/>
    <s v="BaseLine"/>
    <m/>
    <m/>
    <m/>
    <m/>
    <x v="16"/>
    <s v="Japan"/>
    <s v="VI"/>
    <x v="169"/>
    <n v="0"/>
  </r>
  <r>
    <s v="BASE"/>
    <s v="BaseLine"/>
    <m/>
    <m/>
    <m/>
    <m/>
    <x v="17"/>
    <s v="Japan"/>
    <s v="VI"/>
    <x v="169"/>
    <n v="0"/>
  </r>
  <r>
    <s v="BASE"/>
    <s v="BaseLine"/>
    <m/>
    <m/>
    <m/>
    <m/>
    <x v="18"/>
    <s v="Japan"/>
    <s v="VI"/>
    <x v="169"/>
    <n v="0"/>
  </r>
  <r>
    <s v="BASE"/>
    <s v="BaseLine"/>
    <m/>
    <m/>
    <m/>
    <m/>
    <x v="19"/>
    <s v="Japan"/>
    <s v="VI"/>
    <x v="169"/>
    <n v="0"/>
  </r>
  <r>
    <s v="BASE"/>
    <s v="BaseLine"/>
    <m/>
    <m/>
    <m/>
    <m/>
    <x v="20"/>
    <s v="Japan"/>
    <s v="VI"/>
    <x v="169"/>
    <n v="0"/>
  </r>
  <r>
    <s v="INCREMENTAL"/>
    <s v="Media"/>
    <m/>
    <m/>
    <m/>
    <m/>
    <x v="21"/>
    <s v="Japan"/>
    <s v="VD"/>
    <x v="169"/>
    <n v="0"/>
  </r>
  <r>
    <s v="BASE"/>
    <s v="BaseLine"/>
    <m/>
    <m/>
    <m/>
    <m/>
    <x v="22"/>
    <s v="Japan"/>
    <s v="VI"/>
    <x v="169"/>
    <n v="0"/>
  </r>
  <r>
    <s v="BASE"/>
    <s v="BaseLine"/>
    <m/>
    <m/>
    <m/>
    <m/>
    <x v="23"/>
    <s v="Japan"/>
    <s v="VI"/>
    <x v="169"/>
    <n v="0"/>
  </r>
  <r>
    <s v="BASE"/>
    <s v="BaseLine"/>
    <m/>
    <m/>
    <m/>
    <m/>
    <x v="24"/>
    <s v="Japan"/>
    <s v="VI"/>
    <x v="169"/>
    <n v="0"/>
  </r>
  <r>
    <s v="BASE"/>
    <s v="BaseLine"/>
    <m/>
    <m/>
    <m/>
    <m/>
    <x v="25"/>
    <s v="Japan"/>
    <s v="VI"/>
    <x v="169"/>
    <n v="0"/>
  </r>
  <r>
    <s v="BASE"/>
    <s v="BaseLine"/>
    <m/>
    <m/>
    <m/>
    <m/>
    <x v="26"/>
    <s v="Japan"/>
    <s v="VI"/>
    <x v="169"/>
    <n v="0"/>
  </r>
  <r>
    <s v="BASE"/>
    <s v="BaseLine"/>
    <m/>
    <m/>
    <m/>
    <m/>
    <x v="27"/>
    <s v="Japan"/>
    <s v="VI"/>
    <x v="169"/>
    <n v="0"/>
  </r>
  <r>
    <s v="BASE"/>
    <s v="BaseLine"/>
    <m/>
    <m/>
    <m/>
    <m/>
    <x v="28"/>
    <s v="Japan"/>
    <s v="VI"/>
    <x v="169"/>
    <n v="0"/>
  </r>
  <r>
    <s v="BASE"/>
    <s v="BaseLine"/>
    <m/>
    <m/>
    <m/>
    <m/>
    <x v="29"/>
    <s v="Japan"/>
    <s v="VI"/>
    <x v="169"/>
    <n v="0"/>
  </r>
  <r>
    <s v="BASE"/>
    <s v="BaseLine"/>
    <m/>
    <m/>
    <m/>
    <m/>
    <x v="30"/>
    <s v="Japan"/>
    <s v="VI"/>
    <x v="169"/>
    <n v="0"/>
  </r>
  <r>
    <s v="BASE"/>
    <s v="Price"/>
    <m/>
    <m/>
    <m/>
    <m/>
    <x v="31"/>
    <s v="Japan"/>
    <s v="VD"/>
    <x v="169"/>
    <n v="0"/>
  </r>
  <r>
    <s v="BASE"/>
    <s v="Price"/>
    <m/>
    <m/>
    <m/>
    <m/>
    <x v="32"/>
    <s v="Japan"/>
    <s v="VD"/>
    <x v="169"/>
    <n v="0.41307920764359402"/>
  </r>
  <r>
    <s v="BASE"/>
    <s v="BaseLine"/>
    <m/>
    <m/>
    <m/>
    <m/>
    <x v="33"/>
    <s v="Japan"/>
    <s v="VI"/>
    <x v="169"/>
    <n v="1"/>
  </r>
  <r>
    <s v="BASE"/>
    <s v="BaseLine"/>
    <m/>
    <m/>
    <m/>
    <m/>
    <x v="34"/>
    <s v="Japan"/>
    <s v="VI"/>
    <x v="169"/>
    <n v="3349"/>
  </r>
  <r>
    <s v="INCREMENTAL"/>
    <s v="Media"/>
    <m/>
    <m/>
    <m/>
    <m/>
    <x v="35"/>
    <s v="Japan"/>
    <s v="VD"/>
    <x v="169"/>
    <n v="0"/>
  </r>
  <r>
    <s v="INCREMENTAL"/>
    <s v="Media"/>
    <m/>
    <m/>
    <m/>
    <m/>
    <x v="36"/>
    <s v="Japan"/>
    <s v="VD"/>
    <x v="169"/>
    <n v="5.1381496067304203E-2"/>
  </r>
  <r>
    <s v="INCREMENTAL"/>
    <s v="Media"/>
    <m/>
    <m/>
    <m/>
    <m/>
    <x v="37"/>
    <s v="Japan"/>
    <s v="VD"/>
    <x v="169"/>
    <n v="0.47959602784149802"/>
  </r>
  <r>
    <s v="BASE"/>
    <s v="Price"/>
    <m/>
    <m/>
    <m/>
    <m/>
    <x v="38"/>
    <s v="Japan"/>
    <s v="VD"/>
    <x v="169"/>
    <n v="0"/>
  </r>
  <r>
    <s v="BASE"/>
    <s v="BaseLine"/>
    <m/>
    <m/>
    <m/>
    <m/>
    <x v="39"/>
    <s v="Japan"/>
    <s v="VD"/>
    <x v="169"/>
    <n v="0"/>
  </r>
  <r>
    <s v="BASE"/>
    <s v="Price"/>
    <m/>
    <m/>
    <m/>
    <m/>
    <x v="40"/>
    <s v="Japan"/>
    <s v="VD"/>
    <x v="169"/>
    <n v="0"/>
  </r>
  <r>
    <s v="BASE"/>
    <s v="Price"/>
    <m/>
    <m/>
    <m/>
    <m/>
    <x v="41"/>
    <s v="Japan"/>
    <s v="VD"/>
    <x v="169"/>
    <n v="0"/>
  </r>
  <r>
    <s v="BASE"/>
    <s v="Price"/>
    <m/>
    <m/>
    <m/>
    <m/>
    <x v="42"/>
    <s v="Japan"/>
    <s v="VD"/>
    <x v="169"/>
    <n v="0"/>
  </r>
  <r>
    <s v="BASE"/>
    <s v="Price"/>
    <m/>
    <m/>
    <m/>
    <m/>
    <x v="43"/>
    <s v="Japan"/>
    <s v="VD"/>
    <x v="169"/>
    <n v="0"/>
  </r>
  <r>
    <s v="INCREMENTAL"/>
    <s v="Media"/>
    <m/>
    <m/>
    <m/>
    <m/>
    <x v="44"/>
    <s v="Japan"/>
    <s v="VD"/>
    <x v="169"/>
    <n v="0"/>
  </r>
  <r>
    <s v="INCREMENTAL"/>
    <s v="Media"/>
    <m/>
    <m/>
    <m/>
    <m/>
    <x v="45"/>
    <s v="Japan"/>
    <s v="VD"/>
    <x v="169"/>
    <n v="0.16547389762196801"/>
  </r>
  <r>
    <s v="INCREMENTAL"/>
    <s v="Media"/>
    <m/>
    <m/>
    <m/>
    <m/>
    <x v="46"/>
    <s v="Japan"/>
    <s v="VD"/>
    <x v="169"/>
    <n v="0.20438123583141099"/>
  </r>
  <r>
    <s v="INCREMENTAL"/>
    <s v="Media"/>
    <m/>
    <m/>
    <m/>
    <m/>
    <x v="0"/>
    <s v="Japan"/>
    <s v="VD"/>
    <x v="170"/>
    <n v="0.11803446036213799"/>
  </r>
  <r>
    <s v="BASE"/>
    <s v="BaseLine"/>
    <m/>
    <m/>
    <m/>
    <m/>
    <x v="1"/>
    <s v="Japan"/>
    <s v="VI"/>
    <x v="170"/>
    <n v="0"/>
  </r>
  <r>
    <s v="INCREMENTAL"/>
    <s v="Media"/>
    <m/>
    <m/>
    <m/>
    <m/>
    <x v="2"/>
    <s v="Japan"/>
    <s v="VD"/>
    <x v="170"/>
    <n v="0"/>
  </r>
  <r>
    <s v="INCREMENTAL"/>
    <s v="Media"/>
    <m/>
    <m/>
    <m/>
    <m/>
    <x v="3"/>
    <s v="Japan"/>
    <s v="VD"/>
    <x v="170"/>
    <n v="3.2682667818286097E-2"/>
  </r>
  <r>
    <s v="INCREMENTAL"/>
    <s v="Media"/>
    <m/>
    <m/>
    <m/>
    <m/>
    <x v="4"/>
    <s v="Japan"/>
    <s v="VD"/>
    <x v="170"/>
    <n v="0.109779417665554"/>
  </r>
  <r>
    <s v="BASE"/>
    <s v="BaseLine"/>
    <m/>
    <m/>
    <m/>
    <m/>
    <x v="5"/>
    <s v="Japan"/>
    <s v="VI"/>
    <x v="170"/>
    <n v="0"/>
  </r>
  <r>
    <s v="BASE"/>
    <s v="BaseLine"/>
    <m/>
    <m/>
    <m/>
    <m/>
    <x v="6"/>
    <s v="Japan"/>
    <s v="VI"/>
    <x v="170"/>
    <n v="0"/>
  </r>
  <r>
    <s v="BASE"/>
    <s v="BaseLine"/>
    <m/>
    <m/>
    <m/>
    <m/>
    <x v="7"/>
    <s v="Japan"/>
    <s v="VI"/>
    <x v="170"/>
    <n v="0"/>
  </r>
  <r>
    <s v="BASE"/>
    <s v="Price"/>
    <m/>
    <m/>
    <m/>
    <m/>
    <x v="8"/>
    <s v="Japan"/>
    <s v="VD"/>
    <x v="170"/>
    <n v="0"/>
  </r>
  <r>
    <s v="BASE"/>
    <s v="BaseLine"/>
    <m/>
    <m/>
    <m/>
    <m/>
    <x v="9"/>
    <s v="Japan"/>
    <s v="VI"/>
    <x v="170"/>
    <n v="0"/>
  </r>
  <r>
    <s v="BASE"/>
    <s v="BaseLine"/>
    <m/>
    <m/>
    <m/>
    <m/>
    <x v="10"/>
    <s v="Japan"/>
    <s v="VI"/>
    <x v="170"/>
    <n v="0"/>
  </r>
  <r>
    <s v="BASE"/>
    <s v="BaseLine"/>
    <m/>
    <m/>
    <m/>
    <m/>
    <x v="11"/>
    <s v="Japan"/>
    <s v="VI"/>
    <x v="170"/>
    <n v="0"/>
  </r>
  <r>
    <s v="BASE"/>
    <s v="Price"/>
    <m/>
    <m/>
    <m/>
    <m/>
    <x v="12"/>
    <s v="Japan"/>
    <s v="VD"/>
    <x v="170"/>
    <n v="0"/>
  </r>
  <r>
    <s v="BASE"/>
    <s v="BaseLine"/>
    <m/>
    <m/>
    <m/>
    <m/>
    <x v="13"/>
    <s v="Japan"/>
    <s v="VI"/>
    <x v="170"/>
    <n v="0"/>
  </r>
  <r>
    <s v="BASE"/>
    <s v="Price"/>
    <m/>
    <m/>
    <m/>
    <m/>
    <x v="14"/>
    <s v="Japan"/>
    <s v="VD"/>
    <x v="170"/>
    <n v="0"/>
  </r>
  <r>
    <s v="BASE"/>
    <s v="Price"/>
    <m/>
    <m/>
    <m/>
    <m/>
    <x v="15"/>
    <s v="Japan"/>
    <s v="VD"/>
    <x v="170"/>
    <n v="0"/>
  </r>
  <r>
    <s v="BASE"/>
    <s v="BaseLine"/>
    <m/>
    <m/>
    <m/>
    <m/>
    <x v="16"/>
    <s v="Japan"/>
    <s v="VI"/>
    <x v="170"/>
    <n v="0"/>
  </r>
  <r>
    <s v="BASE"/>
    <s v="BaseLine"/>
    <m/>
    <m/>
    <m/>
    <m/>
    <x v="17"/>
    <s v="Japan"/>
    <s v="VI"/>
    <x v="170"/>
    <n v="0"/>
  </r>
  <r>
    <s v="BASE"/>
    <s v="BaseLine"/>
    <m/>
    <m/>
    <m/>
    <m/>
    <x v="18"/>
    <s v="Japan"/>
    <s v="VI"/>
    <x v="170"/>
    <n v="0"/>
  </r>
  <r>
    <s v="BASE"/>
    <s v="BaseLine"/>
    <m/>
    <m/>
    <m/>
    <m/>
    <x v="19"/>
    <s v="Japan"/>
    <s v="VI"/>
    <x v="170"/>
    <n v="0"/>
  </r>
  <r>
    <s v="BASE"/>
    <s v="BaseLine"/>
    <m/>
    <m/>
    <m/>
    <m/>
    <x v="20"/>
    <s v="Japan"/>
    <s v="VI"/>
    <x v="170"/>
    <n v="0"/>
  </r>
  <r>
    <s v="INCREMENTAL"/>
    <s v="Media"/>
    <m/>
    <m/>
    <m/>
    <m/>
    <x v="21"/>
    <s v="Japan"/>
    <s v="VD"/>
    <x v="170"/>
    <n v="0"/>
  </r>
  <r>
    <s v="BASE"/>
    <s v="BaseLine"/>
    <m/>
    <m/>
    <m/>
    <m/>
    <x v="22"/>
    <s v="Japan"/>
    <s v="VI"/>
    <x v="170"/>
    <n v="0"/>
  </r>
  <r>
    <s v="BASE"/>
    <s v="BaseLine"/>
    <m/>
    <m/>
    <m/>
    <m/>
    <x v="23"/>
    <s v="Japan"/>
    <s v="VI"/>
    <x v="170"/>
    <n v="0"/>
  </r>
  <r>
    <s v="BASE"/>
    <s v="BaseLine"/>
    <m/>
    <m/>
    <m/>
    <m/>
    <x v="24"/>
    <s v="Japan"/>
    <s v="VI"/>
    <x v="170"/>
    <n v="0"/>
  </r>
  <r>
    <s v="BASE"/>
    <s v="BaseLine"/>
    <m/>
    <m/>
    <m/>
    <m/>
    <x v="25"/>
    <s v="Japan"/>
    <s v="VI"/>
    <x v="170"/>
    <n v="0"/>
  </r>
  <r>
    <s v="BASE"/>
    <s v="BaseLine"/>
    <m/>
    <m/>
    <m/>
    <m/>
    <x v="26"/>
    <s v="Japan"/>
    <s v="VI"/>
    <x v="170"/>
    <n v="0"/>
  </r>
  <r>
    <s v="BASE"/>
    <s v="BaseLine"/>
    <m/>
    <m/>
    <m/>
    <m/>
    <x v="27"/>
    <s v="Japan"/>
    <s v="VI"/>
    <x v="170"/>
    <n v="0"/>
  </r>
  <r>
    <s v="BASE"/>
    <s v="BaseLine"/>
    <m/>
    <m/>
    <m/>
    <m/>
    <x v="28"/>
    <s v="Japan"/>
    <s v="VI"/>
    <x v="170"/>
    <n v="0"/>
  </r>
  <r>
    <s v="BASE"/>
    <s v="BaseLine"/>
    <m/>
    <m/>
    <m/>
    <m/>
    <x v="29"/>
    <s v="Japan"/>
    <s v="VI"/>
    <x v="170"/>
    <n v="0"/>
  </r>
  <r>
    <s v="BASE"/>
    <s v="BaseLine"/>
    <m/>
    <m/>
    <m/>
    <m/>
    <x v="30"/>
    <s v="Japan"/>
    <s v="VI"/>
    <x v="170"/>
    <n v="0"/>
  </r>
  <r>
    <s v="BASE"/>
    <s v="Price"/>
    <m/>
    <m/>
    <m/>
    <m/>
    <x v="31"/>
    <s v="Japan"/>
    <s v="VD"/>
    <x v="170"/>
    <n v="0"/>
  </r>
  <r>
    <s v="BASE"/>
    <s v="Price"/>
    <m/>
    <m/>
    <m/>
    <m/>
    <x v="32"/>
    <s v="Japan"/>
    <s v="VD"/>
    <x v="170"/>
    <n v="0.27689527348401899"/>
  </r>
  <r>
    <s v="BASE"/>
    <s v="BaseLine"/>
    <m/>
    <m/>
    <m/>
    <m/>
    <x v="33"/>
    <s v="Japan"/>
    <s v="VI"/>
    <x v="170"/>
    <n v="1"/>
  </r>
  <r>
    <s v="BASE"/>
    <s v="BaseLine"/>
    <m/>
    <m/>
    <m/>
    <m/>
    <x v="34"/>
    <s v="Japan"/>
    <s v="VI"/>
    <x v="170"/>
    <n v="5194"/>
  </r>
  <r>
    <s v="INCREMENTAL"/>
    <s v="Media"/>
    <m/>
    <m/>
    <m/>
    <m/>
    <x v="35"/>
    <s v="Japan"/>
    <s v="VD"/>
    <x v="170"/>
    <n v="0"/>
  </r>
  <r>
    <s v="INCREMENTAL"/>
    <s v="Media"/>
    <m/>
    <m/>
    <m/>
    <m/>
    <x v="36"/>
    <s v="Japan"/>
    <s v="VD"/>
    <x v="170"/>
    <n v="2.0065464840118299E-2"/>
  </r>
  <r>
    <s v="INCREMENTAL"/>
    <s v="Media"/>
    <m/>
    <m/>
    <m/>
    <m/>
    <x v="37"/>
    <s v="Japan"/>
    <s v="VD"/>
    <x v="170"/>
    <n v="0.55676809155767903"/>
  </r>
  <r>
    <s v="BASE"/>
    <s v="Price"/>
    <m/>
    <m/>
    <m/>
    <m/>
    <x v="38"/>
    <s v="Japan"/>
    <s v="VD"/>
    <x v="170"/>
    <n v="0"/>
  </r>
  <r>
    <s v="BASE"/>
    <s v="BaseLine"/>
    <m/>
    <m/>
    <m/>
    <m/>
    <x v="39"/>
    <s v="Japan"/>
    <s v="VD"/>
    <x v="170"/>
    <n v="0"/>
  </r>
  <r>
    <s v="BASE"/>
    <s v="Price"/>
    <m/>
    <m/>
    <m/>
    <m/>
    <x v="40"/>
    <s v="Japan"/>
    <s v="VD"/>
    <x v="170"/>
    <n v="0"/>
  </r>
  <r>
    <s v="BASE"/>
    <s v="Price"/>
    <m/>
    <m/>
    <m/>
    <m/>
    <x v="41"/>
    <s v="Japan"/>
    <s v="VD"/>
    <x v="170"/>
    <n v="0"/>
  </r>
  <r>
    <s v="BASE"/>
    <s v="Price"/>
    <m/>
    <m/>
    <m/>
    <m/>
    <x v="42"/>
    <s v="Japan"/>
    <s v="VD"/>
    <x v="170"/>
    <n v="0"/>
  </r>
  <r>
    <s v="BASE"/>
    <s v="Price"/>
    <m/>
    <m/>
    <m/>
    <m/>
    <x v="43"/>
    <s v="Japan"/>
    <s v="VD"/>
    <x v="170"/>
    <n v="0"/>
  </r>
  <r>
    <s v="INCREMENTAL"/>
    <s v="Media"/>
    <m/>
    <m/>
    <m/>
    <m/>
    <x v="44"/>
    <s v="Japan"/>
    <s v="VD"/>
    <x v="170"/>
    <n v="0"/>
  </r>
  <r>
    <s v="INCREMENTAL"/>
    <s v="Media"/>
    <m/>
    <m/>
    <m/>
    <m/>
    <x v="45"/>
    <s v="Japan"/>
    <s v="VD"/>
    <x v="170"/>
    <n v="7.1903477763329199E-2"/>
  </r>
  <r>
    <s v="INCREMENTAL"/>
    <s v="Media"/>
    <m/>
    <m/>
    <m/>
    <m/>
    <x v="46"/>
    <s v="Japan"/>
    <s v="VD"/>
    <x v="170"/>
    <n v="0.35293076076548802"/>
  </r>
  <r>
    <s v="INCREMENTAL"/>
    <s v="Media"/>
    <m/>
    <m/>
    <m/>
    <m/>
    <x v="0"/>
    <s v="Japan"/>
    <s v="VD"/>
    <x v="171"/>
    <n v="0.104803585890338"/>
  </r>
  <r>
    <s v="BASE"/>
    <s v="BaseLine"/>
    <m/>
    <m/>
    <m/>
    <m/>
    <x v="1"/>
    <s v="Japan"/>
    <s v="VI"/>
    <x v="171"/>
    <n v="0"/>
  </r>
  <r>
    <s v="INCREMENTAL"/>
    <s v="Media"/>
    <m/>
    <m/>
    <m/>
    <m/>
    <x v="2"/>
    <s v="Japan"/>
    <s v="VD"/>
    <x v="171"/>
    <n v="0"/>
  </r>
  <r>
    <s v="INCREMENTAL"/>
    <s v="Media"/>
    <m/>
    <m/>
    <m/>
    <m/>
    <x v="3"/>
    <s v="Japan"/>
    <s v="VD"/>
    <x v="171"/>
    <n v="1.1806212923329E-2"/>
  </r>
  <r>
    <s v="INCREMENTAL"/>
    <s v="Media"/>
    <m/>
    <m/>
    <m/>
    <m/>
    <x v="4"/>
    <s v="Japan"/>
    <s v="VD"/>
    <x v="171"/>
    <n v="0.14742102697329301"/>
  </r>
  <r>
    <s v="BASE"/>
    <s v="BaseLine"/>
    <m/>
    <m/>
    <m/>
    <m/>
    <x v="5"/>
    <s v="Japan"/>
    <s v="VI"/>
    <x v="171"/>
    <n v="0"/>
  </r>
  <r>
    <s v="BASE"/>
    <s v="BaseLine"/>
    <m/>
    <m/>
    <m/>
    <m/>
    <x v="6"/>
    <s v="Japan"/>
    <s v="VI"/>
    <x v="171"/>
    <n v="0"/>
  </r>
  <r>
    <s v="BASE"/>
    <s v="BaseLine"/>
    <m/>
    <m/>
    <m/>
    <m/>
    <x v="7"/>
    <s v="Japan"/>
    <s v="VI"/>
    <x v="171"/>
    <n v="0"/>
  </r>
  <r>
    <s v="BASE"/>
    <s v="Price"/>
    <m/>
    <m/>
    <m/>
    <m/>
    <x v="8"/>
    <s v="Japan"/>
    <s v="VD"/>
    <x v="171"/>
    <n v="0"/>
  </r>
  <r>
    <s v="BASE"/>
    <s v="BaseLine"/>
    <m/>
    <m/>
    <m/>
    <m/>
    <x v="9"/>
    <s v="Japan"/>
    <s v="VI"/>
    <x v="171"/>
    <n v="0"/>
  </r>
  <r>
    <s v="BASE"/>
    <s v="BaseLine"/>
    <m/>
    <m/>
    <m/>
    <m/>
    <x v="10"/>
    <s v="Japan"/>
    <s v="VI"/>
    <x v="171"/>
    <n v="0"/>
  </r>
  <r>
    <s v="BASE"/>
    <s v="BaseLine"/>
    <m/>
    <m/>
    <m/>
    <m/>
    <x v="11"/>
    <s v="Japan"/>
    <s v="VI"/>
    <x v="171"/>
    <n v="0"/>
  </r>
  <r>
    <s v="BASE"/>
    <s v="Price"/>
    <m/>
    <m/>
    <m/>
    <m/>
    <x v="12"/>
    <s v="Japan"/>
    <s v="VD"/>
    <x v="171"/>
    <n v="0"/>
  </r>
  <r>
    <s v="BASE"/>
    <s v="BaseLine"/>
    <m/>
    <m/>
    <m/>
    <m/>
    <x v="13"/>
    <s v="Japan"/>
    <s v="VI"/>
    <x v="171"/>
    <n v="0"/>
  </r>
  <r>
    <s v="BASE"/>
    <s v="Price"/>
    <m/>
    <m/>
    <m/>
    <m/>
    <x v="14"/>
    <s v="Japan"/>
    <s v="VD"/>
    <x v="171"/>
    <n v="0"/>
  </r>
  <r>
    <s v="BASE"/>
    <s v="Price"/>
    <m/>
    <m/>
    <m/>
    <m/>
    <x v="15"/>
    <s v="Japan"/>
    <s v="VD"/>
    <x v="171"/>
    <n v="0"/>
  </r>
  <r>
    <s v="BASE"/>
    <s v="BaseLine"/>
    <m/>
    <m/>
    <m/>
    <m/>
    <x v="16"/>
    <s v="Japan"/>
    <s v="VI"/>
    <x v="171"/>
    <n v="0"/>
  </r>
  <r>
    <s v="BASE"/>
    <s v="BaseLine"/>
    <m/>
    <m/>
    <m/>
    <m/>
    <x v="17"/>
    <s v="Japan"/>
    <s v="VI"/>
    <x v="171"/>
    <n v="0"/>
  </r>
  <r>
    <s v="BASE"/>
    <s v="BaseLine"/>
    <m/>
    <m/>
    <m/>
    <m/>
    <x v="18"/>
    <s v="Japan"/>
    <s v="VI"/>
    <x v="171"/>
    <n v="0"/>
  </r>
  <r>
    <s v="BASE"/>
    <s v="BaseLine"/>
    <m/>
    <m/>
    <m/>
    <m/>
    <x v="19"/>
    <s v="Japan"/>
    <s v="VI"/>
    <x v="171"/>
    <n v="0"/>
  </r>
  <r>
    <s v="BASE"/>
    <s v="BaseLine"/>
    <m/>
    <m/>
    <m/>
    <m/>
    <x v="20"/>
    <s v="Japan"/>
    <s v="VI"/>
    <x v="171"/>
    <n v="0"/>
  </r>
  <r>
    <s v="INCREMENTAL"/>
    <s v="Media"/>
    <m/>
    <m/>
    <m/>
    <m/>
    <x v="21"/>
    <s v="Japan"/>
    <s v="VD"/>
    <x v="171"/>
    <n v="0"/>
  </r>
  <r>
    <s v="BASE"/>
    <s v="BaseLine"/>
    <m/>
    <m/>
    <m/>
    <m/>
    <x v="22"/>
    <s v="Japan"/>
    <s v="VI"/>
    <x v="171"/>
    <n v="0"/>
  </r>
  <r>
    <s v="BASE"/>
    <s v="BaseLine"/>
    <m/>
    <m/>
    <m/>
    <m/>
    <x v="23"/>
    <s v="Japan"/>
    <s v="VI"/>
    <x v="171"/>
    <n v="0"/>
  </r>
  <r>
    <s v="BASE"/>
    <s v="BaseLine"/>
    <m/>
    <m/>
    <m/>
    <m/>
    <x v="24"/>
    <s v="Japan"/>
    <s v="VI"/>
    <x v="171"/>
    <n v="0"/>
  </r>
  <r>
    <s v="BASE"/>
    <s v="BaseLine"/>
    <m/>
    <m/>
    <m/>
    <m/>
    <x v="25"/>
    <s v="Japan"/>
    <s v="VI"/>
    <x v="171"/>
    <n v="0"/>
  </r>
  <r>
    <s v="BASE"/>
    <s v="BaseLine"/>
    <m/>
    <m/>
    <m/>
    <m/>
    <x v="26"/>
    <s v="Japan"/>
    <s v="VI"/>
    <x v="171"/>
    <n v="0"/>
  </r>
  <r>
    <s v="BASE"/>
    <s v="BaseLine"/>
    <m/>
    <m/>
    <m/>
    <m/>
    <x v="27"/>
    <s v="Japan"/>
    <s v="VI"/>
    <x v="171"/>
    <n v="0"/>
  </r>
  <r>
    <s v="BASE"/>
    <s v="BaseLine"/>
    <m/>
    <m/>
    <m/>
    <m/>
    <x v="28"/>
    <s v="Japan"/>
    <s v="VI"/>
    <x v="171"/>
    <n v="0"/>
  </r>
  <r>
    <s v="BASE"/>
    <s v="BaseLine"/>
    <m/>
    <m/>
    <m/>
    <m/>
    <x v="29"/>
    <s v="Japan"/>
    <s v="VI"/>
    <x v="171"/>
    <n v="0"/>
  </r>
  <r>
    <s v="BASE"/>
    <s v="BaseLine"/>
    <m/>
    <m/>
    <m/>
    <m/>
    <x v="30"/>
    <s v="Japan"/>
    <s v="VI"/>
    <x v="171"/>
    <n v="0"/>
  </r>
  <r>
    <s v="BASE"/>
    <s v="Price"/>
    <m/>
    <m/>
    <m/>
    <m/>
    <x v="31"/>
    <s v="Japan"/>
    <s v="VD"/>
    <x v="171"/>
    <n v="0"/>
  </r>
  <r>
    <s v="BASE"/>
    <s v="Price"/>
    <m/>
    <m/>
    <m/>
    <m/>
    <x v="32"/>
    <s v="Japan"/>
    <s v="VD"/>
    <x v="171"/>
    <n v="0.18560845246885799"/>
  </r>
  <r>
    <s v="BASE"/>
    <s v="BaseLine"/>
    <m/>
    <m/>
    <m/>
    <m/>
    <x v="33"/>
    <s v="Japan"/>
    <s v="VI"/>
    <x v="171"/>
    <n v="1"/>
  </r>
  <r>
    <s v="BASE"/>
    <s v="BaseLine"/>
    <m/>
    <m/>
    <m/>
    <m/>
    <x v="34"/>
    <s v="Japan"/>
    <s v="VI"/>
    <x v="171"/>
    <n v="4822"/>
  </r>
  <r>
    <s v="INCREMENTAL"/>
    <s v="Media"/>
    <m/>
    <m/>
    <m/>
    <m/>
    <x v="35"/>
    <s v="Japan"/>
    <s v="VD"/>
    <x v="171"/>
    <n v="0"/>
  </r>
  <r>
    <s v="INCREMENTAL"/>
    <s v="Media"/>
    <m/>
    <m/>
    <m/>
    <m/>
    <x v="36"/>
    <s v="Japan"/>
    <s v="VD"/>
    <x v="171"/>
    <n v="6.0958823004899597E-3"/>
  </r>
  <r>
    <s v="INCREMENTAL"/>
    <s v="Media"/>
    <m/>
    <m/>
    <m/>
    <m/>
    <x v="37"/>
    <s v="Japan"/>
    <s v="VD"/>
    <x v="171"/>
    <n v="0.60832834401578095"/>
  </r>
  <r>
    <s v="BASE"/>
    <s v="Price"/>
    <m/>
    <m/>
    <m/>
    <m/>
    <x v="38"/>
    <s v="Japan"/>
    <s v="VD"/>
    <x v="171"/>
    <n v="0"/>
  </r>
  <r>
    <s v="BASE"/>
    <s v="BaseLine"/>
    <m/>
    <m/>
    <m/>
    <m/>
    <x v="39"/>
    <s v="Japan"/>
    <s v="VD"/>
    <x v="171"/>
    <n v="0"/>
  </r>
  <r>
    <s v="BASE"/>
    <s v="Price"/>
    <m/>
    <m/>
    <m/>
    <m/>
    <x v="40"/>
    <s v="Japan"/>
    <s v="VD"/>
    <x v="171"/>
    <n v="0"/>
  </r>
  <r>
    <s v="BASE"/>
    <s v="Price"/>
    <m/>
    <m/>
    <m/>
    <m/>
    <x v="41"/>
    <s v="Japan"/>
    <s v="VD"/>
    <x v="171"/>
    <n v="0"/>
  </r>
  <r>
    <s v="BASE"/>
    <s v="Price"/>
    <m/>
    <m/>
    <m/>
    <m/>
    <x v="42"/>
    <s v="Japan"/>
    <s v="VD"/>
    <x v="171"/>
    <n v="0"/>
  </r>
  <r>
    <s v="BASE"/>
    <s v="Price"/>
    <m/>
    <m/>
    <m/>
    <m/>
    <x v="43"/>
    <s v="Japan"/>
    <s v="VD"/>
    <x v="171"/>
    <n v="0"/>
  </r>
  <r>
    <s v="INCREMENTAL"/>
    <s v="Media"/>
    <m/>
    <m/>
    <m/>
    <m/>
    <x v="44"/>
    <s v="Japan"/>
    <s v="VD"/>
    <x v="171"/>
    <n v="0"/>
  </r>
  <r>
    <s v="INCREMENTAL"/>
    <s v="Media"/>
    <m/>
    <m/>
    <m/>
    <m/>
    <x v="45"/>
    <s v="Japan"/>
    <s v="VD"/>
    <x v="171"/>
    <n v="2.3289820188108299E-2"/>
  </r>
  <r>
    <s v="INCREMENTAL"/>
    <s v="Media"/>
    <m/>
    <m/>
    <m/>
    <m/>
    <x v="46"/>
    <s v="Japan"/>
    <s v="VD"/>
    <x v="171"/>
    <n v="0.45230382857975499"/>
  </r>
  <r>
    <s v="INCREMENTAL"/>
    <s v="Media"/>
    <m/>
    <m/>
    <m/>
    <m/>
    <x v="0"/>
    <s v="Japan"/>
    <s v="VD"/>
    <x v="172"/>
    <n v="0.104173189906799"/>
  </r>
  <r>
    <s v="BASE"/>
    <s v="BaseLine"/>
    <m/>
    <m/>
    <m/>
    <m/>
    <x v="1"/>
    <s v="Japan"/>
    <s v="VI"/>
    <x v="172"/>
    <n v="0"/>
  </r>
  <r>
    <s v="INCREMENTAL"/>
    <s v="Media"/>
    <m/>
    <m/>
    <m/>
    <m/>
    <x v="2"/>
    <s v="Japan"/>
    <s v="VD"/>
    <x v="172"/>
    <n v="0"/>
  </r>
  <r>
    <s v="INCREMENTAL"/>
    <s v="Media"/>
    <m/>
    <m/>
    <m/>
    <m/>
    <x v="3"/>
    <s v="Japan"/>
    <s v="VD"/>
    <x v="172"/>
    <n v="2.4046227866920001E-3"/>
  </r>
  <r>
    <s v="INCREMENTAL"/>
    <s v="Media"/>
    <m/>
    <m/>
    <m/>
    <m/>
    <x v="4"/>
    <s v="Japan"/>
    <s v="VD"/>
    <x v="172"/>
    <n v="0.17387862286002301"/>
  </r>
  <r>
    <s v="BASE"/>
    <s v="BaseLine"/>
    <m/>
    <m/>
    <m/>
    <m/>
    <x v="5"/>
    <s v="Japan"/>
    <s v="VI"/>
    <x v="172"/>
    <n v="0"/>
  </r>
  <r>
    <s v="BASE"/>
    <s v="BaseLine"/>
    <m/>
    <m/>
    <m/>
    <m/>
    <x v="6"/>
    <s v="Japan"/>
    <s v="VI"/>
    <x v="172"/>
    <n v="0"/>
  </r>
  <r>
    <s v="BASE"/>
    <s v="BaseLine"/>
    <m/>
    <m/>
    <m/>
    <m/>
    <x v="7"/>
    <s v="Japan"/>
    <s v="VI"/>
    <x v="172"/>
    <n v="0"/>
  </r>
  <r>
    <s v="BASE"/>
    <s v="Price"/>
    <m/>
    <m/>
    <m/>
    <m/>
    <x v="8"/>
    <s v="Japan"/>
    <s v="VD"/>
    <x v="172"/>
    <n v="0"/>
  </r>
  <r>
    <s v="BASE"/>
    <s v="BaseLine"/>
    <m/>
    <m/>
    <m/>
    <m/>
    <x v="9"/>
    <s v="Japan"/>
    <s v="VI"/>
    <x v="172"/>
    <n v="0"/>
  </r>
  <r>
    <s v="BASE"/>
    <s v="BaseLine"/>
    <m/>
    <m/>
    <m/>
    <m/>
    <x v="10"/>
    <s v="Japan"/>
    <s v="VI"/>
    <x v="172"/>
    <n v="0"/>
  </r>
  <r>
    <s v="BASE"/>
    <s v="BaseLine"/>
    <m/>
    <m/>
    <m/>
    <m/>
    <x v="11"/>
    <s v="Japan"/>
    <s v="VI"/>
    <x v="172"/>
    <n v="0"/>
  </r>
  <r>
    <s v="BASE"/>
    <s v="Price"/>
    <m/>
    <m/>
    <m/>
    <m/>
    <x v="12"/>
    <s v="Japan"/>
    <s v="VD"/>
    <x v="172"/>
    <n v="0"/>
  </r>
  <r>
    <s v="BASE"/>
    <s v="BaseLine"/>
    <m/>
    <m/>
    <m/>
    <m/>
    <x v="13"/>
    <s v="Japan"/>
    <s v="VI"/>
    <x v="172"/>
    <n v="0"/>
  </r>
  <r>
    <s v="BASE"/>
    <s v="Price"/>
    <m/>
    <m/>
    <m/>
    <m/>
    <x v="14"/>
    <s v="Japan"/>
    <s v="VD"/>
    <x v="172"/>
    <n v="0"/>
  </r>
  <r>
    <s v="BASE"/>
    <s v="Price"/>
    <m/>
    <m/>
    <m/>
    <m/>
    <x v="15"/>
    <s v="Japan"/>
    <s v="VD"/>
    <x v="172"/>
    <n v="0"/>
  </r>
  <r>
    <s v="BASE"/>
    <s v="BaseLine"/>
    <m/>
    <m/>
    <m/>
    <m/>
    <x v="16"/>
    <s v="Japan"/>
    <s v="VI"/>
    <x v="172"/>
    <n v="0"/>
  </r>
  <r>
    <s v="BASE"/>
    <s v="BaseLine"/>
    <m/>
    <m/>
    <m/>
    <m/>
    <x v="17"/>
    <s v="Japan"/>
    <s v="VI"/>
    <x v="172"/>
    <n v="0"/>
  </r>
  <r>
    <s v="BASE"/>
    <s v="BaseLine"/>
    <m/>
    <m/>
    <m/>
    <m/>
    <x v="18"/>
    <s v="Japan"/>
    <s v="VI"/>
    <x v="172"/>
    <n v="0"/>
  </r>
  <r>
    <s v="BASE"/>
    <s v="BaseLine"/>
    <m/>
    <m/>
    <m/>
    <m/>
    <x v="19"/>
    <s v="Japan"/>
    <s v="VI"/>
    <x v="172"/>
    <n v="0"/>
  </r>
  <r>
    <s v="BASE"/>
    <s v="BaseLine"/>
    <m/>
    <m/>
    <m/>
    <m/>
    <x v="20"/>
    <s v="Japan"/>
    <s v="VI"/>
    <x v="172"/>
    <n v="0"/>
  </r>
  <r>
    <s v="INCREMENTAL"/>
    <s v="Media"/>
    <m/>
    <m/>
    <m/>
    <m/>
    <x v="21"/>
    <s v="Japan"/>
    <s v="VD"/>
    <x v="172"/>
    <n v="0"/>
  </r>
  <r>
    <s v="BASE"/>
    <s v="BaseLine"/>
    <m/>
    <m/>
    <m/>
    <m/>
    <x v="22"/>
    <s v="Japan"/>
    <s v="VI"/>
    <x v="172"/>
    <n v="0"/>
  </r>
  <r>
    <s v="BASE"/>
    <s v="BaseLine"/>
    <m/>
    <m/>
    <m/>
    <m/>
    <x v="23"/>
    <s v="Japan"/>
    <s v="VI"/>
    <x v="172"/>
    <n v="0"/>
  </r>
  <r>
    <s v="BASE"/>
    <s v="BaseLine"/>
    <m/>
    <m/>
    <m/>
    <m/>
    <x v="24"/>
    <s v="Japan"/>
    <s v="VI"/>
    <x v="172"/>
    <n v="0"/>
  </r>
  <r>
    <s v="BASE"/>
    <s v="BaseLine"/>
    <m/>
    <m/>
    <m/>
    <m/>
    <x v="25"/>
    <s v="Japan"/>
    <s v="VI"/>
    <x v="172"/>
    <n v="0"/>
  </r>
  <r>
    <s v="BASE"/>
    <s v="BaseLine"/>
    <m/>
    <m/>
    <m/>
    <m/>
    <x v="26"/>
    <s v="Japan"/>
    <s v="VI"/>
    <x v="172"/>
    <n v="0"/>
  </r>
  <r>
    <s v="BASE"/>
    <s v="BaseLine"/>
    <m/>
    <m/>
    <m/>
    <m/>
    <x v="27"/>
    <s v="Japan"/>
    <s v="VI"/>
    <x v="172"/>
    <n v="0"/>
  </r>
  <r>
    <s v="BASE"/>
    <s v="BaseLine"/>
    <m/>
    <m/>
    <m/>
    <m/>
    <x v="28"/>
    <s v="Japan"/>
    <s v="VI"/>
    <x v="172"/>
    <n v="0"/>
  </r>
  <r>
    <s v="BASE"/>
    <s v="BaseLine"/>
    <m/>
    <m/>
    <m/>
    <m/>
    <x v="29"/>
    <s v="Japan"/>
    <s v="VI"/>
    <x v="172"/>
    <n v="0"/>
  </r>
  <r>
    <s v="BASE"/>
    <s v="BaseLine"/>
    <m/>
    <m/>
    <m/>
    <m/>
    <x v="30"/>
    <s v="Japan"/>
    <s v="VI"/>
    <x v="172"/>
    <n v="0"/>
  </r>
  <r>
    <s v="BASE"/>
    <s v="Price"/>
    <m/>
    <m/>
    <m/>
    <m/>
    <x v="31"/>
    <s v="Japan"/>
    <s v="VD"/>
    <x v="172"/>
    <n v="0"/>
  </r>
  <r>
    <s v="BASE"/>
    <s v="Price"/>
    <m/>
    <m/>
    <m/>
    <m/>
    <x v="32"/>
    <s v="Japan"/>
    <s v="VD"/>
    <x v="172"/>
    <n v="0.12441706640352899"/>
  </r>
  <r>
    <s v="BASE"/>
    <s v="BaseLine"/>
    <m/>
    <m/>
    <m/>
    <m/>
    <x v="33"/>
    <s v="Japan"/>
    <s v="VI"/>
    <x v="172"/>
    <n v="1"/>
  </r>
  <r>
    <s v="BASE"/>
    <s v="BaseLine"/>
    <m/>
    <m/>
    <m/>
    <m/>
    <x v="34"/>
    <s v="Japan"/>
    <s v="VI"/>
    <x v="172"/>
    <n v="3394"/>
  </r>
  <r>
    <s v="INCREMENTAL"/>
    <s v="Media"/>
    <m/>
    <m/>
    <m/>
    <m/>
    <x v="35"/>
    <s v="Japan"/>
    <s v="VD"/>
    <x v="172"/>
    <n v="0"/>
  </r>
  <r>
    <s v="INCREMENTAL"/>
    <s v="Media"/>
    <m/>
    <m/>
    <m/>
    <m/>
    <x v="36"/>
    <s v="Japan"/>
    <s v="VD"/>
    <x v="172"/>
    <n v="1.04007351520586E-3"/>
  </r>
  <r>
    <s v="INCREMENTAL"/>
    <s v="Media"/>
    <m/>
    <m/>
    <m/>
    <m/>
    <x v="37"/>
    <s v="Japan"/>
    <s v="VD"/>
    <x v="172"/>
    <n v="0.63248478412746301"/>
  </r>
  <r>
    <s v="BASE"/>
    <s v="Price"/>
    <m/>
    <m/>
    <m/>
    <m/>
    <x v="38"/>
    <s v="Japan"/>
    <s v="VD"/>
    <x v="172"/>
    <n v="0"/>
  </r>
  <r>
    <s v="BASE"/>
    <s v="BaseLine"/>
    <m/>
    <m/>
    <m/>
    <m/>
    <x v="39"/>
    <s v="Japan"/>
    <s v="VD"/>
    <x v="172"/>
    <n v="0"/>
  </r>
  <r>
    <s v="BASE"/>
    <s v="Price"/>
    <m/>
    <m/>
    <m/>
    <m/>
    <x v="40"/>
    <s v="Japan"/>
    <s v="VD"/>
    <x v="172"/>
    <n v="0"/>
  </r>
  <r>
    <s v="BASE"/>
    <s v="Price"/>
    <m/>
    <m/>
    <m/>
    <m/>
    <x v="41"/>
    <s v="Japan"/>
    <s v="VD"/>
    <x v="172"/>
    <n v="0"/>
  </r>
  <r>
    <s v="BASE"/>
    <s v="Price"/>
    <m/>
    <m/>
    <m/>
    <m/>
    <x v="42"/>
    <s v="Japan"/>
    <s v="VD"/>
    <x v="172"/>
    <n v="0"/>
  </r>
  <r>
    <s v="BASE"/>
    <s v="Price"/>
    <m/>
    <m/>
    <m/>
    <m/>
    <x v="43"/>
    <s v="Japan"/>
    <s v="VD"/>
    <x v="172"/>
    <n v="0"/>
  </r>
  <r>
    <s v="INCREMENTAL"/>
    <s v="Media"/>
    <m/>
    <m/>
    <m/>
    <m/>
    <x v="44"/>
    <s v="Japan"/>
    <s v="VD"/>
    <x v="172"/>
    <n v="0"/>
  </r>
  <r>
    <s v="INCREMENTAL"/>
    <s v="Media"/>
    <m/>
    <m/>
    <m/>
    <m/>
    <x v="45"/>
    <s v="Japan"/>
    <s v="VD"/>
    <x v="172"/>
    <n v="6.5162908038350004E-3"/>
  </r>
  <r>
    <s v="INCREMENTAL"/>
    <s v="Media"/>
    <m/>
    <m/>
    <m/>
    <m/>
    <x v="46"/>
    <s v="Japan"/>
    <s v="VD"/>
    <x v="172"/>
    <n v="0.440750307020427"/>
  </r>
  <r>
    <s v="INCREMENTAL"/>
    <s v="Media"/>
    <m/>
    <m/>
    <m/>
    <m/>
    <x v="0"/>
    <s v="Japan"/>
    <s v="VD"/>
    <x v="173"/>
    <n v="0.102796944814824"/>
  </r>
  <r>
    <s v="BASE"/>
    <s v="BaseLine"/>
    <m/>
    <m/>
    <m/>
    <m/>
    <x v="1"/>
    <s v="Japan"/>
    <s v="VI"/>
    <x v="173"/>
    <n v="0"/>
  </r>
  <r>
    <s v="INCREMENTAL"/>
    <s v="Media"/>
    <m/>
    <m/>
    <m/>
    <m/>
    <x v="2"/>
    <s v="Japan"/>
    <s v="VD"/>
    <x v="173"/>
    <n v="0"/>
  </r>
  <r>
    <s v="INCREMENTAL"/>
    <s v="Media"/>
    <m/>
    <m/>
    <m/>
    <m/>
    <x v="3"/>
    <s v="Japan"/>
    <s v="VD"/>
    <x v="173"/>
    <n v="0"/>
  </r>
  <r>
    <s v="INCREMENTAL"/>
    <s v="Media"/>
    <m/>
    <m/>
    <m/>
    <m/>
    <x v="4"/>
    <s v="Japan"/>
    <s v="VD"/>
    <x v="173"/>
    <n v="0.19210375952622499"/>
  </r>
  <r>
    <s v="BASE"/>
    <s v="BaseLine"/>
    <m/>
    <m/>
    <m/>
    <m/>
    <x v="5"/>
    <s v="Japan"/>
    <s v="VI"/>
    <x v="173"/>
    <n v="0"/>
  </r>
  <r>
    <s v="BASE"/>
    <s v="BaseLine"/>
    <m/>
    <m/>
    <m/>
    <m/>
    <x v="6"/>
    <s v="Japan"/>
    <s v="VI"/>
    <x v="173"/>
    <n v="0"/>
  </r>
  <r>
    <s v="BASE"/>
    <s v="BaseLine"/>
    <m/>
    <m/>
    <m/>
    <m/>
    <x v="7"/>
    <s v="Japan"/>
    <s v="VI"/>
    <x v="173"/>
    <n v="0"/>
  </r>
  <r>
    <s v="BASE"/>
    <s v="Price"/>
    <m/>
    <m/>
    <m/>
    <m/>
    <x v="8"/>
    <s v="Japan"/>
    <s v="VD"/>
    <x v="173"/>
    <n v="0"/>
  </r>
  <r>
    <s v="BASE"/>
    <s v="BaseLine"/>
    <m/>
    <m/>
    <m/>
    <m/>
    <x v="9"/>
    <s v="Japan"/>
    <s v="VI"/>
    <x v="173"/>
    <n v="0"/>
  </r>
  <r>
    <s v="BASE"/>
    <s v="BaseLine"/>
    <m/>
    <m/>
    <m/>
    <m/>
    <x v="10"/>
    <s v="Japan"/>
    <s v="VI"/>
    <x v="173"/>
    <n v="0"/>
  </r>
  <r>
    <s v="BASE"/>
    <s v="BaseLine"/>
    <m/>
    <m/>
    <m/>
    <m/>
    <x v="11"/>
    <s v="Japan"/>
    <s v="VI"/>
    <x v="173"/>
    <n v="0"/>
  </r>
  <r>
    <s v="BASE"/>
    <s v="Price"/>
    <m/>
    <m/>
    <m/>
    <m/>
    <x v="12"/>
    <s v="Japan"/>
    <s v="VD"/>
    <x v="173"/>
    <n v="0"/>
  </r>
  <r>
    <s v="BASE"/>
    <s v="BaseLine"/>
    <m/>
    <m/>
    <m/>
    <m/>
    <x v="13"/>
    <s v="Japan"/>
    <s v="VI"/>
    <x v="173"/>
    <n v="0"/>
  </r>
  <r>
    <s v="BASE"/>
    <s v="Price"/>
    <m/>
    <m/>
    <m/>
    <m/>
    <x v="14"/>
    <s v="Japan"/>
    <s v="VD"/>
    <x v="173"/>
    <n v="0"/>
  </r>
  <r>
    <s v="BASE"/>
    <s v="Price"/>
    <m/>
    <m/>
    <m/>
    <m/>
    <x v="15"/>
    <s v="Japan"/>
    <s v="VD"/>
    <x v="173"/>
    <n v="0"/>
  </r>
  <r>
    <s v="BASE"/>
    <s v="BaseLine"/>
    <m/>
    <m/>
    <m/>
    <m/>
    <x v="16"/>
    <s v="Japan"/>
    <s v="VI"/>
    <x v="173"/>
    <n v="0"/>
  </r>
  <r>
    <s v="BASE"/>
    <s v="BaseLine"/>
    <m/>
    <m/>
    <m/>
    <m/>
    <x v="17"/>
    <s v="Japan"/>
    <s v="VI"/>
    <x v="173"/>
    <n v="0"/>
  </r>
  <r>
    <s v="BASE"/>
    <s v="BaseLine"/>
    <m/>
    <m/>
    <m/>
    <m/>
    <x v="18"/>
    <s v="Japan"/>
    <s v="VI"/>
    <x v="173"/>
    <n v="0"/>
  </r>
  <r>
    <s v="BASE"/>
    <s v="BaseLine"/>
    <m/>
    <m/>
    <m/>
    <m/>
    <x v="19"/>
    <s v="Japan"/>
    <s v="VI"/>
    <x v="173"/>
    <n v="0"/>
  </r>
  <r>
    <s v="BASE"/>
    <s v="BaseLine"/>
    <m/>
    <m/>
    <m/>
    <m/>
    <x v="20"/>
    <s v="Japan"/>
    <s v="VI"/>
    <x v="173"/>
    <n v="0"/>
  </r>
  <r>
    <s v="INCREMENTAL"/>
    <s v="Media"/>
    <m/>
    <m/>
    <m/>
    <m/>
    <x v="21"/>
    <s v="Japan"/>
    <s v="VD"/>
    <x v="173"/>
    <n v="0"/>
  </r>
  <r>
    <s v="BASE"/>
    <s v="BaseLine"/>
    <m/>
    <m/>
    <m/>
    <m/>
    <x v="22"/>
    <s v="Japan"/>
    <s v="VI"/>
    <x v="173"/>
    <n v="0"/>
  </r>
  <r>
    <s v="BASE"/>
    <s v="BaseLine"/>
    <m/>
    <m/>
    <m/>
    <m/>
    <x v="23"/>
    <s v="Japan"/>
    <s v="VI"/>
    <x v="173"/>
    <n v="0"/>
  </r>
  <r>
    <s v="BASE"/>
    <s v="BaseLine"/>
    <m/>
    <m/>
    <m/>
    <m/>
    <x v="24"/>
    <s v="Japan"/>
    <s v="VI"/>
    <x v="173"/>
    <n v="0"/>
  </r>
  <r>
    <s v="BASE"/>
    <s v="BaseLine"/>
    <m/>
    <m/>
    <m/>
    <m/>
    <x v="25"/>
    <s v="Japan"/>
    <s v="VI"/>
    <x v="173"/>
    <n v="0"/>
  </r>
  <r>
    <s v="BASE"/>
    <s v="BaseLine"/>
    <m/>
    <m/>
    <m/>
    <m/>
    <x v="26"/>
    <s v="Japan"/>
    <s v="VI"/>
    <x v="173"/>
    <n v="0"/>
  </r>
  <r>
    <s v="BASE"/>
    <s v="BaseLine"/>
    <m/>
    <m/>
    <m/>
    <m/>
    <x v="27"/>
    <s v="Japan"/>
    <s v="VI"/>
    <x v="173"/>
    <n v="0"/>
  </r>
  <r>
    <s v="BASE"/>
    <s v="BaseLine"/>
    <m/>
    <m/>
    <m/>
    <m/>
    <x v="28"/>
    <s v="Japan"/>
    <s v="VI"/>
    <x v="173"/>
    <n v="0"/>
  </r>
  <r>
    <s v="BASE"/>
    <s v="BaseLine"/>
    <m/>
    <m/>
    <m/>
    <m/>
    <x v="29"/>
    <s v="Japan"/>
    <s v="VI"/>
    <x v="173"/>
    <n v="0"/>
  </r>
  <r>
    <s v="BASE"/>
    <s v="BaseLine"/>
    <m/>
    <m/>
    <m/>
    <m/>
    <x v="30"/>
    <s v="Japan"/>
    <s v="VI"/>
    <x v="173"/>
    <n v="0"/>
  </r>
  <r>
    <s v="BASE"/>
    <s v="Price"/>
    <m/>
    <m/>
    <m/>
    <m/>
    <x v="31"/>
    <s v="Japan"/>
    <s v="VD"/>
    <x v="173"/>
    <n v="0"/>
  </r>
  <r>
    <s v="BASE"/>
    <s v="Price"/>
    <m/>
    <m/>
    <m/>
    <m/>
    <x v="32"/>
    <s v="Japan"/>
    <s v="VD"/>
    <x v="173"/>
    <n v="0"/>
  </r>
  <r>
    <s v="BASE"/>
    <s v="BaseLine"/>
    <m/>
    <m/>
    <m/>
    <m/>
    <x v="33"/>
    <s v="Japan"/>
    <s v="VI"/>
    <x v="173"/>
    <n v="1"/>
  </r>
  <r>
    <s v="BASE"/>
    <s v="BaseLine"/>
    <m/>
    <m/>
    <m/>
    <m/>
    <x v="34"/>
    <s v="Japan"/>
    <s v="VI"/>
    <x v="173"/>
    <n v="3019"/>
  </r>
  <r>
    <s v="INCREMENTAL"/>
    <s v="Media"/>
    <m/>
    <m/>
    <m/>
    <m/>
    <x v="35"/>
    <s v="Japan"/>
    <s v="VD"/>
    <x v="173"/>
    <n v="0"/>
  </r>
  <r>
    <s v="INCREMENTAL"/>
    <s v="Media"/>
    <m/>
    <m/>
    <m/>
    <m/>
    <x v="36"/>
    <s v="Japan"/>
    <s v="VD"/>
    <x v="173"/>
    <n v="0"/>
  </r>
  <r>
    <s v="INCREMENTAL"/>
    <s v="Media"/>
    <m/>
    <m/>
    <m/>
    <m/>
    <x v="37"/>
    <s v="Japan"/>
    <s v="VD"/>
    <x v="173"/>
    <n v="0.63378622194989498"/>
  </r>
  <r>
    <s v="BASE"/>
    <s v="Price"/>
    <m/>
    <m/>
    <m/>
    <m/>
    <x v="38"/>
    <s v="Japan"/>
    <s v="VD"/>
    <x v="173"/>
    <n v="0"/>
  </r>
  <r>
    <s v="BASE"/>
    <s v="BaseLine"/>
    <m/>
    <m/>
    <m/>
    <m/>
    <x v="39"/>
    <s v="Japan"/>
    <s v="VD"/>
    <x v="173"/>
    <n v="0"/>
  </r>
  <r>
    <s v="BASE"/>
    <s v="Price"/>
    <m/>
    <m/>
    <m/>
    <m/>
    <x v="40"/>
    <s v="Japan"/>
    <s v="VD"/>
    <x v="173"/>
    <n v="0"/>
  </r>
  <r>
    <s v="BASE"/>
    <s v="Price"/>
    <m/>
    <m/>
    <m/>
    <m/>
    <x v="41"/>
    <s v="Japan"/>
    <s v="VD"/>
    <x v="173"/>
    <n v="0"/>
  </r>
  <r>
    <s v="BASE"/>
    <s v="Price"/>
    <m/>
    <m/>
    <m/>
    <m/>
    <x v="42"/>
    <s v="Japan"/>
    <s v="VD"/>
    <x v="173"/>
    <n v="0"/>
  </r>
  <r>
    <s v="BASE"/>
    <s v="Price"/>
    <m/>
    <m/>
    <m/>
    <m/>
    <x v="43"/>
    <s v="Japan"/>
    <s v="VD"/>
    <x v="173"/>
    <n v="0"/>
  </r>
  <r>
    <s v="INCREMENTAL"/>
    <s v="Media"/>
    <m/>
    <m/>
    <m/>
    <m/>
    <x v="44"/>
    <s v="Japan"/>
    <s v="VD"/>
    <x v="173"/>
    <n v="0"/>
  </r>
  <r>
    <s v="INCREMENTAL"/>
    <s v="Media"/>
    <m/>
    <m/>
    <m/>
    <m/>
    <x v="45"/>
    <s v="Japan"/>
    <s v="VD"/>
    <x v="173"/>
    <n v="0"/>
  </r>
  <r>
    <s v="INCREMENTAL"/>
    <s v="Media"/>
    <m/>
    <m/>
    <m/>
    <m/>
    <x v="46"/>
    <s v="Japan"/>
    <s v="VD"/>
    <x v="173"/>
    <n v="0.424986663196745"/>
  </r>
  <r>
    <s v="INCREMENTAL"/>
    <s v="Media"/>
    <m/>
    <m/>
    <m/>
    <m/>
    <x v="0"/>
    <s v="Japan"/>
    <s v="VD"/>
    <x v="174"/>
    <n v="0.10100638572274299"/>
  </r>
  <r>
    <s v="BASE"/>
    <s v="BaseLine"/>
    <m/>
    <m/>
    <m/>
    <m/>
    <x v="1"/>
    <s v="Japan"/>
    <s v="VI"/>
    <x v="174"/>
    <n v="0"/>
  </r>
  <r>
    <s v="INCREMENTAL"/>
    <s v="Media"/>
    <m/>
    <m/>
    <m/>
    <m/>
    <x v="2"/>
    <s v="Japan"/>
    <s v="VD"/>
    <x v="174"/>
    <n v="0"/>
  </r>
  <r>
    <s v="INCREMENTAL"/>
    <s v="Media"/>
    <m/>
    <m/>
    <m/>
    <m/>
    <x v="3"/>
    <s v="Japan"/>
    <s v="VD"/>
    <x v="174"/>
    <n v="0"/>
  </r>
  <r>
    <s v="INCREMENTAL"/>
    <s v="Media"/>
    <m/>
    <m/>
    <m/>
    <m/>
    <x v="4"/>
    <s v="Japan"/>
    <s v="VD"/>
    <x v="174"/>
    <n v="0.194118038482475"/>
  </r>
  <r>
    <s v="BASE"/>
    <s v="BaseLine"/>
    <m/>
    <m/>
    <m/>
    <m/>
    <x v="5"/>
    <s v="Japan"/>
    <s v="VI"/>
    <x v="174"/>
    <n v="0"/>
  </r>
  <r>
    <s v="BASE"/>
    <s v="BaseLine"/>
    <m/>
    <m/>
    <m/>
    <m/>
    <x v="6"/>
    <s v="Japan"/>
    <s v="VI"/>
    <x v="174"/>
    <n v="0"/>
  </r>
  <r>
    <s v="BASE"/>
    <s v="BaseLine"/>
    <m/>
    <m/>
    <m/>
    <m/>
    <x v="7"/>
    <s v="Japan"/>
    <s v="VI"/>
    <x v="174"/>
    <n v="0"/>
  </r>
  <r>
    <s v="BASE"/>
    <s v="Price"/>
    <m/>
    <m/>
    <m/>
    <m/>
    <x v="8"/>
    <s v="Japan"/>
    <s v="VD"/>
    <x v="174"/>
    <n v="0"/>
  </r>
  <r>
    <s v="BASE"/>
    <s v="BaseLine"/>
    <m/>
    <m/>
    <m/>
    <m/>
    <x v="9"/>
    <s v="Japan"/>
    <s v="VI"/>
    <x v="174"/>
    <n v="0"/>
  </r>
  <r>
    <s v="BASE"/>
    <s v="BaseLine"/>
    <m/>
    <m/>
    <m/>
    <m/>
    <x v="10"/>
    <s v="Japan"/>
    <s v="VI"/>
    <x v="174"/>
    <n v="0"/>
  </r>
  <r>
    <s v="BASE"/>
    <s v="BaseLine"/>
    <m/>
    <m/>
    <m/>
    <m/>
    <x v="11"/>
    <s v="Japan"/>
    <s v="VI"/>
    <x v="174"/>
    <n v="0"/>
  </r>
  <r>
    <s v="BASE"/>
    <s v="Price"/>
    <m/>
    <m/>
    <m/>
    <m/>
    <x v="12"/>
    <s v="Japan"/>
    <s v="VD"/>
    <x v="174"/>
    <n v="0"/>
  </r>
  <r>
    <s v="BASE"/>
    <s v="BaseLine"/>
    <m/>
    <m/>
    <m/>
    <m/>
    <x v="13"/>
    <s v="Japan"/>
    <s v="VI"/>
    <x v="174"/>
    <n v="0"/>
  </r>
  <r>
    <s v="BASE"/>
    <s v="Price"/>
    <m/>
    <m/>
    <m/>
    <m/>
    <x v="14"/>
    <s v="Japan"/>
    <s v="VD"/>
    <x v="174"/>
    <n v="0"/>
  </r>
  <r>
    <s v="BASE"/>
    <s v="Price"/>
    <m/>
    <m/>
    <m/>
    <m/>
    <x v="15"/>
    <s v="Japan"/>
    <s v="VD"/>
    <x v="174"/>
    <n v="0"/>
  </r>
  <r>
    <s v="BASE"/>
    <s v="BaseLine"/>
    <m/>
    <m/>
    <m/>
    <m/>
    <x v="16"/>
    <s v="Japan"/>
    <s v="VI"/>
    <x v="174"/>
    <n v="0"/>
  </r>
  <r>
    <s v="BASE"/>
    <s v="BaseLine"/>
    <m/>
    <m/>
    <m/>
    <m/>
    <x v="17"/>
    <s v="Japan"/>
    <s v="VI"/>
    <x v="174"/>
    <n v="0"/>
  </r>
  <r>
    <s v="BASE"/>
    <s v="BaseLine"/>
    <m/>
    <m/>
    <m/>
    <m/>
    <x v="18"/>
    <s v="Japan"/>
    <s v="VI"/>
    <x v="174"/>
    <n v="0"/>
  </r>
  <r>
    <s v="BASE"/>
    <s v="BaseLine"/>
    <m/>
    <m/>
    <m/>
    <m/>
    <x v="19"/>
    <s v="Japan"/>
    <s v="VI"/>
    <x v="174"/>
    <n v="0"/>
  </r>
  <r>
    <s v="BASE"/>
    <s v="BaseLine"/>
    <m/>
    <m/>
    <m/>
    <m/>
    <x v="20"/>
    <s v="Japan"/>
    <s v="VI"/>
    <x v="174"/>
    <n v="0"/>
  </r>
  <r>
    <s v="INCREMENTAL"/>
    <s v="Media"/>
    <m/>
    <m/>
    <m/>
    <m/>
    <x v="21"/>
    <s v="Japan"/>
    <s v="VD"/>
    <x v="174"/>
    <n v="0"/>
  </r>
  <r>
    <s v="BASE"/>
    <s v="BaseLine"/>
    <m/>
    <m/>
    <m/>
    <m/>
    <x v="22"/>
    <s v="Japan"/>
    <s v="VI"/>
    <x v="174"/>
    <n v="0"/>
  </r>
  <r>
    <s v="BASE"/>
    <s v="BaseLine"/>
    <m/>
    <m/>
    <m/>
    <m/>
    <x v="23"/>
    <s v="Japan"/>
    <s v="VI"/>
    <x v="174"/>
    <n v="0"/>
  </r>
  <r>
    <s v="BASE"/>
    <s v="BaseLine"/>
    <m/>
    <m/>
    <m/>
    <m/>
    <x v="24"/>
    <s v="Japan"/>
    <s v="VI"/>
    <x v="174"/>
    <n v="0"/>
  </r>
  <r>
    <s v="BASE"/>
    <s v="BaseLine"/>
    <m/>
    <m/>
    <m/>
    <m/>
    <x v="25"/>
    <s v="Japan"/>
    <s v="VI"/>
    <x v="174"/>
    <n v="0"/>
  </r>
  <r>
    <s v="BASE"/>
    <s v="BaseLine"/>
    <m/>
    <m/>
    <m/>
    <m/>
    <x v="26"/>
    <s v="Japan"/>
    <s v="VI"/>
    <x v="174"/>
    <n v="0"/>
  </r>
  <r>
    <s v="BASE"/>
    <s v="BaseLine"/>
    <m/>
    <m/>
    <m/>
    <m/>
    <x v="27"/>
    <s v="Japan"/>
    <s v="VI"/>
    <x v="174"/>
    <n v="0"/>
  </r>
  <r>
    <s v="BASE"/>
    <s v="BaseLine"/>
    <m/>
    <m/>
    <m/>
    <m/>
    <x v="28"/>
    <s v="Japan"/>
    <s v="VI"/>
    <x v="174"/>
    <n v="0"/>
  </r>
  <r>
    <s v="BASE"/>
    <s v="BaseLine"/>
    <m/>
    <m/>
    <m/>
    <m/>
    <x v="29"/>
    <s v="Japan"/>
    <s v="VI"/>
    <x v="174"/>
    <n v="0"/>
  </r>
  <r>
    <s v="BASE"/>
    <s v="BaseLine"/>
    <m/>
    <m/>
    <m/>
    <m/>
    <x v="30"/>
    <s v="Japan"/>
    <s v="VI"/>
    <x v="174"/>
    <n v="0"/>
  </r>
  <r>
    <s v="BASE"/>
    <s v="Price"/>
    <m/>
    <m/>
    <m/>
    <m/>
    <x v="31"/>
    <s v="Japan"/>
    <s v="VD"/>
    <x v="174"/>
    <n v="0"/>
  </r>
  <r>
    <s v="BASE"/>
    <s v="Price"/>
    <m/>
    <m/>
    <m/>
    <m/>
    <x v="32"/>
    <s v="Japan"/>
    <s v="VD"/>
    <x v="174"/>
    <n v="0"/>
  </r>
  <r>
    <s v="BASE"/>
    <s v="BaseLine"/>
    <m/>
    <m/>
    <m/>
    <m/>
    <x v="33"/>
    <s v="Japan"/>
    <s v="VI"/>
    <x v="174"/>
    <n v="1"/>
  </r>
  <r>
    <s v="BASE"/>
    <s v="BaseLine"/>
    <m/>
    <m/>
    <m/>
    <m/>
    <x v="34"/>
    <s v="Japan"/>
    <s v="VI"/>
    <x v="174"/>
    <n v="2756"/>
  </r>
  <r>
    <s v="INCREMENTAL"/>
    <s v="Media"/>
    <m/>
    <m/>
    <m/>
    <m/>
    <x v="35"/>
    <s v="Japan"/>
    <s v="VD"/>
    <x v="174"/>
    <n v="0"/>
  </r>
  <r>
    <s v="INCREMENTAL"/>
    <s v="Media"/>
    <m/>
    <m/>
    <m/>
    <m/>
    <x v="36"/>
    <s v="Japan"/>
    <s v="VD"/>
    <x v="174"/>
    <n v="0"/>
  </r>
  <r>
    <s v="INCREMENTAL"/>
    <s v="Media"/>
    <m/>
    <m/>
    <m/>
    <m/>
    <x v="37"/>
    <s v="Japan"/>
    <s v="VD"/>
    <x v="174"/>
    <n v="0.63871184624786703"/>
  </r>
  <r>
    <s v="BASE"/>
    <s v="Price"/>
    <m/>
    <m/>
    <m/>
    <m/>
    <x v="38"/>
    <s v="Japan"/>
    <s v="VD"/>
    <x v="174"/>
    <n v="0"/>
  </r>
  <r>
    <s v="BASE"/>
    <s v="BaseLine"/>
    <m/>
    <m/>
    <m/>
    <m/>
    <x v="39"/>
    <s v="Japan"/>
    <s v="VD"/>
    <x v="174"/>
    <n v="0"/>
  </r>
  <r>
    <s v="BASE"/>
    <s v="Price"/>
    <m/>
    <m/>
    <m/>
    <m/>
    <x v="40"/>
    <s v="Japan"/>
    <s v="VD"/>
    <x v="174"/>
    <n v="0"/>
  </r>
  <r>
    <s v="BASE"/>
    <s v="Price"/>
    <m/>
    <m/>
    <m/>
    <m/>
    <x v="41"/>
    <s v="Japan"/>
    <s v="VD"/>
    <x v="174"/>
    <n v="0"/>
  </r>
  <r>
    <s v="BASE"/>
    <s v="Price"/>
    <m/>
    <m/>
    <m/>
    <m/>
    <x v="42"/>
    <s v="Japan"/>
    <s v="VD"/>
    <x v="174"/>
    <n v="0"/>
  </r>
  <r>
    <s v="BASE"/>
    <s v="Price"/>
    <m/>
    <m/>
    <m/>
    <m/>
    <x v="43"/>
    <s v="Japan"/>
    <s v="VD"/>
    <x v="174"/>
    <n v="0"/>
  </r>
  <r>
    <s v="INCREMENTAL"/>
    <s v="Media"/>
    <m/>
    <m/>
    <m/>
    <m/>
    <x v="44"/>
    <s v="Japan"/>
    <s v="VD"/>
    <x v="174"/>
    <n v="0"/>
  </r>
  <r>
    <s v="INCREMENTAL"/>
    <s v="Media"/>
    <m/>
    <m/>
    <m/>
    <m/>
    <x v="45"/>
    <s v="Japan"/>
    <s v="VD"/>
    <x v="174"/>
    <n v="0"/>
  </r>
  <r>
    <s v="INCREMENTAL"/>
    <s v="Media"/>
    <m/>
    <m/>
    <m/>
    <m/>
    <x v="46"/>
    <s v="Japan"/>
    <s v="VD"/>
    <x v="174"/>
    <n v="0.43868443708697102"/>
  </r>
  <r>
    <s v="INCREMENTAL"/>
    <s v="Media"/>
    <m/>
    <m/>
    <m/>
    <m/>
    <x v="0"/>
    <s v="Japan"/>
    <s v="VD"/>
    <x v="175"/>
    <n v="9.82278421481734E-2"/>
  </r>
  <r>
    <s v="BASE"/>
    <s v="BaseLine"/>
    <m/>
    <m/>
    <m/>
    <m/>
    <x v="1"/>
    <s v="Japan"/>
    <s v="VI"/>
    <x v="175"/>
    <n v="0"/>
  </r>
  <r>
    <s v="INCREMENTAL"/>
    <s v="Media"/>
    <m/>
    <m/>
    <m/>
    <m/>
    <x v="2"/>
    <s v="Japan"/>
    <s v="VD"/>
    <x v="175"/>
    <n v="0"/>
  </r>
  <r>
    <s v="INCREMENTAL"/>
    <s v="Media"/>
    <m/>
    <m/>
    <m/>
    <m/>
    <x v="3"/>
    <s v="Japan"/>
    <s v="VD"/>
    <x v="175"/>
    <n v="0"/>
  </r>
  <r>
    <s v="INCREMENTAL"/>
    <s v="Media"/>
    <m/>
    <m/>
    <m/>
    <m/>
    <x v="4"/>
    <s v="Japan"/>
    <s v="VD"/>
    <x v="175"/>
    <n v="0.18787135641334399"/>
  </r>
  <r>
    <s v="BASE"/>
    <s v="BaseLine"/>
    <m/>
    <m/>
    <m/>
    <m/>
    <x v="5"/>
    <s v="Japan"/>
    <s v="VI"/>
    <x v="175"/>
    <n v="0"/>
  </r>
  <r>
    <s v="BASE"/>
    <s v="BaseLine"/>
    <m/>
    <m/>
    <m/>
    <m/>
    <x v="6"/>
    <s v="Japan"/>
    <s v="VI"/>
    <x v="175"/>
    <n v="0"/>
  </r>
  <r>
    <s v="BASE"/>
    <s v="BaseLine"/>
    <m/>
    <m/>
    <m/>
    <m/>
    <x v="7"/>
    <s v="Japan"/>
    <s v="VI"/>
    <x v="175"/>
    <n v="0"/>
  </r>
  <r>
    <s v="BASE"/>
    <s v="Price"/>
    <m/>
    <m/>
    <m/>
    <m/>
    <x v="8"/>
    <s v="Japan"/>
    <s v="VD"/>
    <x v="175"/>
    <n v="0"/>
  </r>
  <r>
    <s v="BASE"/>
    <s v="BaseLine"/>
    <m/>
    <m/>
    <m/>
    <m/>
    <x v="9"/>
    <s v="Japan"/>
    <s v="VI"/>
    <x v="175"/>
    <n v="0"/>
  </r>
  <r>
    <s v="BASE"/>
    <s v="BaseLine"/>
    <m/>
    <m/>
    <m/>
    <m/>
    <x v="10"/>
    <s v="Japan"/>
    <s v="VI"/>
    <x v="175"/>
    <n v="0"/>
  </r>
  <r>
    <s v="BASE"/>
    <s v="BaseLine"/>
    <m/>
    <m/>
    <m/>
    <m/>
    <x v="11"/>
    <s v="Japan"/>
    <s v="VI"/>
    <x v="175"/>
    <n v="0"/>
  </r>
  <r>
    <s v="BASE"/>
    <s v="Price"/>
    <m/>
    <m/>
    <m/>
    <m/>
    <x v="12"/>
    <s v="Japan"/>
    <s v="VD"/>
    <x v="175"/>
    <n v="0"/>
  </r>
  <r>
    <s v="BASE"/>
    <s v="BaseLine"/>
    <m/>
    <m/>
    <m/>
    <m/>
    <x v="13"/>
    <s v="Japan"/>
    <s v="VI"/>
    <x v="175"/>
    <n v="0"/>
  </r>
  <r>
    <s v="BASE"/>
    <s v="Price"/>
    <m/>
    <m/>
    <m/>
    <m/>
    <x v="14"/>
    <s v="Japan"/>
    <s v="VD"/>
    <x v="175"/>
    <n v="0"/>
  </r>
  <r>
    <s v="BASE"/>
    <s v="Price"/>
    <m/>
    <m/>
    <m/>
    <m/>
    <x v="15"/>
    <s v="Japan"/>
    <s v="VD"/>
    <x v="175"/>
    <n v="0"/>
  </r>
  <r>
    <s v="BASE"/>
    <s v="BaseLine"/>
    <m/>
    <m/>
    <m/>
    <m/>
    <x v="16"/>
    <s v="Japan"/>
    <s v="VI"/>
    <x v="175"/>
    <n v="0"/>
  </r>
  <r>
    <s v="BASE"/>
    <s v="BaseLine"/>
    <m/>
    <m/>
    <m/>
    <m/>
    <x v="17"/>
    <s v="Japan"/>
    <s v="VI"/>
    <x v="175"/>
    <n v="0"/>
  </r>
  <r>
    <s v="BASE"/>
    <s v="BaseLine"/>
    <m/>
    <m/>
    <m/>
    <m/>
    <x v="18"/>
    <s v="Japan"/>
    <s v="VI"/>
    <x v="175"/>
    <n v="0"/>
  </r>
  <r>
    <s v="BASE"/>
    <s v="BaseLine"/>
    <m/>
    <m/>
    <m/>
    <m/>
    <x v="19"/>
    <s v="Japan"/>
    <s v="VI"/>
    <x v="175"/>
    <n v="0"/>
  </r>
  <r>
    <s v="BASE"/>
    <s v="BaseLine"/>
    <m/>
    <m/>
    <m/>
    <m/>
    <x v="20"/>
    <s v="Japan"/>
    <s v="VI"/>
    <x v="175"/>
    <n v="0"/>
  </r>
  <r>
    <s v="INCREMENTAL"/>
    <s v="Media"/>
    <m/>
    <m/>
    <m/>
    <m/>
    <x v="21"/>
    <s v="Japan"/>
    <s v="VD"/>
    <x v="175"/>
    <n v="0"/>
  </r>
  <r>
    <s v="BASE"/>
    <s v="BaseLine"/>
    <m/>
    <m/>
    <m/>
    <m/>
    <x v="22"/>
    <s v="Japan"/>
    <s v="VI"/>
    <x v="175"/>
    <n v="0"/>
  </r>
  <r>
    <s v="BASE"/>
    <s v="BaseLine"/>
    <m/>
    <m/>
    <m/>
    <m/>
    <x v="23"/>
    <s v="Japan"/>
    <s v="VI"/>
    <x v="175"/>
    <n v="0"/>
  </r>
  <r>
    <s v="BASE"/>
    <s v="BaseLine"/>
    <m/>
    <m/>
    <m/>
    <m/>
    <x v="24"/>
    <s v="Japan"/>
    <s v="VI"/>
    <x v="175"/>
    <n v="0"/>
  </r>
  <r>
    <s v="BASE"/>
    <s v="BaseLine"/>
    <m/>
    <m/>
    <m/>
    <m/>
    <x v="25"/>
    <s v="Japan"/>
    <s v="VI"/>
    <x v="175"/>
    <n v="0"/>
  </r>
  <r>
    <s v="BASE"/>
    <s v="BaseLine"/>
    <m/>
    <m/>
    <m/>
    <m/>
    <x v="26"/>
    <s v="Japan"/>
    <s v="VI"/>
    <x v="175"/>
    <n v="0"/>
  </r>
  <r>
    <s v="BASE"/>
    <s v="BaseLine"/>
    <m/>
    <m/>
    <m/>
    <m/>
    <x v="27"/>
    <s v="Japan"/>
    <s v="VI"/>
    <x v="175"/>
    <n v="0"/>
  </r>
  <r>
    <s v="BASE"/>
    <s v="BaseLine"/>
    <m/>
    <m/>
    <m/>
    <m/>
    <x v="28"/>
    <s v="Japan"/>
    <s v="VI"/>
    <x v="175"/>
    <n v="0"/>
  </r>
  <r>
    <s v="BASE"/>
    <s v="BaseLine"/>
    <m/>
    <m/>
    <m/>
    <m/>
    <x v="29"/>
    <s v="Japan"/>
    <s v="VI"/>
    <x v="175"/>
    <n v="0"/>
  </r>
  <r>
    <s v="BASE"/>
    <s v="BaseLine"/>
    <m/>
    <m/>
    <m/>
    <m/>
    <x v="30"/>
    <s v="Japan"/>
    <s v="VI"/>
    <x v="175"/>
    <n v="1"/>
  </r>
  <r>
    <s v="BASE"/>
    <s v="Price"/>
    <m/>
    <m/>
    <m/>
    <m/>
    <x v="31"/>
    <s v="Japan"/>
    <s v="VD"/>
    <x v="175"/>
    <n v="0"/>
  </r>
  <r>
    <s v="BASE"/>
    <s v="Price"/>
    <m/>
    <m/>
    <m/>
    <m/>
    <x v="32"/>
    <s v="Japan"/>
    <s v="VD"/>
    <x v="175"/>
    <n v="0"/>
  </r>
  <r>
    <s v="BASE"/>
    <s v="BaseLine"/>
    <m/>
    <m/>
    <m/>
    <m/>
    <x v="33"/>
    <s v="Japan"/>
    <s v="VI"/>
    <x v="175"/>
    <n v="1"/>
  </r>
  <r>
    <s v="BASE"/>
    <s v="BaseLine"/>
    <m/>
    <m/>
    <m/>
    <m/>
    <x v="34"/>
    <s v="Japan"/>
    <s v="VI"/>
    <x v="175"/>
    <n v="2459"/>
  </r>
  <r>
    <s v="INCREMENTAL"/>
    <s v="Media"/>
    <m/>
    <m/>
    <m/>
    <m/>
    <x v="35"/>
    <s v="Japan"/>
    <s v="VD"/>
    <x v="175"/>
    <n v="0"/>
  </r>
  <r>
    <s v="INCREMENTAL"/>
    <s v="Media"/>
    <m/>
    <m/>
    <m/>
    <m/>
    <x v="36"/>
    <s v="Japan"/>
    <s v="VD"/>
    <x v="175"/>
    <n v="0"/>
  </r>
  <r>
    <s v="INCREMENTAL"/>
    <s v="Media"/>
    <m/>
    <m/>
    <m/>
    <m/>
    <x v="37"/>
    <s v="Japan"/>
    <s v="VD"/>
    <x v="175"/>
    <n v="0.60943281279261796"/>
  </r>
  <r>
    <s v="BASE"/>
    <s v="Price"/>
    <m/>
    <m/>
    <m/>
    <m/>
    <x v="38"/>
    <s v="Japan"/>
    <s v="VD"/>
    <x v="175"/>
    <n v="0"/>
  </r>
  <r>
    <s v="BASE"/>
    <s v="BaseLine"/>
    <m/>
    <m/>
    <m/>
    <m/>
    <x v="39"/>
    <s v="Japan"/>
    <s v="VD"/>
    <x v="175"/>
    <n v="0"/>
  </r>
  <r>
    <s v="BASE"/>
    <s v="Price"/>
    <m/>
    <m/>
    <m/>
    <m/>
    <x v="40"/>
    <s v="Japan"/>
    <s v="VD"/>
    <x v="175"/>
    <n v="0"/>
  </r>
  <r>
    <s v="BASE"/>
    <s v="Price"/>
    <m/>
    <m/>
    <m/>
    <m/>
    <x v="41"/>
    <s v="Japan"/>
    <s v="VD"/>
    <x v="175"/>
    <n v="0"/>
  </r>
  <r>
    <s v="BASE"/>
    <s v="Price"/>
    <m/>
    <m/>
    <m/>
    <m/>
    <x v="42"/>
    <s v="Japan"/>
    <s v="VD"/>
    <x v="175"/>
    <n v="0"/>
  </r>
  <r>
    <s v="BASE"/>
    <s v="Price"/>
    <m/>
    <m/>
    <m/>
    <m/>
    <x v="43"/>
    <s v="Japan"/>
    <s v="VD"/>
    <x v="175"/>
    <n v="0"/>
  </r>
  <r>
    <s v="INCREMENTAL"/>
    <s v="Media"/>
    <m/>
    <m/>
    <m/>
    <m/>
    <x v="44"/>
    <s v="Japan"/>
    <s v="VD"/>
    <x v="175"/>
    <n v="0"/>
  </r>
  <r>
    <s v="INCREMENTAL"/>
    <s v="Media"/>
    <m/>
    <m/>
    <m/>
    <m/>
    <x v="45"/>
    <s v="Japan"/>
    <s v="VD"/>
    <x v="175"/>
    <n v="0"/>
  </r>
  <r>
    <s v="INCREMENTAL"/>
    <s v="Media"/>
    <m/>
    <m/>
    <m/>
    <m/>
    <x v="46"/>
    <s v="Japan"/>
    <s v="VD"/>
    <x v="175"/>
    <n v="0.402870690101999"/>
  </r>
  <r>
    <s v="INCREMENTAL"/>
    <s v="Media"/>
    <m/>
    <m/>
    <m/>
    <m/>
    <x v="0"/>
    <s v="Japan"/>
    <s v="VD"/>
    <x v="176"/>
    <n v="9.6540697809762294E-2"/>
  </r>
  <r>
    <s v="BASE"/>
    <s v="BaseLine"/>
    <m/>
    <m/>
    <m/>
    <m/>
    <x v="1"/>
    <s v="Japan"/>
    <s v="VI"/>
    <x v="176"/>
    <n v="0"/>
  </r>
  <r>
    <s v="INCREMENTAL"/>
    <s v="Media"/>
    <m/>
    <m/>
    <m/>
    <m/>
    <x v="2"/>
    <s v="Japan"/>
    <s v="VD"/>
    <x v="176"/>
    <n v="0"/>
  </r>
  <r>
    <s v="INCREMENTAL"/>
    <s v="Media"/>
    <m/>
    <m/>
    <m/>
    <m/>
    <x v="3"/>
    <s v="Japan"/>
    <s v="VD"/>
    <x v="176"/>
    <n v="0"/>
  </r>
  <r>
    <s v="INCREMENTAL"/>
    <s v="Media"/>
    <m/>
    <m/>
    <m/>
    <m/>
    <x v="4"/>
    <s v="Japan"/>
    <s v="VD"/>
    <x v="176"/>
    <n v="0.184621488954929"/>
  </r>
  <r>
    <s v="BASE"/>
    <s v="BaseLine"/>
    <m/>
    <m/>
    <m/>
    <m/>
    <x v="5"/>
    <s v="Japan"/>
    <s v="VI"/>
    <x v="176"/>
    <n v="0"/>
  </r>
  <r>
    <s v="BASE"/>
    <s v="BaseLine"/>
    <m/>
    <m/>
    <m/>
    <m/>
    <x v="6"/>
    <s v="Japan"/>
    <s v="VI"/>
    <x v="176"/>
    <n v="0"/>
  </r>
  <r>
    <s v="BASE"/>
    <s v="BaseLine"/>
    <m/>
    <m/>
    <m/>
    <m/>
    <x v="7"/>
    <s v="Japan"/>
    <s v="VI"/>
    <x v="176"/>
    <n v="0"/>
  </r>
  <r>
    <s v="BASE"/>
    <s v="Price"/>
    <m/>
    <m/>
    <m/>
    <m/>
    <x v="8"/>
    <s v="Japan"/>
    <s v="VD"/>
    <x v="176"/>
    <n v="0"/>
  </r>
  <r>
    <s v="BASE"/>
    <s v="BaseLine"/>
    <m/>
    <m/>
    <m/>
    <m/>
    <x v="9"/>
    <s v="Japan"/>
    <s v="VI"/>
    <x v="176"/>
    <n v="0"/>
  </r>
  <r>
    <s v="BASE"/>
    <s v="BaseLine"/>
    <m/>
    <m/>
    <m/>
    <m/>
    <x v="10"/>
    <s v="Japan"/>
    <s v="VI"/>
    <x v="176"/>
    <n v="0"/>
  </r>
  <r>
    <s v="BASE"/>
    <s v="BaseLine"/>
    <m/>
    <m/>
    <m/>
    <m/>
    <x v="11"/>
    <s v="Japan"/>
    <s v="VI"/>
    <x v="176"/>
    <n v="0"/>
  </r>
  <r>
    <s v="BASE"/>
    <s v="Price"/>
    <m/>
    <m/>
    <m/>
    <m/>
    <x v="12"/>
    <s v="Japan"/>
    <s v="VD"/>
    <x v="176"/>
    <n v="0"/>
  </r>
  <r>
    <s v="BASE"/>
    <s v="BaseLine"/>
    <m/>
    <m/>
    <m/>
    <m/>
    <x v="13"/>
    <s v="Japan"/>
    <s v="VI"/>
    <x v="176"/>
    <n v="0"/>
  </r>
  <r>
    <s v="BASE"/>
    <s v="Price"/>
    <m/>
    <m/>
    <m/>
    <m/>
    <x v="14"/>
    <s v="Japan"/>
    <s v="VD"/>
    <x v="176"/>
    <n v="0"/>
  </r>
  <r>
    <s v="BASE"/>
    <s v="Price"/>
    <m/>
    <m/>
    <m/>
    <m/>
    <x v="15"/>
    <s v="Japan"/>
    <s v="VD"/>
    <x v="176"/>
    <n v="0"/>
  </r>
  <r>
    <s v="BASE"/>
    <s v="BaseLine"/>
    <m/>
    <m/>
    <m/>
    <m/>
    <x v="16"/>
    <s v="Japan"/>
    <s v="VI"/>
    <x v="176"/>
    <n v="0"/>
  </r>
  <r>
    <s v="BASE"/>
    <s v="BaseLine"/>
    <m/>
    <m/>
    <m/>
    <m/>
    <x v="17"/>
    <s v="Japan"/>
    <s v="VI"/>
    <x v="176"/>
    <n v="0"/>
  </r>
  <r>
    <s v="BASE"/>
    <s v="BaseLine"/>
    <m/>
    <m/>
    <m/>
    <m/>
    <x v="18"/>
    <s v="Japan"/>
    <s v="VI"/>
    <x v="176"/>
    <n v="0"/>
  </r>
  <r>
    <s v="BASE"/>
    <s v="BaseLine"/>
    <m/>
    <m/>
    <m/>
    <m/>
    <x v="19"/>
    <s v="Japan"/>
    <s v="VI"/>
    <x v="176"/>
    <n v="0"/>
  </r>
  <r>
    <s v="BASE"/>
    <s v="BaseLine"/>
    <m/>
    <m/>
    <m/>
    <m/>
    <x v="20"/>
    <s v="Japan"/>
    <s v="VI"/>
    <x v="176"/>
    <n v="0"/>
  </r>
  <r>
    <s v="INCREMENTAL"/>
    <s v="Media"/>
    <m/>
    <m/>
    <m/>
    <m/>
    <x v="21"/>
    <s v="Japan"/>
    <s v="VD"/>
    <x v="176"/>
    <n v="0"/>
  </r>
  <r>
    <s v="BASE"/>
    <s v="BaseLine"/>
    <m/>
    <m/>
    <m/>
    <m/>
    <x v="22"/>
    <s v="Japan"/>
    <s v="VI"/>
    <x v="176"/>
    <n v="0"/>
  </r>
  <r>
    <s v="BASE"/>
    <s v="BaseLine"/>
    <m/>
    <m/>
    <m/>
    <m/>
    <x v="23"/>
    <s v="Japan"/>
    <s v="VI"/>
    <x v="176"/>
    <n v="0"/>
  </r>
  <r>
    <s v="BASE"/>
    <s v="BaseLine"/>
    <m/>
    <m/>
    <m/>
    <m/>
    <x v="24"/>
    <s v="Japan"/>
    <s v="VI"/>
    <x v="176"/>
    <n v="0"/>
  </r>
  <r>
    <s v="BASE"/>
    <s v="BaseLine"/>
    <m/>
    <m/>
    <m/>
    <m/>
    <x v="25"/>
    <s v="Japan"/>
    <s v="VI"/>
    <x v="176"/>
    <n v="0"/>
  </r>
  <r>
    <s v="BASE"/>
    <s v="BaseLine"/>
    <m/>
    <m/>
    <m/>
    <m/>
    <x v="26"/>
    <s v="Japan"/>
    <s v="VI"/>
    <x v="176"/>
    <n v="0"/>
  </r>
  <r>
    <s v="BASE"/>
    <s v="BaseLine"/>
    <m/>
    <m/>
    <m/>
    <m/>
    <x v="27"/>
    <s v="Japan"/>
    <s v="VI"/>
    <x v="176"/>
    <n v="0"/>
  </r>
  <r>
    <s v="BASE"/>
    <s v="BaseLine"/>
    <m/>
    <m/>
    <m/>
    <m/>
    <x v="28"/>
    <s v="Japan"/>
    <s v="VI"/>
    <x v="176"/>
    <n v="0"/>
  </r>
  <r>
    <s v="BASE"/>
    <s v="BaseLine"/>
    <m/>
    <m/>
    <m/>
    <m/>
    <x v="29"/>
    <s v="Japan"/>
    <s v="VI"/>
    <x v="176"/>
    <n v="0"/>
  </r>
  <r>
    <s v="BASE"/>
    <s v="BaseLine"/>
    <m/>
    <m/>
    <m/>
    <m/>
    <x v="30"/>
    <s v="Japan"/>
    <s v="VI"/>
    <x v="176"/>
    <n v="0"/>
  </r>
  <r>
    <s v="BASE"/>
    <s v="Price"/>
    <m/>
    <m/>
    <m/>
    <m/>
    <x v="31"/>
    <s v="Japan"/>
    <s v="VD"/>
    <x v="176"/>
    <n v="0"/>
  </r>
  <r>
    <s v="BASE"/>
    <s v="Price"/>
    <m/>
    <m/>
    <m/>
    <m/>
    <x v="32"/>
    <s v="Japan"/>
    <s v="VD"/>
    <x v="176"/>
    <n v="0"/>
  </r>
  <r>
    <s v="BASE"/>
    <s v="BaseLine"/>
    <m/>
    <m/>
    <m/>
    <m/>
    <x v="33"/>
    <s v="Japan"/>
    <s v="VI"/>
    <x v="176"/>
    <n v="1"/>
  </r>
  <r>
    <s v="BASE"/>
    <s v="BaseLine"/>
    <m/>
    <m/>
    <m/>
    <m/>
    <x v="34"/>
    <s v="Japan"/>
    <s v="VI"/>
    <x v="176"/>
    <n v="2698"/>
  </r>
  <r>
    <s v="INCREMENTAL"/>
    <s v="Media"/>
    <m/>
    <m/>
    <m/>
    <m/>
    <x v="35"/>
    <s v="Japan"/>
    <s v="VD"/>
    <x v="176"/>
    <n v="0"/>
  </r>
  <r>
    <s v="INCREMENTAL"/>
    <s v="Media"/>
    <m/>
    <m/>
    <m/>
    <m/>
    <x v="36"/>
    <s v="Japan"/>
    <s v="VD"/>
    <x v="176"/>
    <n v="0"/>
  </r>
  <r>
    <s v="INCREMENTAL"/>
    <s v="Media"/>
    <m/>
    <m/>
    <m/>
    <m/>
    <x v="37"/>
    <s v="Japan"/>
    <s v="VD"/>
    <x v="176"/>
    <n v="0.58630480276897101"/>
  </r>
  <r>
    <s v="BASE"/>
    <s v="Price"/>
    <m/>
    <m/>
    <m/>
    <m/>
    <x v="38"/>
    <s v="Japan"/>
    <s v="VD"/>
    <x v="176"/>
    <n v="0"/>
  </r>
  <r>
    <s v="BASE"/>
    <s v="BaseLine"/>
    <m/>
    <m/>
    <m/>
    <m/>
    <x v="39"/>
    <s v="Japan"/>
    <s v="VD"/>
    <x v="176"/>
    <n v="0"/>
  </r>
  <r>
    <s v="BASE"/>
    <s v="Price"/>
    <m/>
    <m/>
    <m/>
    <m/>
    <x v="40"/>
    <s v="Japan"/>
    <s v="VD"/>
    <x v="176"/>
    <n v="0"/>
  </r>
  <r>
    <s v="BASE"/>
    <s v="Price"/>
    <m/>
    <m/>
    <m/>
    <m/>
    <x v="41"/>
    <s v="Japan"/>
    <s v="VD"/>
    <x v="176"/>
    <n v="0"/>
  </r>
  <r>
    <s v="BASE"/>
    <s v="Price"/>
    <m/>
    <m/>
    <m/>
    <m/>
    <x v="42"/>
    <s v="Japan"/>
    <s v="VD"/>
    <x v="176"/>
    <n v="0"/>
  </r>
  <r>
    <s v="BASE"/>
    <s v="Price"/>
    <m/>
    <m/>
    <m/>
    <m/>
    <x v="43"/>
    <s v="Japan"/>
    <s v="VD"/>
    <x v="176"/>
    <n v="0"/>
  </r>
  <r>
    <s v="INCREMENTAL"/>
    <s v="Media"/>
    <m/>
    <m/>
    <m/>
    <m/>
    <x v="44"/>
    <s v="Japan"/>
    <s v="VD"/>
    <x v="176"/>
    <n v="0"/>
  </r>
  <r>
    <s v="INCREMENTAL"/>
    <s v="Media"/>
    <m/>
    <m/>
    <m/>
    <m/>
    <x v="45"/>
    <s v="Japan"/>
    <s v="VD"/>
    <x v="176"/>
    <n v="0"/>
  </r>
  <r>
    <s v="INCREMENTAL"/>
    <s v="Media"/>
    <m/>
    <m/>
    <m/>
    <m/>
    <x v="46"/>
    <s v="Japan"/>
    <s v="VD"/>
    <x v="176"/>
    <n v="0.42401028061442703"/>
  </r>
  <r>
    <s v="INCREMENTAL"/>
    <s v="Media"/>
    <m/>
    <m/>
    <m/>
    <m/>
    <x v="0"/>
    <s v="Japan"/>
    <s v="VD"/>
    <x v="177"/>
    <n v="9.4024265814912703E-2"/>
  </r>
  <r>
    <s v="BASE"/>
    <s v="BaseLine"/>
    <m/>
    <m/>
    <m/>
    <m/>
    <x v="1"/>
    <s v="Japan"/>
    <s v="VI"/>
    <x v="177"/>
    <n v="0"/>
  </r>
  <r>
    <s v="INCREMENTAL"/>
    <s v="Media"/>
    <m/>
    <m/>
    <m/>
    <m/>
    <x v="2"/>
    <s v="Japan"/>
    <s v="VD"/>
    <x v="177"/>
    <n v="0"/>
  </r>
  <r>
    <s v="INCREMENTAL"/>
    <s v="Media"/>
    <m/>
    <m/>
    <m/>
    <m/>
    <x v="3"/>
    <s v="Japan"/>
    <s v="VD"/>
    <x v="177"/>
    <n v="0"/>
  </r>
  <r>
    <s v="INCREMENTAL"/>
    <s v="Media"/>
    <m/>
    <m/>
    <m/>
    <m/>
    <x v="4"/>
    <s v="Japan"/>
    <s v="VD"/>
    <x v="177"/>
    <n v="0.19589575786569799"/>
  </r>
  <r>
    <s v="BASE"/>
    <s v="BaseLine"/>
    <m/>
    <m/>
    <m/>
    <m/>
    <x v="5"/>
    <s v="Japan"/>
    <s v="VI"/>
    <x v="177"/>
    <n v="0"/>
  </r>
  <r>
    <s v="BASE"/>
    <s v="BaseLine"/>
    <m/>
    <m/>
    <m/>
    <m/>
    <x v="6"/>
    <s v="Japan"/>
    <s v="VI"/>
    <x v="177"/>
    <n v="0"/>
  </r>
  <r>
    <s v="BASE"/>
    <s v="BaseLine"/>
    <m/>
    <m/>
    <m/>
    <m/>
    <x v="7"/>
    <s v="Japan"/>
    <s v="VI"/>
    <x v="177"/>
    <n v="0"/>
  </r>
  <r>
    <s v="BASE"/>
    <s v="Price"/>
    <m/>
    <m/>
    <m/>
    <m/>
    <x v="8"/>
    <s v="Japan"/>
    <s v="VD"/>
    <x v="177"/>
    <n v="0"/>
  </r>
  <r>
    <s v="BASE"/>
    <s v="BaseLine"/>
    <m/>
    <m/>
    <m/>
    <m/>
    <x v="9"/>
    <s v="Japan"/>
    <s v="VI"/>
    <x v="177"/>
    <n v="0"/>
  </r>
  <r>
    <s v="BASE"/>
    <s v="BaseLine"/>
    <m/>
    <m/>
    <m/>
    <m/>
    <x v="10"/>
    <s v="Japan"/>
    <s v="VI"/>
    <x v="177"/>
    <n v="0"/>
  </r>
  <r>
    <s v="BASE"/>
    <s v="BaseLine"/>
    <m/>
    <m/>
    <m/>
    <m/>
    <x v="11"/>
    <s v="Japan"/>
    <s v="VI"/>
    <x v="177"/>
    <n v="0"/>
  </r>
  <r>
    <s v="BASE"/>
    <s v="Price"/>
    <m/>
    <m/>
    <m/>
    <m/>
    <x v="12"/>
    <s v="Japan"/>
    <s v="VD"/>
    <x v="177"/>
    <n v="0"/>
  </r>
  <r>
    <s v="BASE"/>
    <s v="BaseLine"/>
    <m/>
    <m/>
    <m/>
    <m/>
    <x v="13"/>
    <s v="Japan"/>
    <s v="VI"/>
    <x v="177"/>
    <n v="0"/>
  </r>
  <r>
    <s v="BASE"/>
    <s v="Price"/>
    <m/>
    <m/>
    <m/>
    <m/>
    <x v="14"/>
    <s v="Japan"/>
    <s v="VD"/>
    <x v="177"/>
    <n v="0"/>
  </r>
  <r>
    <s v="BASE"/>
    <s v="Price"/>
    <m/>
    <m/>
    <m/>
    <m/>
    <x v="15"/>
    <s v="Japan"/>
    <s v="VD"/>
    <x v="177"/>
    <n v="0"/>
  </r>
  <r>
    <s v="BASE"/>
    <s v="BaseLine"/>
    <m/>
    <m/>
    <m/>
    <m/>
    <x v="16"/>
    <s v="Japan"/>
    <s v="VI"/>
    <x v="177"/>
    <n v="0"/>
  </r>
  <r>
    <s v="BASE"/>
    <s v="BaseLine"/>
    <m/>
    <m/>
    <m/>
    <m/>
    <x v="17"/>
    <s v="Japan"/>
    <s v="VI"/>
    <x v="177"/>
    <n v="0"/>
  </r>
  <r>
    <s v="BASE"/>
    <s v="BaseLine"/>
    <m/>
    <m/>
    <m/>
    <m/>
    <x v="18"/>
    <s v="Japan"/>
    <s v="VI"/>
    <x v="177"/>
    <n v="0"/>
  </r>
  <r>
    <s v="BASE"/>
    <s v="BaseLine"/>
    <m/>
    <m/>
    <m/>
    <m/>
    <x v="19"/>
    <s v="Japan"/>
    <s v="VI"/>
    <x v="177"/>
    <n v="0"/>
  </r>
  <r>
    <s v="BASE"/>
    <s v="BaseLine"/>
    <m/>
    <m/>
    <m/>
    <m/>
    <x v="20"/>
    <s v="Japan"/>
    <s v="VI"/>
    <x v="177"/>
    <n v="0"/>
  </r>
  <r>
    <s v="INCREMENTAL"/>
    <s v="Media"/>
    <m/>
    <m/>
    <m/>
    <m/>
    <x v="21"/>
    <s v="Japan"/>
    <s v="VD"/>
    <x v="177"/>
    <n v="0"/>
  </r>
  <r>
    <s v="BASE"/>
    <s v="BaseLine"/>
    <m/>
    <m/>
    <m/>
    <m/>
    <x v="22"/>
    <s v="Japan"/>
    <s v="VI"/>
    <x v="177"/>
    <n v="0"/>
  </r>
  <r>
    <s v="BASE"/>
    <s v="BaseLine"/>
    <m/>
    <m/>
    <m/>
    <m/>
    <x v="23"/>
    <s v="Japan"/>
    <s v="VI"/>
    <x v="177"/>
    <n v="1"/>
  </r>
  <r>
    <s v="BASE"/>
    <s v="BaseLine"/>
    <m/>
    <m/>
    <m/>
    <m/>
    <x v="24"/>
    <s v="Japan"/>
    <s v="VI"/>
    <x v="177"/>
    <n v="0"/>
  </r>
  <r>
    <s v="BASE"/>
    <s v="BaseLine"/>
    <m/>
    <m/>
    <m/>
    <m/>
    <x v="25"/>
    <s v="Japan"/>
    <s v="VI"/>
    <x v="177"/>
    <n v="0"/>
  </r>
  <r>
    <s v="BASE"/>
    <s v="BaseLine"/>
    <m/>
    <m/>
    <m/>
    <m/>
    <x v="26"/>
    <s v="Japan"/>
    <s v="VI"/>
    <x v="177"/>
    <n v="0"/>
  </r>
  <r>
    <s v="BASE"/>
    <s v="BaseLine"/>
    <m/>
    <m/>
    <m/>
    <m/>
    <x v="27"/>
    <s v="Japan"/>
    <s v="VI"/>
    <x v="177"/>
    <n v="0"/>
  </r>
  <r>
    <s v="BASE"/>
    <s v="BaseLine"/>
    <m/>
    <m/>
    <m/>
    <m/>
    <x v="28"/>
    <s v="Japan"/>
    <s v="VI"/>
    <x v="177"/>
    <n v="0"/>
  </r>
  <r>
    <s v="BASE"/>
    <s v="BaseLine"/>
    <m/>
    <m/>
    <m/>
    <m/>
    <x v="29"/>
    <s v="Japan"/>
    <s v="VI"/>
    <x v="177"/>
    <n v="0"/>
  </r>
  <r>
    <s v="BASE"/>
    <s v="BaseLine"/>
    <m/>
    <m/>
    <m/>
    <m/>
    <x v="30"/>
    <s v="Japan"/>
    <s v="VI"/>
    <x v="177"/>
    <n v="0"/>
  </r>
  <r>
    <s v="BASE"/>
    <s v="Price"/>
    <m/>
    <m/>
    <m/>
    <m/>
    <x v="31"/>
    <s v="Japan"/>
    <s v="VD"/>
    <x v="177"/>
    <n v="0"/>
  </r>
  <r>
    <s v="BASE"/>
    <s v="Price"/>
    <m/>
    <m/>
    <m/>
    <m/>
    <x v="32"/>
    <s v="Japan"/>
    <s v="VD"/>
    <x v="177"/>
    <n v="0"/>
  </r>
  <r>
    <s v="BASE"/>
    <s v="BaseLine"/>
    <m/>
    <m/>
    <m/>
    <m/>
    <x v="33"/>
    <s v="Japan"/>
    <s v="VI"/>
    <x v="177"/>
    <n v="1"/>
  </r>
  <r>
    <s v="BASE"/>
    <s v="BaseLine"/>
    <m/>
    <m/>
    <m/>
    <m/>
    <x v="34"/>
    <s v="Japan"/>
    <s v="VI"/>
    <x v="177"/>
    <n v="3315"/>
  </r>
  <r>
    <s v="INCREMENTAL"/>
    <s v="Media"/>
    <m/>
    <m/>
    <m/>
    <m/>
    <x v="35"/>
    <s v="Japan"/>
    <s v="VD"/>
    <x v="177"/>
    <n v="0"/>
  </r>
  <r>
    <s v="INCREMENTAL"/>
    <s v="Media"/>
    <m/>
    <m/>
    <m/>
    <m/>
    <x v="36"/>
    <s v="Japan"/>
    <s v="VD"/>
    <x v="177"/>
    <n v="0"/>
  </r>
  <r>
    <s v="INCREMENTAL"/>
    <s v="Media"/>
    <m/>
    <m/>
    <m/>
    <m/>
    <x v="37"/>
    <s v="Japan"/>
    <s v="VD"/>
    <x v="177"/>
    <n v="0.58457383323694401"/>
  </r>
  <r>
    <s v="BASE"/>
    <s v="Price"/>
    <m/>
    <m/>
    <m/>
    <m/>
    <x v="38"/>
    <s v="Japan"/>
    <s v="VD"/>
    <x v="177"/>
    <n v="0"/>
  </r>
  <r>
    <s v="BASE"/>
    <s v="BaseLine"/>
    <m/>
    <m/>
    <m/>
    <m/>
    <x v="39"/>
    <s v="Japan"/>
    <s v="VD"/>
    <x v="177"/>
    <n v="0"/>
  </r>
  <r>
    <s v="BASE"/>
    <s v="Price"/>
    <m/>
    <m/>
    <m/>
    <m/>
    <x v="40"/>
    <s v="Japan"/>
    <s v="VD"/>
    <x v="177"/>
    <n v="0"/>
  </r>
  <r>
    <s v="BASE"/>
    <s v="Price"/>
    <m/>
    <m/>
    <m/>
    <m/>
    <x v="41"/>
    <s v="Japan"/>
    <s v="VD"/>
    <x v="177"/>
    <n v="0"/>
  </r>
  <r>
    <s v="BASE"/>
    <s v="Price"/>
    <m/>
    <m/>
    <m/>
    <m/>
    <x v="42"/>
    <s v="Japan"/>
    <s v="VD"/>
    <x v="177"/>
    <n v="0"/>
  </r>
  <r>
    <s v="BASE"/>
    <s v="Price"/>
    <m/>
    <m/>
    <m/>
    <m/>
    <x v="43"/>
    <s v="Japan"/>
    <s v="VD"/>
    <x v="177"/>
    <n v="0"/>
  </r>
  <r>
    <s v="INCREMENTAL"/>
    <s v="Media"/>
    <m/>
    <m/>
    <m/>
    <m/>
    <x v="44"/>
    <s v="Japan"/>
    <s v="VD"/>
    <x v="177"/>
    <n v="0"/>
  </r>
  <r>
    <s v="INCREMENTAL"/>
    <s v="Media"/>
    <m/>
    <m/>
    <m/>
    <m/>
    <x v="45"/>
    <s v="Japan"/>
    <s v="VD"/>
    <x v="177"/>
    <n v="0"/>
  </r>
  <r>
    <s v="INCREMENTAL"/>
    <s v="Media"/>
    <m/>
    <m/>
    <m/>
    <m/>
    <x v="46"/>
    <s v="Japan"/>
    <s v="VD"/>
    <x v="177"/>
    <n v="0.52535342375608096"/>
  </r>
  <r>
    <s v="INCREMENTAL"/>
    <s v="Media"/>
    <m/>
    <m/>
    <m/>
    <m/>
    <x v="0"/>
    <s v="Japan"/>
    <s v="VD"/>
    <x v="178"/>
    <n v="9.5037012997633993E-2"/>
  </r>
  <r>
    <s v="BASE"/>
    <s v="BaseLine"/>
    <m/>
    <m/>
    <m/>
    <m/>
    <x v="1"/>
    <s v="Japan"/>
    <s v="VI"/>
    <x v="178"/>
    <n v="0"/>
  </r>
  <r>
    <s v="INCREMENTAL"/>
    <s v="Media"/>
    <m/>
    <m/>
    <m/>
    <m/>
    <x v="2"/>
    <s v="Japan"/>
    <s v="VD"/>
    <x v="178"/>
    <n v="0"/>
  </r>
  <r>
    <s v="INCREMENTAL"/>
    <s v="Media"/>
    <m/>
    <m/>
    <m/>
    <m/>
    <x v="3"/>
    <s v="Japan"/>
    <s v="VD"/>
    <x v="178"/>
    <n v="0"/>
  </r>
  <r>
    <s v="INCREMENTAL"/>
    <s v="Media"/>
    <m/>
    <m/>
    <m/>
    <m/>
    <x v="4"/>
    <s v="Japan"/>
    <s v="VD"/>
    <x v="178"/>
    <n v="0.20526823526253199"/>
  </r>
  <r>
    <s v="BASE"/>
    <s v="BaseLine"/>
    <m/>
    <m/>
    <m/>
    <m/>
    <x v="5"/>
    <s v="Japan"/>
    <s v="VI"/>
    <x v="178"/>
    <n v="0"/>
  </r>
  <r>
    <s v="BASE"/>
    <s v="BaseLine"/>
    <m/>
    <m/>
    <m/>
    <m/>
    <x v="6"/>
    <s v="Japan"/>
    <s v="VI"/>
    <x v="178"/>
    <n v="0"/>
  </r>
  <r>
    <s v="BASE"/>
    <s v="BaseLine"/>
    <m/>
    <m/>
    <m/>
    <m/>
    <x v="7"/>
    <s v="Japan"/>
    <s v="VI"/>
    <x v="178"/>
    <n v="0"/>
  </r>
  <r>
    <s v="BASE"/>
    <s v="Price"/>
    <m/>
    <m/>
    <m/>
    <m/>
    <x v="8"/>
    <s v="Japan"/>
    <s v="VD"/>
    <x v="178"/>
    <n v="0"/>
  </r>
  <r>
    <s v="BASE"/>
    <s v="BaseLine"/>
    <m/>
    <m/>
    <m/>
    <m/>
    <x v="9"/>
    <s v="Japan"/>
    <s v="VI"/>
    <x v="178"/>
    <n v="0"/>
  </r>
  <r>
    <s v="BASE"/>
    <s v="BaseLine"/>
    <m/>
    <m/>
    <m/>
    <m/>
    <x v="10"/>
    <s v="Japan"/>
    <s v="VI"/>
    <x v="178"/>
    <n v="0"/>
  </r>
  <r>
    <s v="BASE"/>
    <s v="BaseLine"/>
    <m/>
    <m/>
    <m/>
    <m/>
    <x v="11"/>
    <s v="Japan"/>
    <s v="VI"/>
    <x v="178"/>
    <n v="0"/>
  </r>
  <r>
    <s v="BASE"/>
    <s v="Price"/>
    <m/>
    <m/>
    <m/>
    <m/>
    <x v="12"/>
    <s v="Japan"/>
    <s v="VD"/>
    <x v="178"/>
    <n v="0"/>
  </r>
  <r>
    <s v="BASE"/>
    <s v="BaseLine"/>
    <m/>
    <m/>
    <m/>
    <m/>
    <x v="13"/>
    <s v="Japan"/>
    <s v="VI"/>
    <x v="178"/>
    <n v="0"/>
  </r>
  <r>
    <s v="BASE"/>
    <s v="Price"/>
    <m/>
    <m/>
    <m/>
    <m/>
    <x v="14"/>
    <s v="Japan"/>
    <s v="VD"/>
    <x v="178"/>
    <n v="0"/>
  </r>
  <r>
    <s v="BASE"/>
    <s v="Price"/>
    <m/>
    <m/>
    <m/>
    <m/>
    <x v="15"/>
    <s v="Japan"/>
    <s v="VD"/>
    <x v="178"/>
    <n v="0"/>
  </r>
  <r>
    <s v="BASE"/>
    <s v="BaseLine"/>
    <m/>
    <m/>
    <m/>
    <m/>
    <x v="16"/>
    <s v="Japan"/>
    <s v="VI"/>
    <x v="178"/>
    <n v="0"/>
  </r>
  <r>
    <s v="BASE"/>
    <s v="BaseLine"/>
    <m/>
    <m/>
    <m/>
    <m/>
    <x v="17"/>
    <s v="Japan"/>
    <s v="VI"/>
    <x v="178"/>
    <n v="0"/>
  </r>
  <r>
    <s v="BASE"/>
    <s v="BaseLine"/>
    <m/>
    <m/>
    <m/>
    <m/>
    <x v="18"/>
    <s v="Japan"/>
    <s v="VI"/>
    <x v="178"/>
    <n v="0"/>
  </r>
  <r>
    <s v="BASE"/>
    <s v="BaseLine"/>
    <m/>
    <m/>
    <m/>
    <m/>
    <x v="19"/>
    <s v="Japan"/>
    <s v="VI"/>
    <x v="178"/>
    <n v="0"/>
  </r>
  <r>
    <s v="BASE"/>
    <s v="BaseLine"/>
    <m/>
    <m/>
    <m/>
    <m/>
    <x v="20"/>
    <s v="Japan"/>
    <s v="VI"/>
    <x v="178"/>
    <n v="0"/>
  </r>
  <r>
    <s v="INCREMENTAL"/>
    <s v="Media"/>
    <m/>
    <m/>
    <m/>
    <m/>
    <x v="21"/>
    <s v="Japan"/>
    <s v="VD"/>
    <x v="178"/>
    <n v="0"/>
  </r>
  <r>
    <s v="BASE"/>
    <s v="BaseLine"/>
    <m/>
    <m/>
    <m/>
    <m/>
    <x v="22"/>
    <s v="Japan"/>
    <s v="VI"/>
    <x v="178"/>
    <n v="0"/>
  </r>
  <r>
    <s v="BASE"/>
    <s v="BaseLine"/>
    <m/>
    <m/>
    <m/>
    <m/>
    <x v="23"/>
    <s v="Japan"/>
    <s v="VI"/>
    <x v="178"/>
    <n v="1"/>
  </r>
  <r>
    <s v="BASE"/>
    <s v="BaseLine"/>
    <m/>
    <m/>
    <m/>
    <m/>
    <x v="24"/>
    <s v="Japan"/>
    <s v="VI"/>
    <x v="178"/>
    <n v="0"/>
  </r>
  <r>
    <s v="BASE"/>
    <s v="BaseLine"/>
    <m/>
    <m/>
    <m/>
    <m/>
    <x v="25"/>
    <s v="Japan"/>
    <s v="VI"/>
    <x v="178"/>
    <n v="0"/>
  </r>
  <r>
    <s v="BASE"/>
    <s v="BaseLine"/>
    <m/>
    <m/>
    <m/>
    <m/>
    <x v="26"/>
    <s v="Japan"/>
    <s v="VI"/>
    <x v="178"/>
    <n v="0"/>
  </r>
  <r>
    <s v="BASE"/>
    <s v="BaseLine"/>
    <m/>
    <m/>
    <m/>
    <m/>
    <x v="27"/>
    <s v="Japan"/>
    <s v="VI"/>
    <x v="178"/>
    <n v="0"/>
  </r>
  <r>
    <s v="BASE"/>
    <s v="BaseLine"/>
    <m/>
    <m/>
    <m/>
    <m/>
    <x v="28"/>
    <s v="Japan"/>
    <s v="VI"/>
    <x v="178"/>
    <n v="0"/>
  </r>
  <r>
    <s v="BASE"/>
    <s v="BaseLine"/>
    <m/>
    <m/>
    <m/>
    <m/>
    <x v="29"/>
    <s v="Japan"/>
    <s v="VI"/>
    <x v="178"/>
    <n v="0"/>
  </r>
  <r>
    <s v="BASE"/>
    <s v="BaseLine"/>
    <m/>
    <m/>
    <m/>
    <m/>
    <x v="30"/>
    <s v="Japan"/>
    <s v="VI"/>
    <x v="178"/>
    <n v="0"/>
  </r>
  <r>
    <s v="BASE"/>
    <s v="Price"/>
    <m/>
    <m/>
    <m/>
    <m/>
    <x v="31"/>
    <s v="Japan"/>
    <s v="VD"/>
    <x v="178"/>
    <n v="0"/>
  </r>
  <r>
    <s v="BASE"/>
    <s v="Price"/>
    <m/>
    <m/>
    <m/>
    <m/>
    <x v="32"/>
    <s v="Japan"/>
    <s v="VD"/>
    <x v="178"/>
    <n v="0"/>
  </r>
  <r>
    <s v="BASE"/>
    <s v="BaseLine"/>
    <m/>
    <m/>
    <m/>
    <m/>
    <x v="33"/>
    <s v="Japan"/>
    <s v="VI"/>
    <x v="178"/>
    <n v="1"/>
  </r>
  <r>
    <s v="BASE"/>
    <s v="BaseLine"/>
    <m/>
    <m/>
    <m/>
    <m/>
    <x v="34"/>
    <s v="Japan"/>
    <s v="VI"/>
    <x v="178"/>
    <n v="2837"/>
  </r>
  <r>
    <s v="INCREMENTAL"/>
    <s v="Media"/>
    <m/>
    <m/>
    <m/>
    <m/>
    <x v="35"/>
    <s v="Japan"/>
    <s v="VD"/>
    <x v="178"/>
    <n v="0"/>
  </r>
  <r>
    <s v="INCREMENTAL"/>
    <s v="Media"/>
    <m/>
    <m/>
    <m/>
    <m/>
    <x v="36"/>
    <s v="Japan"/>
    <s v="VD"/>
    <x v="178"/>
    <n v="0"/>
  </r>
  <r>
    <s v="INCREMENTAL"/>
    <s v="Media"/>
    <m/>
    <m/>
    <m/>
    <m/>
    <x v="37"/>
    <s v="Japan"/>
    <s v="VD"/>
    <x v="178"/>
    <n v="0.59841617642505995"/>
  </r>
  <r>
    <s v="BASE"/>
    <s v="Price"/>
    <m/>
    <m/>
    <m/>
    <m/>
    <x v="38"/>
    <s v="Japan"/>
    <s v="VD"/>
    <x v="178"/>
    <n v="0"/>
  </r>
  <r>
    <s v="BASE"/>
    <s v="BaseLine"/>
    <m/>
    <m/>
    <m/>
    <m/>
    <x v="39"/>
    <s v="Japan"/>
    <s v="VD"/>
    <x v="178"/>
    <n v="0"/>
  </r>
  <r>
    <s v="BASE"/>
    <s v="Price"/>
    <m/>
    <m/>
    <m/>
    <m/>
    <x v="40"/>
    <s v="Japan"/>
    <s v="VD"/>
    <x v="178"/>
    <n v="0"/>
  </r>
  <r>
    <s v="BASE"/>
    <s v="Price"/>
    <m/>
    <m/>
    <m/>
    <m/>
    <x v="41"/>
    <s v="Japan"/>
    <s v="VD"/>
    <x v="178"/>
    <n v="0"/>
  </r>
  <r>
    <s v="BASE"/>
    <s v="Price"/>
    <m/>
    <m/>
    <m/>
    <m/>
    <x v="42"/>
    <s v="Japan"/>
    <s v="VD"/>
    <x v="178"/>
    <n v="0"/>
  </r>
  <r>
    <s v="BASE"/>
    <s v="Price"/>
    <m/>
    <m/>
    <m/>
    <m/>
    <x v="43"/>
    <s v="Japan"/>
    <s v="VD"/>
    <x v="178"/>
    <n v="0"/>
  </r>
  <r>
    <s v="INCREMENTAL"/>
    <s v="Media"/>
    <m/>
    <m/>
    <m/>
    <m/>
    <x v="44"/>
    <s v="Japan"/>
    <s v="VD"/>
    <x v="178"/>
    <n v="0"/>
  </r>
  <r>
    <s v="INCREMENTAL"/>
    <s v="Media"/>
    <m/>
    <m/>
    <m/>
    <m/>
    <x v="45"/>
    <s v="Japan"/>
    <s v="VD"/>
    <x v="178"/>
    <n v="0"/>
  </r>
  <r>
    <s v="INCREMENTAL"/>
    <s v="Media"/>
    <m/>
    <m/>
    <m/>
    <m/>
    <x v="46"/>
    <s v="Japan"/>
    <s v="VD"/>
    <x v="178"/>
    <n v="0.49423238225961702"/>
  </r>
  <r>
    <s v="INCREMENTAL"/>
    <s v="Media"/>
    <m/>
    <m/>
    <m/>
    <m/>
    <x v="0"/>
    <s v="Japan"/>
    <s v="VD"/>
    <x v="179"/>
    <n v="9.3768873046641402E-2"/>
  </r>
  <r>
    <s v="BASE"/>
    <s v="BaseLine"/>
    <m/>
    <m/>
    <m/>
    <m/>
    <x v="1"/>
    <s v="Japan"/>
    <s v="VI"/>
    <x v="179"/>
    <n v="0"/>
  </r>
  <r>
    <s v="INCREMENTAL"/>
    <s v="Media"/>
    <m/>
    <m/>
    <m/>
    <m/>
    <x v="2"/>
    <s v="Japan"/>
    <s v="VD"/>
    <x v="179"/>
    <n v="0"/>
  </r>
  <r>
    <s v="INCREMENTAL"/>
    <s v="Media"/>
    <m/>
    <m/>
    <m/>
    <m/>
    <x v="3"/>
    <s v="Japan"/>
    <s v="VD"/>
    <x v="179"/>
    <n v="0"/>
  </r>
  <r>
    <s v="INCREMENTAL"/>
    <s v="Media"/>
    <m/>
    <m/>
    <m/>
    <m/>
    <x v="4"/>
    <s v="Japan"/>
    <s v="VD"/>
    <x v="179"/>
    <n v="0.22643041477113399"/>
  </r>
  <r>
    <s v="BASE"/>
    <s v="BaseLine"/>
    <m/>
    <m/>
    <m/>
    <m/>
    <x v="5"/>
    <s v="Japan"/>
    <s v="VI"/>
    <x v="179"/>
    <n v="0"/>
  </r>
  <r>
    <s v="BASE"/>
    <s v="BaseLine"/>
    <m/>
    <m/>
    <m/>
    <m/>
    <x v="6"/>
    <s v="Japan"/>
    <s v="VI"/>
    <x v="179"/>
    <n v="0"/>
  </r>
  <r>
    <s v="BASE"/>
    <s v="BaseLine"/>
    <m/>
    <m/>
    <m/>
    <m/>
    <x v="7"/>
    <s v="Japan"/>
    <s v="VI"/>
    <x v="179"/>
    <n v="0"/>
  </r>
  <r>
    <s v="BASE"/>
    <s v="Price"/>
    <m/>
    <m/>
    <m/>
    <m/>
    <x v="8"/>
    <s v="Japan"/>
    <s v="VD"/>
    <x v="179"/>
    <n v="0"/>
  </r>
  <r>
    <s v="BASE"/>
    <s v="BaseLine"/>
    <m/>
    <m/>
    <m/>
    <m/>
    <x v="9"/>
    <s v="Japan"/>
    <s v="VI"/>
    <x v="179"/>
    <n v="0"/>
  </r>
  <r>
    <s v="BASE"/>
    <s v="BaseLine"/>
    <m/>
    <m/>
    <m/>
    <m/>
    <x v="10"/>
    <s v="Japan"/>
    <s v="VI"/>
    <x v="179"/>
    <n v="0"/>
  </r>
  <r>
    <s v="BASE"/>
    <s v="BaseLine"/>
    <m/>
    <m/>
    <m/>
    <m/>
    <x v="11"/>
    <s v="Japan"/>
    <s v="VI"/>
    <x v="179"/>
    <n v="0"/>
  </r>
  <r>
    <s v="BASE"/>
    <s v="Price"/>
    <m/>
    <m/>
    <m/>
    <m/>
    <x v="12"/>
    <s v="Japan"/>
    <s v="VD"/>
    <x v="179"/>
    <n v="0"/>
  </r>
  <r>
    <s v="BASE"/>
    <s v="BaseLine"/>
    <m/>
    <m/>
    <m/>
    <m/>
    <x v="13"/>
    <s v="Japan"/>
    <s v="VI"/>
    <x v="179"/>
    <n v="0"/>
  </r>
  <r>
    <s v="BASE"/>
    <s v="Price"/>
    <m/>
    <m/>
    <m/>
    <m/>
    <x v="14"/>
    <s v="Japan"/>
    <s v="VD"/>
    <x v="179"/>
    <n v="0"/>
  </r>
  <r>
    <s v="BASE"/>
    <s v="Price"/>
    <m/>
    <m/>
    <m/>
    <m/>
    <x v="15"/>
    <s v="Japan"/>
    <s v="VD"/>
    <x v="179"/>
    <n v="0.68997448112761295"/>
  </r>
  <r>
    <s v="BASE"/>
    <s v="BaseLine"/>
    <m/>
    <m/>
    <m/>
    <m/>
    <x v="16"/>
    <s v="Japan"/>
    <s v="VI"/>
    <x v="179"/>
    <n v="0"/>
  </r>
  <r>
    <s v="BASE"/>
    <s v="BaseLine"/>
    <m/>
    <m/>
    <m/>
    <m/>
    <x v="17"/>
    <s v="Japan"/>
    <s v="VI"/>
    <x v="179"/>
    <n v="0"/>
  </r>
  <r>
    <s v="BASE"/>
    <s v="BaseLine"/>
    <m/>
    <m/>
    <m/>
    <m/>
    <x v="18"/>
    <s v="Japan"/>
    <s v="VI"/>
    <x v="179"/>
    <n v="0"/>
  </r>
  <r>
    <s v="BASE"/>
    <s v="BaseLine"/>
    <m/>
    <m/>
    <m/>
    <m/>
    <x v="19"/>
    <s v="Japan"/>
    <s v="VI"/>
    <x v="179"/>
    <n v="0"/>
  </r>
  <r>
    <s v="BASE"/>
    <s v="BaseLine"/>
    <m/>
    <m/>
    <m/>
    <m/>
    <x v="20"/>
    <s v="Japan"/>
    <s v="VI"/>
    <x v="179"/>
    <n v="0"/>
  </r>
  <r>
    <s v="INCREMENTAL"/>
    <s v="Media"/>
    <m/>
    <m/>
    <m/>
    <m/>
    <x v="21"/>
    <s v="Japan"/>
    <s v="VD"/>
    <x v="179"/>
    <n v="0"/>
  </r>
  <r>
    <s v="BASE"/>
    <s v="BaseLine"/>
    <m/>
    <m/>
    <m/>
    <m/>
    <x v="22"/>
    <s v="Japan"/>
    <s v="VI"/>
    <x v="179"/>
    <n v="0"/>
  </r>
  <r>
    <s v="BASE"/>
    <s v="BaseLine"/>
    <m/>
    <m/>
    <m/>
    <m/>
    <x v="23"/>
    <s v="Japan"/>
    <s v="VI"/>
    <x v="179"/>
    <n v="0"/>
  </r>
  <r>
    <s v="BASE"/>
    <s v="BaseLine"/>
    <m/>
    <m/>
    <m/>
    <m/>
    <x v="24"/>
    <s v="Japan"/>
    <s v="VI"/>
    <x v="179"/>
    <n v="0"/>
  </r>
  <r>
    <s v="BASE"/>
    <s v="BaseLine"/>
    <m/>
    <m/>
    <m/>
    <m/>
    <x v="25"/>
    <s v="Japan"/>
    <s v="VI"/>
    <x v="179"/>
    <n v="0"/>
  </r>
  <r>
    <s v="BASE"/>
    <s v="BaseLine"/>
    <m/>
    <m/>
    <m/>
    <m/>
    <x v="26"/>
    <s v="Japan"/>
    <s v="VI"/>
    <x v="179"/>
    <n v="0"/>
  </r>
  <r>
    <s v="BASE"/>
    <s v="BaseLine"/>
    <m/>
    <m/>
    <m/>
    <m/>
    <x v="27"/>
    <s v="Japan"/>
    <s v="VI"/>
    <x v="179"/>
    <n v="0"/>
  </r>
  <r>
    <s v="BASE"/>
    <s v="BaseLine"/>
    <m/>
    <m/>
    <m/>
    <m/>
    <x v="28"/>
    <s v="Japan"/>
    <s v="VI"/>
    <x v="179"/>
    <n v="0"/>
  </r>
  <r>
    <s v="BASE"/>
    <s v="BaseLine"/>
    <m/>
    <m/>
    <m/>
    <m/>
    <x v="29"/>
    <s v="Japan"/>
    <s v="VI"/>
    <x v="179"/>
    <n v="0"/>
  </r>
  <r>
    <s v="BASE"/>
    <s v="BaseLine"/>
    <m/>
    <m/>
    <m/>
    <m/>
    <x v="30"/>
    <s v="Japan"/>
    <s v="VI"/>
    <x v="179"/>
    <n v="0"/>
  </r>
  <r>
    <s v="BASE"/>
    <s v="Price"/>
    <m/>
    <m/>
    <m/>
    <m/>
    <x v="31"/>
    <s v="Japan"/>
    <s v="VD"/>
    <x v="179"/>
    <n v="0"/>
  </r>
  <r>
    <s v="BASE"/>
    <s v="Price"/>
    <m/>
    <m/>
    <m/>
    <m/>
    <x v="32"/>
    <s v="Japan"/>
    <s v="VD"/>
    <x v="179"/>
    <n v="0"/>
  </r>
  <r>
    <s v="BASE"/>
    <s v="BaseLine"/>
    <m/>
    <m/>
    <m/>
    <m/>
    <x v="33"/>
    <s v="Japan"/>
    <s v="VI"/>
    <x v="179"/>
    <n v="1"/>
  </r>
  <r>
    <s v="BASE"/>
    <s v="BaseLine"/>
    <m/>
    <m/>
    <m/>
    <m/>
    <x v="34"/>
    <s v="Japan"/>
    <s v="VI"/>
    <x v="179"/>
    <n v="1963"/>
  </r>
  <r>
    <s v="INCREMENTAL"/>
    <s v="Media"/>
    <m/>
    <m/>
    <m/>
    <m/>
    <x v="35"/>
    <s v="Japan"/>
    <s v="VD"/>
    <x v="179"/>
    <n v="0"/>
  </r>
  <r>
    <s v="INCREMENTAL"/>
    <s v="Media"/>
    <m/>
    <m/>
    <m/>
    <m/>
    <x v="36"/>
    <s v="Japan"/>
    <s v="VD"/>
    <x v="179"/>
    <n v="0"/>
  </r>
  <r>
    <s v="INCREMENTAL"/>
    <s v="Media"/>
    <m/>
    <m/>
    <m/>
    <m/>
    <x v="37"/>
    <s v="Japan"/>
    <s v="VD"/>
    <x v="179"/>
    <n v="0.59128801985603796"/>
  </r>
  <r>
    <s v="BASE"/>
    <s v="Price"/>
    <m/>
    <m/>
    <m/>
    <m/>
    <x v="38"/>
    <s v="Japan"/>
    <s v="VD"/>
    <x v="179"/>
    <n v="0"/>
  </r>
  <r>
    <s v="BASE"/>
    <s v="BaseLine"/>
    <m/>
    <m/>
    <m/>
    <m/>
    <x v="39"/>
    <s v="Japan"/>
    <s v="VD"/>
    <x v="179"/>
    <n v="0"/>
  </r>
  <r>
    <s v="BASE"/>
    <s v="Price"/>
    <m/>
    <m/>
    <m/>
    <m/>
    <x v="40"/>
    <s v="Japan"/>
    <s v="VD"/>
    <x v="179"/>
    <n v="0"/>
  </r>
  <r>
    <s v="BASE"/>
    <s v="Price"/>
    <m/>
    <m/>
    <m/>
    <m/>
    <x v="41"/>
    <s v="Japan"/>
    <s v="VD"/>
    <x v="179"/>
    <n v="0"/>
  </r>
  <r>
    <s v="BASE"/>
    <s v="Price"/>
    <m/>
    <m/>
    <m/>
    <m/>
    <x v="42"/>
    <s v="Japan"/>
    <s v="VD"/>
    <x v="179"/>
    <n v="0"/>
  </r>
  <r>
    <s v="BASE"/>
    <s v="Price"/>
    <m/>
    <m/>
    <m/>
    <m/>
    <x v="43"/>
    <s v="Japan"/>
    <s v="VD"/>
    <x v="179"/>
    <n v="0"/>
  </r>
  <r>
    <s v="INCREMENTAL"/>
    <s v="Media"/>
    <m/>
    <m/>
    <m/>
    <m/>
    <x v="44"/>
    <s v="Japan"/>
    <s v="VD"/>
    <x v="179"/>
    <n v="0"/>
  </r>
  <r>
    <s v="INCREMENTAL"/>
    <s v="Media"/>
    <m/>
    <m/>
    <m/>
    <m/>
    <x v="45"/>
    <s v="Japan"/>
    <s v="VD"/>
    <x v="179"/>
    <n v="0"/>
  </r>
  <r>
    <s v="INCREMENTAL"/>
    <s v="Media"/>
    <m/>
    <m/>
    <m/>
    <m/>
    <x v="46"/>
    <s v="Japan"/>
    <s v="VD"/>
    <x v="179"/>
    <n v="0.42750829513601901"/>
  </r>
  <r>
    <s v="INCREMENTAL"/>
    <s v="Media"/>
    <m/>
    <m/>
    <m/>
    <m/>
    <x v="0"/>
    <s v="Japan"/>
    <s v="VD"/>
    <x v="180"/>
    <n v="9.2910342260091497E-2"/>
  </r>
  <r>
    <s v="BASE"/>
    <s v="BaseLine"/>
    <m/>
    <m/>
    <m/>
    <m/>
    <x v="1"/>
    <s v="Japan"/>
    <s v="VI"/>
    <x v="180"/>
    <n v="0"/>
  </r>
  <r>
    <s v="INCREMENTAL"/>
    <s v="Media"/>
    <m/>
    <m/>
    <m/>
    <m/>
    <x v="2"/>
    <s v="Japan"/>
    <s v="VD"/>
    <x v="180"/>
    <n v="0"/>
  </r>
  <r>
    <s v="INCREMENTAL"/>
    <s v="Media"/>
    <m/>
    <m/>
    <m/>
    <m/>
    <x v="3"/>
    <s v="Japan"/>
    <s v="VD"/>
    <x v="180"/>
    <n v="0"/>
  </r>
  <r>
    <s v="INCREMENTAL"/>
    <s v="Media"/>
    <m/>
    <m/>
    <m/>
    <m/>
    <x v="4"/>
    <s v="Japan"/>
    <s v="VD"/>
    <x v="180"/>
    <n v="0.23565747721054001"/>
  </r>
  <r>
    <s v="BASE"/>
    <s v="BaseLine"/>
    <m/>
    <m/>
    <m/>
    <m/>
    <x v="5"/>
    <s v="Japan"/>
    <s v="VI"/>
    <x v="180"/>
    <n v="0"/>
  </r>
  <r>
    <s v="BASE"/>
    <s v="BaseLine"/>
    <m/>
    <m/>
    <m/>
    <m/>
    <x v="6"/>
    <s v="Japan"/>
    <s v="VI"/>
    <x v="180"/>
    <n v="0"/>
  </r>
  <r>
    <s v="BASE"/>
    <s v="BaseLine"/>
    <m/>
    <m/>
    <m/>
    <m/>
    <x v="7"/>
    <s v="Japan"/>
    <s v="VI"/>
    <x v="180"/>
    <n v="0"/>
  </r>
  <r>
    <s v="BASE"/>
    <s v="Price"/>
    <m/>
    <m/>
    <m/>
    <m/>
    <x v="8"/>
    <s v="Japan"/>
    <s v="VD"/>
    <x v="180"/>
    <n v="0"/>
  </r>
  <r>
    <s v="BASE"/>
    <s v="BaseLine"/>
    <m/>
    <m/>
    <m/>
    <m/>
    <x v="9"/>
    <s v="Japan"/>
    <s v="VI"/>
    <x v="180"/>
    <n v="0"/>
  </r>
  <r>
    <s v="BASE"/>
    <s v="BaseLine"/>
    <m/>
    <m/>
    <m/>
    <m/>
    <x v="10"/>
    <s v="Japan"/>
    <s v="VI"/>
    <x v="180"/>
    <n v="0"/>
  </r>
  <r>
    <s v="BASE"/>
    <s v="BaseLine"/>
    <m/>
    <m/>
    <m/>
    <m/>
    <x v="11"/>
    <s v="Japan"/>
    <s v="VI"/>
    <x v="180"/>
    <n v="0"/>
  </r>
  <r>
    <s v="BASE"/>
    <s v="Price"/>
    <m/>
    <m/>
    <m/>
    <m/>
    <x v="12"/>
    <s v="Japan"/>
    <s v="VD"/>
    <x v="180"/>
    <n v="0"/>
  </r>
  <r>
    <s v="BASE"/>
    <s v="BaseLine"/>
    <m/>
    <m/>
    <m/>
    <m/>
    <x v="13"/>
    <s v="Japan"/>
    <s v="VI"/>
    <x v="180"/>
    <n v="0"/>
  </r>
  <r>
    <s v="BASE"/>
    <s v="Price"/>
    <m/>
    <m/>
    <m/>
    <m/>
    <x v="14"/>
    <s v="Japan"/>
    <s v="VD"/>
    <x v="180"/>
    <n v="0"/>
  </r>
  <r>
    <s v="BASE"/>
    <s v="Price"/>
    <m/>
    <m/>
    <m/>
    <m/>
    <x v="15"/>
    <s v="Japan"/>
    <s v="VD"/>
    <x v="180"/>
    <n v="0.310025518872388"/>
  </r>
  <r>
    <s v="BASE"/>
    <s v="BaseLine"/>
    <m/>
    <m/>
    <m/>
    <m/>
    <x v="16"/>
    <s v="Japan"/>
    <s v="VI"/>
    <x v="180"/>
    <n v="0"/>
  </r>
  <r>
    <s v="BASE"/>
    <s v="BaseLine"/>
    <m/>
    <m/>
    <m/>
    <m/>
    <x v="17"/>
    <s v="Japan"/>
    <s v="VI"/>
    <x v="180"/>
    <n v="0"/>
  </r>
  <r>
    <s v="BASE"/>
    <s v="BaseLine"/>
    <m/>
    <m/>
    <m/>
    <m/>
    <x v="18"/>
    <s v="Japan"/>
    <s v="VI"/>
    <x v="180"/>
    <n v="0"/>
  </r>
  <r>
    <s v="BASE"/>
    <s v="BaseLine"/>
    <m/>
    <m/>
    <m/>
    <m/>
    <x v="19"/>
    <s v="Japan"/>
    <s v="VI"/>
    <x v="180"/>
    <n v="0"/>
  </r>
  <r>
    <s v="BASE"/>
    <s v="BaseLine"/>
    <m/>
    <m/>
    <m/>
    <m/>
    <x v="20"/>
    <s v="Japan"/>
    <s v="VI"/>
    <x v="180"/>
    <n v="0"/>
  </r>
  <r>
    <s v="INCREMENTAL"/>
    <s v="Media"/>
    <m/>
    <m/>
    <m/>
    <m/>
    <x v="21"/>
    <s v="Japan"/>
    <s v="VD"/>
    <x v="180"/>
    <n v="0"/>
  </r>
  <r>
    <s v="BASE"/>
    <s v="BaseLine"/>
    <m/>
    <m/>
    <m/>
    <m/>
    <x v="22"/>
    <s v="Japan"/>
    <s v="VI"/>
    <x v="180"/>
    <n v="0"/>
  </r>
  <r>
    <s v="BASE"/>
    <s v="BaseLine"/>
    <m/>
    <m/>
    <m/>
    <m/>
    <x v="23"/>
    <s v="Japan"/>
    <s v="VI"/>
    <x v="180"/>
    <n v="0"/>
  </r>
  <r>
    <s v="BASE"/>
    <s v="BaseLine"/>
    <m/>
    <m/>
    <m/>
    <m/>
    <x v="24"/>
    <s v="Japan"/>
    <s v="VI"/>
    <x v="180"/>
    <n v="0"/>
  </r>
  <r>
    <s v="BASE"/>
    <s v="BaseLine"/>
    <m/>
    <m/>
    <m/>
    <m/>
    <x v="25"/>
    <s v="Japan"/>
    <s v="VI"/>
    <x v="180"/>
    <n v="0"/>
  </r>
  <r>
    <s v="BASE"/>
    <s v="BaseLine"/>
    <m/>
    <m/>
    <m/>
    <m/>
    <x v="26"/>
    <s v="Japan"/>
    <s v="VI"/>
    <x v="180"/>
    <n v="0"/>
  </r>
  <r>
    <s v="BASE"/>
    <s v="BaseLine"/>
    <m/>
    <m/>
    <m/>
    <m/>
    <x v="27"/>
    <s v="Japan"/>
    <s v="VI"/>
    <x v="180"/>
    <n v="0"/>
  </r>
  <r>
    <s v="BASE"/>
    <s v="BaseLine"/>
    <m/>
    <m/>
    <m/>
    <m/>
    <x v="28"/>
    <s v="Japan"/>
    <s v="VI"/>
    <x v="180"/>
    <n v="0"/>
  </r>
  <r>
    <s v="BASE"/>
    <s v="BaseLine"/>
    <m/>
    <m/>
    <m/>
    <m/>
    <x v="29"/>
    <s v="Japan"/>
    <s v="VI"/>
    <x v="180"/>
    <n v="0"/>
  </r>
  <r>
    <s v="BASE"/>
    <s v="BaseLine"/>
    <m/>
    <m/>
    <m/>
    <m/>
    <x v="30"/>
    <s v="Japan"/>
    <s v="VI"/>
    <x v="180"/>
    <n v="0"/>
  </r>
  <r>
    <s v="BASE"/>
    <s v="Price"/>
    <m/>
    <m/>
    <m/>
    <m/>
    <x v="31"/>
    <s v="Japan"/>
    <s v="VD"/>
    <x v="180"/>
    <n v="0"/>
  </r>
  <r>
    <s v="BASE"/>
    <s v="Price"/>
    <m/>
    <m/>
    <m/>
    <m/>
    <x v="32"/>
    <s v="Japan"/>
    <s v="VD"/>
    <x v="180"/>
    <n v="0"/>
  </r>
  <r>
    <s v="BASE"/>
    <s v="BaseLine"/>
    <m/>
    <m/>
    <m/>
    <m/>
    <x v="33"/>
    <s v="Japan"/>
    <s v="VI"/>
    <x v="180"/>
    <n v="1"/>
  </r>
  <r>
    <s v="BASE"/>
    <s v="BaseLine"/>
    <m/>
    <m/>
    <m/>
    <m/>
    <x v="34"/>
    <s v="Japan"/>
    <s v="VI"/>
    <x v="180"/>
    <n v="1949"/>
  </r>
  <r>
    <s v="INCREMENTAL"/>
    <s v="Media"/>
    <m/>
    <m/>
    <m/>
    <m/>
    <x v="35"/>
    <s v="Japan"/>
    <s v="VD"/>
    <x v="180"/>
    <n v="0"/>
  </r>
  <r>
    <s v="INCREMENTAL"/>
    <s v="Media"/>
    <m/>
    <m/>
    <m/>
    <m/>
    <x v="36"/>
    <s v="Japan"/>
    <s v="VD"/>
    <x v="180"/>
    <n v="0"/>
  </r>
  <r>
    <s v="INCREMENTAL"/>
    <s v="Media"/>
    <m/>
    <m/>
    <m/>
    <m/>
    <x v="37"/>
    <s v="Japan"/>
    <s v="VD"/>
    <x v="180"/>
    <n v="0.58534450289335105"/>
  </r>
  <r>
    <s v="BASE"/>
    <s v="Price"/>
    <m/>
    <m/>
    <m/>
    <m/>
    <x v="38"/>
    <s v="Japan"/>
    <s v="VD"/>
    <x v="180"/>
    <n v="0"/>
  </r>
  <r>
    <s v="BASE"/>
    <s v="BaseLine"/>
    <m/>
    <m/>
    <m/>
    <m/>
    <x v="39"/>
    <s v="Japan"/>
    <s v="VD"/>
    <x v="180"/>
    <n v="0"/>
  </r>
  <r>
    <s v="BASE"/>
    <s v="Price"/>
    <m/>
    <m/>
    <m/>
    <m/>
    <x v="40"/>
    <s v="Japan"/>
    <s v="VD"/>
    <x v="180"/>
    <n v="0"/>
  </r>
  <r>
    <s v="BASE"/>
    <s v="Price"/>
    <m/>
    <m/>
    <m/>
    <m/>
    <x v="41"/>
    <s v="Japan"/>
    <s v="VD"/>
    <x v="180"/>
    <n v="0"/>
  </r>
  <r>
    <s v="BASE"/>
    <s v="Price"/>
    <m/>
    <m/>
    <m/>
    <m/>
    <x v="42"/>
    <s v="Japan"/>
    <s v="VD"/>
    <x v="180"/>
    <n v="0"/>
  </r>
  <r>
    <s v="BASE"/>
    <s v="Price"/>
    <m/>
    <m/>
    <m/>
    <m/>
    <x v="43"/>
    <s v="Japan"/>
    <s v="VD"/>
    <x v="180"/>
    <n v="0"/>
  </r>
  <r>
    <s v="INCREMENTAL"/>
    <s v="Media"/>
    <m/>
    <m/>
    <m/>
    <m/>
    <x v="44"/>
    <s v="Japan"/>
    <s v="VD"/>
    <x v="180"/>
    <n v="0"/>
  </r>
  <r>
    <s v="INCREMENTAL"/>
    <s v="Media"/>
    <m/>
    <m/>
    <m/>
    <m/>
    <x v="45"/>
    <s v="Japan"/>
    <s v="VD"/>
    <x v="180"/>
    <n v="0"/>
  </r>
  <r>
    <s v="INCREMENTAL"/>
    <s v="Media"/>
    <m/>
    <m/>
    <m/>
    <m/>
    <x v="46"/>
    <s v="Japan"/>
    <s v="VD"/>
    <x v="180"/>
    <n v="0.43063957638939099"/>
  </r>
  <r>
    <s v="INCREMENTAL"/>
    <s v="Media"/>
    <m/>
    <m/>
    <m/>
    <m/>
    <x v="0"/>
    <s v="Japan"/>
    <s v="VD"/>
    <x v="181"/>
    <n v="0.100170647528098"/>
  </r>
  <r>
    <s v="BASE"/>
    <s v="BaseLine"/>
    <m/>
    <m/>
    <m/>
    <m/>
    <x v="1"/>
    <s v="Japan"/>
    <s v="VI"/>
    <x v="181"/>
    <n v="0"/>
  </r>
  <r>
    <s v="INCREMENTAL"/>
    <s v="Media"/>
    <m/>
    <m/>
    <m/>
    <m/>
    <x v="2"/>
    <s v="Japan"/>
    <s v="VD"/>
    <x v="181"/>
    <n v="0"/>
  </r>
  <r>
    <s v="INCREMENTAL"/>
    <s v="Media"/>
    <m/>
    <m/>
    <m/>
    <m/>
    <x v="3"/>
    <s v="Japan"/>
    <s v="VD"/>
    <x v="181"/>
    <n v="0"/>
  </r>
  <r>
    <s v="INCREMENTAL"/>
    <s v="Media"/>
    <m/>
    <m/>
    <m/>
    <m/>
    <x v="4"/>
    <s v="Japan"/>
    <s v="VD"/>
    <x v="181"/>
    <n v="0.25942077948805498"/>
  </r>
  <r>
    <s v="BASE"/>
    <s v="BaseLine"/>
    <m/>
    <m/>
    <m/>
    <m/>
    <x v="5"/>
    <s v="Japan"/>
    <s v="VI"/>
    <x v="181"/>
    <n v="0"/>
  </r>
  <r>
    <s v="BASE"/>
    <s v="BaseLine"/>
    <m/>
    <m/>
    <m/>
    <m/>
    <x v="6"/>
    <s v="Japan"/>
    <s v="VI"/>
    <x v="181"/>
    <n v="0"/>
  </r>
  <r>
    <s v="BASE"/>
    <s v="BaseLine"/>
    <m/>
    <m/>
    <m/>
    <m/>
    <x v="7"/>
    <s v="Japan"/>
    <s v="VI"/>
    <x v="181"/>
    <n v="0"/>
  </r>
  <r>
    <s v="BASE"/>
    <s v="Price"/>
    <m/>
    <m/>
    <m/>
    <m/>
    <x v="8"/>
    <s v="Japan"/>
    <s v="VD"/>
    <x v="181"/>
    <n v="0"/>
  </r>
  <r>
    <s v="BASE"/>
    <s v="BaseLine"/>
    <m/>
    <m/>
    <m/>
    <m/>
    <x v="9"/>
    <s v="Japan"/>
    <s v="VI"/>
    <x v="181"/>
    <n v="0"/>
  </r>
  <r>
    <s v="BASE"/>
    <s v="BaseLine"/>
    <m/>
    <m/>
    <m/>
    <m/>
    <x v="10"/>
    <s v="Japan"/>
    <s v="VI"/>
    <x v="181"/>
    <n v="0"/>
  </r>
  <r>
    <s v="BASE"/>
    <s v="BaseLine"/>
    <m/>
    <m/>
    <m/>
    <m/>
    <x v="11"/>
    <s v="Japan"/>
    <s v="VI"/>
    <x v="181"/>
    <n v="0"/>
  </r>
  <r>
    <s v="BASE"/>
    <s v="Price"/>
    <m/>
    <m/>
    <m/>
    <m/>
    <x v="12"/>
    <s v="Japan"/>
    <s v="VD"/>
    <x v="181"/>
    <n v="0"/>
  </r>
  <r>
    <s v="BASE"/>
    <s v="BaseLine"/>
    <m/>
    <m/>
    <m/>
    <m/>
    <x v="13"/>
    <s v="Japan"/>
    <s v="VI"/>
    <x v="181"/>
    <n v="0"/>
  </r>
  <r>
    <s v="BASE"/>
    <s v="Price"/>
    <m/>
    <m/>
    <m/>
    <m/>
    <x v="14"/>
    <s v="Japan"/>
    <s v="VD"/>
    <x v="181"/>
    <n v="0"/>
  </r>
  <r>
    <s v="BASE"/>
    <s v="Price"/>
    <m/>
    <m/>
    <m/>
    <m/>
    <x v="15"/>
    <s v="Japan"/>
    <s v="VD"/>
    <x v="181"/>
    <n v="0"/>
  </r>
  <r>
    <s v="BASE"/>
    <s v="BaseLine"/>
    <m/>
    <m/>
    <m/>
    <m/>
    <x v="16"/>
    <s v="Japan"/>
    <s v="VI"/>
    <x v="181"/>
    <n v="0"/>
  </r>
  <r>
    <s v="BASE"/>
    <s v="BaseLine"/>
    <m/>
    <m/>
    <m/>
    <m/>
    <x v="17"/>
    <s v="Japan"/>
    <s v="VI"/>
    <x v="181"/>
    <n v="0"/>
  </r>
  <r>
    <s v="BASE"/>
    <s v="BaseLine"/>
    <m/>
    <m/>
    <m/>
    <m/>
    <x v="18"/>
    <s v="Japan"/>
    <s v="VI"/>
    <x v="181"/>
    <n v="0"/>
  </r>
  <r>
    <s v="BASE"/>
    <s v="BaseLine"/>
    <m/>
    <m/>
    <m/>
    <m/>
    <x v="19"/>
    <s v="Japan"/>
    <s v="VI"/>
    <x v="181"/>
    <n v="0"/>
  </r>
  <r>
    <s v="BASE"/>
    <s v="BaseLine"/>
    <m/>
    <m/>
    <m/>
    <m/>
    <x v="20"/>
    <s v="Japan"/>
    <s v="VI"/>
    <x v="181"/>
    <n v="0"/>
  </r>
  <r>
    <s v="INCREMENTAL"/>
    <s v="Media"/>
    <m/>
    <m/>
    <m/>
    <m/>
    <x v="21"/>
    <s v="Japan"/>
    <s v="VD"/>
    <x v="181"/>
    <n v="0"/>
  </r>
  <r>
    <s v="BASE"/>
    <s v="BaseLine"/>
    <m/>
    <m/>
    <m/>
    <m/>
    <x v="22"/>
    <s v="Japan"/>
    <s v="VI"/>
    <x v="181"/>
    <n v="0"/>
  </r>
  <r>
    <s v="BASE"/>
    <s v="BaseLine"/>
    <m/>
    <m/>
    <m/>
    <m/>
    <x v="23"/>
    <s v="Japan"/>
    <s v="VI"/>
    <x v="181"/>
    <n v="0"/>
  </r>
  <r>
    <s v="BASE"/>
    <s v="BaseLine"/>
    <m/>
    <m/>
    <m/>
    <m/>
    <x v="24"/>
    <s v="Japan"/>
    <s v="VI"/>
    <x v="181"/>
    <n v="0"/>
  </r>
  <r>
    <s v="BASE"/>
    <s v="BaseLine"/>
    <m/>
    <m/>
    <m/>
    <m/>
    <x v="25"/>
    <s v="Japan"/>
    <s v="VI"/>
    <x v="181"/>
    <n v="0"/>
  </r>
  <r>
    <s v="BASE"/>
    <s v="BaseLine"/>
    <m/>
    <m/>
    <m/>
    <m/>
    <x v="26"/>
    <s v="Japan"/>
    <s v="VI"/>
    <x v="181"/>
    <n v="0"/>
  </r>
  <r>
    <s v="BASE"/>
    <s v="BaseLine"/>
    <m/>
    <m/>
    <m/>
    <m/>
    <x v="27"/>
    <s v="Japan"/>
    <s v="VI"/>
    <x v="181"/>
    <n v="0"/>
  </r>
  <r>
    <s v="BASE"/>
    <s v="BaseLine"/>
    <m/>
    <m/>
    <m/>
    <m/>
    <x v="28"/>
    <s v="Japan"/>
    <s v="VI"/>
    <x v="181"/>
    <n v="0"/>
  </r>
  <r>
    <s v="BASE"/>
    <s v="BaseLine"/>
    <m/>
    <m/>
    <m/>
    <m/>
    <x v="29"/>
    <s v="Japan"/>
    <s v="VI"/>
    <x v="181"/>
    <n v="0"/>
  </r>
  <r>
    <s v="BASE"/>
    <s v="BaseLine"/>
    <m/>
    <m/>
    <m/>
    <m/>
    <x v="30"/>
    <s v="Japan"/>
    <s v="VI"/>
    <x v="181"/>
    <n v="0"/>
  </r>
  <r>
    <s v="BASE"/>
    <s v="Price"/>
    <m/>
    <m/>
    <m/>
    <m/>
    <x v="31"/>
    <s v="Japan"/>
    <s v="VD"/>
    <x v="181"/>
    <n v="0"/>
  </r>
  <r>
    <s v="BASE"/>
    <s v="Price"/>
    <m/>
    <m/>
    <m/>
    <m/>
    <x v="32"/>
    <s v="Japan"/>
    <s v="VD"/>
    <x v="181"/>
    <n v="0"/>
  </r>
  <r>
    <s v="BASE"/>
    <s v="BaseLine"/>
    <m/>
    <m/>
    <m/>
    <m/>
    <x v="33"/>
    <s v="Japan"/>
    <s v="VI"/>
    <x v="181"/>
    <n v="1"/>
  </r>
  <r>
    <s v="BASE"/>
    <s v="BaseLine"/>
    <m/>
    <m/>
    <m/>
    <m/>
    <x v="34"/>
    <s v="Japan"/>
    <s v="VI"/>
    <x v="181"/>
    <n v="1644"/>
  </r>
  <r>
    <s v="INCREMENTAL"/>
    <s v="Media"/>
    <m/>
    <m/>
    <m/>
    <m/>
    <x v="35"/>
    <s v="Japan"/>
    <s v="VD"/>
    <x v="181"/>
    <n v="0"/>
  </r>
  <r>
    <s v="INCREMENTAL"/>
    <s v="Media"/>
    <m/>
    <m/>
    <m/>
    <m/>
    <x v="36"/>
    <s v="Japan"/>
    <s v="VD"/>
    <x v="181"/>
    <n v="0"/>
  </r>
  <r>
    <s v="INCREMENTAL"/>
    <s v="Media"/>
    <m/>
    <m/>
    <m/>
    <m/>
    <x v="37"/>
    <s v="Japan"/>
    <s v="VD"/>
    <x v="181"/>
    <n v="0.56445095279106405"/>
  </r>
  <r>
    <s v="BASE"/>
    <s v="Price"/>
    <m/>
    <m/>
    <m/>
    <m/>
    <x v="38"/>
    <s v="Japan"/>
    <s v="VD"/>
    <x v="181"/>
    <n v="0"/>
  </r>
  <r>
    <s v="BASE"/>
    <s v="BaseLine"/>
    <m/>
    <m/>
    <m/>
    <m/>
    <x v="39"/>
    <s v="Japan"/>
    <s v="VD"/>
    <x v="181"/>
    <n v="0"/>
  </r>
  <r>
    <s v="BASE"/>
    <s v="Price"/>
    <m/>
    <m/>
    <m/>
    <m/>
    <x v="40"/>
    <s v="Japan"/>
    <s v="VD"/>
    <x v="181"/>
    <n v="0"/>
  </r>
  <r>
    <s v="BASE"/>
    <s v="Price"/>
    <m/>
    <m/>
    <m/>
    <m/>
    <x v="41"/>
    <s v="Japan"/>
    <s v="VD"/>
    <x v="181"/>
    <n v="0"/>
  </r>
  <r>
    <s v="BASE"/>
    <s v="Price"/>
    <m/>
    <m/>
    <m/>
    <m/>
    <x v="42"/>
    <s v="Japan"/>
    <s v="VD"/>
    <x v="181"/>
    <n v="0"/>
  </r>
  <r>
    <s v="BASE"/>
    <s v="Price"/>
    <m/>
    <m/>
    <m/>
    <m/>
    <x v="43"/>
    <s v="Japan"/>
    <s v="VD"/>
    <x v="181"/>
    <n v="0"/>
  </r>
  <r>
    <s v="INCREMENTAL"/>
    <s v="Media"/>
    <m/>
    <m/>
    <m/>
    <m/>
    <x v="44"/>
    <s v="Japan"/>
    <s v="VD"/>
    <x v="181"/>
    <n v="0"/>
  </r>
  <r>
    <s v="INCREMENTAL"/>
    <s v="Media"/>
    <m/>
    <m/>
    <m/>
    <m/>
    <x v="45"/>
    <s v="Japan"/>
    <s v="VD"/>
    <x v="181"/>
    <n v="0"/>
  </r>
  <r>
    <s v="INCREMENTAL"/>
    <s v="Media"/>
    <m/>
    <m/>
    <m/>
    <m/>
    <x v="46"/>
    <s v="Japan"/>
    <s v="VD"/>
    <x v="181"/>
    <n v="0.41610640914746699"/>
  </r>
  <r>
    <s v="INCREMENTAL"/>
    <s v="Media"/>
    <m/>
    <m/>
    <m/>
    <m/>
    <x v="0"/>
    <s v="Japan"/>
    <s v="VD"/>
    <x v="182"/>
    <n v="0.10736369382668599"/>
  </r>
  <r>
    <s v="BASE"/>
    <s v="BaseLine"/>
    <m/>
    <m/>
    <m/>
    <m/>
    <x v="1"/>
    <s v="Japan"/>
    <s v="VI"/>
    <x v="182"/>
    <n v="0"/>
  </r>
  <r>
    <s v="INCREMENTAL"/>
    <s v="Media"/>
    <m/>
    <m/>
    <m/>
    <m/>
    <x v="2"/>
    <s v="Japan"/>
    <s v="VD"/>
    <x v="182"/>
    <n v="0"/>
  </r>
  <r>
    <s v="INCREMENTAL"/>
    <s v="Media"/>
    <m/>
    <m/>
    <m/>
    <m/>
    <x v="3"/>
    <s v="Japan"/>
    <s v="VD"/>
    <x v="182"/>
    <n v="0"/>
  </r>
  <r>
    <s v="INCREMENTAL"/>
    <s v="Media"/>
    <m/>
    <m/>
    <m/>
    <m/>
    <x v="4"/>
    <s v="Japan"/>
    <s v="VD"/>
    <x v="182"/>
    <n v="0.29807455993257198"/>
  </r>
  <r>
    <s v="BASE"/>
    <s v="BaseLine"/>
    <m/>
    <m/>
    <m/>
    <m/>
    <x v="5"/>
    <s v="Japan"/>
    <s v="VI"/>
    <x v="182"/>
    <n v="0"/>
  </r>
  <r>
    <s v="BASE"/>
    <s v="BaseLine"/>
    <m/>
    <m/>
    <m/>
    <m/>
    <x v="6"/>
    <s v="Japan"/>
    <s v="VI"/>
    <x v="182"/>
    <n v="0"/>
  </r>
  <r>
    <s v="BASE"/>
    <s v="BaseLine"/>
    <m/>
    <m/>
    <m/>
    <m/>
    <x v="7"/>
    <s v="Japan"/>
    <s v="VI"/>
    <x v="182"/>
    <n v="0"/>
  </r>
  <r>
    <s v="BASE"/>
    <s v="Price"/>
    <m/>
    <m/>
    <m/>
    <m/>
    <x v="8"/>
    <s v="Japan"/>
    <s v="VD"/>
    <x v="182"/>
    <n v="0"/>
  </r>
  <r>
    <s v="BASE"/>
    <s v="BaseLine"/>
    <m/>
    <m/>
    <m/>
    <m/>
    <x v="9"/>
    <s v="Japan"/>
    <s v="VI"/>
    <x v="182"/>
    <n v="0"/>
  </r>
  <r>
    <s v="BASE"/>
    <s v="BaseLine"/>
    <m/>
    <m/>
    <m/>
    <m/>
    <x v="10"/>
    <s v="Japan"/>
    <s v="VI"/>
    <x v="182"/>
    <n v="0"/>
  </r>
  <r>
    <s v="BASE"/>
    <s v="BaseLine"/>
    <m/>
    <m/>
    <m/>
    <m/>
    <x v="11"/>
    <s v="Japan"/>
    <s v="VI"/>
    <x v="182"/>
    <n v="0"/>
  </r>
  <r>
    <s v="BASE"/>
    <s v="Price"/>
    <m/>
    <m/>
    <m/>
    <m/>
    <x v="12"/>
    <s v="Japan"/>
    <s v="VD"/>
    <x v="182"/>
    <n v="0"/>
  </r>
  <r>
    <s v="BASE"/>
    <s v="BaseLine"/>
    <m/>
    <m/>
    <m/>
    <m/>
    <x v="13"/>
    <s v="Japan"/>
    <s v="VI"/>
    <x v="182"/>
    <n v="0"/>
  </r>
  <r>
    <s v="BASE"/>
    <s v="Price"/>
    <m/>
    <m/>
    <m/>
    <m/>
    <x v="14"/>
    <s v="Japan"/>
    <s v="VD"/>
    <x v="182"/>
    <n v="0"/>
  </r>
  <r>
    <s v="BASE"/>
    <s v="Price"/>
    <m/>
    <m/>
    <m/>
    <m/>
    <x v="15"/>
    <s v="Japan"/>
    <s v="VD"/>
    <x v="182"/>
    <n v="0"/>
  </r>
  <r>
    <s v="BASE"/>
    <s v="BaseLine"/>
    <m/>
    <m/>
    <m/>
    <m/>
    <x v="16"/>
    <s v="Japan"/>
    <s v="VI"/>
    <x v="182"/>
    <n v="0"/>
  </r>
  <r>
    <s v="BASE"/>
    <s v="BaseLine"/>
    <m/>
    <m/>
    <m/>
    <m/>
    <x v="17"/>
    <s v="Japan"/>
    <s v="VI"/>
    <x v="182"/>
    <n v="0"/>
  </r>
  <r>
    <s v="BASE"/>
    <s v="BaseLine"/>
    <m/>
    <m/>
    <m/>
    <m/>
    <x v="18"/>
    <s v="Japan"/>
    <s v="VI"/>
    <x v="182"/>
    <n v="0"/>
  </r>
  <r>
    <s v="BASE"/>
    <s v="BaseLine"/>
    <m/>
    <m/>
    <m/>
    <m/>
    <x v="19"/>
    <s v="Japan"/>
    <s v="VI"/>
    <x v="182"/>
    <n v="0"/>
  </r>
  <r>
    <s v="BASE"/>
    <s v="BaseLine"/>
    <m/>
    <m/>
    <m/>
    <m/>
    <x v="20"/>
    <s v="Japan"/>
    <s v="VI"/>
    <x v="182"/>
    <n v="0"/>
  </r>
  <r>
    <s v="INCREMENTAL"/>
    <s v="Media"/>
    <m/>
    <m/>
    <m/>
    <m/>
    <x v="21"/>
    <s v="Japan"/>
    <s v="VD"/>
    <x v="182"/>
    <n v="0"/>
  </r>
  <r>
    <s v="BASE"/>
    <s v="BaseLine"/>
    <m/>
    <m/>
    <m/>
    <m/>
    <x v="22"/>
    <s v="Japan"/>
    <s v="VI"/>
    <x v="182"/>
    <n v="0"/>
  </r>
  <r>
    <s v="BASE"/>
    <s v="BaseLine"/>
    <m/>
    <m/>
    <m/>
    <m/>
    <x v="23"/>
    <s v="Japan"/>
    <s v="VI"/>
    <x v="182"/>
    <n v="0"/>
  </r>
  <r>
    <s v="BASE"/>
    <s v="BaseLine"/>
    <m/>
    <m/>
    <m/>
    <m/>
    <x v="24"/>
    <s v="Japan"/>
    <s v="VI"/>
    <x v="182"/>
    <n v="0"/>
  </r>
  <r>
    <s v="BASE"/>
    <s v="BaseLine"/>
    <m/>
    <m/>
    <m/>
    <m/>
    <x v="25"/>
    <s v="Japan"/>
    <s v="VI"/>
    <x v="182"/>
    <n v="0"/>
  </r>
  <r>
    <s v="BASE"/>
    <s v="BaseLine"/>
    <m/>
    <m/>
    <m/>
    <m/>
    <x v="26"/>
    <s v="Japan"/>
    <s v="VI"/>
    <x v="182"/>
    <n v="0"/>
  </r>
  <r>
    <s v="BASE"/>
    <s v="BaseLine"/>
    <m/>
    <m/>
    <m/>
    <m/>
    <x v="27"/>
    <s v="Japan"/>
    <s v="VI"/>
    <x v="182"/>
    <n v="0"/>
  </r>
  <r>
    <s v="BASE"/>
    <s v="BaseLine"/>
    <m/>
    <m/>
    <m/>
    <m/>
    <x v="28"/>
    <s v="Japan"/>
    <s v="VI"/>
    <x v="182"/>
    <n v="0"/>
  </r>
  <r>
    <s v="BASE"/>
    <s v="BaseLine"/>
    <m/>
    <m/>
    <m/>
    <m/>
    <x v="29"/>
    <s v="Japan"/>
    <s v="VI"/>
    <x v="182"/>
    <n v="0"/>
  </r>
  <r>
    <s v="BASE"/>
    <s v="BaseLine"/>
    <m/>
    <m/>
    <m/>
    <m/>
    <x v="30"/>
    <s v="Japan"/>
    <s v="VI"/>
    <x v="182"/>
    <n v="0"/>
  </r>
  <r>
    <s v="BASE"/>
    <s v="Price"/>
    <m/>
    <m/>
    <m/>
    <m/>
    <x v="31"/>
    <s v="Japan"/>
    <s v="VD"/>
    <x v="182"/>
    <n v="0"/>
  </r>
  <r>
    <s v="BASE"/>
    <s v="Price"/>
    <m/>
    <m/>
    <m/>
    <m/>
    <x v="32"/>
    <s v="Japan"/>
    <s v="VD"/>
    <x v="182"/>
    <n v="0"/>
  </r>
  <r>
    <s v="BASE"/>
    <s v="BaseLine"/>
    <m/>
    <m/>
    <m/>
    <m/>
    <x v="33"/>
    <s v="Japan"/>
    <s v="VI"/>
    <x v="182"/>
    <n v="1"/>
  </r>
  <r>
    <s v="BASE"/>
    <s v="BaseLine"/>
    <m/>
    <m/>
    <m/>
    <m/>
    <x v="34"/>
    <s v="Japan"/>
    <s v="VI"/>
    <x v="182"/>
    <n v="1802"/>
  </r>
  <r>
    <s v="INCREMENTAL"/>
    <s v="Media"/>
    <m/>
    <m/>
    <m/>
    <m/>
    <x v="35"/>
    <s v="Japan"/>
    <s v="VD"/>
    <x v="182"/>
    <n v="0"/>
  </r>
  <r>
    <s v="INCREMENTAL"/>
    <s v="Media"/>
    <m/>
    <m/>
    <m/>
    <m/>
    <x v="36"/>
    <s v="Japan"/>
    <s v="VD"/>
    <x v="182"/>
    <n v="0"/>
  </r>
  <r>
    <s v="INCREMENTAL"/>
    <s v="Media"/>
    <m/>
    <m/>
    <m/>
    <m/>
    <x v="37"/>
    <s v="Japan"/>
    <s v="VD"/>
    <x v="182"/>
    <n v="0.54506896879290101"/>
  </r>
  <r>
    <s v="BASE"/>
    <s v="Price"/>
    <m/>
    <m/>
    <m/>
    <m/>
    <x v="38"/>
    <s v="Japan"/>
    <s v="VD"/>
    <x v="182"/>
    <n v="0"/>
  </r>
  <r>
    <s v="BASE"/>
    <s v="BaseLine"/>
    <m/>
    <m/>
    <m/>
    <m/>
    <x v="39"/>
    <s v="Japan"/>
    <s v="VD"/>
    <x v="182"/>
    <n v="0"/>
  </r>
  <r>
    <s v="BASE"/>
    <s v="Price"/>
    <m/>
    <m/>
    <m/>
    <m/>
    <x v="40"/>
    <s v="Japan"/>
    <s v="VD"/>
    <x v="182"/>
    <n v="0"/>
  </r>
  <r>
    <s v="BASE"/>
    <s v="Price"/>
    <m/>
    <m/>
    <m/>
    <m/>
    <x v="41"/>
    <s v="Japan"/>
    <s v="VD"/>
    <x v="182"/>
    <n v="0"/>
  </r>
  <r>
    <s v="BASE"/>
    <s v="Price"/>
    <m/>
    <m/>
    <m/>
    <m/>
    <x v="42"/>
    <s v="Japan"/>
    <s v="VD"/>
    <x v="182"/>
    <n v="0"/>
  </r>
  <r>
    <s v="BASE"/>
    <s v="Price"/>
    <m/>
    <m/>
    <m/>
    <m/>
    <x v="43"/>
    <s v="Japan"/>
    <s v="VD"/>
    <x v="182"/>
    <n v="0"/>
  </r>
  <r>
    <s v="INCREMENTAL"/>
    <s v="Media"/>
    <m/>
    <m/>
    <m/>
    <m/>
    <x v="44"/>
    <s v="Japan"/>
    <s v="VD"/>
    <x v="182"/>
    <n v="0"/>
  </r>
  <r>
    <s v="INCREMENTAL"/>
    <s v="Media"/>
    <m/>
    <m/>
    <m/>
    <m/>
    <x v="45"/>
    <s v="Japan"/>
    <s v="VD"/>
    <x v="182"/>
    <n v="0"/>
  </r>
  <r>
    <s v="INCREMENTAL"/>
    <s v="Media"/>
    <m/>
    <m/>
    <m/>
    <m/>
    <x v="46"/>
    <s v="Japan"/>
    <s v="VD"/>
    <x v="182"/>
    <n v="0.40162401004017001"/>
  </r>
  <r>
    <s v="INCREMENTAL"/>
    <s v="Media"/>
    <m/>
    <m/>
    <m/>
    <m/>
    <x v="0"/>
    <s v="Japan"/>
    <s v="VD"/>
    <x v="183"/>
    <n v="0.112576101766931"/>
  </r>
  <r>
    <s v="BASE"/>
    <s v="BaseLine"/>
    <m/>
    <m/>
    <m/>
    <m/>
    <x v="1"/>
    <s v="Japan"/>
    <s v="VI"/>
    <x v="183"/>
    <n v="0"/>
  </r>
  <r>
    <s v="INCREMENTAL"/>
    <s v="Media"/>
    <m/>
    <m/>
    <m/>
    <m/>
    <x v="2"/>
    <s v="Japan"/>
    <s v="VD"/>
    <x v="183"/>
    <n v="0"/>
  </r>
  <r>
    <s v="INCREMENTAL"/>
    <s v="Media"/>
    <m/>
    <m/>
    <m/>
    <m/>
    <x v="3"/>
    <s v="Japan"/>
    <s v="VD"/>
    <x v="183"/>
    <n v="0"/>
  </r>
  <r>
    <s v="INCREMENTAL"/>
    <s v="Media"/>
    <m/>
    <m/>
    <m/>
    <m/>
    <x v="4"/>
    <s v="Japan"/>
    <s v="VD"/>
    <x v="183"/>
    <n v="0.324846021976055"/>
  </r>
  <r>
    <s v="BASE"/>
    <s v="BaseLine"/>
    <m/>
    <m/>
    <m/>
    <m/>
    <x v="5"/>
    <s v="Japan"/>
    <s v="VI"/>
    <x v="183"/>
    <n v="0"/>
  </r>
  <r>
    <s v="BASE"/>
    <s v="BaseLine"/>
    <m/>
    <m/>
    <m/>
    <m/>
    <x v="6"/>
    <s v="Japan"/>
    <s v="VI"/>
    <x v="183"/>
    <n v="0"/>
  </r>
  <r>
    <s v="BASE"/>
    <s v="BaseLine"/>
    <m/>
    <m/>
    <m/>
    <m/>
    <x v="7"/>
    <s v="Japan"/>
    <s v="VI"/>
    <x v="183"/>
    <n v="0"/>
  </r>
  <r>
    <s v="BASE"/>
    <s v="Price"/>
    <m/>
    <m/>
    <m/>
    <m/>
    <x v="8"/>
    <s v="Japan"/>
    <s v="VD"/>
    <x v="183"/>
    <n v="0"/>
  </r>
  <r>
    <s v="BASE"/>
    <s v="BaseLine"/>
    <m/>
    <m/>
    <m/>
    <m/>
    <x v="9"/>
    <s v="Japan"/>
    <s v="VI"/>
    <x v="183"/>
    <n v="0"/>
  </r>
  <r>
    <s v="BASE"/>
    <s v="BaseLine"/>
    <m/>
    <m/>
    <m/>
    <m/>
    <x v="10"/>
    <s v="Japan"/>
    <s v="VI"/>
    <x v="183"/>
    <n v="0"/>
  </r>
  <r>
    <s v="BASE"/>
    <s v="BaseLine"/>
    <m/>
    <m/>
    <m/>
    <m/>
    <x v="11"/>
    <s v="Japan"/>
    <s v="VI"/>
    <x v="183"/>
    <n v="0"/>
  </r>
  <r>
    <s v="BASE"/>
    <s v="Price"/>
    <m/>
    <m/>
    <m/>
    <m/>
    <x v="12"/>
    <s v="Japan"/>
    <s v="VD"/>
    <x v="183"/>
    <n v="0"/>
  </r>
  <r>
    <s v="BASE"/>
    <s v="BaseLine"/>
    <m/>
    <m/>
    <m/>
    <m/>
    <x v="13"/>
    <s v="Japan"/>
    <s v="VI"/>
    <x v="183"/>
    <n v="0"/>
  </r>
  <r>
    <s v="BASE"/>
    <s v="Price"/>
    <m/>
    <m/>
    <m/>
    <m/>
    <x v="14"/>
    <s v="Japan"/>
    <s v="VD"/>
    <x v="183"/>
    <n v="0"/>
  </r>
  <r>
    <s v="BASE"/>
    <s v="Price"/>
    <m/>
    <m/>
    <m/>
    <m/>
    <x v="15"/>
    <s v="Japan"/>
    <s v="VD"/>
    <x v="183"/>
    <n v="0"/>
  </r>
  <r>
    <s v="BASE"/>
    <s v="BaseLine"/>
    <m/>
    <m/>
    <m/>
    <m/>
    <x v="16"/>
    <s v="Japan"/>
    <s v="VI"/>
    <x v="183"/>
    <n v="0"/>
  </r>
  <r>
    <s v="BASE"/>
    <s v="BaseLine"/>
    <m/>
    <m/>
    <m/>
    <m/>
    <x v="17"/>
    <s v="Japan"/>
    <s v="VI"/>
    <x v="183"/>
    <n v="0"/>
  </r>
  <r>
    <s v="BASE"/>
    <s v="BaseLine"/>
    <m/>
    <m/>
    <m/>
    <m/>
    <x v="18"/>
    <s v="Japan"/>
    <s v="VI"/>
    <x v="183"/>
    <n v="0"/>
  </r>
  <r>
    <s v="BASE"/>
    <s v="BaseLine"/>
    <m/>
    <m/>
    <m/>
    <m/>
    <x v="19"/>
    <s v="Japan"/>
    <s v="VI"/>
    <x v="183"/>
    <n v="0"/>
  </r>
  <r>
    <s v="BASE"/>
    <s v="BaseLine"/>
    <m/>
    <m/>
    <m/>
    <m/>
    <x v="20"/>
    <s v="Japan"/>
    <s v="VI"/>
    <x v="183"/>
    <n v="0"/>
  </r>
  <r>
    <s v="INCREMENTAL"/>
    <s v="Media"/>
    <m/>
    <m/>
    <m/>
    <m/>
    <x v="21"/>
    <s v="Japan"/>
    <s v="VD"/>
    <x v="183"/>
    <n v="0"/>
  </r>
  <r>
    <s v="BASE"/>
    <s v="BaseLine"/>
    <m/>
    <m/>
    <m/>
    <m/>
    <x v="22"/>
    <s v="Japan"/>
    <s v="VI"/>
    <x v="183"/>
    <n v="0"/>
  </r>
  <r>
    <s v="BASE"/>
    <s v="BaseLine"/>
    <m/>
    <m/>
    <m/>
    <m/>
    <x v="23"/>
    <s v="Japan"/>
    <s v="VI"/>
    <x v="183"/>
    <n v="0"/>
  </r>
  <r>
    <s v="BASE"/>
    <s v="BaseLine"/>
    <m/>
    <m/>
    <m/>
    <m/>
    <x v="24"/>
    <s v="Japan"/>
    <s v="VI"/>
    <x v="183"/>
    <n v="0"/>
  </r>
  <r>
    <s v="BASE"/>
    <s v="BaseLine"/>
    <m/>
    <m/>
    <m/>
    <m/>
    <x v="25"/>
    <s v="Japan"/>
    <s v="VI"/>
    <x v="183"/>
    <n v="0"/>
  </r>
  <r>
    <s v="BASE"/>
    <s v="BaseLine"/>
    <m/>
    <m/>
    <m/>
    <m/>
    <x v="26"/>
    <s v="Japan"/>
    <s v="VI"/>
    <x v="183"/>
    <n v="0"/>
  </r>
  <r>
    <s v="BASE"/>
    <s v="BaseLine"/>
    <m/>
    <m/>
    <m/>
    <m/>
    <x v="27"/>
    <s v="Japan"/>
    <s v="VI"/>
    <x v="183"/>
    <n v="0"/>
  </r>
  <r>
    <s v="BASE"/>
    <s v="BaseLine"/>
    <m/>
    <m/>
    <m/>
    <m/>
    <x v="28"/>
    <s v="Japan"/>
    <s v="VI"/>
    <x v="183"/>
    <n v="0"/>
  </r>
  <r>
    <s v="BASE"/>
    <s v="BaseLine"/>
    <m/>
    <m/>
    <m/>
    <m/>
    <x v="29"/>
    <s v="Japan"/>
    <s v="VI"/>
    <x v="183"/>
    <n v="0"/>
  </r>
  <r>
    <s v="BASE"/>
    <s v="BaseLine"/>
    <m/>
    <m/>
    <m/>
    <m/>
    <x v="30"/>
    <s v="Japan"/>
    <s v="VI"/>
    <x v="183"/>
    <n v="0"/>
  </r>
  <r>
    <s v="BASE"/>
    <s v="Price"/>
    <m/>
    <m/>
    <m/>
    <m/>
    <x v="31"/>
    <s v="Japan"/>
    <s v="VD"/>
    <x v="183"/>
    <n v="0"/>
  </r>
  <r>
    <s v="BASE"/>
    <s v="Price"/>
    <m/>
    <m/>
    <m/>
    <m/>
    <x v="32"/>
    <s v="Japan"/>
    <s v="VD"/>
    <x v="183"/>
    <n v="0"/>
  </r>
  <r>
    <s v="BASE"/>
    <s v="BaseLine"/>
    <m/>
    <m/>
    <m/>
    <m/>
    <x v="33"/>
    <s v="Japan"/>
    <s v="VI"/>
    <x v="183"/>
    <n v="1"/>
  </r>
  <r>
    <s v="BASE"/>
    <s v="BaseLine"/>
    <m/>
    <m/>
    <m/>
    <m/>
    <x v="34"/>
    <s v="Japan"/>
    <s v="VI"/>
    <x v="183"/>
    <n v="2507"/>
  </r>
  <r>
    <s v="INCREMENTAL"/>
    <s v="Media"/>
    <m/>
    <m/>
    <m/>
    <m/>
    <x v="35"/>
    <s v="Japan"/>
    <s v="VD"/>
    <x v="183"/>
    <n v="0"/>
  </r>
  <r>
    <s v="INCREMENTAL"/>
    <s v="Media"/>
    <m/>
    <m/>
    <m/>
    <m/>
    <x v="36"/>
    <s v="Japan"/>
    <s v="VD"/>
    <x v="183"/>
    <n v="0"/>
  </r>
  <r>
    <s v="INCREMENTAL"/>
    <s v="Media"/>
    <m/>
    <m/>
    <m/>
    <m/>
    <x v="37"/>
    <s v="Japan"/>
    <s v="VD"/>
    <x v="183"/>
    <n v="0.53808667199225202"/>
  </r>
  <r>
    <s v="BASE"/>
    <s v="Price"/>
    <m/>
    <m/>
    <m/>
    <m/>
    <x v="38"/>
    <s v="Japan"/>
    <s v="VD"/>
    <x v="183"/>
    <n v="0"/>
  </r>
  <r>
    <s v="BASE"/>
    <s v="BaseLine"/>
    <m/>
    <m/>
    <m/>
    <m/>
    <x v="39"/>
    <s v="Japan"/>
    <s v="VD"/>
    <x v="183"/>
    <n v="0"/>
  </r>
  <r>
    <s v="BASE"/>
    <s v="Price"/>
    <m/>
    <m/>
    <m/>
    <m/>
    <x v="40"/>
    <s v="Japan"/>
    <s v="VD"/>
    <x v="183"/>
    <n v="0"/>
  </r>
  <r>
    <s v="BASE"/>
    <s v="Price"/>
    <m/>
    <m/>
    <m/>
    <m/>
    <x v="41"/>
    <s v="Japan"/>
    <s v="VD"/>
    <x v="183"/>
    <n v="0"/>
  </r>
  <r>
    <s v="BASE"/>
    <s v="Price"/>
    <m/>
    <m/>
    <m/>
    <m/>
    <x v="42"/>
    <s v="Japan"/>
    <s v="VD"/>
    <x v="183"/>
    <n v="0"/>
  </r>
  <r>
    <s v="BASE"/>
    <s v="Price"/>
    <m/>
    <m/>
    <m/>
    <m/>
    <x v="43"/>
    <s v="Japan"/>
    <s v="VD"/>
    <x v="183"/>
    <n v="0"/>
  </r>
  <r>
    <s v="INCREMENTAL"/>
    <s v="Media"/>
    <m/>
    <m/>
    <m/>
    <m/>
    <x v="44"/>
    <s v="Japan"/>
    <s v="VD"/>
    <x v="183"/>
    <n v="0"/>
  </r>
  <r>
    <s v="INCREMENTAL"/>
    <s v="Media"/>
    <m/>
    <m/>
    <m/>
    <m/>
    <x v="45"/>
    <s v="Japan"/>
    <s v="VD"/>
    <x v="183"/>
    <n v="0"/>
  </r>
  <r>
    <s v="INCREMENTAL"/>
    <s v="Media"/>
    <m/>
    <m/>
    <m/>
    <m/>
    <x v="46"/>
    <s v="Japan"/>
    <s v="VD"/>
    <x v="183"/>
    <n v="0.46099038484127602"/>
  </r>
  <r>
    <s v="INCREMENTAL"/>
    <s v="Media"/>
    <m/>
    <m/>
    <m/>
    <m/>
    <x v="0"/>
    <s v="Japan"/>
    <s v="VD"/>
    <x v="184"/>
    <n v="0.112745194907824"/>
  </r>
  <r>
    <s v="BASE"/>
    <s v="BaseLine"/>
    <m/>
    <m/>
    <m/>
    <m/>
    <x v="1"/>
    <s v="Japan"/>
    <s v="VI"/>
    <x v="184"/>
    <n v="0"/>
  </r>
  <r>
    <s v="INCREMENTAL"/>
    <s v="Media"/>
    <m/>
    <m/>
    <m/>
    <m/>
    <x v="2"/>
    <s v="Japan"/>
    <s v="VD"/>
    <x v="184"/>
    <n v="0"/>
  </r>
  <r>
    <s v="INCREMENTAL"/>
    <s v="Media"/>
    <m/>
    <m/>
    <m/>
    <m/>
    <x v="3"/>
    <s v="Japan"/>
    <s v="VD"/>
    <x v="184"/>
    <n v="0"/>
  </r>
  <r>
    <s v="INCREMENTAL"/>
    <s v="Media"/>
    <m/>
    <m/>
    <m/>
    <m/>
    <x v="4"/>
    <s v="Japan"/>
    <s v="VD"/>
    <x v="184"/>
    <n v="0.33487799937152302"/>
  </r>
  <r>
    <s v="BASE"/>
    <s v="BaseLine"/>
    <m/>
    <m/>
    <m/>
    <m/>
    <x v="5"/>
    <s v="Japan"/>
    <s v="VI"/>
    <x v="184"/>
    <n v="0"/>
  </r>
  <r>
    <s v="BASE"/>
    <s v="BaseLine"/>
    <m/>
    <m/>
    <m/>
    <m/>
    <x v="6"/>
    <s v="Japan"/>
    <s v="VI"/>
    <x v="184"/>
    <n v="0"/>
  </r>
  <r>
    <s v="BASE"/>
    <s v="BaseLine"/>
    <m/>
    <m/>
    <m/>
    <m/>
    <x v="7"/>
    <s v="Japan"/>
    <s v="VI"/>
    <x v="184"/>
    <n v="0"/>
  </r>
  <r>
    <s v="BASE"/>
    <s v="Price"/>
    <m/>
    <m/>
    <m/>
    <m/>
    <x v="8"/>
    <s v="Japan"/>
    <s v="VD"/>
    <x v="184"/>
    <n v="0"/>
  </r>
  <r>
    <s v="BASE"/>
    <s v="BaseLine"/>
    <m/>
    <m/>
    <m/>
    <m/>
    <x v="9"/>
    <s v="Japan"/>
    <s v="VI"/>
    <x v="184"/>
    <n v="0"/>
  </r>
  <r>
    <s v="BASE"/>
    <s v="BaseLine"/>
    <m/>
    <m/>
    <m/>
    <m/>
    <x v="10"/>
    <s v="Japan"/>
    <s v="VI"/>
    <x v="184"/>
    <n v="0"/>
  </r>
  <r>
    <s v="BASE"/>
    <s v="BaseLine"/>
    <m/>
    <m/>
    <m/>
    <m/>
    <x v="11"/>
    <s v="Japan"/>
    <s v="VI"/>
    <x v="184"/>
    <n v="0"/>
  </r>
  <r>
    <s v="BASE"/>
    <s v="Price"/>
    <m/>
    <m/>
    <m/>
    <m/>
    <x v="12"/>
    <s v="Japan"/>
    <s v="VD"/>
    <x v="184"/>
    <n v="0"/>
  </r>
  <r>
    <s v="BASE"/>
    <s v="BaseLine"/>
    <m/>
    <m/>
    <m/>
    <m/>
    <x v="13"/>
    <s v="Japan"/>
    <s v="VI"/>
    <x v="184"/>
    <n v="0"/>
  </r>
  <r>
    <s v="BASE"/>
    <s v="Price"/>
    <m/>
    <m/>
    <m/>
    <m/>
    <x v="14"/>
    <s v="Japan"/>
    <s v="VD"/>
    <x v="184"/>
    <n v="0"/>
  </r>
  <r>
    <s v="BASE"/>
    <s v="Price"/>
    <m/>
    <m/>
    <m/>
    <m/>
    <x v="15"/>
    <s v="Japan"/>
    <s v="VD"/>
    <x v="184"/>
    <n v="0"/>
  </r>
  <r>
    <s v="BASE"/>
    <s v="BaseLine"/>
    <m/>
    <m/>
    <m/>
    <m/>
    <x v="16"/>
    <s v="Japan"/>
    <s v="VI"/>
    <x v="184"/>
    <n v="0"/>
  </r>
  <r>
    <s v="BASE"/>
    <s v="BaseLine"/>
    <m/>
    <m/>
    <m/>
    <m/>
    <x v="17"/>
    <s v="Japan"/>
    <s v="VI"/>
    <x v="184"/>
    <n v="0"/>
  </r>
  <r>
    <s v="BASE"/>
    <s v="BaseLine"/>
    <m/>
    <m/>
    <m/>
    <m/>
    <x v="18"/>
    <s v="Japan"/>
    <s v="VI"/>
    <x v="184"/>
    <n v="0"/>
  </r>
  <r>
    <s v="BASE"/>
    <s v="BaseLine"/>
    <m/>
    <m/>
    <m/>
    <m/>
    <x v="19"/>
    <s v="Japan"/>
    <s v="VI"/>
    <x v="184"/>
    <n v="0"/>
  </r>
  <r>
    <s v="BASE"/>
    <s v="BaseLine"/>
    <m/>
    <m/>
    <m/>
    <m/>
    <x v="20"/>
    <s v="Japan"/>
    <s v="VI"/>
    <x v="184"/>
    <n v="0"/>
  </r>
  <r>
    <s v="INCREMENTAL"/>
    <s v="Media"/>
    <m/>
    <m/>
    <m/>
    <m/>
    <x v="21"/>
    <s v="Japan"/>
    <s v="VD"/>
    <x v="184"/>
    <n v="0"/>
  </r>
  <r>
    <s v="BASE"/>
    <s v="BaseLine"/>
    <m/>
    <m/>
    <m/>
    <m/>
    <x v="22"/>
    <s v="Japan"/>
    <s v="VI"/>
    <x v="184"/>
    <n v="0"/>
  </r>
  <r>
    <s v="BASE"/>
    <s v="BaseLine"/>
    <m/>
    <m/>
    <m/>
    <m/>
    <x v="23"/>
    <s v="Japan"/>
    <s v="VI"/>
    <x v="184"/>
    <n v="0"/>
  </r>
  <r>
    <s v="BASE"/>
    <s v="BaseLine"/>
    <m/>
    <m/>
    <m/>
    <m/>
    <x v="24"/>
    <s v="Japan"/>
    <s v="VI"/>
    <x v="184"/>
    <n v="0"/>
  </r>
  <r>
    <s v="BASE"/>
    <s v="BaseLine"/>
    <m/>
    <m/>
    <m/>
    <m/>
    <x v="25"/>
    <s v="Japan"/>
    <s v="VI"/>
    <x v="184"/>
    <n v="0"/>
  </r>
  <r>
    <s v="BASE"/>
    <s v="BaseLine"/>
    <m/>
    <m/>
    <m/>
    <m/>
    <x v="26"/>
    <s v="Japan"/>
    <s v="VI"/>
    <x v="184"/>
    <n v="0"/>
  </r>
  <r>
    <s v="BASE"/>
    <s v="BaseLine"/>
    <m/>
    <m/>
    <m/>
    <m/>
    <x v="27"/>
    <s v="Japan"/>
    <s v="VI"/>
    <x v="184"/>
    <n v="0"/>
  </r>
  <r>
    <s v="BASE"/>
    <s v="BaseLine"/>
    <m/>
    <m/>
    <m/>
    <m/>
    <x v="28"/>
    <s v="Japan"/>
    <s v="VI"/>
    <x v="184"/>
    <n v="0"/>
  </r>
  <r>
    <s v="BASE"/>
    <s v="BaseLine"/>
    <m/>
    <m/>
    <m/>
    <m/>
    <x v="29"/>
    <s v="Japan"/>
    <s v="VI"/>
    <x v="184"/>
    <n v="0"/>
  </r>
  <r>
    <s v="BASE"/>
    <s v="BaseLine"/>
    <m/>
    <m/>
    <m/>
    <m/>
    <x v="30"/>
    <s v="Japan"/>
    <s v="VI"/>
    <x v="184"/>
    <n v="0"/>
  </r>
  <r>
    <s v="BASE"/>
    <s v="Price"/>
    <m/>
    <m/>
    <m/>
    <m/>
    <x v="31"/>
    <s v="Japan"/>
    <s v="VD"/>
    <x v="184"/>
    <n v="0"/>
  </r>
  <r>
    <s v="BASE"/>
    <s v="Price"/>
    <m/>
    <m/>
    <m/>
    <m/>
    <x v="32"/>
    <s v="Japan"/>
    <s v="VD"/>
    <x v="184"/>
    <n v="0"/>
  </r>
  <r>
    <s v="BASE"/>
    <s v="BaseLine"/>
    <m/>
    <m/>
    <m/>
    <m/>
    <x v="33"/>
    <s v="Japan"/>
    <s v="VI"/>
    <x v="184"/>
    <n v="1"/>
  </r>
  <r>
    <s v="BASE"/>
    <s v="BaseLine"/>
    <m/>
    <m/>
    <m/>
    <m/>
    <x v="34"/>
    <s v="Japan"/>
    <s v="VI"/>
    <x v="184"/>
    <n v="3654"/>
  </r>
  <r>
    <s v="INCREMENTAL"/>
    <s v="Media"/>
    <m/>
    <m/>
    <m/>
    <m/>
    <x v="35"/>
    <s v="Japan"/>
    <s v="VD"/>
    <x v="184"/>
    <n v="0"/>
  </r>
  <r>
    <s v="INCREMENTAL"/>
    <s v="Media"/>
    <m/>
    <m/>
    <m/>
    <m/>
    <x v="36"/>
    <s v="Japan"/>
    <s v="VD"/>
    <x v="184"/>
    <n v="0"/>
  </r>
  <r>
    <s v="INCREMENTAL"/>
    <s v="Media"/>
    <m/>
    <m/>
    <m/>
    <m/>
    <x v="37"/>
    <s v="Japan"/>
    <s v="VD"/>
    <x v="184"/>
    <n v="0.54208223954283596"/>
  </r>
  <r>
    <s v="BASE"/>
    <s v="Price"/>
    <m/>
    <m/>
    <m/>
    <m/>
    <x v="38"/>
    <s v="Japan"/>
    <s v="VD"/>
    <x v="184"/>
    <n v="0"/>
  </r>
  <r>
    <s v="BASE"/>
    <s v="BaseLine"/>
    <m/>
    <m/>
    <m/>
    <m/>
    <x v="39"/>
    <s v="Japan"/>
    <s v="VD"/>
    <x v="184"/>
    <n v="0"/>
  </r>
  <r>
    <s v="BASE"/>
    <s v="Price"/>
    <m/>
    <m/>
    <m/>
    <m/>
    <x v="40"/>
    <s v="Japan"/>
    <s v="VD"/>
    <x v="184"/>
    <n v="0"/>
  </r>
  <r>
    <s v="BASE"/>
    <s v="Price"/>
    <m/>
    <m/>
    <m/>
    <m/>
    <x v="41"/>
    <s v="Japan"/>
    <s v="VD"/>
    <x v="184"/>
    <n v="0"/>
  </r>
  <r>
    <s v="BASE"/>
    <s v="Price"/>
    <m/>
    <m/>
    <m/>
    <m/>
    <x v="42"/>
    <s v="Japan"/>
    <s v="VD"/>
    <x v="184"/>
    <n v="0"/>
  </r>
  <r>
    <s v="BASE"/>
    <s v="Price"/>
    <m/>
    <m/>
    <m/>
    <m/>
    <x v="43"/>
    <s v="Japan"/>
    <s v="VD"/>
    <x v="184"/>
    <n v="0"/>
  </r>
  <r>
    <s v="INCREMENTAL"/>
    <s v="Media"/>
    <m/>
    <m/>
    <m/>
    <m/>
    <x v="44"/>
    <s v="Japan"/>
    <s v="VD"/>
    <x v="184"/>
    <n v="0"/>
  </r>
  <r>
    <s v="INCREMENTAL"/>
    <s v="Media"/>
    <m/>
    <m/>
    <m/>
    <m/>
    <x v="45"/>
    <s v="Japan"/>
    <s v="VD"/>
    <x v="184"/>
    <n v="0"/>
  </r>
  <r>
    <s v="INCREMENTAL"/>
    <s v="Media"/>
    <m/>
    <m/>
    <m/>
    <m/>
    <x v="46"/>
    <s v="Japan"/>
    <s v="VD"/>
    <x v="184"/>
    <n v="0.550214157947719"/>
  </r>
  <r>
    <s v="INCREMENTAL"/>
    <s v="Media"/>
    <m/>
    <m/>
    <m/>
    <m/>
    <x v="0"/>
    <s v="Japan"/>
    <s v="VD"/>
    <x v="185"/>
    <n v="0.11464690473035601"/>
  </r>
  <r>
    <s v="BASE"/>
    <s v="BaseLine"/>
    <m/>
    <m/>
    <m/>
    <m/>
    <x v="1"/>
    <s v="Japan"/>
    <s v="VI"/>
    <x v="185"/>
    <n v="0"/>
  </r>
  <r>
    <s v="INCREMENTAL"/>
    <s v="Media"/>
    <m/>
    <m/>
    <m/>
    <m/>
    <x v="2"/>
    <s v="Japan"/>
    <s v="VD"/>
    <x v="185"/>
    <n v="0"/>
  </r>
  <r>
    <s v="INCREMENTAL"/>
    <s v="Media"/>
    <m/>
    <m/>
    <m/>
    <m/>
    <x v="3"/>
    <s v="Japan"/>
    <s v="VD"/>
    <x v="185"/>
    <n v="0"/>
  </r>
  <r>
    <s v="INCREMENTAL"/>
    <s v="Media"/>
    <m/>
    <m/>
    <m/>
    <m/>
    <x v="4"/>
    <s v="Japan"/>
    <s v="VD"/>
    <x v="185"/>
    <n v="0.39458625701849598"/>
  </r>
  <r>
    <s v="BASE"/>
    <s v="BaseLine"/>
    <m/>
    <m/>
    <m/>
    <m/>
    <x v="5"/>
    <s v="Japan"/>
    <s v="VI"/>
    <x v="185"/>
    <n v="0"/>
  </r>
  <r>
    <s v="BASE"/>
    <s v="BaseLine"/>
    <m/>
    <m/>
    <m/>
    <m/>
    <x v="6"/>
    <s v="Japan"/>
    <s v="VI"/>
    <x v="185"/>
    <n v="0"/>
  </r>
  <r>
    <s v="BASE"/>
    <s v="BaseLine"/>
    <m/>
    <m/>
    <m/>
    <m/>
    <x v="7"/>
    <s v="Japan"/>
    <s v="VI"/>
    <x v="185"/>
    <n v="0"/>
  </r>
  <r>
    <s v="BASE"/>
    <s v="Price"/>
    <m/>
    <m/>
    <m/>
    <m/>
    <x v="8"/>
    <s v="Japan"/>
    <s v="VD"/>
    <x v="185"/>
    <n v="0"/>
  </r>
  <r>
    <s v="BASE"/>
    <s v="BaseLine"/>
    <m/>
    <m/>
    <m/>
    <m/>
    <x v="9"/>
    <s v="Japan"/>
    <s v="VI"/>
    <x v="185"/>
    <n v="0"/>
  </r>
  <r>
    <s v="BASE"/>
    <s v="BaseLine"/>
    <m/>
    <m/>
    <m/>
    <m/>
    <x v="10"/>
    <s v="Japan"/>
    <s v="VI"/>
    <x v="185"/>
    <n v="0"/>
  </r>
  <r>
    <s v="BASE"/>
    <s v="BaseLine"/>
    <m/>
    <m/>
    <m/>
    <m/>
    <x v="11"/>
    <s v="Japan"/>
    <s v="VI"/>
    <x v="185"/>
    <n v="0"/>
  </r>
  <r>
    <s v="BASE"/>
    <s v="Price"/>
    <m/>
    <m/>
    <m/>
    <m/>
    <x v="12"/>
    <s v="Japan"/>
    <s v="VD"/>
    <x v="185"/>
    <n v="0"/>
  </r>
  <r>
    <s v="BASE"/>
    <s v="BaseLine"/>
    <m/>
    <m/>
    <m/>
    <m/>
    <x v="13"/>
    <s v="Japan"/>
    <s v="VI"/>
    <x v="185"/>
    <n v="0"/>
  </r>
  <r>
    <s v="BASE"/>
    <s v="Price"/>
    <m/>
    <m/>
    <m/>
    <m/>
    <x v="14"/>
    <s v="Japan"/>
    <s v="VD"/>
    <x v="185"/>
    <n v="0"/>
  </r>
  <r>
    <s v="BASE"/>
    <s v="Price"/>
    <m/>
    <m/>
    <m/>
    <m/>
    <x v="15"/>
    <s v="Japan"/>
    <s v="VD"/>
    <x v="185"/>
    <n v="0"/>
  </r>
  <r>
    <s v="BASE"/>
    <s v="BaseLine"/>
    <m/>
    <m/>
    <m/>
    <m/>
    <x v="16"/>
    <s v="Japan"/>
    <s v="VI"/>
    <x v="185"/>
    <n v="0"/>
  </r>
  <r>
    <s v="BASE"/>
    <s v="BaseLine"/>
    <m/>
    <m/>
    <m/>
    <m/>
    <x v="17"/>
    <s v="Japan"/>
    <s v="VI"/>
    <x v="185"/>
    <n v="0"/>
  </r>
  <r>
    <s v="BASE"/>
    <s v="BaseLine"/>
    <m/>
    <m/>
    <m/>
    <m/>
    <x v="18"/>
    <s v="Japan"/>
    <s v="VI"/>
    <x v="185"/>
    <n v="0"/>
  </r>
  <r>
    <s v="BASE"/>
    <s v="BaseLine"/>
    <m/>
    <m/>
    <m/>
    <m/>
    <x v="19"/>
    <s v="Japan"/>
    <s v="VI"/>
    <x v="185"/>
    <n v="0"/>
  </r>
  <r>
    <s v="BASE"/>
    <s v="BaseLine"/>
    <m/>
    <m/>
    <m/>
    <m/>
    <x v="20"/>
    <s v="Japan"/>
    <s v="VI"/>
    <x v="185"/>
    <n v="0"/>
  </r>
  <r>
    <s v="INCREMENTAL"/>
    <s v="Media"/>
    <m/>
    <m/>
    <m/>
    <m/>
    <x v="21"/>
    <s v="Japan"/>
    <s v="VD"/>
    <x v="185"/>
    <n v="0"/>
  </r>
  <r>
    <s v="BASE"/>
    <s v="BaseLine"/>
    <m/>
    <m/>
    <m/>
    <m/>
    <x v="22"/>
    <s v="Japan"/>
    <s v="VI"/>
    <x v="185"/>
    <n v="0"/>
  </r>
  <r>
    <s v="BASE"/>
    <s v="BaseLine"/>
    <m/>
    <m/>
    <m/>
    <m/>
    <x v="23"/>
    <s v="Japan"/>
    <s v="VI"/>
    <x v="185"/>
    <n v="0"/>
  </r>
  <r>
    <s v="BASE"/>
    <s v="BaseLine"/>
    <m/>
    <m/>
    <m/>
    <m/>
    <x v="24"/>
    <s v="Japan"/>
    <s v="VI"/>
    <x v="185"/>
    <n v="0"/>
  </r>
  <r>
    <s v="BASE"/>
    <s v="BaseLine"/>
    <m/>
    <m/>
    <m/>
    <m/>
    <x v="25"/>
    <s v="Japan"/>
    <s v="VI"/>
    <x v="185"/>
    <n v="0"/>
  </r>
  <r>
    <s v="BASE"/>
    <s v="BaseLine"/>
    <m/>
    <m/>
    <m/>
    <m/>
    <x v="26"/>
    <s v="Japan"/>
    <s v="VI"/>
    <x v="185"/>
    <n v="0"/>
  </r>
  <r>
    <s v="BASE"/>
    <s v="BaseLine"/>
    <m/>
    <m/>
    <m/>
    <m/>
    <x v="27"/>
    <s v="Japan"/>
    <s v="VI"/>
    <x v="185"/>
    <n v="0"/>
  </r>
  <r>
    <s v="BASE"/>
    <s v="BaseLine"/>
    <m/>
    <m/>
    <m/>
    <m/>
    <x v="28"/>
    <s v="Japan"/>
    <s v="VI"/>
    <x v="185"/>
    <n v="0"/>
  </r>
  <r>
    <s v="BASE"/>
    <s v="BaseLine"/>
    <m/>
    <m/>
    <m/>
    <m/>
    <x v="29"/>
    <s v="Japan"/>
    <s v="VI"/>
    <x v="185"/>
    <n v="0"/>
  </r>
  <r>
    <s v="BASE"/>
    <s v="BaseLine"/>
    <m/>
    <m/>
    <m/>
    <m/>
    <x v="30"/>
    <s v="Japan"/>
    <s v="VI"/>
    <x v="185"/>
    <n v="0"/>
  </r>
  <r>
    <s v="BASE"/>
    <s v="Price"/>
    <m/>
    <m/>
    <m/>
    <m/>
    <x v="31"/>
    <s v="Japan"/>
    <s v="VD"/>
    <x v="185"/>
    <n v="0"/>
  </r>
  <r>
    <s v="BASE"/>
    <s v="Price"/>
    <m/>
    <m/>
    <m/>
    <m/>
    <x v="32"/>
    <s v="Japan"/>
    <s v="VD"/>
    <x v="185"/>
    <n v="0"/>
  </r>
  <r>
    <s v="BASE"/>
    <s v="BaseLine"/>
    <m/>
    <m/>
    <m/>
    <m/>
    <x v="33"/>
    <s v="Japan"/>
    <s v="VI"/>
    <x v="185"/>
    <n v="1"/>
  </r>
  <r>
    <s v="BASE"/>
    <s v="BaseLine"/>
    <m/>
    <m/>
    <m/>
    <m/>
    <x v="34"/>
    <s v="Japan"/>
    <s v="VI"/>
    <x v="185"/>
    <n v="3866"/>
  </r>
  <r>
    <s v="INCREMENTAL"/>
    <s v="Media"/>
    <m/>
    <m/>
    <m/>
    <m/>
    <x v="35"/>
    <s v="Japan"/>
    <s v="VD"/>
    <x v="185"/>
    <n v="0"/>
  </r>
  <r>
    <s v="INCREMENTAL"/>
    <s v="Media"/>
    <m/>
    <m/>
    <m/>
    <m/>
    <x v="36"/>
    <s v="Japan"/>
    <s v="VD"/>
    <x v="185"/>
    <n v="0"/>
  </r>
  <r>
    <s v="INCREMENTAL"/>
    <s v="Media"/>
    <m/>
    <m/>
    <m/>
    <m/>
    <x v="37"/>
    <s v="Japan"/>
    <s v="VD"/>
    <x v="185"/>
    <n v="0.50586816876267304"/>
  </r>
  <r>
    <s v="BASE"/>
    <s v="Price"/>
    <m/>
    <m/>
    <m/>
    <m/>
    <x v="38"/>
    <s v="Japan"/>
    <s v="VD"/>
    <x v="185"/>
    <n v="0"/>
  </r>
  <r>
    <s v="BASE"/>
    <s v="BaseLine"/>
    <m/>
    <m/>
    <m/>
    <m/>
    <x v="39"/>
    <s v="Japan"/>
    <s v="VD"/>
    <x v="185"/>
    <n v="0"/>
  </r>
  <r>
    <s v="BASE"/>
    <s v="Price"/>
    <m/>
    <m/>
    <m/>
    <m/>
    <x v="40"/>
    <s v="Japan"/>
    <s v="VD"/>
    <x v="185"/>
    <n v="0"/>
  </r>
  <r>
    <s v="BASE"/>
    <s v="Price"/>
    <m/>
    <m/>
    <m/>
    <m/>
    <x v="41"/>
    <s v="Japan"/>
    <s v="VD"/>
    <x v="185"/>
    <n v="0"/>
  </r>
  <r>
    <s v="BASE"/>
    <s v="Price"/>
    <m/>
    <m/>
    <m/>
    <m/>
    <x v="42"/>
    <s v="Japan"/>
    <s v="VD"/>
    <x v="185"/>
    <n v="0"/>
  </r>
  <r>
    <s v="BASE"/>
    <s v="Price"/>
    <m/>
    <m/>
    <m/>
    <m/>
    <x v="43"/>
    <s v="Japan"/>
    <s v="VD"/>
    <x v="185"/>
    <n v="0"/>
  </r>
  <r>
    <s v="INCREMENTAL"/>
    <s v="Media"/>
    <m/>
    <m/>
    <m/>
    <m/>
    <x v="44"/>
    <s v="Japan"/>
    <s v="VD"/>
    <x v="185"/>
    <n v="0"/>
  </r>
  <r>
    <s v="INCREMENTAL"/>
    <s v="Media"/>
    <m/>
    <m/>
    <m/>
    <m/>
    <x v="45"/>
    <s v="Japan"/>
    <s v="VD"/>
    <x v="185"/>
    <n v="0"/>
  </r>
  <r>
    <s v="INCREMENTAL"/>
    <s v="Media"/>
    <m/>
    <m/>
    <m/>
    <m/>
    <x v="46"/>
    <s v="Japan"/>
    <s v="VD"/>
    <x v="185"/>
    <n v="0.57104903833149601"/>
  </r>
  <r>
    <s v="INCREMENTAL"/>
    <s v="Media"/>
    <m/>
    <m/>
    <m/>
    <m/>
    <x v="0"/>
    <s v="Japan"/>
    <s v="VD"/>
    <x v="186"/>
    <n v="0.116627765008046"/>
  </r>
  <r>
    <s v="BASE"/>
    <s v="BaseLine"/>
    <m/>
    <m/>
    <m/>
    <m/>
    <x v="1"/>
    <s v="Japan"/>
    <s v="VI"/>
    <x v="186"/>
    <n v="0"/>
  </r>
  <r>
    <s v="INCREMENTAL"/>
    <s v="Media"/>
    <m/>
    <m/>
    <m/>
    <m/>
    <x v="2"/>
    <s v="Japan"/>
    <s v="VD"/>
    <x v="186"/>
    <n v="0"/>
  </r>
  <r>
    <s v="INCREMENTAL"/>
    <s v="Media"/>
    <m/>
    <m/>
    <m/>
    <m/>
    <x v="3"/>
    <s v="Japan"/>
    <s v="VD"/>
    <x v="186"/>
    <n v="0"/>
  </r>
  <r>
    <s v="INCREMENTAL"/>
    <s v="Media"/>
    <m/>
    <m/>
    <m/>
    <m/>
    <x v="4"/>
    <s v="Japan"/>
    <s v="VD"/>
    <x v="186"/>
    <n v="0.43352737928497997"/>
  </r>
  <r>
    <s v="BASE"/>
    <s v="BaseLine"/>
    <m/>
    <m/>
    <m/>
    <m/>
    <x v="5"/>
    <s v="Japan"/>
    <s v="VI"/>
    <x v="186"/>
    <n v="0"/>
  </r>
  <r>
    <s v="BASE"/>
    <s v="BaseLine"/>
    <m/>
    <m/>
    <m/>
    <m/>
    <x v="6"/>
    <s v="Japan"/>
    <s v="VI"/>
    <x v="186"/>
    <n v="0"/>
  </r>
  <r>
    <s v="BASE"/>
    <s v="BaseLine"/>
    <m/>
    <m/>
    <m/>
    <m/>
    <x v="7"/>
    <s v="Japan"/>
    <s v="VI"/>
    <x v="186"/>
    <n v="0"/>
  </r>
  <r>
    <s v="BASE"/>
    <s v="Price"/>
    <m/>
    <m/>
    <m/>
    <m/>
    <x v="8"/>
    <s v="Japan"/>
    <s v="VD"/>
    <x v="186"/>
    <n v="0"/>
  </r>
  <r>
    <s v="BASE"/>
    <s v="BaseLine"/>
    <m/>
    <m/>
    <m/>
    <m/>
    <x v="9"/>
    <s v="Japan"/>
    <s v="VI"/>
    <x v="186"/>
    <n v="0"/>
  </r>
  <r>
    <s v="BASE"/>
    <s v="BaseLine"/>
    <m/>
    <m/>
    <m/>
    <m/>
    <x v="10"/>
    <s v="Japan"/>
    <s v="VI"/>
    <x v="186"/>
    <n v="0"/>
  </r>
  <r>
    <s v="BASE"/>
    <s v="BaseLine"/>
    <m/>
    <m/>
    <m/>
    <m/>
    <x v="11"/>
    <s v="Japan"/>
    <s v="VI"/>
    <x v="186"/>
    <n v="0"/>
  </r>
  <r>
    <s v="BASE"/>
    <s v="Price"/>
    <m/>
    <m/>
    <m/>
    <m/>
    <x v="12"/>
    <s v="Japan"/>
    <s v="VD"/>
    <x v="186"/>
    <n v="0"/>
  </r>
  <r>
    <s v="BASE"/>
    <s v="BaseLine"/>
    <m/>
    <m/>
    <m/>
    <m/>
    <x v="13"/>
    <s v="Japan"/>
    <s v="VI"/>
    <x v="186"/>
    <n v="0"/>
  </r>
  <r>
    <s v="BASE"/>
    <s v="Price"/>
    <m/>
    <m/>
    <m/>
    <m/>
    <x v="14"/>
    <s v="Japan"/>
    <s v="VD"/>
    <x v="186"/>
    <n v="0"/>
  </r>
  <r>
    <s v="BASE"/>
    <s v="Price"/>
    <m/>
    <m/>
    <m/>
    <m/>
    <x v="15"/>
    <s v="Japan"/>
    <s v="VD"/>
    <x v="186"/>
    <n v="0"/>
  </r>
  <r>
    <s v="BASE"/>
    <s v="BaseLine"/>
    <m/>
    <m/>
    <m/>
    <m/>
    <x v="16"/>
    <s v="Japan"/>
    <s v="VI"/>
    <x v="186"/>
    <n v="0"/>
  </r>
  <r>
    <s v="BASE"/>
    <s v="BaseLine"/>
    <m/>
    <m/>
    <m/>
    <m/>
    <x v="17"/>
    <s v="Japan"/>
    <s v="VI"/>
    <x v="186"/>
    <n v="0"/>
  </r>
  <r>
    <s v="BASE"/>
    <s v="BaseLine"/>
    <m/>
    <m/>
    <m/>
    <m/>
    <x v="18"/>
    <s v="Japan"/>
    <s v="VI"/>
    <x v="186"/>
    <n v="0"/>
  </r>
  <r>
    <s v="BASE"/>
    <s v="BaseLine"/>
    <m/>
    <m/>
    <m/>
    <m/>
    <x v="19"/>
    <s v="Japan"/>
    <s v="VI"/>
    <x v="186"/>
    <n v="0"/>
  </r>
  <r>
    <s v="BASE"/>
    <s v="BaseLine"/>
    <m/>
    <m/>
    <m/>
    <m/>
    <x v="20"/>
    <s v="Japan"/>
    <s v="VI"/>
    <x v="186"/>
    <n v="0"/>
  </r>
  <r>
    <s v="INCREMENTAL"/>
    <s v="Media"/>
    <m/>
    <m/>
    <m/>
    <m/>
    <x v="21"/>
    <s v="Japan"/>
    <s v="VD"/>
    <x v="186"/>
    <n v="0"/>
  </r>
  <r>
    <s v="BASE"/>
    <s v="BaseLine"/>
    <m/>
    <m/>
    <m/>
    <m/>
    <x v="22"/>
    <s v="Japan"/>
    <s v="VI"/>
    <x v="186"/>
    <n v="0"/>
  </r>
  <r>
    <s v="BASE"/>
    <s v="BaseLine"/>
    <m/>
    <m/>
    <m/>
    <m/>
    <x v="23"/>
    <s v="Japan"/>
    <s v="VI"/>
    <x v="186"/>
    <n v="0"/>
  </r>
  <r>
    <s v="BASE"/>
    <s v="BaseLine"/>
    <m/>
    <m/>
    <m/>
    <m/>
    <x v="24"/>
    <s v="Japan"/>
    <s v="VI"/>
    <x v="186"/>
    <n v="0"/>
  </r>
  <r>
    <s v="BASE"/>
    <s v="BaseLine"/>
    <m/>
    <m/>
    <m/>
    <m/>
    <x v="25"/>
    <s v="Japan"/>
    <s v="VI"/>
    <x v="186"/>
    <n v="0"/>
  </r>
  <r>
    <s v="BASE"/>
    <s v="BaseLine"/>
    <m/>
    <m/>
    <m/>
    <m/>
    <x v="26"/>
    <s v="Japan"/>
    <s v="VI"/>
    <x v="186"/>
    <n v="0"/>
  </r>
  <r>
    <s v="BASE"/>
    <s v="BaseLine"/>
    <m/>
    <m/>
    <m/>
    <m/>
    <x v="27"/>
    <s v="Japan"/>
    <s v="VI"/>
    <x v="186"/>
    <n v="0"/>
  </r>
  <r>
    <s v="BASE"/>
    <s v="BaseLine"/>
    <m/>
    <m/>
    <m/>
    <m/>
    <x v="28"/>
    <s v="Japan"/>
    <s v="VI"/>
    <x v="186"/>
    <n v="0"/>
  </r>
  <r>
    <s v="BASE"/>
    <s v="BaseLine"/>
    <m/>
    <m/>
    <m/>
    <m/>
    <x v="29"/>
    <s v="Japan"/>
    <s v="VI"/>
    <x v="186"/>
    <n v="0"/>
  </r>
  <r>
    <s v="BASE"/>
    <s v="BaseLine"/>
    <m/>
    <m/>
    <m/>
    <m/>
    <x v="30"/>
    <s v="Japan"/>
    <s v="VI"/>
    <x v="186"/>
    <n v="0"/>
  </r>
  <r>
    <s v="BASE"/>
    <s v="Price"/>
    <m/>
    <m/>
    <m/>
    <m/>
    <x v="31"/>
    <s v="Japan"/>
    <s v="VD"/>
    <x v="186"/>
    <n v="0"/>
  </r>
  <r>
    <s v="BASE"/>
    <s v="Price"/>
    <m/>
    <m/>
    <m/>
    <m/>
    <x v="32"/>
    <s v="Japan"/>
    <s v="VD"/>
    <x v="186"/>
    <n v="0"/>
  </r>
  <r>
    <s v="BASE"/>
    <s v="BaseLine"/>
    <m/>
    <m/>
    <m/>
    <m/>
    <x v="33"/>
    <s v="Japan"/>
    <s v="VI"/>
    <x v="186"/>
    <n v="1"/>
  </r>
  <r>
    <s v="BASE"/>
    <s v="BaseLine"/>
    <m/>
    <m/>
    <m/>
    <m/>
    <x v="34"/>
    <s v="Japan"/>
    <s v="VI"/>
    <x v="186"/>
    <n v="3694"/>
  </r>
  <r>
    <s v="INCREMENTAL"/>
    <s v="Media"/>
    <m/>
    <m/>
    <m/>
    <m/>
    <x v="35"/>
    <s v="Japan"/>
    <s v="VD"/>
    <x v="186"/>
    <n v="0"/>
  </r>
  <r>
    <s v="INCREMENTAL"/>
    <s v="Media"/>
    <m/>
    <m/>
    <m/>
    <m/>
    <x v="36"/>
    <s v="Japan"/>
    <s v="VD"/>
    <x v="186"/>
    <n v="0"/>
  </r>
  <r>
    <s v="INCREMENTAL"/>
    <s v="Media"/>
    <m/>
    <m/>
    <m/>
    <m/>
    <x v="37"/>
    <s v="Japan"/>
    <s v="VD"/>
    <x v="186"/>
    <n v="0.49111114657294203"/>
  </r>
  <r>
    <s v="BASE"/>
    <s v="Price"/>
    <m/>
    <m/>
    <m/>
    <m/>
    <x v="38"/>
    <s v="Japan"/>
    <s v="VD"/>
    <x v="186"/>
    <n v="0"/>
  </r>
  <r>
    <s v="BASE"/>
    <s v="BaseLine"/>
    <m/>
    <m/>
    <m/>
    <m/>
    <x v="39"/>
    <s v="Japan"/>
    <s v="VD"/>
    <x v="186"/>
    <n v="0"/>
  </r>
  <r>
    <s v="BASE"/>
    <s v="Price"/>
    <m/>
    <m/>
    <m/>
    <m/>
    <x v="40"/>
    <s v="Japan"/>
    <s v="VD"/>
    <x v="186"/>
    <n v="0"/>
  </r>
  <r>
    <s v="BASE"/>
    <s v="Price"/>
    <m/>
    <m/>
    <m/>
    <m/>
    <x v="41"/>
    <s v="Japan"/>
    <s v="VD"/>
    <x v="186"/>
    <n v="0"/>
  </r>
  <r>
    <s v="BASE"/>
    <s v="Price"/>
    <m/>
    <m/>
    <m/>
    <m/>
    <x v="42"/>
    <s v="Japan"/>
    <s v="VD"/>
    <x v="186"/>
    <n v="0"/>
  </r>
  <r>
    <s v="BASE"/>
    <s v="Price"/>
    <m/>
    <m/>
    <m/>
    <m/>
    <x v="43"/>
    <s v="Japan"/>
    <s v="VD"/>
    <x v="186"/>
    <n v="0"/>
  </r>
  <r>
    <s v="INCREMENTAL"/>
    <s v="Media"/>
    <m/>
    <m/>
    <m/>
    <m/>
    <x v="44"/>
    <s v="Japan"/>
    <s v="VD"/>
    <x v="186"/>
    <n v="0"/>
  </r>
  <r>
    <s v="INCREMENTAL"/>
    <s v="Media"/>
    <m/>
    <m/>
    <m/>
    <m/>
    <x v="45"/>
    <s v="Japan"/>
    <s v="VD"/>
    <x v="186"/>
    <n v="0"/>
  </r>
  <r>
    <s v="INCREMENTAL"/>
    <s v="Media"/>
    <m/>
    <m/>
    <m/>
    <m/>
    <x v="46"/>
    <s v="Japan"/>
    <s v="VD"/>
    <x v="186"/>
    <n v="0.630681450745045"/>
  </r>
  <r>
    <s v="INCREMENTAL"/>
    <s v="Media"/>
    <m/>
    <m/>
    <m/>
    <m/>
    <x v="0"/>
    <s v="Japan"/>
    <s v="VD"/>
    <x v="187"/>
    <n v="0.120662752707669"/>
  </r>
  <r>
    <s v="BASE"/>
    <s v="BaseLine"/>
    <m/>
    <m/>
    <m/>
    <m/>
    <x v="1"/>
    <s v="Japan"/>
    <s v="VI"/>
    <x v="187"/>
    <n v="0"/>
  </r>
  <r>
    <s v="INCREMENTAL"/>
    <s v="Media"/>
    <m/>
    <m/>
    <m/>
    <m/>
    <x v="2"/>
    <s v="Japan"/>
    <s v="VD"/>
    <x v="187"/>
    <n v="0"/>
  </r>
  <r>
    <s v="INCREMENTAL"/>
    <s v="Media"/>
    <m/>
    <m/>
    <m/>
    <m/>
    <x v="3"/>
    <s v="Japan"/>
    <s v="VD"/>
    <x v="187"/>
    <n v="0"/>
  </r>
  <r>
    <s v="INCREMENTAL"/>
    <s v="Media"/>
    <m/>
    <m/>
    <m/>
    <m/>
    <x v="4"/>
    <s v="Japan"/>
    <s v="VD"/>
    <x v="187"/>
    <n v="0.46519851958445801"/>
  </r>
  <r>
    <s v="BASE"/>
    <s v="BaseLine"/>
    <m/>
    <m/>
    <m/>
    <m/>
    <x v="5"/>
    <s v="Japan"/>
    <s v="VI"/>
    <x v="187"/>
    <n v="0"/>
  </r>
  <r>
    <s v="BASE"/>
    <s v="BaseLine"/>
    <m/>
    <m/>
    <m/>
    <m/>
    <x v="6"/>
    <s v="Japan"/>
    <s v="VI"/>
    <x v="187"/>
    <n v="0"/>
  </r>
  <r>
    <s v="BASE"/>
    <s v="BaseLine"/>
    <m/>
    <m/>
    <m/>
    <m/>
    <x v="7"/>
    <s v="Japan"/>
    <s v="VI"/>
    <x v="187"/>
    <n v="1"/>
  </r>
  <r>
    <s v="BASE"/>
    <s v="Price"/>
    <m/>
    <m/>
    <m/>
    <m/>
    <x v="8"/>
    <s v="Japan"/>
    <s v="VD"/>
    <x v="187"/>
    <n v="0"/>
  </r>
  <r>
    <s v="BASE"/>
    <s v="BaseLine"/>
    <m/>
    <m/>
    <m/>
    <m/>
    <x v="9"/>
    <s v="Japan"/>
    <s v="VI"/>
    <x v="187"/>
    <n v="0"/>
  </r>
  <r>
    <s v="BASE"/>
    <s v="BaseLine"/>
    <m/>
    <m/>
    <m/>
    <m/>
    <x v="10"/>
    <s v="Japan"/>
    <s v="VI"/>
    <x v="187"/>
    <n v="0"/>
  </r>
  <r>
    <s v="BASE"/>
    <s v="BaseLine"/>
    <m/>
    <m/>
    <m/>
    <m/>
    <x v="11"/>
    <s v="Japan"/>
    <s v="VI"/>
    <x v="187"/>
    <n v="0"/>
  </r>
  <r>
    <s v="BASE"/>
    <s v="Price"/>
    <m/>
    <m/>
    <m/>
    <m/>
    <x v="12"/>
    <s v="Japan"/>
    <s v="VD"/>
    <x v="187"/>
    <n v="0"/>
  </r>
  <r>
    <s v="BASE"/>
    <s v="BaseLine"/>
    <m/>
    <m/>
    <m/>
    <m/>
    <x v="13"/>
    <s v="Japan"/>
    <s v="VI"/>
    <x v="187"/>
    <n v="0"/>
  </r>
  <r>
    <s v="BASE"/>
    <s v="Price"/>
    <m/>
    <m/>
    <m/>
    <m/>
    <x v="14"/>
    <s v="Japan"/>
    <s v="VD"/>
    <x v="187"/>
    <n v="0"/>
  </r>
  <r>
    <s v="BASE"/>
    <s v="Price"/>
    <m/>
    <m/>
    <m/>
    <m/>
    <x v="15"/>
    <s v="Japan"/>
    <s v="VD"/>
    <x v="187"/>
    <n v="0"/>
  </r>
  <r>
    <s v="BASE"/>
    <s v="BaseLine"/>
    <m/>
    <m/>
    <m/>
    <m/>
    <x v="16"/>
    <s v="Japan"/>
    <s v="VI"/>
    <x v="187"/>
    <n v="0"/>
  </r>
  <r>
    <s v="BASE"/>
    <s v="BaseLine"/>
    <m/>
    <m/>
    <m/>
    <m/>
    <x v="17"/>
    <s v="Japan"/>
    <s v="VI"/>
    <x v="187"/>
    <n v="0"/>
  </r>
  <r>
    <s v="BASE"/>
    <s v="BaseLine"/>
    <m/>
    <m/>
    <m/>
    <m/>
    <x v="18"/>
    <s v="Japan"/>
    <s v="VI"/>
    <x v="187"/>
    <n v="0"/>
  </r>
  <r>
    <s v="BASE"/>
    <s v="BaseLine"/>
    <m/>
    <m/>
    <m/>
    <m/>
    <x v="19"/>
    <s v="Japan"/>
    <s v="VI"/>
    <x v="187"/>
    <n v="0"/>
  </r>
  <r>
    <s v="BASE"/>
    <s v="BaseLine"/>
    <m/>
    <m/>
    <m/>
    <m/>
    <x v="20"/>
    <s v="Japan"/>
    <s v="VI"/>
    <x v="187"/>
    <n v="0"/>
  </r>
  <r>
    <s v="INCREMENTAL"/>
    <s v="Media"/>
    <m/>
    <m/>
    <m/>
    <m/>
    <x v="21"/>
    <s v="Japan"/>
    <s v="VD"/>
    <x v="187"/>
    <n v="0"/>
  </r>
  <r>
    <s v="BASE"/>
    <s v="BaseLine"/>
    <m/>
    <m/>
    <m/>
    <m/>
    <x v="22"/>
    <s v="Japan"/>
    <s v="VI"/>
    <x v="187"/>
    <n v="0"/>
  </r>
  <r>
    <s v="BASE"/>
    <s v="BaseLine"/>
    <m/>
    <m/>
    <m/>
    <m/>
    <x v="23"/>
    <s v="Japan"/>
    <s v="VI"/>
    <x v="187"/>
    <n v="0"/>
  </r>
  <r>
    <s v="BASE"/>
    <s v="BaseLine"/>
    <m/>
    <m/>
    <m/>
    <m/>
    <x v="24"/>
    <s v="Japan"/>
    <s v="VI"/>
    <x v="187"/>
    <n v="0"/>
  </r>
  <r>
    <s v="BASE"/>
    <s v="BaseLine"/>
    <m/>
    <m/>
    <m/>
    <m/>
    <x v="25"/>
    <s v="Japan"/>
    <s v="VI"/>
    <x v="187"/>
    <n v="0"/>
  </r>
  <r>
    <s v="BASE"/>
    <s v="BaseLine"/>
    <m/>
    <m/>
    <m/>
    <m/>
    <x v="26"/>
    <s v="Japan"/>
    <s v="VI"/>
    <x v="187"/>
    <n v="0"/>
  </r>
  <r>
    <s v="BASE"/>
    <s v="BaseLine"/>
    <m/>
    <m/>
    <m/>
    <m/>
    <x v="27"/>
    <s v="Japan"/>
    <s v="VI"/>
    <x v="187"/>
    <n v="0"/>
  </r>
  <r>
    <s v="BASE"/>
    <s v="BaseLine"/>
    <m/>
    <m/>
    <m/>
    <m/>
    <x v="28"/>
    <s v="Japan"/>
    <s v="VI"/>
    <x v="187"/>
    <n v="0"/>
  </r>
  <r>
    <s v="BASE"/>
    <s v="BaseLine"/>
    <m/>
    <m/>
    <m/>
    <m/>
    <x v="29"/>
    <s v="Japan"/>
    <s v="VI"/>
    <x v="187"/>
    <n v="0"/>
  </r>
  <r>
    <s v="BASE"/>
    <s v="BaseLine"/>
    <m/>
    <m/>
    <m/>
    <m/>
    <x v="30"/>
    <s v="Japan"/>
    <s v="VI"/>
    <x v="187"/>
    <n v="0"/>
  </r>
  <r>
    <s v="BASE"/>
    <s v="Price"/>
    <m/>
    <m/>
    <m/>
    <m/>
    <x v="31"/>
    <s v="Japan"/>
    <s v="VD"/>
    <x v="187"/>
    <n v="0"/>
  </r>
  <r>
    <s v="BASE"/>
    <s v="Price"/>
    <m/>
    <m/>
    <m/>
    <m/>
    <x v="32"/>
    <s v="Japan"/>
    <s v="VD"/>
    <x v="187"/>
    <n v="0"/>
  </r>
  <r>
    <s v="BASE"/>
    <s v="BaseLine"/>
    <m/>
    <m/>
    <m/>
    <m/>
    <x v="33"/>
    <s v="Japan"/>
    <s v="VI"/>
    <x v="187"/>
    <n v="1"/>
  </r>
  <r>
    <s v="BASE"/>
    <s v="BaseLine"/>
    <m/>
    <m/>
    <m/>
    <m/>
    <x v="34"/>
    <s v="Japan"/>
    <s v="VI"/>
    <x v="187"/>
    <n v="1712"/>
  </r>
  <r>
    <s v="INCREMENTAL"/>
    <s v="Media"/>
    <m/>
    <m/>
    <m/>
    <m/>
    <x v="35"/>
    <s v="Japan"/>
    <s v="VD"/>
    <x v="187"/>
    <n v="0"/>
  </r>
  <r>
    <s v="INCREMENTAL"/>
    <s v="Media"/>
    <m/>
    <m/>
    <m/>
    <m/>
    <x v="36"/>
    <s v="Japan"/>
    <s v="VD"/>
    <x v="187"/>
    <n v="0"/>
  </r>
  <r>
    <s v="INCREMENTAL"/>
    <s v="Media"/>
    <m/>
    <m/>
    <m/>
    <m/>
    <x v="37"/>
    <s v="Japan"/>
    <s v="VD"/>
    <x v="187"/>
    <n v="0.47703941055438998"/>
  </r>
  <r>
    <s v="BASE"/>
    <s v="Price"/>
    <m/>
    <m/>
    <m/>
    <m/>
    <x v="38"/>
    <s v="Japan"/>
    <s v="VD"/>
    <x v="187"/>
    <n v="0"/>
  </r>
  <r>
    <s v="BASE"/>
    <s v="BaseLine"/>
    <m/>
    <m/>
    <m/>
    <m/>
    <x v="39"/>
    <s v="Japan"/>
    <s v="VD"/>
    <x v="187"/>
    <n v="0"/>
  </r>
  <r>
    <s v="BASE"/>
    <s v="Price"/>
    <m/>
    <m/>
    <m/>
    <m/>
    <x v="40"/>
    <s v="Japan"/>
    <s v="VD"/>
    <x v="187"/>
    <n v="0"/>
  </r>
  <r>
    <s v="BASE"/>
    <s v="Price"/>
    <m/>
    <m/>
    <m/>
    <m/>
    <x v="41"/>
    <s v="Japan"/>
    <s v="VD"/>
    <x v="187"/>
    <n v="0"/>
  </r>
  <r>
    <s v="BASE"/>
    <s v="Price"/>
    <m/>
    <m/>
    <m/>
    <m/>
    <x v="42"/>
    <s v="Japan"/>
    <s v="VD"/>
    <x v="187"/>
    <n v="0"/>
  </r>
  <r>
    <s v="BASE"/>
    <s v="Price"/>
    <m/>
    <m/>
    <m/>
    <m/>
    <x v="43"/>
    <s v="Japan"/>
    <s v="VD"/>
    <x v="187"/>
    <n v="0"/>
  </r>
  <r>
    <s v="INCREMENTAL"/>
    <s v="Media"/>
    <m/>
    <m/>
    <m/>
    <m/>
    <x v="44"/>
    <s v="Japan"/>
    <s v="VD"/>
    <x v="187"/>
    <n v="0"/>
  </r>
  <r>
    <s v="INCREMENTAL"/>
    <s v="Media"/>
    <m/>
    <m/>
    <m/>
    <m/>
    <x v="45"/>
    <s v="Japan"/>
    <s v="VD"/>
    <x v="187"/>
    <n v="0"/>
  </r>
  <r>
    <s v="INCREMENTAL"/>
    <s v="Media"/>
    <m/>
    <m/>
    <m/>
    <m/>
    <x v="46"/>
    <s v="Japan"/>
    <s v="VD"/>
    <x v="187"/>
    <n v="0.60308502742418002"/>
  </r>
  <r>
    <s v="INCREMENTAL"/>
    <s v="Media"/>
    <m/>
    <m/>
    <m/>
    <m/>
    <x v="0"/>
    <s v="Japan"/>
    <s v="VD"/>
    <x v="188"/>
    <n v="0.12101645828598601"/>
  </r>
  <r>
    <s v="BASE"/>
    <s v="BaseLine"/>
    <m/>
    <m/>
    <m/>
    <m/>
    <x v="1"/>
    <s v="Japan"/>
    <s v="VI"/>
    <x v="188"/>
    <n v="0"/>
  </r>
  <r>
    <s v="INCREMENTAL"/>
    <s v="Media"/>
    <m/>
    <m/>
    <m/>
    <m/>
    <x v="2"/>
    <s v="Japan"/>
    <s v="VD"/>
    <x v="188"/>
    <n v="0"/>
  </r>
  <r>
    <s v="INCREMENTAL"/>
    <s v="Media"/>
    <m/>
    <m/>
    <m/>
    <m/>
    <x v="3"/>
    <s v="Japan"/>
    <s v="VD"/>
    <x v="188"/>
    <n v="0"/>
  </r>
  <r>
    <s v="INCREMENTAL"/>
    <s v="Media"/>
    <m/>
    <m/>
    <m/>
    <m/>
    <x v="4"/>
    <s v="Japan"/>
    <s v="VD"/>
    <x v="188"/>
    <n v="0.46782144719082702"/>
  </r>
  <r>
    <s v="BASE"/>
    <s v="BaseLine"/>
    <m/>
    <m/>
    <m/>
    <m/>
    <x v="5"/>
    <s v="Japan"/>
    <s v="VI"/>
    <x v="188"/>
    <n v="0"/>
  </r>
  <r>
    <s v="BASE"/>
    <s v="BaseLine"/>
    <m/>
    <m/>
    <m/>
    <m/>
    <x v="6"/>
    <s v="Japan"/>
    <s v="VI"/>
    <x v="188"/>
    <n v="0"/>
  </r>
  <r>
    <s v="BASE"/>
    <s v="BaseLine"/>
    <m/>
    <m/>
    <m/>
    <m/>
    <x v="7"/>
    <s v="Japan"/>
    <s v="VI"/>
    <x v="188"/>
    <n v="0"/>
  </r>
  <r>
    <s v="BASE"/>
    <s v="Price"/>
    <m/>
    <m/>
    <m/>
    <m/>
    <x v="8"/>
    <s v="Japan"/>
    <s v="VD"/>
    <x v="188"/>
    <n v="0"/>
  </r>
  <r>
    <s v="BASE"/>
    <s v="BaseLine"/>
    <m/>
    <m/>
    <m/>
    <m/>
    <x v="9"/>
    <s v="Japan"/>
    <s v="VI"/>
    <x v="188"/>
    <n v="0"/>
  </r>
  <r>
    <s v="BASE"/>
    <s v="BaseLine"/>
    <m/>
    <m/>
    <m/>
    <m/>
    <x v="10"/>
    <s v="Japan"/>
    <s v="VI"/>
    <x v="188"/>
    <n v="0"/>
  </r>
  <r>
    <s v="BASE"/>
    <s v="BaseLine"/>
    <m/>
    <m/>
    <m/>
    <m/>
    <x v="11"/>
    <s v="Japan"/>
    <s v="VI"/>
    <x v="188"/>
    <n v="0"/>
  </r>
  <r>
    <s v="BASE"/>
    <s v="Price"/>
    <m/>
    <m/>
    <m/>
    <m/>
    <x v="12"/>
    <s v="Japan"/>
    <s v="VD"/>
    <x v="188"/>
    <n v="0"/>
  </r>
  <r>
    <s v="BASE"/>
    <s v="BaseLine"/>
    <m/>
    <m/>
    <m/>
    <m/>
    <x v="13"/>
    <s v="Japan"/>
    <s v="VI"/>
    <x v="188"/>
    <n v="0"/>
  </r>
  <r>
    <s v="BASE"/>
    <s v="Price"/>
    <m/>
    <m/>
    <m/>
    <m/>
    <x v="14"/>
    <s v="Japan"/>
    <s v="VD"/>
    <x v="188"/>
    <n v="0"/>
  </r>
  <r>
    <s v="BASE"/>
    <s v="Price"/>
    <m/>
    <m/>
    <m/>
    <m/>
    <x v="15"/>
    <s v="Japan"/>
    <s v="VD"/>
    <x v="188"/>
    <n v="0"/>
  </r>
  <r>
    <s v="BASE"/>
    <s v="BaseLine"/>
    <m/>
    <m/>
    <m/>
    <m/>
    <x v="16"/>
    <s v="Japan"/>
    <s v="VI"/>
    <x v="188"/>
    <n v="0"/>
  </r>
  <r>
    <s v="BASE"/>
    <s v="BaseLine"/>
    <m/>
    <m/>
    <m/>
    <m/>
    <x v="17"/>
    <s v="Japan"/>
    <s v="VI"/>
    <x v="188"/>
    <n v="0"/>
  </r>
  <r>
    <s v="BASE"/>
    <s v="BaseLine"/>
    <m/>
    <m/>
    <m/>
    <m/>
    <x v="18"/>
    <s v="Japan"/>
    <s v="VI"/>
    <x v="188"/>
    <n v="0"/>
  </r>
  <r>
    <s v="BASE"/>
    <s v="BaseLine"/>
    <m/>
    <m/>
    <m/>
    <m/>
    <x v="19"/>
    <s v="Japan"/>
    <s v="VI"/>
    <x v="188"/>
    <n v="0"/>
  </r>
  <r>
    <s v="BASE"/>
    <s v="BaseLine"/>
    <m/>
    <m/>
    <m/>
    <m/>
    <x v="20"/>
    <s v="Japan"/>
    <s v="VI"/>
    <x v="188"/>
    <n v="0"/>
  </r>
  <r>
    <s v="INCREMENTAL"/>
    <s v="Media"/>
    <m/>
    <m/>
    <m/>
    <m/>
    <x v="21"/>
    <s v="Japan"/>
    <s v="VD"/>
    <x v="188"/>
    <n v="0"/>
  </r>
  <r>
    <s v="BASE"/>
    <s v="BaseLine"/>
    <m/>
    <m/>
    <m/>
    <m/>
    <x v="22"/>
    <s v="Japan"/>
    <s v="VI"/>
    <x v="188"/>
    <n v="0"/>
  </r>
  <r>
    <s v="BASE"/>
    <s v="BaseLine"/>
    <m/>
    <m/>
    <m/>
    <m/>
    <x v="23"/>
    <s v="Japan"/>
    <s v="VI"/>
    <x v="188"/>
    <n v="0"/>
  </r>
  <r>
    <s v="BASE"/>
    <s v="BaseLine"/>
    <m/>
    <m/>
    <m/>
    <m/>
    <x v="24"/>
    <s v="Japan"/>
    <s v="VI"/>
    <x v="188"/>
    <n v="0"/>
  </r>
  <r>
    <s v="BASE"/>
    <s v="BaseLine"/>
    <m/>
    <m/>
    <m/>
    <m/>
    <x v="25"/>
    <s v="Japan"/>
    <s v="VI"/>
    <x v="188"/>
    <n v="0"/>
  </r>
  <r>
    <s v="BASE"/>
    <s v="BaseLine"/>
    <m/>
    <m/>
    <m/>
    <m/>
    <x v="26"/>
    <s v="Japan"/>
    <s v="VI"/>
    <x v="188"/>
    <n v="0"/>
  </r>
  <r>
    <s v="BASE"/>
    <s v="BaseLine"/>
    <m/>
    <m/>
    <m/>
    <m/>
    <x v="27"/>
    <s v="Japan"/>
    <s v="VI"/>
    <x v="188"/>
    <n v="0"/>
  </r>
  <r>
    <s v="BASE"/>
    <s v="BaseLine"/>
    <m/>
    <m/>
    <m/>
    <m/>
    <x v="28"/>
    <s v="Japan"/>
    <s v="VI"/>
    <x v="188"/>
    <n v="0"/>
  </r>
  <r>
    <s v="BASE"/>
    <s v="BaseLine"/>
    <m/>
    <m/>
    <m/>
    <m/>
    <x v="29"/>
    <s v="Japan"/>
    <s v="VI"/>
    <x v="188"/>
    <n v="1"/>
  </r>
  <r>
    <s v="BASE"/>
    <s v="BaseLine"/>
    <m/>
    <m/>
    <m/>
    <m/>
    <x v="30"/>
    <s v="Japan"/>
    <s v="VI"/>
    <x v="188"/>
    <n v="0"/>
  </r>
  <r>
    <s v="BASE"/>
    <s v="Price"/>
    <m/>
    <m/>
    <m/>
    <m/>
    <x v="31"/>
    <s v="Japan"/>
    <s v="VD"/>
    <x v="188"/>
    <n v="0"/>
  </r>
  <r>
    <s v="BASE"/>
    <s v="Price"/>
    <m/>
    <m/>
    <m/>
    <m/>
    <x v="32"/>
    <s v="Japan"/>
    <s v="VD"/>
    <x v="188"/>
    <n v="0"/>
  </r>
  <r>
    <s v="BASE"/>
    <s v="BaseLine"/>
    <m/>
    <m/>
    <m/>
    <m/>
    <x v="33"/>
    <s v="Japan"/>
    <s v="VI"/>
    <x v="188"/>
    <n v="1"/>
  </r>
  <r>
    <s v="BASE"/>
    <s v="BaseLine"/>
    <m/>
    <m/>
    <m/>
    <m/>
    <x v="34"/>
    <s v="Japan"/>
    <s v="VI"/>
    <x v="188"/>
    <n v="2411"/>
  </r>
  <r>
    <s v="INCREMENTAL"/>
    <s v="Media"/>
    <m/>
    <m/>
    <m/>
    <m/>
    <x v="35"/>
    <s v="Japan"/>
    <s v="VD"/>
    <x v="188"/>
    <n v="0"/>
  </r>
  <r>
    <s v="INCREMENTAL"/>
    <s v="Media"/>
    <m/>
    <m/>
    <m/>
    <m/>
    <x v="36"/>
    <s v="Japan"/>
    <s v="VD"/>
    <x v="188"/>
    <n v="0"/>
  </r>
  <r>
    <s v="INCREMENTAL"/>
    <s v="Media"/>
    <m/>
    <m/>
    <m/>
    <m/>
    <x v="37"/>
    <s v="Japan"/>
    <s v="VD"/>
    <x v="188"/>
    <n v="0.44754740347099498"/>
  </r>
  <r>
    <s v="BASE"/>
    <s v="Price"/>
    <m/>
    <m/>
    <m/>
    <m/>
    <x v="38"/>
    <s v="Japan"/>
    <s v="VD"/>
    <x v="188"/>
    <n v="0"/>
  </r>
  <r>
    <s v="BASE"/>
    <s v="BaseLine"/>
    <m/>
    <m/>
    <m/>
    <m/>
    <x v="39"/>
    <s v="Japan"/>
    <s v="VD"/>
    <x v="188"/>
    <n v="0"/>
  </r>
  <r>
    <s v="BASE"/>
    <s v="Price"/>
    <m/>
    <m/>
    <m/>
    <m/>
    <x v="40"/>
    <s v="Japan"/>
    <s v="VD"/>
    <x v="188"/>
    <n v="0"/>
  </r>
  <r>
    <s v="BASE"/>
    <s v="Price"/>
    <m/>
    <m/>
    <m/>
    <m/>
    <x v="41"/>
    <s v="Japan"/>
    <s v="VD"/>
    <x v="188"/>
    <n v="0"/>
  </r>
  <r>
    <s v="BASE"/>
    <s v="Price"/>
    <m/>
    <m/>
    <m/>
    <m/>
    <x v="42"/>
    <s v="Japan"/>
    <s v="VD"/>
    <x v="188"/>
    <n v="0"/>
  </r>
  <r>
    <s v="BASE"/>
    <s v="Price"/>
    <m/>
    <m/>
    <m/>
    <m/>
    <x v="43"/>
    <s v="Japan"/>
    <s v="VD"/>
    <x v="188"/>
    <n v="0"/>
  </r>
  <r>
    <s v="INCREMENTAL"/>
    <s v="Media"/>
    <m/>
    <m/>
    <m/>
    <m/>
    <x v="44"/>
    <s v="Japan"/>
    <s v="VD"/>
    <x v="188"/>
    <n v="0"/>
  </r>
  <r>
    <s v="INCREMENTAL"/>
    <s v="Media"/>
    <m/>
    <m/>
    <m/>
    <m/>
    <x v="45"/>
    <s v="Japan"/>
    <s v="VD"/>
    <x v="188"/>
    <n v="0"/>
  </r>
  <r>
    <s v="INCREMENTAL"/>
    <s v="Media"/>
    <m/>
    <m/>
    <m/>
    <m/>
    <x v="46"/>
    <s v="Japan"/>
    <s v="VD"/>
    <x v="188"/>
    <n v="0.55979799967080701"/>
  </r>
  <r>
    <s v="INCREMENTAL"/>
    <s v="Media"/>
    <m/>
    <m/>
    <m/>
    <m/>
    <x v="0"/>
    <s v="Japan"/>
    <s v="VD"/>
    <x v="189"/>
    <n v="0.120203944136205"/>
  </r>
  <r>
    <s v="BASE"/>
    <s v="BaseLine"/>
    <m/>
    <m/>
    <m/>
    <m/>
    <x v="1"/>
    <s v="Japan"/>
    <s v="VI"/>
    <x v="189"/>
    <n v="0"/>
  </r>
  <r>
    <s v="INCREMENTAL"/>
    <s v="Media"/>
    <m/>
    <m/>
    <m/>
    <m/>
    <x v="2"/>
    <s v="Japan"/>
    <s v="VD"/>
    <x v="189"/>
    <n v="0"/>
  </r>
  <r>
    <s v="INCREMENTAL"/>
    <s v="Media"/>
    <m/>
    <m/>
    <m/>
    <m/>
    <x v="3"/>
    <s v="Japan"/>
    <s v="VD"/>
    <x v="189"/>
    <n v="0"/>
  </r>
  <r>
    <s v="INCREMENTAL"/>
    <s v="Media"/>
    <m/>
    <m/>
    <m/>
    <m/>
    <x v="4"/>
    <s v="Japan"/>
    <s v="VD"/>
    <x v="189"/>
    <n v="0.46124227004319501"/>
  </r>
  <r>
    <s v="BASE"/>
    <s v="BaseLine"/>
    <m/>
    <m/>
    <m/>
    <m/>
    <x v="5"/>
    <s v="Japan"/>
    <s v="VI"/>
    <x v="189"/>
    <n v="0"/>
  </r>
  <r>
    <s v="BASE"/>
    <s v="BaseLine"/>
    <m/>
    <m/>
    <m/>
    <m/>
    <x v="6"/>
    <s v="Japan"/>
    <s v="VI"/>
    <x v="189"/>
    <n v="0"/>
  </r>
  <r>
    <s v="BASE"/>
    <s v="BaseLine"/>
    <m/>
    <m/>
    <m/>
    <m/>
    <x v="7"/>
    <s v="Japan"/>
    <s v="VI"/>
    <x v="189"/>
    <n v="0"/>
  </r>
  <r>
    <s v="BASE"/>
    <s v="Price"/>
    <m/>
    <m/>
    <m/>
    <m/>
    <x v="8"/>
    <s v="Japan"/>
    <s v="VD"/>
    <x v="189"/>
    <n v="0"/>
  </r>
  <r>
    <s v="BASE"/>
    <s v="BaseLine"/>
    <m/>
    <m/>
    <m/>
    <m/>
    <x v="9"/>
    <s v="Japan"/>
    <s v="VI"/>
    <x v="189"/>
    <n v="0"/>
  </r>
  <r>
    <s v="BASE"/>
    <s v="BaseLine"/>
    <m/>
    <m/>
    <m/>
    <m/>
    <x v="10"/>
    <s v="Japan"/>
    <s v="VI"/>
    <x v="189"/>
    <n v="0"/>
  </r>
  <r>
    <s v="BASE"/>
    <s v="BaseLine"/>
    <m/>
    <m/>
    <m/>
    <m/>
    <x v="11"/>
    <s v="Japan"/>
    <s v="VI"/>
    <x v="189"/>
    <n v="0"/>
  </r>
  <r>
    <s v="BASE"/>
    <s v="Price"/>
    <m/>
    <m/>
    <m/>
    <m/>
    <x v="12"/>
    <s v="Japan"/>
    <s v="VD"/>
    <x v="189"/>
    <n v="0"/>
  </r>
  <r>
    <s v="BASE"/>
    <s v="BaseLine"/>
    <m/>
    <m/>
    <m/>
    <m/>
    <x v="13"/>
    <s v="Japan"/>
    <s v="VI"/>
    <x v="189"/>
    <n v="0"/>
  </r>
  <r>
    <s v="BASE"/>
    <s v="Price"/>
    <m/>
    <m/>
    <m/>
    <m/>
    <x v="14"/>
    <s v="Japan"/>
    <s v="VD"/>
    <x v="189"/>
    <n v="0"/>
  </r>
  <r>
    <s v="BASE"/>
    <s v="Price"/>
    <m/>
    <m/>
    <m/>
    <m/>
    <x v="15"/>
    <s v="Japan"/>
    <s v="VD"/>
    <x v="189"/>
    <n v="0"/>
  </r>
  <r>
    <s v="BASE"/>
    <s v="BaseLine"/>
    <m/>
    <m/>
    <m/>
    <m/>
    <x v="16"/>
    <s v="Japan"/>
    <s v="VI"/>
    <x v="189"/>
    <n v="0"/>
  </r>
  <r>
    <s v="BASE"/>
    <s v="BaseLine"/>
    <m/>
    <m/>
    <m/>
    <m/>
    <x v="17"/>
    <s v="Japan"/>
    <s v="VI"/>
    <x v="189"/>
    <n v="0"/>
  </r>
  <r>
    <s v="BASE"/>
    <s v="BaseLine"/>
    <m/>
    <m/>
    <m/>
    <m/>
    <x v="18"/>
    <s v="Japan"/>
    <s v="VI"/>
    <x v="189"/>
    <n v="0"/>
  </r>
  <r>
    <s v="BASE"/>
    <s v="BaseLine"/>
    <m/>
    <m/>
    <m/>
    <m/>
    <x v="19"/>
    <s v="Japan"/>
    <s v="VI"/>
    <x v="189"/>
    <n v="0"/>
  </r>
  <r>
    <s v="BASE"/>
    <s v="BaseLine"/>
    <m/>
    <m/>
    <m/>
    <m/>
    <x v="20"/>
    <s v="Japan"/>
    <s v="VI"/>
    <x v="189"/>
    <n v="0"/>
  </r>
  <r>
    <s v="INCREMENTAL"/>
    <s v="Media"/>
    <m/>
    <m/>
    <m/>
    <m/>
    <x v="21"/>
    <s v="Japan"/>
    <s v="VD"/>
    <x v="189"/>
    <n v="0"/>
  </r>
  <r>
    <s v="BASE"/>
    <s v="BaseLine"/>
    <m/>
    <m/>
    <m/>
    <m/>
    <x v="22"/>
    <s v="Japan"/>
    <s v="VI"/>
    <x v="189"/>
    <n v="0"/>
  </r>
  <r>
    <s v="BASE"/>
    <s v="BaseLine"/>
    <m/>
    <m/>
    <m/>
    <m/>
    <x v="23"/>
    <s v="Japan"/>
    <s v="VI"/>
    <x v="189"/>
    <n v="0"/>
  </r>
  <r>
    <s v="BASE"/>
    <s v="BaseLine"/>
    <m/>
    <m/>
    <m/>
    <m/>
    <x v="24"/>
    <s v="Japan"/>
    <s v="VI"/>
    <x v="189"/>
    <n v="0"/>
  </r>
  <r>
    <s v="BASE"/>
    <s v="BaseLine"/>
    <m/>
    <m/>
    <m/>
    <m/>
    <x v="25"/>
    <s v="Japan"/>
    <s v="VI"/>
    <x v="189"/>
    <n v="0"/>
  </r>
  <r>
    <s v="BASE"/>
    <s v="BaseLine"/>
    <m/>
    <m/>
    <m/>
    <m/>
    <x v="26"/>
    <s v="Japan"/>
    <s v="VI"/>
    <x v="189"/>
    <n v="0"/>
  </r>
  <r>
    <s v="BASE"/>
    <s v="BaseLine"/>
    <m/>
    <m/>
    <m/>
    <m/>
    <x v="27"/>
    <s v="Japan"/>
    <s v="VI"/>
    <x v="189"/>
    <n v="0"/>
  </r>
  <r>
    <s v="BASE"/>
    <s v="BaseLine"/>
    <m/>
    <m/>
    <m/>
    <m/>
    <x v="28"/>
    <s v="Japan"/>
    <s v="VI"/>
    <x v="189"/>
    <n v="0"/>
  </r>
  <r>
    <s v="BASE"/>
    <s v="BaseLine"/>
    <m/>
    <m/>
    <m/>
    <m/>
    <x v="29"/>
    <s v="Japan"/>
    <s v="VI"/>
    <x v="189"/>
    <n v="0"/>
  </r>
  <r>
    <s v="BASE"/>
    <s v="BaseLine"/>
    <m/>
    <m/>
    <m/>
    <m/>
    <x v="30"/>
    <s v="Japan"/>
    <s v="VI"/>
    <x v="189"/>
    <n v="0"/>
  </r>
  <r>
    <s v="BASE"/>
    <s v="Price"/>
    <m/>
    <m/>
    <m/>
    <m/>
    <x v="31"/>
    <s v="Japan"/>
    <s v="VD"/>
    <x v="189"/>
    <n v="0"/>
  </r>
  <r>
    <s v="BASE"/>
    <s v="Price"/>
    <m/>
    <m/>
    <m/>
    <m/>
    <x v="32"/>
    <s v="Japan"/>
    <s v="VD"/>
    <x v="189"/>
    <n v="0"/>
  </r>
  <r>
    <s v="BASE"/>
    <s v="BaseLine"/>
    <m/>
    <m/>
    <m/>
    <m/>
    <x v="33"/>
    <s v="Japan"/>
    <s v="VI"/>
    <x v="189"/>
    <n v="1"/>
  </r>
  <r>
    <s v="BASE"/>
    <s v="BaseLine"/>
    <m/>
    <m/>
    <m/>
    <m/>
    <x v="34"/>
    <s v="Japan"/>
    <s v="VI"/>
    <x v="189"/>
    <n v="2709"/>
  </r>
  <r>
    <s v="INCREMENTAL"/>
    <s v="Media"/>
    <m/>
    <m/>
    <m/>
    <m/>
    <x v="35"/>
    <s v="Japan"/>
    <s v="VD"/>
    <x v="189"/>
    <n v="0"/>
  </r>
  <r>
    <s v="INCREMENTAL"/>
    <s v="Media"/>
    <m/>
    <m/>
    <m/>
    <m/>
    <x v="36"/>
    <s v="Japan"/>
    <s v="VD"/>
    <x v="189"/>
    <n v="0"/>
  </r>
  <r>
    <s v="INCREMENTAL"/>
    <s v="Media"/>
    <m/>
    <m/>
    <m/>
    <m/>
    <x v="37"/>
    <s v="Japan"/>
    <s v="VD"/>
    <x v="189"/>
    <n v="0.42993720706218502"/>
  </r>
  <r>
    <s v="BASE"/>
    <s v="Price"/>
    <m/>
    <m/>
    <m/>
    <m/>
    <x v="38"/>
    <s v="Japan"/>
    <s v="VD"/>
    <x v="189"/>
    <n v="0"/>
  </r>
  <r>
    <s v="BASE"/>
    <s v="BaseLine"/>
    <m/>
    <m/>
    <m/>
    <m/>
    <x v="39"/>
    <s v="Japan"/>
    <s v="VD"/>
    <x v="189"/>
    <n v="0"/>
  </r>
  <r>
    <s v="BASE"/>
    <s v="Price"/>
    <m/>
    <m/>
    <m/>
    <m/>
    <x v="40"/>
    <s v="Japan"/>
    <s v="VD"/>
    <x v="189"/>
    <n v="0"/>
  </r>
  <r>
    <s v="BASE"/>
    <s v="Price"/>
    <m/>
    <m/>
    <m/>
    <m/>
    <x v="41"/>
    <s v="Japan"/>
    <s v="VD"/>
    <x v="189"/>
    <n v="0"/>
  </r>
  <r>
    <s v="BASE"/>
    <s v="Price"/>
    <m/>
    <m/>
    <m/>
    <m/>
    <x v="42"/>
    <s v="Japan"/>
    <s v="VD"/>
    <x v="189"/>
    <n v="0"/>
  </r>
  <r>
    <s v="BASE"/>
    <s v="Price"/>
    <m/>
    <m/>
    <m/>
    <m/>
    <x v="43"/>
    <s v="Japan"/>
    <s v="VD"/>
    <x v="189"/>
    <n v="0"/>
  </r>
  <r>
    <s v="INCREMENTAL"/>
    <s v="Media"/>
    <m/>
    <m/>
    <m/>
    <m/>
    <x v="44"/>
    <s v="Japan"/>
    <s v="VD"/>
    <x v="189"/>
    <n v="0"/>
  </r>
  <r>
    <s v="INCREMENTAL"/>
    <s v="Media"/>
    <m/>
    <m/>
    <m/>
    <m/>
    <x v="45"/>
    <s v="Japan"/>
    <s v="VD"/>
    <x v="189"/>
    <n v="0"/>
  </r>
  <r>
    <s v="INCREMENTAL"/>
    <s v="Media"/>
    <m/>
    <m/>
    <m/>
    <m/>
    <x v="46"/>
    <s v="Japan"/>
    <s v="VD"/>
    <x v="189"/>
    <n v="0.52809360059537103"/>
  </r>
  <r>
    <s v="INCREMENTAL"/>
    <s v="Media"/>
    <m/>
    <m/>
    <m/>
    <m/>
    <x v="0"/>
    <s v="Japan"/>
    <s v="VD"/>
    <x v="190"/>
    <n v="0.117989568636855"/>
  </r>
  <r>
    <s v="BASE"/>
    <s v="BaseLine"/>
    <m/>
    <m/>
    <m/>
    <m/>
    <x v="1"/>
    <s v="Japan"/>
    <s v="VI"/>
    <x v="190"/>
    <n v="0"/>
  </r>
  <r>
    <s v="INCREMENTAL"/>
    <s v="Media"/>
    <m/>
    <m/>
    <m/>
    <m/>
    <x v="2"/>
    <s v="Japan"/>
    <s v="VD"/>
    <x v="190"/>
    <n v="0"/>
  </r>
  <r>
    <s v="INCREMENTAL"/>
    <s v="Media"/>
    <m/>
    <m/>
    <m/>
    <m/>
    <x v="3"/>
    <s v="Japan"/>
    <s v="VD"/>
    <x v="190"/>
    <n v="0"/>
  </r>
  <r>
    <s v="INCREMENTAL"/>
    <s v="Media"/>
    <m/>
    <m/>
    <m/>
    <m/>
    <x v="4"/>
    <s v="Japan"/>
    <s v="VD"/>
    <x v="190"/>
    <n v="0.45054338408414601"/>
  </r>
  <r>
    <s v="BASE"/>
    <s v="BaseLine"/>
    <m/>
    <m/>
    <m/>
    <m/>
    <x v="5"/>
    <s v="Japan"/>
    <s v="VI"/>
    <x v="190"/>
    <n v="0"/>
  </r>
  <r>
    <s v="BASE"/>
    <s v="BaseLine"/>
    <m/>
    <m/>
    <m/>
    <m/>
    <x v="6"/>
    <s v="Japan"/>
    <s v="VI"/>
    <x v="190"/>
    <n v="0"/>
  </r>
  <r>
    <s v="BASE"/>
    <s v="BaseLine"/>
    <m/>
    <m/>
    <m/>
    <m/>
    <x v="7"/>
    <s v="Japan"/>
    <s v="VI"/>
    <x v="190"/>
    <n v="0"/>
  </r>
  <r>
    <s v="BASE"/>
    <s v="Price"/>
    <m/>
    <m/>
    <m/>
    <m/>
    <x v="8"/>
    <s v="Japan"/>
    <s v="VD"/>
    <x v="190"/>
    <n v="0"/>
  </r>
  <r>
    <s v="BASE"/>
    <s v="BaseLine"/>
    <m/>
    <m/>
    <m/>
    <m/>
    <x v="9"/>
    <s v="Japan"/>
    <s v="VI"/>
    <x v="190"/>
    <n v="0"/>
  </r>
  <r>
    <s v="BASE"/>
    <s v="BaseLine"/>
    <m/>
    <m/>
    <m/>
    <m/>
    <x v="10"/>
    <s v="Japan"/>
    <s v="VI"/>
    <x v="190"/>
    <n v="0"/>
  </r>
  <r>
    <s v="BASE"/>
    <s v="BaseLine"/>
    <m/>
    <m/>
    <m/>
    <m/>
    <x v="11"/>
    <s v="Japan"/>
    <s v="VI"/>
    <x v="190"/>
    <n v="0"/>
  </r>
  <r>
    <s v="BASE"/>
    <s v="Price"/>
    <m/>
    <m/>
    <m/>
    <m/>
    <x v="12"/>
    <s v="Japan"/>
    <s v="VD"/>
    <x v="190"/>
    <n v="0"/>
  </r>
  <r>
    <s v="BASE"/>
    <s v="BaseLine"/>
    <m/>
    <m/>
    <m/>
    <m/>
    <x v="13"/>
    <s v="Japan"/>
    <s v="VI"/>
    <x v="190"/>
    <n v="0"/>
  </r>
  <r>
    <s v="BASE"/>
    <s v="Price"/>
    <m/>
    <m/>
    <m/>
    <m/>
    <x v="14"/>
    <s v="Japan"/>
    <s v="VD"/>
    <x v="190"/>
    <n v="0"/>
  </r>
  <r>
    <s v="BASE"/>
    <s v="Price"/>
    <m/>
    <m/>
    <m/>
    <m/>
    <x v="15"/>
    <s v="Japan"/>
    <s v="VD"/>
    <x v="190"/>
    <n v="0"/>
  </r>
  <r>
    <s v="BASE"/>
    <s v="BaseLine"/>
    <m/>
    <m/>
    <m/>
    <m/>
    <x v="16"/>
    <s v="Japan"/>
    <s v="VI"/>
    <x v="190"/>
    <n v="0"/>
  </r>
  <r>
    <s v="BASE"/>
    <s v="BaseLine"/>
    <m/>
    <m/>
    <m/>
    <m/>
    <x v="17"/>
    <s v="Japan"/>
    <s v="VI"/>
    <x v="190"/>
    <n v="0"/>
  </r>
  <r>
    <s v="BASE"/>
    <s v="BaseLine"/>
    <m/>
    <m/>
    <m/>
    <m/>
    <x v="18"/>
    <s v="Japan"/>
    <s v="VI"/>
    <x v="190"/>
    <n v="0"/>
  </r>
  <r>
    <s v="BASE"/>
    <s v="BaseLine"/>
    <m/>
    <m/>
    <m/>
    <m/>
    <x v="19"/>
    <s v="Japan"/>
    <s v="VI"/>
    <x v="190"/>
    <n v="0"/>
  </r>
  <r>
    <s v="BASE"/>
    <s v="BaseLine"/>
    <m/>
    <m/>
    <m/>
    <m/>
    <x v="20"/>
    <s v="Japan"/>
    <s v="VI"/>
    <x v="190"/>
    <n v="0"/>
  </r>
  <r>
    <s v="INCREMENTAL"/>
    <s v="Media"/>
    <m/>
    <m/>
    <m/>
    <m/>
    <x v="21"/>
    <s v="Japan"/>
    <s v="VD"/>
    <x v="190"/>
    <n v="0"/>
  </r>
  <r>
    <s v="BASE"/>
    <s v="BaseLine"/>
    <m/>
    <m/>
    <m/>
    <m/>
    <x v="22"/>
    <s v="Japan"/>
    <s v="VI"/>
    <x v="190"/>
    <n v="0"/>
  </r>
  <r>
    <s v="BASE"/>
    <s v="BaseLine"/>
    <m/>
    <m/>
    <m/>
    <m/>
    <x v="23"/>
    <s v="Japan"/>
    <s v="VI"/>
    <x v="190"/>
    <n v="0"/>
  </r>
  <r>
    <s v="BASE"/>
    <s v="BaseLine"/>
    <m/>
    <m/>
    <m/>
    <m/>
    <x v="24"/>
    <s v="Japan"/>
    <s v="VI"/>
    <x v="190"/>
    <n v="0"/>
  </r>
  <r>
    <s v="BASE"/>
    <s v="BaseLine"/>
    <m/>
    <m/>
    <m/>
    <m/>
    <x v="25"/>
    <s v="Japan"/>
    <s v="VI"/>
    <x v="190"/>
    <n v="0"/>
  </r>
  <r>
    <s v="BASE"/>
    <s v="BaseLine"/>
    <m/>
    <m/>
    <m/>
    <m/>
    <x v="26"/>
    <s v="Japan"/>
    <s v="VI"/>
    <x v="190"/>
    <n v="0"/>
  </r>
  <r>
    <s v="BASE"/>
    <s v="BaseLine"/>
    <m/>
    <m/>
    <m/>
    <m/>
    <x v="27"/>
    <s v="Japan"/>
    <s v="VI"/>
    <x v="190"/>
    <n v="0"/>
  </r>
  <r>
    <s v="BASE"/>
    <s v="BaseLine"/>
    <m/>
    <m/>
    <m/>
    <m/>
    <x v="28"/>
    <s v="Japan"/>
    <s v="VI"/>
    <x v="190"/>
    <n v="0"/>
  </r>
  <r>
    <s v="BASE"/>
    <s v="BaseLine"/>
    <m/>
    <m/>
    <m/>
    <m/>
    <x v="29"/>
    <s v="Japan"/>
    <s v="VI"/>
    <x v="190"/>
    <n v="0"/>
  </r>
  <r>
    <s v="BASE"/>
    <s v="BaseLine"/>
    <m/>
    <m/>
    <m/>
    <m/>
    <x v="30"/>
    <s v="Japan"/>
    <s v="VI"/>
    <x v="190"/>
    <n v="0"/>
  </r>
  <r>
    <s v="BASE"/>
    <s v="Price"/>
    <m/>
    <m/>
    <m/>
    <m/>
    <x v="31"/>
    <s v="Japan"/>
    <s v="VD"/>
    <x v="190"/>
    <n v="0"/>
  </r>
  <r>
    <s v="BASE"/>
    <s v="Price"/>
    <m/>
    <m/>
    <m/>
    <m/>
    <x v="32"/>
    <s v="Japan"/>
    <s v="VD"/>
    <x v="190"/>
    <n v="0"/>
  </r>
  <r>
    <s v="BASE"/>
    <s v="BaseLine"/>
    <m/>
    <m/>
    <m/>
    <m/>
    <x v="33"/>
    <s v="Japan"/>
    <s v="VI"/>
    <x v="190"/>
    <n v="1"/>
  </r>
  <r>
    <s v="BASE"/>
    <s v="BaseLine"/>
    <m/>
    <m/>
    <m/>
    <m/>
    <x v="34"/>
    <s v="Japan"/>
    <s v="VI"/>
    <x v="190"/>
    <n v="2208"/>
  </r>
  <r>
    <s v="INCREMENTAL"/>
    <s v="Media"/>
    <m/>
    <m/>
    <m/>
    <m/>
    <x v="35"/>
    <s v="Japan"/>
    <s v="VD"/>
    <x v="190"/>
    <n v="0"/>
  </r>
  <r>
    <s v="INCREMENTAL"/>
    <s v="Media"/>
    <m/>
    <m/>
    <m/>
    <m/>
    <x v="36"/>
    <s v="Japan"/>
    <s v="VD"/>
    <x v="190"/>
    <n v="0"/>
  </r>
  <r>
    <s v="INCREMENTAL"/>
    <s v="Media"/>
    <m/>
    <m/>
    <m/>
    <m/>
    <x v="37"/>
    <s v="Japan"/>
    <s v="VD"/>
    <x v="190"/>
    <n v="0.42868599769641103"/>
  </r>
  <r>
    <s v="BASE"/>
    <s v="Price"/>
    <m/>
    <m/>
    <m/>
    <m/>
    <x v="38"/>
    <s v="Japan"/>
    <s v="VD"/>
    <x v="190"/>
    <n v="0"/>
  </r>
  <r>
    <s v="BASE"/>
    <s v="BaseLine"/>
    <m/>
    <m/>
    <m/>
    <m/>
    <x v="39"/>
    <s v="Japan"/>
    <s v="VD"/>
    <x v="190"/>
    <n v="0"/>
  </r>
  <r>
    <s v="BASE"/>
    <s v="Price"/>
    <m/>
    <m/>
    <m/>
    <m/>
    <x v="40"/>
    <s v="Japan"/>
    <s v="VD"/>
    <x v="190"/>
    <n v="0"/>
  </r>
  <r>
    <s v="BASE"/>
    <s v="Price"/>
    <m/>
    <m/>
    <m/>
    <m/>
    <x v="41"/>
    <s v="Japan"/>
    <s v="VD"/>
    <x v="190"/>
    <n v="0"/>
  </r>
  <r>
    <s v="BASE"/>
    <s v="Price"/>
    <m/>
    <m/>
    <m/>
    <m/>
    <x v="42"/>
    <s v="Japan"/>
    <s v="VD"/>
    <x v="190"/>
    <n v="0"/>
  </r>
  <r>
    <s v="BASE"/>
    <s v="Price"/>
    <m/>
    <m/>
    <m/>
    <m/>
    <x v="43"/>
    <s v="Japan"/>
    <s v="VD"/>
    <x v="190"/>
    <n v="0"/>
  </r>
  <r>
    <s v="INCREMENTAL"/>
    <s v="Media"/>
    <m/>
    <m/>
    <m/>
    <m/>
    <x v="44"/>
    <s v="Japan"/>
    <s v="VD"/>
    <x v="190"/>
    <n v="0"/>
  </r>
  <r>
    <s v="INCREMENTAL"/>
    <s v="Media"/>
    <m/>
    <m/>
    <m/>
    <m/>
    <x v="45"/>
    <s v="Japan"/>
    <s v="VD"/>
    <x v="190"/>
    <n v="0"/>
  </r>
  <r>
    <s v="INCREMENTAL"/>
    <s v="Media"/>
    <m/>
    <m/>
    <m/>
    <m/>
    <x v="46"/>
    <s v="Japan"/>
    <s v="VD"/>
    <x v="190"/>
    <n v="0.43415213104192701"/>
  </r>
  <r>
    <s v="INCREMENTAL"/>
    <s v="Media"/>
    <m/>
    <m/>
    <m/>
    <m/>
    <x v="0"/>
    <s v="Japan"/>
    <s v="VD"/>
    <x v="191"/>
    <n v="0.114493270265154"/>
  </r>
  <r>
    <s v="BASE"/>
    <s v="BaseLine"/>
    <m/>
    <m/>
    <m/>
    <m/>
    <x v="1"/>
    <s v="Japan"/>
    <s v="VI"/>
    <x v="191"/>
    <n v="0"/>
  </r>
  <r>
    <s v="INCREMENTAL"/>
    <s v="Media"/>
    <m/>
    <m/>
    <m/>
    <m/>
    <x v="2"/>
    <s v="Japan"/>
    <s v="VD"/>
    <x v="191"/>
    <n v="0"/>
  </r>
  <r>
    <s v="INCREMENTAL"/>
    <s v="Media"/>
    <m/>
    <m/>
    <m/>
    <m/>
    <x v="3"/>
    <s v="Japan"/>
    <s v="VD"/>
    <x v="191"/>
    <n v="0"/>
  </r>
  <r>
    <s v="INCREMENTAL"/>
    <s v="Media"/>
    <m/>
    <m/>
    <m/>
    <m/>
    <x v="4"/>
    <s v="Japan"/>
    <s v="VD"/>
    <x v="191"/>
    <n v="0.459999050083435"/>
  </r>
  <r>
    <s v="BASE"/>
    <s v="BaseLine"/>
    <m/>
    <m/>
    <m/>
    <m/>
    <x v="5"/>
    <s v="Japan"/>
    <s v="VI"/>
    <x v="191"/>
    <n v="0"/>
  </r>
  <r>
    <s v="BASE"/>
    <s v="BaseLine"/>
    <m/>
    <m/>
    <m/>
    <m/>
    <x v="6"/>
    <s v="Japan"/>
    <s v="VI"/>
    <x v="191"/>
    <n v="0"/>
  </r>
  <r>
    <s v="BASE"/>
    <s v="BaseLine"/>
    <m/>
    <m/>
    <m/>
    <m/>
    <x v="7"/>
    <s v="Japan"/>
    <s v="VI"/>
    <x v="191"/>
    <n v="0"/>
  </r>
  <r>
    <s v="BASE"/>
    <s v="Price"/>
    <m/>
    <m/>
    <m/>
    <m/>
    <x v="8"/>
    <s v="Japan"/>
    <s v="VD"/>
    <x v="191"/>
    <n v="0"/>
  </r>
  <r>
    <s v="BASE"/>
    <s v="BaseLine"/>
    <m/>
    <m/>
    <m/>
    <m/>
    <x v="9"/>
    <s v="Japan"/>
    <s v="VI"/>
    <x v="191"/>
    <n v="0"/>
  </r>
  <r>
    <s v="BASE"/>
    <s v="BaseLine"/>
    <m/>
    <m/>
    <m/>
    <m/>
    <x v="10"/>
    <s v="Japan"/>
    <s v="VI"/>
    <x v="191"/>
    <n v="0"/>
  </r>
  <r>
    <s v="BASE"/>
    <s v="BaseLine"/>
    <m/>
    <m/>
    <m/>
    <m/>
    <x v="11"/>
    <s v="Japan"/>
    <s v="VI"/>
    <x v="191"/>
    <n v="0"/>
  </r>
  <r>
    <s v="BASE"/>
    <s v="Price"/>
    <m/>
    <m/>
    <m/>
    <m/>
    <x v="12"/>
    <s v="Japan"/>
    <s v="VD"/>
    <x v="191"/>
    <n v="0"/>
  </r>
  <r>
    <s v="BASE"/>
    <s v="BaseLine"/>
    <m/>
    <m/>
    <m/>
    <m/>
    <x v="13"/>
    <s v="Japan"/>
    <s v="VI"/>
    <x v="191"/>
    <n v="0"/>
  </r>
  <r>
    <s v="BASE"/>
    <s v="Price"/>
    <m/>
    <m/>
    <m/>
    <m/>
    <x v="14"/>
    <s v="Japan"/>
    <s v="VD"/>
    <x v="191"/>
    <n v="0"/>
  </r>
  <r>
    <s v="BASE"/>
    <s v="Price"/>
    <m/>
    <m/>
    <m/>
    <m/>
    <x v="15"/>
    <s v="Japan"/>
    <s v="VD"/>
    <x v="191"/>
    <n v="0"/>
  </r>
  <r>
    <s v="BASE"/>
    <s v="BaseLine"/>
    <m/>
    <m/>
    <m/>
    <m/>
    <x v="16"/>
    <s v="Japan"/>
    <s v="VI"/>
    <x v="191"/>
    <n v="0"/>
  </r>
  <r>
    <s v="BASE"/>
    <s v="BaseLine"/>
    <m/>
    <m/>
    <m/>
    <m/>
    <x v="17"/>
    <s v="Japan"/>
    <s v="VI"/>
    <x v="191"/>
    <n v="0"/>
  </r>
  <r>
    <s v="BASE"/>
    <s v="BaseLine"/>
    <m/>
    <m/>
    <m/>
    <m/>
    <x v="18"/>
    <s v="Japan"/>
    <s v="VI"/>
    <x v="191"/>
    <n v="0"/>
  </r>
  <r>
    <s v="BASE"/>
    <s v="BaseLine"/>
    <m/>
    <m/>
    <m/>
    <m/>
    <x v="19"/>
    <s v="Japan"/>
    <s v="VI"/>
    <x v="191"/>
    <n v="0"/>
  </r>
  <r>
    <s v="BASE"/>
    <s v="BaseLine"/>
    <m/>
    <m/>
    <m/>
    <m/>
    <x v="20"/>
    <s v="Japan"/>
    <s v="VI"/>
    <x v="191"/>
    <n v="0"/>
  </r>
  <r>
    <s v="INCREMENTAL"/>
    <s v="Media"/>
    <m/>
    <m/>
    <m/>
    <m/>
    <x v="21"/>
    <s v="Japan"/>
    <s v="VD"/>
    <x v="191"/>
    <n v="0"/>
  </r>
  <r>
    <s v="BASE"/>
    <s v="BaseLine"/>
    <m/>
    <m/>
    <m/>
    <m/>
    <x v="22"/>
    <s v="Japan"/>
    <s v="VI"/>
    <x v="191"/>
    <n v="0"/>
  </r>
  <r>
    <s v="BASE"/>
    <s v="BaseLine"/>
    <m/>
    <m/>
    <m/>
    <m/>
    <x v="23"/>
    <s v="Japan"/>
    <s v="VI"/>
    <x v="191"/>
    <n v="0"/>
  </r>
  <r>
    <s v="BASE"/>
    <s v="BaseLine"/>
    <m/>
    <m/>
    <m/>
    <m/>
    <x v="24"/>
    <s v="Japan"/>
    <s v="VI"/>
    <x v="191"/>
    <n v="0"/>
  </r>
  <r>
    <s v="BASE"/>
    <s v="BaseLine"/>
    <m/>
    <m/>
    <m/>
    <m/>
    <x v="25"/>
    <s v="Japan"/>
    <s v="VI"/>
    <x v="191"/>
    <n v="0"/>
  </r>
  <r>
    <s v="BASE"/>
    <s v="BaseLine"/>
    <m/>
    <m/>
    <m/>
    <m/>
    <x v="26"/>
    <s v="Japan"/>
    <s v="VI"/>
    <x v="191"/>
    <n v="0"/>
  </r>
  <r>
    <s v="BASE"/>
    <s v="BaseLine"/>
    <m/>
    <m/>
    <m/>
    <m/>
    <x v="27"/>
    <s v="Japan"/>
    <s v="VI"/>
    <x v="191"/>
    <n v="0"/>
  </r>
  <r>
    <s v="BASE"/>
    <s v="BaseLine"/>
    <m/>
    <m/>
    <m/>
    <m/>
    <x v="28"/>
    <s v="Japan"/>
    <s v="VI"/>
    <x v="191"/>
    <n v="0"/>
  </r>
  <r>
    <s v="BASE"/>
    <s v="BaseLine"/>
    <m/>
    <m/>
    <m/>
    <m/>
    <x v="29"/>
    <s v="Japan"/>
    <s v="VI"/>
    <x v="191"/>
    <n v="0"/>
  </r>
  <r>
    <s v="BASE"/>
    <s v="BaseLine"/>
    <m/>
    <m/>
    <m/>
    <m/>
    <x v="30"/>
    <s v="Japan"/>
    <s v="VI"/>
    <x v="191"/>
    <n v="0"/>
  </r>
  <r>
    <s v="BASE"/>
    <s v="Price"/>
    <m/>
    <m/>
    <m/>
    <m/>
    <x v="31"/>
    <s v="Japan"/>
    <s v="VD"/>
    <x v="191"/>
    <n v="0"/>
  </r>
  <r>
    <s v="BASE"/>
    <s v="Price"/>
    <m/>
    <m/>
    <m/>
    <m/>
    <x v="32"/>
    <s v="Japan"/>
    <s v="VD"/>
    <x v="191"/>
    <n v="0"/>
  </r>
  <r>
    <s v="BASE"/>
    <s v="BaseLine"/>
    <m/>
    <m/>
    <m/>
    <m/>
    <x v="33"/>
    <s v="Japan"/>
    <s v="VI"/>
    <x v="191"/>
    <n v="1"/>
  </r>
  <r>
    <s v="BASE"/>
    <s v="BaseLine"/>
    <m/>
    <m/>
    <m/>
    <m/>
    <x v="34"/>
    <s v="Japan"/>
    <s v="VI"/>
    <x v="191"/>
    <n v="3400"/>
  </r>
  <r>
    <s v="INCREMENTAL"/>
    <s v="Media"/>
    <m/>
    <m/>
    <m/>
    <m/>
    <x v="35"/>
    <s v="Japan"/>
    <s v="VD"/>
    <x v="191"/>
    <n v="0"/>
  </r>
  <r>
    <s v="INCREMENTAL"/>
    <s v="Media"/>
    <m/>
    <m/>
    <m/>
    <m/>
    <x v="36"/>
    <s v="Japan"/>
    <s v="VD"/>
    <x v="191"/>
    <n v="0"/>
  </r>
  <r>
    <s v="INCREMENTAL"/>
    <s v="Media"/>
    <m/>
    <m/>
    <m/>
    <m/>
    <x v="37"/>
    <s v="Japan"/>
    <s v="VD"/>
    <x v="191"/>
    <n v="0.43262296381985699"/>
  </r>
  <r>
    <s v="BASE"/>
    <s v="Price"/>
    <m/>
    <m/>
    <m/>
    <m/>
    <x v="38"/>
    <s v="Japan"/>
    <s v="VD"/>
    <x v="191"/>
    <n v="0"/>
  </r>
  <r>
    <s v="BASE"/>
    <s v="BaseLine"/>
    <m/>
    <m/>
    <m/>
    <m/>
    <x v="39"/>
    <s v="Japan"/>
    <s v="VD"/>
    <x v="191"/>
    <n v="0"/>
  </r>
  <r>
    <s v="BASE"/>
    <s v="Price"/>
    <m/>
    <m/>
    <m/>
    <m/>
    <x v="40"/>
    <s v="Japan"/>
    <s v="VD"/>
    <x v="191"/>
    <n v="0"/>
  </r>
  <r>
    <s v="BASE"/>
    <s v="Price"/>
    <m/>
    <m/>
    <m/>
    <m/>
    <x v="41"/>
    <s v="Japan"/>
    <s v="VD"/>
    <x v="191"/>
    <n v="0"/>
  </r>
  <r>
    <s v="BASE"/>
    <s v="Price"/>
    <m/>
    <m/>
    <m/>
    <m/>
    <x v="42"/>
    <s v="Japan"/>
    <s v="VD"/>
    <x v="191"/>
    <n v="0"/>
  </r>
  <r>
    <s v="BASE"/>
    <s v="Price"/>
    <m/>
    <m/>
    <m/>
    <m/>
    <x v="43"/>
    <s v="Japan"/>
    <s v="VD"/>
    <x v="191"/>
    <n v="0"/>
  </r>
  <r>
    <s v="INCREMENTAL"/>
    <s v="Media"/>
    <m/>
    <m/>
    <m/>
    <m/>
    <x v="44"/>
    <s v="Japan"/>
    <s v="VD"/>
    <x v="191"/>
    <n v="0"/>
  </r>
  <r>
    <s v="INCREMENTAL"/>
    <s v="Media"/>
    <m/>
    <m/>
    <m/>
    <m/>
    <x v="45"/>
    <s v="Japan"/>
    <s v="VD"/>
    <x v="191"/>
    <n v="0"/>
  </r>
  <r>
    <s v="INCREMENTAL"/>
    <s v="Media"/>
    <m/>
    <m/>
    <m/>
    <m/>
    <x v="46"/>
    <s v="Japan"/>
    <s v="VD"/>
    <x v="191"/>
    <n v="0.44937168623196899"/>
  </r>
  <r>
    <s v="INCREMENTAL"/>
    <s v="Media"/>
    <m/>
    <m/>
    <m/>
    <m/>
    <x v="0"/>
    <s v="Japan"/>
    <s v="VD"/>
    <x v="192"/>
    <n v="0.114857342633455"/>
  </r>
  <r>
    <s v="BASE"/>
    <s v="BaseLine"/>
    <m/>
    <m/>
    <m/>
    <m/>
    <x v="1"/>
    <s v="Japan"/>
    <s v="VI"/>
    <x v="192"/>
    <n v="0"/>
  </r>
  <r>
    <s v="INCREMENTAL"/>
    <s v="Media"/>
    <m/>
    <m/>
    <m/>
    <m/>
    <x v="2"/>
    <s v="Japan"/>
    <s v="VD"/>
    <x v="192"/>
    <n v="0"/>
  </r>
  <r>
    <s v="INCREMENTAL"/>
    <s v="Media"/>
    <m/>
    <m/>
    <m/>
    <m/>
    <x v="3"/>
    <s v="Japan"/>
    <s v="VD"/>
    <x v="192"/>
    <n v="0"/>
  </r>
  <r>
    <s v="INCREMENTAL"/>
    <s v="Media"/>
    <m/>
    <m/>
    <m/>
    <m/>
    <x v="4"/>
    <s v="Japan"/>
    <s v="VD"/>
    <x v="192"/>
    <n v="0.45561960673715401"/>
  </r>
  <r>
    <s v="BASE"/>
    <s v="BaseLine"/>
    <m/>
    <m/>
    <m/>
    <m/>
    <x v="5"/>
    <s v="Japan"/>
    <s v="VI"/>
    <x v="192"/>
    <n v="0"/>
  </r>
  <r>
    <s v="BASE"/>
    <s v="BaseLine"/>
    <m/>
    <m/>
    <m/>
    <m/>
    <x v="6"/>
    <s v="Japan"/>
    <s v="VI"/>
    <x v="192"/>
    <n v="0"/>
  </r>
  <r>
    <s v="BASE"/>
    <s v="BaseLine"/>
    <m/>
    <m/>
    <m/>
    <m/>
    <x v="7"/>
    <s v="Japan"/>
    <s v="VI"/>
    <x v="192"/>
    <n v="0"/>
  </r>
  <r>
    <s v="BASE"/>
    <s v="Price"/>
    <m/>
    <m/>
    <m/>
    <m/>
    <x v="8"/>
    <s v="Japan"/>
    <s v="VD"/>
    <x v="192"/>
    <n v="0"/>
  </r>
  <r>
    <s v="BASE"/>
    <s v="BaseLine"/>
    <m/>
    <m/>
    <m/>
    <m/>
    <x v="9"/>
    <s v="Japan"/>
    <s v="VI"/>
    <x v="192"/>
    <n v="0"/>
  </r>
  <r>
    <s v="BASE"/>
    <s v="BaseLine"/>
    <m/>
    <m/>
    <m/>
    <m/>
    <x v="10"/>
    <s v="Japan"/>
    <s v="VI"/>
    <x v="192"/>
    <n v="0"/>
  </r>
  <r>
    <s v="BASE"/>
    <s v="BaseLine"/>
    <m/>
    <m/>
    <m/>
    <m/>
    <x v="11"/>
    <s v="Japan"/>
    <s v="VI"/>
    <x v="192"/>
    <n v="0"/>
  </r>
  <r>
    <s v="BASE"/>
    <s v="Price"/>
    <m/>
    <m/>
    <m/>
    <m/>
    <x v="12"/>
    <s v="Japan"/>
    <s v="VD"/>
    <x v="192"/>
    <n v="0"/>
  </r>
  <r>
    <s v="BASE"/>
    <s v="BaseLine"/>
    <m/>
    <m/>
    <m/>
    <m/>
    <x v="13"/>
    <s v="Japan"/>
    <s v="VI"/>
    <x v="192"/>
    <n v="0"/>
  </r>
  <r>
    <s v="BASE"/>
    <s v="Price"/>
    <m/>
    <m/>
    <m/>
    <m/>
    <x v="14"/>
    <s v="Japan"/>
    <s v="VD"/>
    <x v="192"/>
    <n v="0"/>
  </r>
  <r>
    <s v="BASE"/>
    <s v="Price"/>
    <m/>
    <m/>
    <m/>
    <m/>
    <x v="15"/>
    <s v="Japan"/>
    <s v="VD"/>
    <x v="192"/>
    <n v="0"/>
  </r>
  <r>
    <s v="BASE"/>
    <s v="BaseLine"/>
    <m/>
    <m/>
    <m/>
    <m/>
    <x v="16"/>
    <s v="Japan"/>
    <s v="VI"/>
    <x v="192"/>
    <n v="0"/>
  </r>
  <r>
    <s v="BASE"/>
    <s v="BaseLine"/>
    <m/>
    <m/>
    <m/>
    <m/>
    <x v="17"/>
    <s v="Japan"/>
    <s v="VI"/>
    <x v="192"/>
    <n v="0"/>
  </r>
  <r>
    <s v="BASE"/>
    <s v="BaseLine"/>
    <m/>
    <m/>
    <m/>
    <m/>
    <x v="18"/>
    <s v="Japan"/>
    <s v="VI"/>
    <x v="192"/>
    <n v="0"/>
  </r>
  <r>
    <s v="BASE"/>
    <s v="BaseLine"/>
    <m/>
    <m/>
    <m/>
    <m/>
    <x v="19"/>
    <s v="Japan"/>
    <s v="VI"/>
    <x v="192"/>
    <n v="0"/>
  </r>
  <r>
    <s v="BASE"/>
    <s v="BaseLine"/>
    <m/>
    <m/>
    <m/>
    <m/>
    <x v="20"/>
    <s v="Japan"/>
    <s v="VI"/>
    <x v="192"/>
    <n v="0"/>
  </r>
  <r>
    <s v="INCREMENTAL"/>
    <s v="Media"/>
    <m/>
    <m/>
    <m/>
    <m/>
    <x v="21"/>
    <s v="Japan"/>
    <s v="VD"/>
    <x v="192"/>
    <n v="0"/>
  </r>
  <r>
    <s v="BASE"/>
    <s v="BaseLine"/>
    <m/>
    <m/>
    <m/>
    <m/>
    <x v="22"/>
    <s v="Japan"/>
    <s v="VI"/>
    <x v="192"/>
    <n v="0"/>
  </r>
  <r>
    <s v="BASE"/>
    <s v="BaseLine"/>
    <m/>
    <m/>
    <m/>
    <m/>
    <x v="23"/>
    <s v="Japan"/>
    <s v="VI"/>
    <x v="192"/>
    <n v="1"/>
  </r>
  <r>
    <s v="BASE"/>
    <s v="BaseLine"/>
    <m/>
    <m/>
    <m/>
    <m/>
    <x v="24"/>
    <s v="Japan"/>
    <s v="VI"/>
    <x v="192"/>
    <n v="0"/>
  </r>
  <r>
    <s v="BASE"/>
    <s v="BaseLine"/>
    <m/>
    <m/>
    <m/>
    <m/>
    <x v="25"/>
    <s v="Japan"/>
    <s v="VI"/>
    <x v="192"/>
    <n v="0"/>
  </r>
  <r>
    <s v="BASE"/>
    <s v="BaseLine"/>
    <m/>
    <m/>
    <m/>
    <m/>
    <x v="26"/>
    <s v="Japan"/>
    <s v="VI"/>
    <x v="192"/>
    <n v="0"/>
  </r>
  <r>
    <s v="BASE"/>
    <s v="BaseLine"/>
    <m/>
    <m/>
    <m/>
    <m/>
    <x v="27"/>
    <s v="Japan"/>
    <s v="VI"/>
    <x v="192"/>
    <n v="0"/>
  </r>
  <r>
    <s v="BASE"/>
    <s v="BaseLine"/>
    <m/>
    <m/>
    <m/>
    <m/>
    <x v="28"/>
    <s v="Japan"/>
    <s v="VI"/>
    <x v="192"/>
    <n v="0"/>
  </r>
  <r>
    <s v="BASE"/>
    <s v="BaseLine"/>
    <m/>
    <m/>
    <m/>
    <m/>
    <x v="29"/>
    <s v="Japan"/>
    <s v="VI"/>
    <x v="192"/>
    <n v="0"/>
  </r>
  <r>
    <s v="BASE"/>
    <s v="BaseLine"/>
    <m/>
    <m/>
    <m/>
    <m/>
    <x v="30"/>
    <s v="Japan"/>
    <s v="VI"/>
    <x v="192"/>
    <n v="0"/>
  </r>
  <r>
    <s v="BASE"/>
    <s v="Price"/>
    <m/>
    <m/>
    <m/>
    <m/>
    <x v="31"/>
    <s v="Japan"/>
    <s v="VD"/>
    <x v="192"/>
    <n v="0"/>
  </r>
  <r>
    <s v="BASE"/>
    <s v="Price"/>
    <m/>
    <m/>
    <m/>
    <m/>
    <x v="32"/>
    <s v="Japan"/>
    <s v="VD"/>
    <x v="192"/>
    <n v="0"/>
  </r>
  <r>
    <s v="BASE"/>
    <s v="BaseLine"/>
    <m/>
    <m/>
    <m/>
    <m/>
    <x v="33"/>
    <s v="Japan"/>
    <s v="VI"/>
    <x v="192"/>
    <n v="1"/>
  </r>
  <r>
    <s v="BASE"/>
    <s v="BaseLine"/>
    <m/>
    <m/>
    <m/>
    <m/>
    <x v="34"/>
    <s v="Japan"/>
    <s v="VI"/>
    <x v="192"/>
    <n v="2926"/>
  </r>
  <r>
    <s v="INCREMENTAL"/>
    <s v="Media"/>
    <m/>
    <m/>
    <m/>
    <m/>
    <x v="35"/>
    <s v="Japan"/>
    <s v="VD"/>
    <x v="192"/>
    <n v="0"/>
  </r>
  <r>
    <s v="INCREMENTAL"/>
    <s v="Media"/>
    <m/>
    <m/>
    <m/>
    <m/>
    <x v="36"/>
    <s v="Japan"/>
    <s v="VD"/>
    <x v="192"/>
    <n v="0"/>
  </r>
  <r>
    <s v="INCREMENTAL"/>
    <s v="Media"/>
    <m/>
    <m/>
    <m/>
    <m/>
    <x v="37"/>
    <s v="Japan"/>
    <s v="VD"/>
    <x v="192"/>
    <n v="0.43633794636108197"/>
  </r>
  <r>
    <s v="BASE"/>
    <s v="Price"/>
    <m/>
    <m/>
    <m/>
    <m/>
    <x v="38"/>
    <s v="Japan"/>
    <s v="VD"/>
    <x v="192"/>
    <n v="0"/>
  </r>
  <r>
    <s v="BASE"/>
    <s v="BaseLine"/>
    <m/>
    <m/>
    <m/>
    <m/>
    <x v="39"/>
    <s v="Japan"/>
    <s v="VD"/>
    <x v="192"/>
    <n v="0"/>
  </r>
  <r>
    <s v="BASE"/>
    <s v="Price"/>
    <m/>
    <m/>
    <m/>
    <m/>
    <x v="40"/>
    <s v="Japan"/>
    <s v="VD"/>
    <x v="192"/>
    <n v="0"/>
  </r>
  <r>
    <s v="BASE"/>
    <s v="Price"/>
    <m/>
    <m/>
    <m/>
    <m/>
    <x v="41"/>
    <s v="Japan"/>
    <s v="VD"/>
    <x v="192"/>
    <n v="0"/>
  </r>
  <r>
    <s v="BASE"/>
    <s v="Price"/>
    <m/>
    <m/>
    <m/>
    <m/>
    <x v="42"/>
    <s v="Japan"/>
    <s v="VD"/>
    <x v="192"/>
    <n v="0"/>
  </r>
  <r>
    <s v="BASE"/>
    <s v="Price"/>
    <m/>
    <m/>
    <m/>
    <m/>
    <x v="43"/>
    <s v="Japan"/>
    <s v="VD"/>
    <x v="192"/>
    <n v="0"/>
  </r>
  <r>
    <s v="INCREMENTAL"/>
    <s v="Media"/>
    <m/>
    <m/>
    <m/>
    <m/>
    <x v="44"/>
    <s v="Japan"/>
    <s v="VD"/>
    <x v="192"/>
    <n v="0"/>
  </r>
  <r>
    <s v="INCREMENTAL"/>
    <s v="Media"/>
    <m/>
    <m/>
    <m/>
    <m/>
    <x v="45"/>
    <s v="Japan"/>
    <s v="VD"/>
    <x v="192"/>
    <n v="0"/>
  </r>
  <r>
    <s v="INCREMENTAL"/>
    <s v="Media"/>
    <m/>
    <m/>
    <m/>
    <m/>
    <x v="46"/>
    <s v="Japan"/>
    <s v="VD"/>
    <x v="192"/>
    <n v="0.57390507003397095"/>
  </r>
  <r>
    <s v="INCREMENTAL"/>
    <s v="Media"/>
    <m/>
    <m/>
    <m/>
    <m/>
    <x v="0"/>
    <s v="Japan"/>
    <s v="VD"/>
    <x v="193"/>
    <n v="0.116051339307287"/>
  </r>
  <r>
    <s v="BASE"/>
    <s v="BaseLine"/>
    <m/>
    <m/>
    <m/>
    <m/>
    <x v="1"/>
    <s v="Japan"/>
    <s v="VI"/>
    <x v="193"/>
    <n v="0"/>
  </r>
  <r>
    <s v="INCREMENTAL"/>
    <s v="Media"/>
    <m/>
    <m/>
    <m/>
    <m/>
    <x v="2"/>
    <s v="Japan"/>
    <s v="VD"/>
    <x v="193"/>
    <n v="0"/>
  </r>
  <r>
    <s v="INCREMENTAL"/>
    <s v="Media"/>
    <m/>
    <m/>
    <m/>
    <m/>
    <x v="3"/>
    <s v="Japan"/>
    <s v="VD"/>
    <x v="193"/>
    <n v="0"/>
  </r>
  <r>
    <s v="INCREMENTAL"/>
    <s v="Media"/>
    <m/>
    <m/>
    <m/>
    <m/>
    <x v="4"/>
    <s v="Japan"/>
    <s v="VD"/>
    <x v="193"/>
    <n v="0.444449869976765"/>
  </r>
  <r>
    <s v="BASE"/>
    <s v="BaseLine"/>
    <m/>
    <m/>
    <m/>
    <m/>
    <x v="5"/>
    <s v="Japan"/>
    <s v="VI"/>
    <x v="193"/>
    <n v="0"/>
  </r>
  <r>
    <s v="BASE"/>
    <s v="BaseLine"/>
    <m/>
    <m/>
    <m/>
    <m/>
    <x v="6"/>
    <s v="Japan"/>
    <s v="VI"/>
    <x v="193"/>
    <n v="0"/>
  </r>
  <r>
    <s v="BASE"/>
    <s v="BaseLine"/>
    <m/>
    <m/>
    <m/>
    <m/>
    <x v="7"/>
    <s v="Japan"/>
    <s v="VI"/>
    <x v="193"/>
    <n v="0"/>
  </r>
  <r>
    <s v="BASE"/>
    <s v="Price"/>
    <m/>
    <m/>
    <m/>
    <m/>
    <x v="8"/>
    <s v="Japan"/>
    <s v="VD"/>
    <x v="193"/>
    <n v="0"/>
  </r>
  <r>
    <s v="BASE"/>
    <s v="BaseLine"/>
    <m/>
    <m/>
    <m/>
    <m/>
    <x v="9"/>
    <s v="Japan"/>
    <s v="VI"/>
    <x v="193"/>
    <n v="0"/>
  </r>
  <r>
    <s v="BASE"/>
    <s v="BaseLine"/>
    <m/>
    <m/>
    <m/>
    <m/>
    <x v="10"/>
    <s v="Japan"/>
    <s v="VI"/>
    <x v="193"/>
    <n v="0"/>
  </r>
  <r>
    <s v="BASE"/>
    <s v="BaseLine"/>
    <m/>
    <m/>
    <m/>
    <m/>
    <x v="11"/>
    <s v="Japan"/>
    <s v="VI"/>
    <x v="193"/>
    <n v="0"/>
  </r>
  <r>
    <s v="BASE"/>
    <s v="Price"/>
    <m/>
    <m/>
    <m/>
    <m/>
    <x v="12"/>
    <s v="Japan"/>
    <s v="VD"/>
    <x v="193"/>
    <n v="0"/>
  </r>
  <r>
    <s v="BASE"/>
    <s v="BaseLine"/>
    <m/>
    <m/>
    <m/>
    <m/>
    <x v="13"/>
    <s v="Japan"/>
    <s v="VI"/>
    <x v="193"/>
    <n v="0"/>
  </r>
  <r>
    <s v="BASE"/>
    <s v="Price"/>
    <m/>
    <m/>
    <m/>
    <m/>
    <x v="14"/>
    <s v="Japan"/>
    <s v="VD"/>
    <x v="193"/>
    <n v="0"/>
  </r>
  <r>
    <s v="BASE"/>
    <s v="Price"/>
    <m/>
    <m/>
    <m/>
    <m/>
    <x v="15"/>
    <s v="Japan"/>
    <s v="VD"/>
    <x v="193"/>
    <n v="0"/>
  </r>
  <r>
    <s v="BASE"/>
    <s v="BaseLine"/>
    <m/>
    <m/>
    <m/>
    <m/>
    <x v="16"/>
    <s v="Japan"/>
    <s v="VI"/>
    <x v="193"/>
    <n v="0"/>
  </r>
  <r>
    <s v="BASE"/>
    <s v="BaseLine"/>
    <m/>
    <m/>
    <m/>
    <m/>
    <x v="17"/>
    <s v="Japan"/>
    <s v="VI"/>
    <x v="193"/>
    <n v="0"/>
  </r>
  <r>
    <s v="BASE"/>
    <s v="BaseLine"/>
    <m/>
    <m/>
    <m/>
    <m/>
    <x v="18"/>
    <s v="Japan"/>
    <s v="VI"/>
    <x v="193"/>
    <n v="0"/>
  </r>
  <r>
    <s v="BASE"/>
    <s v="BaseLine"/>
    <m/>
    <m/>
    <m/>
    <m/>
    <x v="19"/>
    <s v="Japan"/>
    <s v="VI"/>
    <x v="193"/>
    <n v="0"/>
  </r>
  <r>
    <s v="BASE"/>
    <s v="BaseLine"/>
    <m/>
    <m/>
    <m/>
    <m/>
    <x v="20"/>
    <s v="Japan"/>
    <s v="VI"/>
    <x v="193"/>
    <n v="0"/>
  </r>
  <r>
    <s v="INCREMENTAL"/>
    <s v="Media"/>
    <m/>
    <m/>
    <m/>
    <m/>
    <x v="21"/>
    <s v="Japan"/>
    <s v="VD"/>
    <x v="193"/>
    <n v="0"/>
  </r>
  <r>
    <s v="BASE"/>
    <s v="BaseLine"/>
    <m/>
    <m/>
    <m/>
    <m/>
    <x v="22"/>
    <s v="Japan"/>
    <s v="VI"/>
    <x v="193"/>
    <n v="0"/>
  </r>
  <r>
    <s v="BASE"/>
    <s v="BaseLine"/>
    <m/>
    <m/>
    <m/>
    <m/>
    <x v="23"/>
    <s v="Japan"/>
    <s v="VI"/>
    <x v="193"/>
    <n v="1"/>
  </r>
  <r>
    <s v="BASE"/>
    <s v="BaseLine"/>
    <m/>
    <m/>
    <m/>
    <m/>
    <x v="24"/>
    <s v="Japan"/>
    <s v="VI"/>
    <x v="193"/>
    <n v="0"/>
  </r>
  <r>
    <s v="BASE"/>
    <s v="BaseLine"/>
    <m/>
    <m/>
    <m/>
    <m/>
    <x v="25"/>
    <s v="Japan"/>
    <s v="VI"/>
    <x v="193"/>
    <n v="0"/>
  </r>
  <r>
    <s v="BASE"/>
    <s v="BaseLine"/>
    <m/>
    <m/>
    <m/>
    <m/>
    <x v="26"/>
    <s v="Japan"/>
    <s v="VI"/>
    <x v="193"/>
    <n v="0"/>
  </r>
  <r>
    <s v="BASE"/>
    <s v="BaseLine"/>
    <m/>
    <m/>
    <m/>
    <m/>
    <x v="27"/>
    <s v="Japan"/>
    <s v="VI"/>
    <x v="193"/>
    <n v="0"/>
  </r>
  <r>
    <s v="BASE"/>
    <s v="BaseLine"/>
    <m/>
    <m/>
    <m/>
    <m/>
    <x v="28"/>
    <s v="Japan"/>
    <s v="VI"/>
    <x v="193"/>
    <n v="0"/>
  </r>
  <r>
    <s v="BASE"/>
    <s v="BaseLine"/>
    <m/>
    <m/>
    <m/>
    <m/>
    <x v="29"/>
    <s v="Japan"/>
    <s v="VI"/>
    <x v="193"/>
    <n v="0"/>
  </r>
  <r>
    <s v="BASE"/>
    <s v="BaseLine"/>
    <m/>
    <m/>
    <m/>
    <m/>
    <x v="30"/>
    <s v="Japan"/>
    <s v="VI"/>
    <x v="193"/>
    <n v="0"/>
  </r>
  <r>
    <s v="BASE"/>
    <s v="Price"/>
    <m/>
    <m/>
    <m/>
    <m/>
    <x v="31"/>
    <s v="Japan"/>
    <s v="VD"/>
    <x v="193"/>
    <n v="0"/>
  </r>
  <r>
    <s v="BASE"/>
    <s v="Price"/>
    <m/>
    <m/>
    <m/>
    <m/>
    <x v="32"/>
    <s v="Japan"/>
    <s v="VD"/>
    <x v="193"/>
    <n v="0"/>
  </r>
  <r>
    <s v="BASE"/>
    <s v="BaseLine"/>
    <m/>
    <m/>
    <m/>
    <m/>
    <x v="33"/>
    <s v="Japan"/>
    <s v="VI"/>
    <x v="193"/>
    <n v="1"/>
  </r>
  <r>
    <s v="BASE"/>
    <s v="BaseLine"/>
    <m/>
    <m/>
    <m/>
    <m/>
    <x v="34"/>
    <s v="Japan"/>
    <s v="VI"/>
    <x v="193"/>
    <n v="2772"/>
  </r>
  <r>
    <s v="INCREMENTAL"/>
    <s v="Media"/>
    <m/>
    <m/>
    <m/>
    <m/>
    <x v="35"/>
    <s v="Japan"/>
    <s v="VD"/>
    <x v="193"/>
    <n v="0"/>
  </r>
  <r>
    <s v="INCREMENTAL"/>
    <s v="Media"/>
    <m/>
    <m/>
    <m/>
    <m/>
    <x v="36"/>
    <s v="Japan"/>
    <s v="VD"/>
    <x v="193"/>
    <n v="0"/>
  </r>
  <r>
    <s v="INCREMENTAL"/>
    <s v="Media"/>
    <m/>
    <m/>
    <m/>
    <m/>
    <x v="37"/>
    <s v="Japan"/>
    <s v="VD"/>
    <x v="193"/>
    <n v="0.44317023876189798"/>
  </r>
  <r>
    <s v="BASE"/>
    <s v="Price"/>
    <m/>
    <m/>
    <m/>
    <m/>
    <x v="38"/>
    <s v="Japan"/>
    <s v="VD"/>
    <x v="193"/>
    <n v="0"/>
  </r>
  <r>
    <s v="BASE"/>
    <s v="BaseLine"/>
    <m/>
    <m/>
    <m/>
    <m/>
    <x v="39"/>
    <s v="Japan"/>
    <s v="VD"/>
    <x v="193"/>
    <n v="0"/>
  </r>
  <r>
    <s v="BASE"/>
    <s v="Price"/>
    <m/>
    <m/>
    <m/>
    <m/>
    <x v="40"/>
    <s v="Japan"/>
    <s v="VD"/>
    <x v="193"/>
    <n v="0"/>
  </r>
  <r>
    <s v="BASE"/>
    <s v="Price"/>
    <m/>
    <m/>
    <m/>
    <m/>
    <x v="41"/>
    <s v="Japan"/>
    <s v="VD"/>
    <x v="193"/>
    <n v="0"/>
  </r>
  <r>
    <s v="BASE"/>
    <s v="Price"/>
    <m/>
    <m/>
    <m/>
    <m/>
    <x v="42"/>
    <s v="Japan"/>
    <s v="VD"/>
    <x v="193"/>
    <n v="0"/>
  </r>
  <r>
    <s v="BASE"/>
    <s v="Price"/>
    <m/>
    <m/>
    <m/>
    <m/>
    <x v="43"/>
    <s v="Japan"/>
    <s v="VD"/>
    <x v="193"/>
    <n v="0"/>
  </r>
  <r>
    <s v="INCREMENTAL"/>
    <s v="Media"/>
    <m/>
    <m/>
    <m/>
    <m/>
    <x v="44"/>
    <s v="Japan"/>
    <s v="VD"/>
    <x v="193"/>
    <n v="0"/>
  </r>
  <r>
    <s v="INCREMENTAL"/>
    <s v="Media"/>
    <m/>
    <m/>
    <m/>
    <m/>
    <x v="45"/>
    <s v="Japan"/>
    <s v="VD"/>
    <x v="193"/>
    <n v="0"/>
  </r>
  <r>
    <s v="INCREMENTAL"/>
    <s v="Media"/>
    <m/>
    <m/>
    <m/>
    <m/>
    <x v="46"/>
    <s v="Japan"/>
    <s v="VD"/>
    <x v="193"/>
    <n v="0.62218032581064597"/>
  </r>
  <r>
    <s v="INCREMENTAL"/>
    <s v="Media"/>
    <m/>
    <m/>
    <m/>
    <m/>
    <x v="0"/>
    <s v="Japan"/>
    <s v="VD"/>
    <x v="194"/>
    <n v="0.117456367905843"/>
  </r>
  <r>
    <s v="BASE"/>
    <s v="BaseLine"/>
    <m/>
    <m/>
    <m/>
    <m/>
    <x v="1"/>
    <s v="Japan"/>
    <s v="VI"/>
    <x v="194"/>
    <n v="0"/>
  </r>
  <r>
    <s v="INCREMENTAL"/>
    <s v="Media"/>
    <m/>
    <m/>
    <m/>
    <m/>
    <x v="2"/>
    <s v="Japan"/>
    <s v="VD"/>
    <x v="194"/>
    <n v="0"/>
  </r>
  <r>
    <s v="INCREMENTAL"/>
    <s v="Media"/>
    <m/>
    <m/>
    <m/>
    <m/>
    <x v="3"/>
    <s v="Japan"/>
    <s v="VD"/>
    <x v="194"/>
    <n v="0"/>
  </r>
  <r>
    <s v="INCREMENTAL"/>
    <s v="Media"/>
    <m/>
    <m/>
    <m/>
    <m/>
    <x v="4"/>
    <s v="Japan"/>
    <s v="VD"/>
    <x v="194"/>
    <n v="0.44145418317100499"/>
  </r>
  <r>
    <s v="BASE"/>
    <s v="BaseLine"/>
    <m/>
    <m/>
    <m/>
    <m/>
    <x v="5"/>
    <s v="Japan"/>
    <s v="VI"/>
    <x v="194"/>
    <n v="0"/>
  </r>
  <r>
    <s v="BASE"/>
    <s v="BaseLine"/>
    <m/>
    <m/>
    <m/>
    <m/>
    <x v="6"/>
    <s v="Japan"/>
    <s v="VI"/>
    <x v="194"/>
    <n v="0"/>
  </r>
  <r>
    <s v="BASE"/>
    <s v="BaseLine"/>
    <m/>
    <m/>
    <m/>
    <m/>
    <x v="7"/>
    <s v="Japan"/>
    <s v="VI"/>
    <x v="194"/>
    <n v="0"/>
  </r>
  <r>
    <s v="BASE"/>
    <s v="Price"/>
    <m/>
    <m/>
    <m/>
    <m/>
    <x v="8"/>
    <s v="Japan"/>
    <s v="VD"/>
    <x v="194"/>
    <n v="0"/>
  </r>
  <r>
    <s v="BASE"/>
    <s v="BaseLine"/>
    <m/>
    <m/>
    <m/>
    <m/>
    <x v="9"/>
    <s v="Japan"/>
    <s v="VI"/>
    <x v="194"/>
    <n v="0"/>
  </r>
  <r>
    <s v="BASE"/>
    <s v="BaseLine"/>
    <m/>
    <m/>
    <m/>
    <m/>
    <x v="10"/>
    <s v="Japan"/>
    <s v="VI"/>
    <x v="194"/>
    <n v="0"/>
  </r>
  <r>
    <s v="BASE"/>
    <s v="BaseLine"/>
    <m/>
    <m/>
    <m/>
    <m/>
    <x v="11"/>
    <s v="Japan"/>
    <s v="VI"/>
    <x v="194"/>
    <n v="0"/>
  </r>
  <r>
    <s v="BASE"/>
    <s v="Price"/>
    <m/>
    <m/>
    <m/>
    <m/>
    <x v="12"/>
    <s v="Japan"/>
    <s v="VD"/>
    <x v="194"/>
    <n v="0"/>
  </r>
  <r>
    <s v="BASE"/>
    <s v="BaseLine"/>
    <m/>
    <m/>
    <m/>
    <m/>
    <x v="13"/>
    <s v="Japan"/>
    <s v="VI"/>
    <x v="194"/>
    <n v="0"/>
  </r>
  <r>
    <s v="BASE"/>
    <s v="Price"/>
    <m/>
    <m/>
    <m/>
    <m/>
    <x v="14"/>
    <s v="Japan"/>
    <s v="VD"/>
    <x v="194"/>
    <n v="0"/>
  </r>
  <r>
    <s v="BASE"/>
    <s v="Price"/>
    <m/>
    <m/>
    <m/>
    <m/>
    <x v="15"/>
    <s v="Japan"/>
    <s v="VD"/>
    <x v="194"/>
    <n v="0"/>
  </r>
  <r>
    <s v="BASE"/>
    <s v="BaseLine"/>
    <m/>
    <m/>
    <m/>
    <m/>
    <x v="16"/>
    <s v="Japan"/>
    <s v="VI"/>
    <x v="194"/>
    <n v="0"/>
  </r>
  <r>
    <s v="BASE"/>
    <s v="BaseLine"/>
    <m/>
    <m/>
    <m/>
    <m/>
    <x v="17"/>
    <s v="Japan"/>
    <s v="VI"/>
    <x v="194"/>
    <n v="0"/>
  </r>
  <r>
    <s v="BASE"/>
    <s v="BaseLine"/>
    <m/>
    <m/>
    <m/>
    <m/>
    <x v="18"/>
    <s v="Japan"/>
    <s v="VI"/>
    <x v="194"/>
    <n v="0"/>
  </r>
  <r>
    <s v="BASE"/>
    <s v="BaseLine"/>
    <m/>
    <m/>
    <m/>
    <m/>
    <x v="19"/>
    <s v="Japan"/>
    <s v="VI"/>
    <x v="194"/>
    <n v="0"/>
  </r>
  <r>
    <s v="BASE"/>
    <s v="BaseLine"/>
    <m/>
    <m/>
    <m/>
    <m/>
    <x v="20"/>
    <s v="Japan"/>
    <s v="VI"/>
    <x v="194"/>
    <n v="0"/>
  </r>
  <r>
    <s v="INCREMENTAL"/>
    <s v="Media"/>
    <m/>
    <m/>
    <m/>
    <m/>
    <x v="21"/>
    <s v="Japan"/>
    <s v="VD"/>
    <x v="194"/>
    <n v="0"/>
  </r>
  <r>
    <s v="BASE"/>
    <s v="BaseLine"/>
    <m/>
    <m/>
    <m/>
    <m/>
    <x v="22"/>
    <s v="Japan"/>
    <s v="VI"/>
    <x v="194"/>
    <n v="0"/>
  </r>
  <r>
    <s v="BASE"/>
    <s v="BaseLine"/>
    <m/>
    <m/>
    <m/>
    <m/>
    <x v="23"/>
    <s v="Japan"/>
    <s v="VI"/>
    <x v="194"/>
    <n v="0"/>
  </r>
  <r>
    <s v="BASE"/>
    <s v="BaseLine"/>
    <m/>
    <m/>
    <m/>
    <m/>
    <x v="24"/>
    <s v="Japan"/>
    <s v="VI"/>
    <x v="194"/>
    <n v="0"/>
  </r>
  <r>
    <s v="BASE"/>
    <s v="BaseLine"/>
    <m/>
    <m/>
    <m/>
    <m/>
    <x v="25"/>
    <s v="Japan"/>
    <s v="VI"/>
    <x v="194"/>
    <n v="0"/>
  </r>
  <r>
    <s v="BASE"/>
    <s v="BaseLine"/>
    <m/>
    <m/>
    <m/>
    <m/>
    <x v="26"/>
    <s v="Japan"/>
    <s v="VI"/>
    <x v="194"/>
    <n v="0"/>
  </r>
  <r>
    <s v="BASE"/>
    <s v="BaseLine"/>
    <m/>
    <m/>
    <m/>
    <m/>
    <x v="27"/>
    <s v="Japan"/>
    <s v="VI"/>
    <x v="194"/>
    <n v="0"/>
  </r>
  <r>
    <s v="BASE"/>
    <s v="BaseLine"/>
    <m/>
    <m/>
    <m/>
    <m/>
    <x v="28"/>
    <s v="Japan"/>
    <s v="VI"/>
    <x v="194"/>
    <n v="0"/>
  </r>
  <r>
    <s v="BASE"/>
    <s v="BaseLine"/>
    <m/>
    <m/>
    <m/>
    <m/>
    <x v="29"/>
    <s v="Japan"/>
    <s v="VI"/>
    <x v="194"/>
    <n v="0"/>
  </r>
  <r>
    <s v="BASE"/>
    <s v="BaseLine"/>
    <m/>
    <m/>
    <m/>
    <m/>
    <x v="30"/>
    <s v="Japan"/>
    <s v="VI"/>
    <x v="194"/>
    <n v="0"/>
  </r>
  <r>
    <s v="BASE"/>
    <s v="Price"/>
    <m/>
    <m/>
    <m/>
    <m/>
    <x v="31"/>
    <s v="Japan"/>
    <s v="VD"/>
    <x v="194"/>
    <n v="0"/>
  </r>
  <r>
    <s v="BASE"/>
    <s v="Price"/>
    <m/>
    <m/>
    <m/>
    <m/>
    <x v="32"/>
    <s v="Japan"/>
    <s v="VD"/>
    <x v="194"/>
    <n v="0"/>
  </r>
  <r>
    <s v="BASE"/>
    <s v="BaseLine"/>
    <m/>
    <m/>
    <m/>
    <m/>
    <x v="33"/>
    <s v="Japan"/>
    <s v="VI"/>
    <x v="194"/>
    <n v="1"/>
  </r>
  <r>
    <s v="BASE"/>
    <s v="BaseLine"/>
    <m/>
    <m/>
    <m/>
    <m/>
    <x v="34"/>
    <s v="Japan"/>
    <s v="VI"/>
    <x v="194"/>
    <n v="1253"/>
  </r>
  <r>
    <s v="INCREMENTAL"/>
    <s v="Media"/>
    <m/>
    <m/>
    <m/>
    <m/>
    <x v="35"/>
    <s v="Japan"/>
    <s v="VD"/>
    <x v="194"/>
    <n v="0"/>
  </r>
  <r>
    <s v="INCREMENTAL"/>
    <s v="Media"/>
    <m/>
    <m/>
    <m/>
    <m/>
    <x v="36"/>
    <s v="Japan"/>
    <s v="VD"/>
    <x v="194"/>
    <n v="0"/>
  </r>
  <r>
    <s v="INCREMENTAL"/>
    <s v="Media"/>
    <m/>
    <m/>
    <m/>
    <m/>
    <x v="37"/>
    <s v="Japan"/>
    <s v="VD"/>
    <x v="194"/>
    <n v="0.442616914340909"/>
  </r>
  <r>
    <s v="BASE"/>
    <s v="Price"/>
    <m/>
    <m/>
    <m/>
    <m/>
    <x v="38"/>
    <s v="Japan"/>
    <s v="VD"/>
    <x v="194"/>
    <n v="0"/>
  </r>
  <r>
    <s v="BASE"/>
    <s v="BaseLine"/>
    <m/>
    <m/>
    <m/>
    <m/>
    <x v="39"/>
    <s v="Japan"/>
    <s v="VD"/>
    <x v="194"/>
    <n v="0"/>
  </r>
  <r>
    <s v="BASE"/>
    <s v="Price"/>
    <m/>
    <m/>
    <m/>
    <m/>
    <x v="40"/>
    <s v="Japan"/>
    <s v="VD"/>
    <x v="194"/>
    <n v="0"/>
  </r>
  <r>
    <s v="BASE"/>
    <s v="Price"/>
    <m/>
    <m/>
    <m/>
    <m/>
    <x v="41"/>
    <s v="Japan"/>
    <s v="VD"/>
    <x v="194"/>
    <n v="0"/>
  </r>
  <r>
    <s v="BASE"/>
    <s v="Price"/>
    <m/>
    <m/>
    <m/>
    <m/>
    <x v="42"/>
    <s v="Japan"/>
    <s v="VD"/>
    <x v="194"/>
    <n v="0"/>
  </r>
  <r>
    <s v="BASE"/>
    <s v="Price"/>
    <m/>
    <m/>
    <m/>
    <m/>
    <x v="43"/>
    <s v="Japan"/>
    <s v="VD"/>
    <x v="194"/>
    <n v="0.60561080896173203"/>
  </r>
  <r>
    <s v="INCREMENTAL"/>
    <s v="Media"/>
    <m/>
    <m/>
    <m/>
    <m/>
    <x v="44"/>
    <s v="Japan"/>
    <s v="VD"/>
    <x v="194"/>
    <n v="0"/>
  </r>
  <r>
    <s v="INCREMENTAL"/>
    <s v="Media"/>
    <m/>
    <m/>
    <m/>
    <m/>
    <x v="45"/>
    <s v="Japan"/>
    <s v="VD"/>
    <x v="194"/>
    <n v="0"/>
  </r>
  <r>
    <s v="INCREMENTAL"/>
    <s v="Media"/>
    <m/>
    <m/>
    <m/>
    <m/>
    <x v="46"/>
    <s v="Japan"/>
    <s v="VD"/>
    <x v="194"/>
    <n v="0.82378938776422805"/>
  </r>
  <r>
    <s v="INCREMENTAL"/>
    <s v="Media"/>
    <m/>
    <m/>
    <m/>
    <m/>
    <x v="0"/>
    <s v="Japan"/>
    <s v="VD"/>
    <x v="195"/>
    <n v="0.12416301914516201"/>
  </r>
  <r>
    <s v="BASE"/>
    <s v="BaseLine"/>
    <m/>
    <m/>
    <m/>
    <m/>
    <x v="1"/>
    <s v="Japan"/>
    <s v="VI"/>
    <x v="195"/>
    <n v="0"/>
  </r>
  <r>
    <s v="INCREMENTAL"/>
    <s v="Media"/>
    <m/>
    <m/>
    <m/>
    <m/>
    <x v="2"/>
    <s v="Japan"/>
    <s v="VD"/>
    <x v="195"/>
    <n v="0"/>
  </r>
  <r>
    <s v="INCREMENTAL"/>
    <s v="Media"/>
    <m/>
    <m/>
    <m/>
    <m/>
    <x v="3"/>
    <s v="Japan"/>
    <s v="VD"/>
    <x v="195"/>
    <n v="0"/>
  </r>
  <r>
    <s v="INCREMENTAL"/>
    <s v="Media"/>
    <m/>
    <m/>
    <m/>
    <m/>
    <x v="4"/>
    <s v="Japan"/>
    <s v="VD"/>
    <x v="195"/>
    <n v="0.43706249536970498"/>
  </r>
  <r>
    <s v="BASE"/>
    <s v="BaseLine"/>
    <m/>
    <m/>
    <m/>
    <m/>
    <x v="5"/>
    <s v="Japan"/>
    <s v="VI"/>
    <x v="195"/>
    <n v="0"/>
  </r>
  <r>
    <s v="BASE"/>
    <s v="BaseLine"/>
    <m/>
    <m/>
    <m/>
    <m/>
    <x v="6"/>
    <s v="Japan"/>
    <s v="VI"/>
    <x v="195"/>
    <n v="0"/>
  </r>
  <r>
    <s v="BASE"/>
    <s v="BaseLine"/>
    <m/>
    <m/>
    <m/>
    <m/>
    <x v="7"/>
    <s v="Japan"/>
    <s v="VI"/>
    <x v="195"/>
    <n v="0"/>
  </r>
  <r>
    <s v="BASE"/>
    <s v="Price"/>
    <m/>
    <m/>
    <m/>
    <m/>
    <x v="8"/>
    <s v="Japan"/>
    <s v="VD"/>
    <x v="195"/>
    <n v="0"/>
  </r>
  <r>
    <s v="BASE"/>
    <s v="BaseLine"/>
    <m/>
    <m/>
    <m/>
    <m/>
    <x v="9"/>
    <s v="Japan"/>
    <s v="VI"/>
    <x v="195"/>
    <n v="0"/>
  </r>
  <r>
    <s v="BASE"/>
    <s v="BaseLine"/>
    <m/>
    <m/>
    <m/>
    <m/>
    <x v="10"/>
    <s v="Japan"/>
    <s v="VI"/>
    <x v="195"/>
    <n v="0"/>
  </r>
  <r>
    <s v="BASE"/>
    <s v="BaseLine"/>
    <m/>
    <m/>
    <m/>
    <m/>
    <x v="11"/>
    <s v="Japan"/>
    <s v="VI"/>
    <x v="195"/>
    <n v="0"/>
  </r>
  <r>
    <s v="BASE"/>
    <s v="Price"/>
    <m/>
    <m/>
    <m/>
    <m/>
    <x v="12"/>
    <s v="Japan"/>
    <s v="VD"/>
    <x v="195"/>
    <n v="0"/>
  </r>
  <r>
    <s v="BASE"/>
    <s v="BaseLine"/>
    <m/>
    <m/>
    <m/>
    <m/>
    <x v="13"/>
    <s v="Japan"/>
    <s v="VI"/>
    <x v="195"/>
    <n v="0"/>
  </r>
  <r>
    <s v="BASE"/>
    <s v="Price"/>
    <m/>
    <m/>
    <m/>
    <m/>
    <x v="14"/>
    <s v="Japan"/>
    <s v="VD"/>
    <x v="195"/>
    <n v="0"/>
  </r>
  <r>
    <s v="BASE"/>
    <s v="Price"/>
    <m/>
    <m/>
    <m/>
    <m/>
    <x v="15"/>
    <s v="Japan"/>
    <s v="VD"/>
    <x v="195"/>
    <n v="0"/>
  </r>
  <r>
    <s v="BASE"/>
    <s v="BaseLine"/>
    <m/>
    <m/>
    <m/>
    <m/>
    <x v="16"/>
    <s v="Japan"/>
    <s v="VI"/>
    <x v="195"/>
    <n v="0"/>
  </r>
  <r>
    <s v="BASE"/>
    <s v="BaseLine"/>
    <m/>
    <m/>
    <m/>
    <m/>
    <x v="17"/>
    <s v="Japan"/>
    <s v="VI"/>
    <x v="195"/>
    <n v="0"/>
  </r>
  <r>
    <s v="BASE"/>
    <s v="BaseLine"/>
    <m/>
    <m/>
    <m/>
    <m/>
    <x v="18"/>
    <s v="Japan"/>
    <s v="VI"/>
    <x v="195"/>
    <n v="0"/>
  </r>
  <r>
    <s v="BASE"/>
    <s v="BaseLine"/>
    <m/>
    <m/>
    <m/>
    <m/>
    <x v="19"/>
    <s v="Japan"/>
    <s v="VI"/>
    <x v="195"/>
    <n v="0"/>
  </r>
  <r>
    <s v="BASE"/>
    <s v="BaseLine"/>
    <m/>
    <m/>
    <m/>
    <m/>
    <x v="20"/>
    <s v="Japan"/>
    <s v="VI"/>
    <x v="195"/>
    <n v="0"/>
  </r>
  <r>
    <s v="INCREMENTAL"/>
    <s v="Media"/>
    <m/>
    <m/>
    <m/>
    <m/>
    <x v="21"/>
    <s v="Japan"/>
    <s v="VD"/>
    <x v="195"/>
    <n v="0"/>
  </r>
  <r>
    <s v="BASE"/>
    <s v="BaseLine"/>
    <m/>
    <m/>
    <m/>
    <m/>
    <x v="22"/>
    <s v="Japan"/>
    <s v="VI"/>
    <x v="195"/>
    <n v="0"/>
  </r>
  <r>
    <s v="BASE"/>
    <s v="BaseLine"/>
    <m/>
    <m/>
    <m/>
    <m/>
    <x v="23"/>
    <s v="Japan"/>
    <s v="VI"/>
    <x v="195"/>
    <n v="0"/>
  </r>
  <r>
    <s v="BASE"/>
    <s v="BaseLine"/>
    <m/>
    <m/>
    <m/>
    <m/>
    <x v="24"/>
    <s v="Japan"/>
    <s v="VI"/>
    <x v="195"/>
    <n v="0"/>
  </r>
  <r>
    <s v="BASE"/>
    <s v="BaseLine"/>
    <m/>
    <m/>
    <m/>
    <m/>
    <x v="25"/>
    <s v="Japan"/>
    <s v="VI"/>
    <x v="195"/>
    <n v="0"/>
  </r>
  <r>
    <s v="BASE"/>
    <s v="BaseLine"/>
    <m/>
    <m/>
    <m/>
    <m/>
    <x v="26"/>
    <s v="Japan"/>
    <s v="VI"/>
    <x v="195"/>
    <n v="0"/>
  </r>
  <r>
    <s v="BASE"/>
    <s v="BaseLine"/>
    <m/>
    <m/>
    <m/>
    <m/>
    <x v="27"/>
    <s v="Japan"/>
    <s v="VI"/>
    <x v="195"/>
    <n v="0"/>
  </r>
  <r>
    <s v="BASE"/>
    <s v="BaseLine"/>
    <m/>
    <m/>
    <m/>
    <m/>
    <x v="28"/>
    <s v="Japan"/>
    <s v="VI"/>
    <x v="195"/>
    <n v="0"/>
  </r>
  <r>
    <s v="BASE"/>
    <s v="BaseLine"/>
    <m/>
    <m/>
    <m/>
    <m/>
    <x v="29"/>
    <s v="Japan"/>
    <s v="VI"/>
    <x v="195"/>
    <n v="0"/>
  </r>
  <r>
    <s v="BASE"/>
    <s v="BaseLine"/>
    <m/>
    <m/>
    <m/>
    <m/>
    <x v="30"/>
    <s v="Japan"/>
    <s v="VI"/>
    <x v="195"/>
    <n v="0"/>
  </r>
  <r>
    <s v="BASE"/>
    <s v="Price"/>
    <m/>
    <m/>
    <m/>
    <m/>
    <x v="31"/>
    <s v="Japan"/>
    <s v="VD"/>
    <x v="195"/>
    <n v="0"/>
  </r>
  <r>
    <s v="BASE"/>
    <s v="Price"/>
    <m/>
    <m/>
    <m/>
    <m/>
    <x v="32"/>
    <s v="Japan"/>
    <s v="VD"/>
    <x v="195"/>
    <n v="0"/>
  </r>
  <r>
    <s v="BASE"/>
    <s v="BaseLine"/>
    <m/>
    <m/>
    <m/>
    <m/>
    <x v="33"/>
    <s v="Japan"/>
    <s v="VI"/>
    <x v="195"/>
    <n v="1"/>
  </r>
  <r>
    <s v="BASE"/>
    <s v="BaseLine"/>
    <m/>
    <m/>
    <m/>
    <m/>
    <x v="34"/>
    <s v="Japan"/>
    <s v="VI"/>
    <x v="195"/>
    <n v="1275"/>
  </r>
  <r>
    <s v="INCREMENTAL"/>
    <s v="Media"/>
    <m/>
    <m/>
    <m/>
    <m/>
    <x v="35"/>
    <s v="Japan"/>
    <s v="VD"/>
    <x v="195"/>
    <n v="0"/>
  </r>
  <r>
    <s v="INCREMENTAL"/>
    <s v="Media"/>
    <m/>
    <m/>
    <m/>
    <m/>
    <x v="36"/>
    <s v="Japan"/>
    <s v="VD"/>
    <x v="195"/>
    <n v="0"/>
  </r>
  <r>
    <s v="INCREMENTAL"/>
    <s v="Media"/>
    <m/>
    <m/>
    <m/>
    <m/>
    <x v="37"/>
    <s v="Japan"/>
    <s v="VD"/>
    <x v="195"/>
    <n v="0.42111279848063998"/>
  </r>
  <r>
    <s v="BASE"/>
    <s v="Price"/>
    <m/>
    <m/>
    <m/>
    <m/>
    <x v="38"/>
    <s v="Japan"/>
    <s v="VD"/>
    <x v="195"/>
    <n v="0"/>
  </r>
  <r>
    <s v="BASE"/>
    <s v="BaseLine"/>
    <m/>
    <m/>
    <m/>
    <m/>
    <x v="39"/>
    <s v="Japan"/>
    <s v="VD"/>
    <x v="195"/>
    <n v="0"/>
  </r>
  <r>
    <s v="BASE"/>
    <s v="Price"/>
    <m/>
    <m/>
    <m/>
    <m/>
    <x v="40"/>
    <s v="Japan"/>
    <s v="VD"/>
    <x v="195"/>
    <n v="0"/>
  </r>
  <r>
    <s v="BASE"/>
    <s v="Price"/>
    <m/>
    <m/>
    <m/>
    <m/>
    <x v="41"/>
    <s v="Japan"/>
    <s v="VD"/>
    <x v="195"/>
    <n v="0"/>
  </r>
  <r>
    <s v="BASE"/>
    <s v="Price"/>
    <m/>
    <m/>
    <m/>
    <m/>
    <x v="42"/>
    <s v="Japan"/>
    <s v="VD"/>
    <x v="195"/>
    <n v="0"/>
  </r>
  <r>
    <s v="BASE"/>
    <s v="Price"/>
    <m/>
    <m/>
    <m/>
    <m/>
    <x v="43"/>
    <s v="Japan"/>
    <s v="VD"/>
    <x v="195"/>
    <n v="0.272118477448968"/>
  </r>
  <r>
    <s v="INCREMENTAL"/>
    <s v="Media"/>
    <m/>
    <m/>
    <m/>
    <m/>
    <x v="44"/>
    <s v="Japan"/>
    <s v="VD"/>
    <x v="195"/>
    <n v="0"/>
  </r>
  <r>
    <s v="INCREMENTAL"/>
    <s v="Media"/>
    <m/>
    <m/>
    <m/>
    <m/>
    <x v="45"/>
    <s v="Japan"/>
    <s v="VD"/>
    <x v="195"/>
    <n v="0"/>
  </r>
  <r>
    <s v="INCREMENTAL"/>
    <s v="Media"/>
    <m/>
    <m/>
    <m/>
    <m/>
    <x v="46"/>
    <s v="Japan"/>
    <s v="VD"/>
    <x v="195"/>
    <n v="0.73803789531304798"/>
  </r>
  <r>
    <s v="INCREMENTAL"/>
    <s v="Media"/>
    <m/>
    <m/>
    <m/>
    <m/>
    <x v="0"/>
    <s v="Japan"/>
    <s v="VD"/>
    <x v="196"/>
    <n v="0.133246243667895"/>
  </r>
  <r>
    <s v="BASE"/>
    <s v="BaseLine"/>
    <m/>
    <m/>
    <m/>
    <m/>
    <x v="1"/>
    <s v="Japan"/>
    <s v="VI"/>
    <x v="196"/>
    <n v="0"/>
  </r>
  <r>
    <s v="INCREMENTAL"/>
    <s v="Media"/>
    <m/>
    <m/>
    <m/>
    <m/>
    <x v="2"/>
    <s v="Japan"/>
    <s v="VD"/>
    <x v="196"/>
    <n v="0"/>
  </r>
  <r>
    <s v="INCREMENTAL"/>
    <s v="Media"/>
    <m/>
    <m/>
    <m/>
    <m/>
    <x v="3"/>
    <s v="Japan"/>
    <s v="VD"/>
    <x v="196"/>
    <n v="0"/>
  </r>
  <r>
    <s v="INCREMENTAL"/>
    <s v="Media"/>
    <m/>
    <m/>
    <m/>
    <m/>
    <x v="4"/>
    <s v="Japan"/>
    <s v="VD"/>
    <x v="196"/>
    <n v="0.42879733207990101"/>
  </r>
  <r>
    <s v="BASE"/>
    <s v="BaseLine"/>
    <m/>
    <m/>
    <m/>
    <m/>
    <x v="5"/>
    <s v="Japan"/>
    <s v="VI"/>
    <x v="196"/>
    <n v="0"/>
  </r>
  <r>
    <s v="BASE"/>
    <s v="BaseLine"/>
    <m/>
    <m/>
    <m/>
    <m/>
    <x v="6"/>
    <s v="Japan"/>
    <s v="VI"/>
    <x v="196"/>
    <n v="0"/>
  </r>
  <r>
    <s v="BASE"/>
    <s v="BaseLine"/>
    <m/>
    <m/>
    <m/>
    <m/>
    <x v="7"/>
    <s v="Japan"/>
    <s v="VI"/>
    <x v="196"/>
    <n v="0"/>
  </r>
  <r>
    <s v="BASE"/>
    <s v="Price"/>
    <m/>
    <m/>
    <m/>
    <m/>
    <x v="8"/>
    <s v="Japan"/>
    <s v="VD"/>
    <x v="196"/>
    <n v="0"/>
  </r>
  <r>
    <s v="BASE"/>
    <s v="BaseLine"/>
    <m/>
    <m/>
    <m/>
    <m/>
    <x v="9"/>
    <s v="Japan"/>
    <s v="VI"/>
    <x v="196"/>
    <n v="0"/>
  </r>
  <r>
    <s v="BASE"/>
    <s v="BaseLine"/>
    <m/>
    <m/>
    <m/>
    <m/>
    <x v="10"/>
    <s v="Japan"/>
    <s v="VI"/>
    <x v="196"/>
    <n v="0"/>
  </r>
  <r>
    <s v="BASE"/>
    <s v="BaseLine"/>
    <m/>
    <m/>
    <m/>
    <m/>
    <x v="11"/>
    <s v="Japan"/>
    <s v="VI"/>
    <x v="196"/>
    <n v="0"/>
  </r>
  <r>
    <s v="BASE"/>
    <s v="Price"/>
    <m/>
    <m/>
    <m/>
    <m/>
    <x v="12"/>
    <s v="Japan"/>
    <s v="VD"/>
    <x v="196"/>
    <n v="0"/>
  </r>
  <r>
    <s v="BASE"/>
    <s v="BaseLine"/>
    <m/>
    <m/>
    <m/>
    <m/>
    <x v="13"/>
    <s v="Japan"/>
    <s v="VI"/>
    <x v="196"/>
    <n v="0"/>
  </r>
  <r>
    <s v="BASE"/>
    <s v="Price"/>
    <m/>
    <m/>
    <m/>
    <m/>
    <x v="14"/>
    <s v="Japan"/>
    <s v="VD"/>
    <x v="196"/>
    <n v="0"/>
  </r>
  <r>
    <s v="BASE"/>
    <s v="Price"/>
    <m/>
    <m/>
    <m/>
    <m/>
    <x v="15"/>
    <s v="Japan"/>
    <s v="VD"/>
    <x v="196"/>
    <n v="0"/>
  </r>
  <r>
    <s v="BASE"/>
    <s v="BaseLine"/>
    <m/>
    <m/>
    <m/>
    <m/>
    <x v="16"/>
    <s v="Japan"/>
    <s v="VI"/>
    <x v="196"/>
    <n v="0"/>
  </r>
  <r>
    <s v="BASE"/>
    <s v="BaseLine"/>
    <m/>
    <m/>
    <m/>
    <m/>
    <x v="17"/>
    <s v="Japan"/>
    <s v="VI"/>
    <x v="196"/>
    <n v="0"/>
  </r>
  <r>
    <s v="BASE"/>
    <s v="BaseLine"/>
    <m/>
    <m/>
    <m/>
    <m/>
    <x v="18"/>
    <s v="Japan"/>
    <s v="VI"/>
    <x v="196"/>
    <n v="0"/>
  </r>
  <r>
    <s v="BASE"/>
    <s v="BaseLine"/>
    <m/>
    <m/>
    <m/>
    <m/>
    <x v="19"/>
    <s v="Japan"/>
    <s v="VI"/>
    <x v="196"/>
    <n v="0"/>
  </r>
  <r>
    <s v="BASE"/>
    <s v="BaseLine"/>
    <m/>
    <m/>
    <m/>
    <m/>
    <x v="20"/>
    <s v="Japan"/>
    <s v="VI"/>
    <x v="196"/>
    <n v="0"/>
  </r>
  <r>
    <s v="INCREMENTAL"/>
    <s v="Media"/>
    <m/>
    <m/>
    <m/>
    <m/>
    <x v="21"/>
    <s v="Japan"/>
    <s v="VD"/>
    <x v="196"/>
    <n v="0"/>
  </r>
  <r>
    <s v="BASE"/>
    <s v="BaseLine"/>
    <m/>
    <m/>
    <m/>
    <m/>
    <x v="22"/>
    <s v="Japan"/>
    <s v="VI"/>
    <x v="196"/>
    <n v="0"/>
  </r>
  <r>
    <s v="BASE"/>
    <s v="BaseLine"/>
    <m/>
    <m/>
    <m/>
    <m/>
    <x v="23"/>
    <s v="Japan"/>
    <s v="VI"/>
    <x v="196"/>
    <n v="0"/>
  </r>
  <r>
    <s v="BASE"/>
    <s v="BaseLine"/>
    <m/>
    <m/>
    <m/>
    <m/>
    <x v="24"/>
    <s v="Japan"/>
    <s v="VI"/>
    <x v="196"/>
    <n v="0"/>
  </r>
  <r>
    <s v="BASE"/>
    <s v="BaseLine"/>
    <m/>
    <m/>
    <m/>
    <m/>
    <x v="25"/>
    <s v="Japan"/>
    <s v="VI"/>
    <x v="196"/>
    <n v="0"/>
  </r>
  <r>
    <s v="BASE"/>
    <s v="BaseLine"/>
    <m/>
    <m/>
    <m/>
    <m/>
    <x v="26"/>
    <s v="Japan"/>
    <s v="VI"/>
    <x v="196"/>
    <n v="0"/>
  </r>
  <r>
    <s v="BASE"/>
    <s v="BaseLine"/>
    <m/>
    <m/>
    <m/>
    <m/>
    <x v="27"/>
    <s v="Japan"/>
    <s v="VI"/>
    <x v="196"/>
    <n v="0"/>
  </r>
  <r>
    <s v="BASE"/>
    <s v="BaseLine"/>
    <m/>
    <m/>
    <m/>
    <m/>
    <x v="28"/>
    <s v="Japan"/>
    <s v="VI"/>
    <x v="196"/>
    <n v="0"/>
  </r>
  <r>
    <s v="BASE"/>
    <s v="BaseLine"/>
    <m/>
    <m/>
    <m/>
    <m/>
    <x v="29"/>
    <s v="Japan"/>
    <s v="VI"/>
    <x v="196"/>
    <n v="0"/>
  </r>
  <r>
    <s v="BASE"/>
    <s v="BaseLine"/>
    <m/>
    <m/>
    <m/>
    <m/>
    <x v="30"/>
    <s v="Japan"/>
    <s v="VI"/>
    <x v="196"/>
    <n v="0"/>
  </r>
  <r>
    <s v="BASE"/>
    <s v="Price"/>
    <m/>
    <m/>
    <m/>
    <m/>
    <x v="31"/>
    <s v="Japan"/>
    <s v="VD"/>
    <x v="196"/>
    <n v="0"/>
  </r>
  <r>
    <s v="BASE"/>
    <s v="Price"/>
    <m/>
    <m/>
    <m/>
    <m/>
    <x v="32"/>
    <s v="Japan"/>
    <s v="VD"/>
    <x v="196"/>
    <n v="0"/>
  </r>
  <r>
    <s v="BASE"/>
    <s v="BaseLine"/>
    <m/>
    <m/>
    <m/>
    <m/>
    <x v="33"/>
    <s v="Japan"/>
    <s v="VI"/>
    <x v="196"/>
    <n v="1"/>
  </r>
  <r>
    <s v="BASE"/>
    <s v="BaseLine"/>
    <m/>
    <m/>
    <m/>
    <m/>
    <x v="34"/>
    <s v="Japan"/>
    <s v="VI"/>
    <x v="196"/>
    <n v="1584"/>
  </r>
  <r>
    <s v="INCREMENTAL"/>
    <s v="Media"/>
    <m/>
    <m/>
    <m/>
    <m/>
    <x v="35"/>
    <s v="Japan"/>
    <s v="VD"/>
    <x v="196"/>
    <n v="0"/>
  </r>
  <r>
    <s v="INCREMENTAL"/>
    <s v="Media"/>
    <m/>
    <m/>
    <m/>
    <m/>
    <x v="36"/>
    <s v="Japan"/>
    <s v="VD"/>
    <x v="196"/>
    <n v="0"/>
  </r>
  <r>
    <s v="INCREMENTAL"/>
    <s v="Media"/>
    <m/>
    <m/>
    <m/>
    <m/>
    <x v="37"/>
    <s v="Japan"/>
    <s v="VD"/>
    <x v="196"/>
    <n v="0.42627418079636098"/>
  </r>
  <r>
    <s v="BASE"/>
    <s v="Price"/>
    <m/>
    <m/>
    <m/>
    <m/>
    <x v="38"/>
    <s v="Japan"/>
    <s v="VD"/>
    <x v="196"/>
    <n v="0"/>
  </r>
  <r>
    <s v="BASE"/>
    <s v="BaseLine"/>
    <m/>
    <m/>
    <m/>
    <m/>
    <x v="39"/>
    <s v="Japan"/>
    <s v="VD"/>
    <x v="196"/>
    <n v="0"/>
  </r>
  <r>
    <s v="BASE"/>
    <s v="Price"/>
    <m/>
    <m/>
    <m/>
    <m/>
    <x v="40"/>
    <s v="Japan"/>
    <s v="VD"/>
    <x v="196"/>
    <n v="0"/>
  </r>
  <r>
    <s v="BASE"/>
    <s v="Price"/>
    <m/>
    <m/>
    <m/>
    <m/>
    <x v="41"/>
    <s v="Japan"/>
    <s v="VD"/>
    <x v="196"/>
    <n v="0"/>
  </r>
  <r>
    <s v="BASE"/>
    <s v="Price"/>
    <m/>
    <m/>
    <m/>
    <m/>
    <x v="42"/>
    <s v="Japan"/>
    <s v="VD"/>
    <x v="196"/>
    <n v="0"/>
  </r>
  <r>
    <s v="BASE"/>
    <s v="Price"/>
    <m/>
    <m/>
    <m/>
    <m/>
    <x v="43"/>
    <s v="Japan"/>
    <s v="VD"/>
    <x v="196"/>
    <n v="0.1222707135893"/>
  </r>
  <r>
    <s v="INCREMENTAL"/>
    <s v="Media"/>
    <m/>
    <m/>
    <m/>
    <m/>
    <x v="44"/>
    <s v="Japan"/>
    <s v="VD"/>
    <x v="196"/>
    <n v="0"/>
  </r>
  <r>
    <s v="INCREMENTAL"/>
    <s v="Media"/>
    <m/>
    <m/>
    <m/>
    <m/>
    <x v="45"/>
    <s v="Japan"/>
    <s v="VD"/>
    <x v="196"/>
    <n v="0"/>
  </r>
  <r>
    <s v="INCREMENTAL"/>
    <s v="Media"/>
    <m/>
    <m/>
    <m/>
    <m/>
    <x v="46"/>
    <s v="Japan"/>
    <s v="VD"/>
    <x v="196"/>
    <n v="0.61691354872700799"/>
  </r>
  <r>
    <s v="INCREMENTAL"/>
    <s v="Media"/>
    <m/>
    <m/>
    <m/>
    <m/>
    <x v="0"/>
    <s v="Japan"/>
    <s v="VD"/>
    <x v="197"/>
    <n v="0.15542478573476101"/>
  </r>
  <r>
    <s v="BASE"/>
    <s v="BaseLine"/>
    <m/>
    <m/>
    <m/>
    <m/>
    <x v="1"/>
    <s v="Japan"/>
    <s v="VI"/>
    <x v="197"/>
    <n v="0"/>
  </r>
  <r>
    <s v="INCREMENTAL"/>
    <s v="Media"/>
    <m/>
    <m/>
    <m/>
    <m/>
    <x v="2"/>
    <s v="Japan"/>
    <s v="VD"/>
    <x v="197"/>
    <n v="0"/>
  </r>
  <r>
    <s v="INCREMENTAL"/>
    <s v="Media"/>
    <m/>
    <m/>
    <m/>
    <m/>
    <x v="3"/>
    <s v="Japan"/>
    <s v="VD"/>
    <x v="197"/>
    <n v="0"/>
  </r>
  <r>
    <s v="INCREMENTAL"/>
    <s v="Media"/>
    <m/>
    <m/>
    <m/>
    <m/>
    <x v="4"/>
    <s v="Japan"/>
    <s v="VD"/>
    <x v="197"/>
    <n v="0.4419199173544"/>
  </r>
  <r>
    <s v="BASE"/>
    <s v="BaseLine"/>
    <m/>
    <m/>
    <m/>
    <m/>
    <x v="5"/>
    <s v="Japan"/>
    <s v="VI"/>
    <x v="197"/>
    <n v="0"/>
  </r>
  <r>
    <s v="BASE"/>
    <s v="BaseLine"/>
    <m/>
    <m/>
    <m/>
    <m/>
    <x v="6"/>
    <s v="Japan"/>
    <s v="VI"/>
    <x v="197"/>
    <n v="0"/>
  </r>
  <r>
    <s v="BASE"/>
    <s v="BaseLine"/>
    <m/>
    <m/>
    <m/>
    <m/>
    <x v="7"/>
    <s v="Japan"/>
    <s v="VI"/>
    <x v="197"/>
    <n v="0"/>
  </r>
  <r>
    <s v="BASE"/>
    <s v="Price"/>
    <m/>
    <m/>
    <m/>
    <m/>
    <x v="8"/>
    <s v="Japan"/>
    <s v="VD"/>
    <x v="197"/>
    <n v="0"/>
  </r>
  <r>
    <s v="BASE"/>
    <s v="BaseLine"/>
    <m/>
    <m/>
    <m/>
    <m/>
    <x v="9"/>
    <s v="Japan"/>
    <s v="VI"/>
    <x v="197"/>
    <n v="0"/>
  </r>
  <r>
    <s v="BASE"/>
    <s v="BaseLine"/>
    <m/>
    <m/>
    <m/>
    <m/>
    <x v="10"/>
    <s v="Japan"/>
    <s v="VI"/>
    <x v="197"/>
    <n v="0"/>
  </r>
  <r>
    <s v="BASE"/>
    <s v="BaseLine"/>
    <m/>
    <m/>
    <m/>
    <m/>
    <x v="11"/>
    <s v="Japan"/>
    <s v="VI"/>
    <x v="197"/>
    <n v="0"/>
  </r>
  <r>
    <s v="BASE"/>
    <s v="Price"/>
    <m/>
    <m/>
    <m/>
    <m/>
    <x v="12"/>
    <s v="Japan"/>
    <s v="VD"/>
    <x v="197"/>
    <n v="0"/>
  </r>
  <r>
    <s v="BASE"/>
    <s v="BaseLine"/>
    <m/>
    <m/>
    <m/>
    <m/>
    <x v="13"/>
    <s v="Japan"/>
    <s v="VI"/>
    <x v="197"/>
    <n v="0"/>
  </r>
  <r>
    <s v="BASE"/>
    <s v="Price"/>
    <m/>
    <m/>
    <m/>
    <m/>
    <x v="14"/>
    <s v="Japan"/>
    <s v="VD"/>
    <x v="197"/>
    <n v="0"/>
  </r>
  <r>
    <s v="BASE"/>
    <s v="Price"/>
    <m/>
    <m/>
    <m/>
    <m/>
    <x v="15"/>
    <s v="Japan"/>
    <s v="VD"/>
    <x v="197"/>
    <n v="0"/>
  </r>
  <r>
    <s v="BASE"/>
    <s v="BaseLine"/>
    <m/>
    <m/>
    <m/>
    <m/>
    <x v="16"/>
    <s v="Japan"/>
    <s v="VI"/>
    <x v="197"/>
    <n v="0"/>
  </r>
  <r>
    <s v="BASE"/>
    <s v="BaseLine"/>
    <m/>
    <m/>
    <m/>
    <m/>
    <x v="17"/>
    <s v="Japan"/>
    <s v="VI"/>
    <x v="197"/>
    <n v="0"/>
  </r>
  <r>
    <s v="BASE"/>
    <s v="BaseLine"/>
    <m/>
    <m/>
    <m/>
    <m/>
    <x v="18"/>
    <s v="Japan"/>
    <s v="VI"/>
    <x v="197"/>
    <n v="0"/>
  </r>
  <r>
    <s v="BASE"/>
    <s v="BaseLine"/>
    <m/>
    <m/>
    <m/>
    <m/>
    <x v="19"/>
    <s v="Japan"/>
    <s v="VI"/>
    <x v="197"/>
    <n v="0"/>
  </r>
  <r>
    <s v="BASE"/>
    <s v="BaseLine"/>
    <m/>
    <m/>
    <m/>
    <m/>
    <x v="20"/>
    <s v="Japan"/>
    <s v="VI"/>
    <x v="197"/>
    <n v="0"/>
  </r>
  <r>
    <s v="INCREMENTAL"/>
    <s v="Media"/>
    <m/>
    <m/>
    <m/>
    <m/>
    <x v="21"/>
    <s v="Japan"/>
    <s v="VD"/>
    <x v="197"/>
    <n v="0"/>
  </r>
  <r>
    <s v="BASE"/>
    <s v="BaseLine"/>
    <m/>
    <m/>
    <m/>
    <m/>
    <x v="22"/>
    <s v="Japan"/>
    <s v="VI"/>
    <x v="197"/>
    <n v="1"/>
  </r>
  <r>
    <s v="BASE"/>
    <s v="BaseLine"/>
    <m/>
    <m/>
    <m/>
    <m/>
    <x v="23"/>
    <s v="Japan"/>
    <s v="VI"/>
    <x v="197"/>
    <n v="0"/>
  </r>
  <r>
    <s v="BASE"/>
    <s v="BaseLine"/>
    <m/>
    <m/>
    <m/>
    <m/>
    <x v="24"/>
    <s v="Japan"/>
    <s v="VI"/>
    <x v="197"/>
    <n v="0"/>
  </r>
  <r>
    <s v="BASE"/>
    <s v="BaseLine"/>
    <m/>
    <m/>
    <m/>
    <m/>
    <x v="25"/>
    <s v="Japan"/>
    <s v="VI"/>
    <x v="197"/>
    <n v="0"/>
  </r>
  <r>
    <s v="BASE"/>
    <s v="BaseLine"/>
    <m/>
    <m/>
    <m/>
    <m/>
    <x v="26"/>
    <s v="Japan"/>
    <s v="VI"/>
    <x v="197"/>
    <n v="0"/>
  </r>
  <r>
    <s v="BASE"/>
    <s v="BaseLine"/>
    <m/>
    <m/>
    <m/>
    <m/>
    <x v="27"/>
    <s v="Japan"/>
    <s v="VI"/>
    <x v="197"/>
    <n v="0"/>
  </r>
  <r>
    <s v="BASE"/>
    <s v="BaseLine"/>
    <m/>
    <m/>
    <m/>
    <m/>
    <x v="28"/>
    <s v="Japan"/>
    <s v="VI"/>
    <x v="197"/>
    <n v="0"/>
  </r>
  <r>
    <s v="BASE"/>
    <s v="BaseLine"/>
    <m/>
    <m/>
    <m/>
    <m/>
    <x v="29"/>
    <s v="Japan"/>
    <s v="VI"/>
    <x v="197"/>
    <n v="0"/>
  </r>
  <r>
    <s v="BASE"/>
    <s v="BaseLine"/>
    <m/>
    <m/>
    <m/>
    <m/>
    <x v="30"/>
    <s v="Japan"/>
    <s v="VI"/>
    <x v="197"/>
    <n v="0"/>
  </r>
  <r>
    <s v="BASE"/>
    <s v="Price"/>
    <m/>
    <m/>
    <m/>
    <m/>
    <x v="31"/>
    <s v="Japan"/>
    <s v="VD"/>
    <x v="197"/>
    <n v="0"/>
  </r>
  <r>
    <s v="BASE"/>
    <s v="Price"/>
    <m/>
    <m/>
    <m/>
    <m/>
    <x v="32"/>
    <s v="Japan"/>
    <s v="VD"/>
    <x v="197"/>
    <n v="0"/>
  </r>
  <r>
    <s v="BASE"/>
    <s v="BaseLine"/>
    <m/>
    <m/>
    <m/>
    <m/>
    <x v="33"/>
    <s v="Japan"/>
    <s v="VI"/>
    <x v="197"/>
    <n v="0"/>
  </r>
  <r>
    <s v="BASE"/>
    <s v="BaseLine"/>
    <m/>
    <m/>
    <m/>
    <m/>
    <x v="34"/>
    <s v="Japan"/>
    <s v="VI"/>
    <x v="197"/>
    <n v="1275"/>
  </r>
  <r>
    <s v="INCREMENTAL"/>
    <s v="Media"/>
    <m/>
    <m/>
    <m/>
    <m/>
    <x v="35"/>
    <s v="Japan"/>
    <s v="VD"/>
    <x v="197"/>
    <n v="0"/>
  </r>
  <r>
    <s v="INCREMENTAL"/>
    <s v="Media"/>
    <m/>
    <m/>
    <m/>
    <m/>
    <x v="36"/>
    <s v="Japan"/>
    <s v="VD"/>
    <x v="197"/>
    <n v="0"/>
  </r>
  <r>
    <s v="INCREMENTAL"/>
    <s v="Media"/>
    <m/>
    <m/>
    <m/>
    <m/>
    <x v="37"/>
    <s v="Japan"/>
    <s v="VD"/>
    <x v="197"/>
    <n v="0.46381821654912198"/>
  </r>
  <r>
    <s v="BASE"/>
    <s v="Price"/>
    <m/>
    <m/>
    <m/>
    <m/>
    <x v="38"/>
    <s v="Japan"/>
    <s v="VD"/>
    <x v="197"/>
    <n v="0"/>
  </r>
  <r>
    <s v="BASE"/>
    <s v="BaseLine"/>
    <m/>
    <m/>
    <m/>
    <m/>
    <x v="39"/>
    <s v="Japan"/>
    <s v="VD"/>
    <x v="197"/>
    <n v="0"/>
  </r>
  <r>
    <s v="BASE"/>
    <s v="Price"/>
    <m/>
    <m/>
    <m/>
    <m/>
    <x v="40"/>
    <s v="Japan"/>
    <s v="VD"/>
    <x v="197"/>
    <n v="0"/>
  </r>
  <r>
    <s v="BASE"/>
    <s v="Price"/>
    <m/>
    <m/>
    <m/>
    <m/>
    <x v="41"/>
    <s v="Japan"/>
    <s v="VD"/>
    <x v="197"/>
    <n v="0"/>
  </r>
  <r>
    <s v="BASE"/>
    <s v="Price"/>
    <m/>
    <m/>
    <m/>
    <m/>
    <x v="42"/>
    <s v="Japan"/>
    <s v="VD"/>
    <x v="197"/>
    <n v="0"/>
  </r>
  <r>
    <s v="BASE"/>
    <s v="Price"/>
    <m/>
    <m/>
    <m/>
    <m/>
    <x v="43"/>
    <s v="Japan"/>
    <s v="VD"/>
    <x v="197"/>
    <n v="0"/>
  </r>
  <r>
    <s v="INCREMENTAL"/>
    <s v="Media"/>
    <m/>
    <m/>
    <m/>
    <m/>
    <x v="44"/>
    <s v="Japan"/>
    <s v="VD"/>
    <x v="197"/>
    <n v="0"/>
  </r>
  <r>
    <s v="INCREMENTAL"/>
    <s v="Media"/>
    <m/>
    <m/>
    <m/>
    <m/>
    <x v="45"/>
    <s v="Japan"/>
    <s v="VD"/>
    <x v="197"/>
    <n v="0"/>
  </r>
  <r>
    <s v="INCREMENTAL"/>
    <s v="Media"/>
    <m/>
    <m/>
    <m/>
    <m/>
    <x v="46"/>
    <s v="Japan"/>
    <s v="VD"/>
    <x v="197"/>
    <n v="0.52399298439082498"/>
  </r>
  <r>
    <s v="INCREMENTAL"/>
    <s v="Media"/>
    <m/>
    <m/>
    <m/>
    <m/>
    <x v="0"/>
    <s v="Japan"/>
    <s v="VD"/>
    <x v="198"/>
    <n v="0.187943874261642"/>
  </r>
  <r>
    <s v="BASE"/>
    <s v="BaseLine"/>
    <m/>
    <m/>
    <m/>
    <m/>
    <x v="1"/>
    <s v="Japan"/>
    <s v="VI"/>
    <x v="198"/>
    <n v="0"/>
  </r>
  <r>
    <s v="INCREMENTAL"/>
    <s v="Media"/>
    <m/>
    <m/>
    <m/>
    <m/>
    <x v="2"/>
    <s v="Japan"/>
    <s v="VD"/>
    <x v="198"/>
    <n v="0"/>
  </r>
  <r>
    <s v="INCREMENTAL"/>
    <s v="Media"/>
    <m/>
    <m/>
    <m/>
    <m/>
    <x v="3"/>
    <s v="Japan"/>
    <s v="VD"/>
    <x v="198"/>
    <n v="0"/>
  </r>
  <r>
    <s v="INCREMENTAL"/>
    <s v="Media"/>
    <m/>
    <m/>
    <m/>
    <m/>
    <x v="4"/>
    <s v="Japan"/>
    <s v="VD"/>
    <x v="198"/>
    <n v="0.446548882201456"/>
  </r>
  <r>
    <s v="BASE"/>
    <s v="BaseLine"/>
    <m/>
    <m/>
    <m/>
    <m/>
    <x v="5"/>
    <s v="Japan"/>
    <s v="VI"/>
    <x v="198"/>
    <n v="0"/>
  </r>
  <r>
    <s v="BASE"/>
    <s v="BaseLine"/>
    <m/>
    <m/>
    <m/>
    <m/>
    <x v="6"/>
    <s v="Japan"/>
    <s v="VI"/>
    <x v="198"/>
    <n v="0"/>
  </r>
  <r>
    <s v="BASE"/>
    <s v="BaseLine"/>
    <m/>
    <m/>
    <m/>
    <m/>
    <x v="7"/>
    <s v="Japan"/>
    <s v="VI"/>
    <x v="198"/>
    <n v="0"/>
  </r>
  <r>
    <s v="BASE"/>
    <s v="Price"/>
    <m/>
    <m/>
    <m/>
    <m/>
    <x v="8"/>
    <s v="Japan"/>
    <s v="VD"/>
    <x v="198"/>
    <n v="0"/>
  </r>
  <r>
    <s v="BASE"/>
    <s v="BaseLine"/>
    <m/>
    <m/>
    <m/>
    <m/>
    <x v="9"/>
    <s v="Japan"/>
    <s v="VI"/>
    <x v="198"/>
    <n v="0"/>
  </r>
  <r>
    <s v="BASE"/>
    <s v="BaseLine"/>
    <m/>
    <m/>
    <m/>
    <m/>
    <x v="10"/>
    <s v="Japan"/>
    <s v="VI"/>
    <x v="198"/>
    <n v="0"/>
  </r>
  <r>
    <s v="BASE"/>
    <s v="BaseLine"/>
    <m/>
    <m/>
    <m/>
    <m/>
    <x v="11"/>
    <s v="Japan"/>
    <s v="VI"/>
    <x v="198"/>
    <n v="0"/>
  </r>
  <r>
    <s v="BASE"/>
    <s v="Price"/>
    <m/>
    <m/>
    <m/>
    <m/>
    <x v="12"/>
    <s v="Japan"/>
    <s v="VD"/>
    <x v="198"/>
    <n v="0"/>
  </r>
  <r>
    <s v="BASE"/>
    <s v="BaseLine"/>
    <m/>
    <m/>
    <m/>
    <m/>
    <x v="13"/>
    <s v="Japan"/>
    <s v="VI"/>
    <x v="198"/>
    <n v="0"/>
  </r>
  <r>
    <s v="BASE"/>
    <s v="Price"/>
    <m/>
    <m/>
    <m/>
    <m/>
    <x v="14"/>
    <s v="Japan"/>
    <s v="VD"/>
    <x v="198"/>
    <n v="0"/>
  </r>
  <r>
    <s v="BASE"/>
    <s v="Price"/>
    <m/>
    <m/>
    <m/>
    <m/>
    <x v="15"/>
    <s v="Japan"/>
    <s v="VD"/>
    <x v="198"/>
    <n v="0"/>
  </r>
  <r>
    <s v="BASE"/>
    <s v="BaseLine"/>
    <m/>
    <m/>
    <m/>
    <m/>
    <x v="16"/>
    <s v="Japan"/>
    <s v="VI"/>
    <x v="198"/>
    <n v="0"/>
  </r>
  <r>
    <s v="BASE"/>
    <s v="BaseLine"/>
    <m/>
    <m/>
    <m/>
    <m/>
    <x v="17"/>
    <s v="Japan"/>
    <s v="VI"/>
    <x v="198"/>
    <n v="0"/>
  </r>
  <r>
    <s v="BASE"/>
    <s v="BaseLine"/>
    <m/>
    <m/>
    <m/>
    <m/>
    <x v="18"/>
    <s v="Japan"/>
    <s v="VI"/>
    <x v="198"/>
    <n v="0"/>
  </r>
  <r>
    <s v="BASE"/>
    <s v="BaseLine"/>
    <m/>
    <m/>
    <m/>
    <m/>
    <x v="19"/>
    <s v="Japan"/>
    <s v="VI"/>
    <x v="198"/>
    <n v="0"/>
  </r>
  <r>
    <s v="BASE"/>
    <s v="BaseLine"/>
    <m/>
    <m/>
    <m/>
    <m/>
    <x v="20"/>
    <s v="Japan"/>
    <s v="VI"/>
    <x v="198"/>
    <n v="0"/>
  </r>
  <r>
    <s v="INCREMENTAL"/>
    <s v="Media"/>
    <m/>
    <m/>
    <m/>
    <m/>
    <x v="21"/>
    <s v="Japan"/>
    <s v="VD"/>
    <x v="198"/>
    <n v="0"/>
  </r>
  <r>
    <s v="BASE"/>
    <s v="BaseLine"/>
    <m/>
    <m/>
    <m/>
    <m/>
    <x v="22"/>
    <s v="Japan"/>
    <s v="VI"/>
    <x v="198"/>
    <n v="0"/>
  </r>
  <r>
    <s v="BASE"/>
    <s v="BaseLine"/>
    <m/>
    <m/>
    <m/>
    <m/>
    <x v="23"/>
    <s v="Japan"/>
    <s v="VI"/>
    <x v="198"/>
    <n v="0"/>
  </r>
  <r>
    <s v="BASE"/>
    <s v="BaseLine"/>
    <m/>
    <m/>
    <m/>
    <m/>
    <x v="24"/>
    <s v="Japan"/>
    <s v="VI"/>
    <x v="198"/>
    <n v="0"/>
  </r>
  <r>
    <s v="BASE"/>
    <s v="BaseLine"/>
    <m/>
    <m/>
    <m/>
    <m/>
    <x v="25"/>
    <s v="Japan"/>
    <s v="VI"/>
    <x v="198"/>
    <n v="0"/>
  </r>
  <r>
    <s v="BASE"/>
    <s v="BaseLine"/>
    <m/>
    <m/>
    <m/>
    <m/>
    <x v="26"/>
    <s v="Japan"/>
    <s v="VI"/>
    <x v="198"/>
    <n v="0"/>
  </r>
  <r>
    <s v="BASE"/>
    <s v="BaseLine"/>
    <m/>
    <m/>
    <m/>
    <m/>
    <x v="27"/>
    <s v="Japan"/>
    <s v="VI"/>
    <x v="198"/>
    <n v="0"/>
  </r>
  <r>
    <s v="BASE"/>
    <s v="BaseLine"/>
    <m/>
    <m/>
    <m/>
    <m/>
    <x v="28"/>
    <s v="Japan"/>
    <s v="VI"/>
    <x v="198"/>
    <n v="0"/>
  </r>
  <r>
    <s v="BASE"/>
    <s v="BaseLine"/>
    <m/>
    <m/>
    <m/>
    <m/>
    <x v="29"/>
    <s v="Japan"/>
    <s v="VI"/>
    <x v="198"/>
    <n v="0"/>
  </r>
  <r>
    <s v="BASE"/>
    <s v="BaseLine"/>
    <m/>
    <m/>
    <m/>
    <m/>
    <x v="30"/>
    <s v="Japan"/>
    <s v="VI"/>
    <x v="198"/>
    <n v="0"/>
  </r>
  <r>
    <s v="BASE"/>
    <s v="Price"/>
    <m/>
    <m/>
    <m/>
    <m/>
    <x v="31"/>
    <s v="Japan"/>
    <s v="VD"/>
    <x v="198"/>
    <n v="0"/>
  </r>
  <r>
    <s v="BASE"/>
    <s v="Price"/>
    <m/>
    <m/>
    <m/>
    <m/>
    <x v="32"/>
    <s v="Japan"/>
    <s v="VD"/>
    <x v="198"/>
    <n v="0"/>
  </r>
  <r>
    <s v="BASE"/>
    <s v="BaseLine"/>
    <m/>
    <m/>
    <m/>
    <m/>
    <x v="33"/>
    <s v="Japan"/>
    <s v="VI"/>
    <x v="198"/>
    <n v="0"/>
  </r>
  <r>
    <s v="BASE"/>
    <s v="BaseLine"/>
    <m/>
    <m/>
    <m/>
    <m/>
    <x v="34"/>
    <s v="Japan"/>
    <s v="VI"/>
    <x v="198"/>
    <n v="1673"/>
  </r>
  <r>
    <s v="INCREMENTAL"/>
    <s v="Media"/>
    <m/>
    <m/>
    <m/>
    <m/>
    <x v="35"/>
    <s v="Japan"/>
    <s v="VD"/>
    <x v="198"/>
    <n v="0"/>
  </r>
  <r>
    <s v="INCREMENTAL"/>
    <s v="Media"/>
    <m/>
    <m/>
    <m/>
    <m/>
    <x v="36"/>
    <s v="Japan"/>
    <s v="VD"/>
    <x v="198"/>
    <n v="0"/>
  </r>
  <r>
    <s v="INCREMENTAL"/>
    <s v="Media"/>
    <m/>
    <m/>
    <m/>
    <m/>
    <x v="37"/>
    <s v="Japan"/>
    <s v="VD"/>
    <x v="198"/>
    <n v="0.50439451906641997"/>
  </r>
  <r>
    <s v="BASE"/>
    <s v="Price"/>
    <m/>
    <m/>
    <m/>
    <m/>
    <x v="38"/>
    <s v="Japan"/>
    <s v="VD"/>
    <x v="198"/>
    <n v="0"/>
  </r>
  <r>
    <s v="BASE"/>
    <s v="BaseLine"/>
    <m/>
    <m/>
    <m/>
    <m/>
    <x v="39"/>
    <s v="Japan"/>
    <s v="VD"/>
    <x v="198"/>
    <n v="0"/>
  </r>
  <r>
    <s v="BASE"/>
    <s v="Price"/>
    <m/>
    <m/>
    <m/>
    <m/>
    <x v="40"/>
    <s v="Japan"/>
    <s v="VD"/>
    <x v="198"/>
    <n v="0"/>
  </r>
  <r>
    <s v="BASE"/>
    <s v="Price"/>
    <m/>
    <m/>
    <m/>
    <m/>
    <x v="41"/>
    <s v="Japan"/>
    <s v="VD"/>
    <x v="198"/>
    <n v="0"/>
  </r>
  <r>
    <s v="BASE"/>
    <s v="Price"/>
    <m/>
    <m/>
    <m/>
    <m/>
    <x v="42"/>
    <s v="Japan"/>
    <s v="VD"/>
    <x v="198"/>
    <n v="0"/>
  </r>
  <r>
    <s v="BASE"/>
    <s v="Price"/>
    <m/>
    <m/>
    <m/>
    <m/>
    <x v="43"/>
    <s v="Japan"/>
    <s v="VD"/>
    <x v="198"/>
    <n v="0"/>
  </r>
  <r>
    <s v="INCREMENTAL"/>
    <s v="Media"/>
    <m/>
    <m/>
    <m/>
    <m/>
    <x v="44"/>
    <s v="Japan"/>
    <s v="VD"/>
    <x v="198"/>
    <n v="0"/>
  </r>
  <r>
    <s v="INCREMENTAL"/>
    <s v="Media"/>
    <m/>
    <m/>
    <m/>
    <m/>
    <x v="45"/>
    <s v="Japan"/>
    <s v="VD"/>
    <x v="198"/>
    <n v="0"/>
  </r>
  <r>
    <s v="INCREMENTAL"/>
    <s v="Media"/>
    <m/>
    <m/>
    <m/>
    <m/>
    <x v="46"/>
    <s v="Japan"/>
    <s v="VD"/>
    <x v="198"/>
    <n v="0.49633256999485798"/>
  </r>
  <r>
    <s v="INCREMENTAL"/>
    <s v="Media"/>
    <m/>
    <m/>
    <m/>
    <m/>
    <x v="0"/>
    <s v="Japan"/>
    <s v="VD"/>
    <x v="199"/>
    <n v="0.19468312863166001"/>
  </r>
  <r>
    <s v="BASE"/>
    <s v="BaseLine"/>
    <m/>
    <m/>
    <m/>
    <m/>
    <x v="1"/>
    <s v="Japan"/>
    <s v="VI"/>
    <x v="199"/>
    <n v="0"/>
  </r>
  <r>
    <s v="INCREMENTAL"/>
    <s v="Media"/>
    <m/>
    <m/>
    <m/>
    <m/>
    <x v="2"/>
    <s v="Japan"/>
    <s v="VD"/>
    <x v="199"/>
    <n v="0"/>
  </r>
  <r>
    <s v="INCREMENTAL"/>
    <s v="Media"/>
    <m/>
    <m/>
    <m/>
    <m/>
    <x v="3"/>
    <s v="Japan"/>
    <s v="VD"/>
    <x v="199"/>
    <n v="0"/>
  </r>
  <r>
    <s v="INCREMENTAL"/>
    <s v="Media"/>
    <m/>
    <m/>
    <m/>
    <m/>
    <x v="4"/>
    <s v="Japan"/>
    <s v="VD"/>
    <x v="199"/>
    <n v="0.43019622583657602"/>
  </r>
  <r>
    <s v="BASE"/>
    <s v="BaseLine"/>
    <m/>
    <m/>
    <m/>
    <m/>
    <x v="5"/>
    <s v="Japan"/>
    <s v="VI"/>
    <x v="199"/>
    <n v="0"/>
  </r>
  <r>
    <s v="BASE"/>
    <s v="BaseLine"/>
    <m/>
    <m/>
    <m/>
    <m/>
    <x v="6"/>
    <s v="Japan"/>
    <s v="VI"/>
    <x v="199"/>
    <n v="0"/>
  </r>
  <r>
    <s v="BASE"/>
    <s v="BaseLine"/>
    <m/>
    <m/>
    <m/>
    <m/>
    <x v="7"/>
    <s v="Japan"/>
    <s v="VI"/>
    <x v="199"/>
    <n v="0"/>
  </r>
  <r>
    <s v="BASE"/>
    <s v="Price"/>
    <m/>
    <m/>
    <m/>
    <m/>
    <x v="8"/>
    <s v="Japan"/>
    <s v="VD"/>
    <x v="199"/>
    <n v="0"/>
  </r>
  <r>
    <s v="BASE"/>
    <s v="BaseLine"/>
    <m/>
    <m/>
    <m/>
    <m/>
    <x v="9"/>
    <s v="Japan"/>
    <s v="VI"/>
    <x v="199"/>
    <n v="0"/>
  </r>
  <r>
    <s v="BASE"/>
    <s v="BaseLine"/>
    <m/>
    <m/>
    <m/>
    <m/>
    <x v="10"/>
    <s v="Japan"/>
    <s v="VI"/>
    <x v="199"/>
    <n v="0"/>
  </r>
  <r>
    <s v="BASE"/>
    <s v="BaseLine"/>
    <m/>
    <m/>
    <m/>
    <m/>
    <x v="11"/>
    <s v="Japan"/>
    <s v="VI"/>
    <x v="199"/>
    <n v="0"/>
  </r>
  <r>
    <s v="BASE"/>
    <s v="Price"/>
    <m/>
    <m/>
    <m/>
    <m/>
    <x v="12"/>
    <s v="Japan"/>
    <s v="VD"/>
    <x v="199"/>
    <n v="0"/>
  </r>
  <r>
    <s v="BASE"/>
    <s v="BaseLine"/>
    <m/>
    <m/>
    <m/>
    <m/>
    <x v="13"/>
    <s v="Japan"/>
    <s v="VI"/>
    <x v="199"/>
    <n v="0"/>
  </r>
  <r>
    <s v="BASE"/>
    <s v="Price"/>
    <m/>
    <m/>
    <m/>
    <m/>
    <x v="14"/>
    <s v="Japan"/>
    <s v="VD"/>
    <x v="199"/>
    <n v="0"/>
  </r>
  <r>
    <s v="BASE"/>
    <s v="Price"/>
    <m/>
    <m/>
    <m/>
    <m/>
    <x v="15"/>
    <s v="Japan"/>
    <s v="VD"/>
    <x v="199"/>
    <n v="0"/>
  </r>
  <r>
    <s v="BASE"/>
    <s v="BaseLine"/>
    <m/>
    <m/>
    <m/>
    <m/>
    <x v="16"/>
    <s v="Japan"/>
    <s v="VI"/>
    <x v="199"/>
    <n v="0"/>
  </r>
  <r>
    <s v="BASE"/>
    <s v="BaseLine"/>
    <m/>
    <m/>
    <m/>
    <m/>
    <x v="17"/>
    <s v="Japan"/>
    <s v="VI"/>
    <x v="199"/>
    <n v="0"/>
  </r>
  <r>
    <s v="BASE"/>
    <s v="BaseLine"/>
    <m/>
    <m/>
    <m/>
    <m/>
    <x v="18"/>
    <s v="Japan"/>
    <s v="VI"/>
    <x v="199"/>
    <n v="0"/>
  </r>
  <r>
    <s v="BASE"/>
    <s v="BaseLine"/>
    <m/>
    <m/>
    <m/>
    <m/>
    <x v="19"/>
    <s v="Japan"/>
    <s v="VI"/>
    <x v="199"/>
    <n v="0"/>
  </r>
  <r>
    <s v="BASE"/>
    <s v="BaseLine"/>
    <m/>
    <m/>
    <m/>
    <m/>
    <x v="20"/>
    <s v="Japan"/>
    <s v="VI"/>
    <x v="199"/>
    <n v="0"/>
  </r>
  <r>
    <s v="INCREMENTAL"/>
    <s v="Media"/>
    <m/>
    <m/>
    <m/>
    <m/>
    <x v="21"/>
    <s v="Japan"/>
    <s v="VD"/>
    <x v="199"/>
    <n v="0"/>
  </r>
  <r>
    <s v="BASE"/>
    <s v="BaseLine"/>
    <m/>
    <m/>
    <m/>
    <m/>
    <x v="22"/>
    <s v="Japan"/>
    <s v="VI"/>
    <x v="199"/>
    <n v="0"/>
  </r>
  <r>
    <s v="BASE"/>
    <s v="BaseLine"/>
    <m/>
    <m/>
    <m/>
    <m/>
    <x v="23"/>
    <s v="Japan"/>
    <s v="VI"/>
    <x v="199"/>
    <n v="0"/>
  </r>
  <r>
    <s v="BASE"/>
    <s v="BaseLine"/>
    <m/>
    <m/>
    <m/>
    <m/>
    <x v="24"/>
    <s v="Japan"/>
    <s v="VI"/>
    <x v="199"/>
    <n v="0"/>
  </r>
  <r>
    <s v="BASE"/>
    <s v="BaseLine"/>
    <m/>
    <m/>
    <m/>
    <m/>
    <x v="25"/>
    <s v="Japan"/>
    <s v="VI"/>
    <x v="199"/>
    <n v="0"/>
  </r>
  <r>
    <s v="BASE"/>
    <s v="BaseLine"/>
    <m/>
    <m/>
    <m/>
    <m/>
    <x v="26"/>
    <s v="Japan"/>
    <s v="VI"/>
    <x v="199"/>
    <n v="0"/>
  </r>
  <r>
    <s v="BASE"/>
    <s v="BaseLine"/>
    <m/>
    <m/>
    <m/>
    <m/>
    <x v="27"/>
    <s v="Japan"/>
    <s v="VI"/>
    <x v="199"/>
    <n v="0"/>
  </r>
  <r>
    <s v="BASE"/>
    <s v="BaseLine"/>
    <m/>
    <m/>
    <m/>
    <m/>
    <x v="28"/>
    <s v="Japan"/>
    <s v="VI"/>
    <x v="199"/>
    <n v="0"/>
  </r>
  <r>
    <s v="BASE"/>
    <s v="BaseLine"/>
    <m/>
    <m/>
    <m/>
    <m/>
    <x v="29"/>
    <s v="Japan"/>
    <s v="VI"/>
    <x v="199"/>
    <n v="0"/>
  </r>
  <r>
    <s v="BASE"/>
    <s v="BaseLine"/>
    <m/>
    <m/>
    <m/>
    <m/>
    <x v="30"/>
    <s v="Japan"/>
    <s v="VI"/>
    <x v="199"/>
    <n v="0"/>
  </r>
  <r>
    <s v="BASE"/>
    <s v="Price"/>
    <m/>
    <m/>
    <m/>
    <m/>
    <x v="31"/>
    <s v="Japan"/>
    <s v="VD"/>
    <x v="199"/>
    <n v="0"/>
  </r>
  <r>
    <s v="BASE"/>
    <s v="Price"/>
    <m/>
    <m/>
    <m/>
    <m/>
    <x v="32"/>
    <s v="Japan"/>
    <s v="VD"/>
    <x v="199"/>
    <n v="0"/>
  </r>
  <r>
    <s v="BASE"/>
    <s v="BaseLine"/>
    <m/>
    <m/>
    <m/>
    <m/>
    <x v="33"/>
    <s v="Japan"/>
    <s v="VI"/>
    <x v="199"/>
    <n v="0"/>
  </r>
  <r>
    <s v="BASE"/>
    <s v="BaseLine"/>
    <m/>
    <m/>
    <m/>
    <m/>
    <x v="34"/>
    <s v="Japan"/>
    <s v="VI"/>
    <x v="199"/>
    <n v="1591"/>
  </r>
  <r>
    <s v="INCREMENTAL"/>
    <s v="Media"/>
    <m/>
    <m/>
    <m/>
    <m/>
    <x v="35"/>
    <s v="Japan"/>
    <s v="VD"/>
    <x v="199"/>
    <n v="0"/>
  </r>
  <r>
    <s v="INCREMENTAL"/>
    <s v="Media"/>
    <m/>
    <m/>
    <m/>
    <m/>
    <x v="36"/>
    <s v="Japan"/>
    <s v="VD"/>
    <x v="199"/>
    <n v="0"/>
  </r>
  <r>
    <s v="INCREMENTAL"/>
    <s v="Media"/>
    <m/>
    <m/>
    <m/>
    <m/>
    <x v="37"/>
    <s v="Japan"/>
    <s v="VD"/>
    <x v="199"/>
    <n v="0.54519193868827098"/>
  </r>
  <r>
    <s v="BASE"/>
    <s v="Price"/>
    <m/>
    <m/>
    <m/>
    <m/>
    <x v="38"/>
    <s v="Japan"/>
    <s v="VD"/>
    <x v="199"/>
    <n v="0"/>
  </r>
  <r>
    <s v="BASE"/>
    <s v="BaseLine"/>
    <m/>
    <m/>
    <m/>
    <m/>
    <x v="39"/>
    <s v="Japan"/>
    <s v="VD"/>
    <x v="199"/>
    <n v="0"/>
  </r>
  <r>
    <s v="BASE"/>
    <s v="Price"/>
    <m/>
    <m/>
    <m/>
    <m/>
    <x v="40"/>
    <s v="Japan"/>
    <s v="VD"/>
    <x v="199"/>
    <n v="0"/>
  </r>
  <r>
    <s v="BASE"/>
    <s v="Price"/>
    <m/>
    <m/>
    <m/>
    <m/>
    <x v="41"/>
    <s v="Japan"/>
    <s v="VD"/>
    <x v="199"/>
    <n v="0"/>
  </r>
  <r>
    <s v="BASE"/>
    <s v="Price"/>
    <m/>
    <m/>
    <m/>
    <m/>
    <x v="42"/>
    <s v="Japan"/>
    <s v="VD"/>
    <x v="199"/>
    <n v="0"/>
  </r>
  <r>
    <s v="BASE"/>
    <s v="Price"/>
    <m/>
    <m/>
    <m/>
    <m/>
    <x v="43"/>
    <s v="Japan"/>
    <s v="VD"/>
    <x v="199"/>
    <n v="0"/>
  </r>
  <r>
    <s v="INCREMENTAL"/>
    <s v="Media"/>
    <m/>
    <m/>
    <m/>
    <m/>
    <x v="44"/>
    <s v="Japan"/>
    <s v="VD"/>
    <x v="199"/>
    <n v="0"/>
  </r>
  <r>
    <s v="INCREMENTAL"/>
    <s v="Media"/>
    <m/>
    <m/>
    <m/>
    <m/>
    <x v="45"/>
    <s v="Japan"/>
    <s v="VD"/>
    <x v="199"/>
    <n v="0"/>
  </r>
  <r>
    <s v="INCREMENTAL"/>
    <s v="Media"/>
    <m/>
    <m/>
    <m/>
    <m/>
    <x v="46"/>
    <s v="Japan"/>
    <s v="VD"/>
    <x v="199"/>
    <n v="0.48699677522931401"/>
  </r>
  <r>
    <s v="INCREMENTAL"/>
    <s v="Media"/>
    <m/>
    <m/>
    <m/>
    <m/>
    <x v="0"/>
    <s v="Japan"/>
    <s v="VD"/>
    <x v="200"/>
    <n v="0.199585169960666"/>
  </r>
  <r>
    <s v="BASE"/>
    <s v="BaseLine"/>
    <m/>
    <m/>
    <m/>
    <m/>
    <x v="1"/>
    <s v="Japan"/>
    <s v="VI"/>
    <x v="200"/>
    <n v="0"/>
  </r>
  <r>
    <s v="INCREMENTAL"/>
    <s v="Media"/>
    <m/>
    <m/>
    <m/>
    <m/>
    <x v="2"/>
    <s v="Japan"/>
    <s v="VD"/>
    <x v="200"/>
    <n v="0"/>
  </r>
  <r>
    <s v="INCREMENTAL"/>
    <s v="Media"/>
    <m/>
    <m/>
    <m/>
    <m/>
    <x v="3"/>
    <s v="Japan"/>
    <s v="VD"/>
    <x v="200"/>
    <n v="0"/>
  </r>
  <r>
    <s v="INCREMENTAL"/>
    <s v="Media"/>
    <m/>
    <m/>
    <m/>
    <m/>
    <x v="4"/>
    <s v="Japan"/>
    <s v="VD"/>
    <x v="200"/>
    <n v="0.42114415367039998"/>
  </r>
  <r>
    <s v="BASE"/>
    <s v="BaseLine"/>
    <m/>
    <m/>
    <m/>
    <m/>
    <x v="5"/>
    <s v="Japan"/>
    <s v="VI"/>
    <x v="200"/>
    <n v="0"/>
  </r>
  <r>
    <s v="BASE"/>
    <s v="BaseLine"/>
    <m/>
    <m/>
    <m/>
    <m/>
    <x v="6"/>
    <s v="Japan"/>
    <s v="VI"/>
    <x v="200"/>
    <n v="0"/>
  </r>
  <r>
    <s v="BASE"/>
    <s v="BaseLine"/>
    <m/>
    <m/>
    <m/>
    <m/>
    <x v="7"/>
    <s v="Japan"/>
    <s v="VI"/>
    <x v="200"/>
    <n v="0"/>
  </r>
  <r>
    <s v="BASE"/>
    <s v="Price"/>
    <m/>
    <m/>
    <m/>
    <m/>
    <x v="8"/>
    <s v="Japan"/>
    <s v="VD"/>
    <x v="200"/>
    <n v="0"/>
  </r>
  <r>
    <s v="BASE"/>
    <s v="BaseLine"/>
    <m/>
    <m/>
    <m/>
    <m/>
    <x v="9"/>
    <s v="Japan"/>
    <s v="VI"/>
    <x v="200"/>
    <n v="0"/>
  </r>
  <r>
    <s v="BASE"/>
    <s v="BaseLine"/>
    <m/>
    <m/>
    <m/>
    <m/>
    <x v="10"/>
    <s v="Japan"/>
    <s v="VI"/>
    <x v="200"/>
    <n v="0"/>
  </r>
  <r>
    <s v="BASE"/>
    <s v="BaseLine"/>
    <m/>
    <m/>
    <m/>
    <m/>
    <x v="11"/>
    <s v="Japan"/>
    <s v="VI"/>
    <x v="200"/>
    <n v="0"/>
  </r>
  <r>
    <s v="BASE"/>
    <s v="Price"/>
    <m/>
    <m/>
    <m/>
    <m/>
    <x v="12"/>
    <s v="Japan"/>
    <s v="VD"/>
    <x v="200"/>
    <n v="0"/>
  </r>
  <r>
    <s v="BASE"/>
    <s v="BaseLine"/>
    <m/>
    <m/>
    <m/>
    <m/>
    <x v="13"/>
    <s v="Japan"/>
    <s v="VI"/>
    <x v="200"/>
    <n v="0"/>
  </r>
  <r>
    <s v="BASE"/>
    <s v="Price"/>
    <m/>
    <m/>
    <m/>
    <m/>
    <x v="14"/>
    <s v="Japan"/>
    <s v="VD"/>
    <x v="200"/>
    <n v="0"/>
  </r>
  <r>
    <s v="BASE"/>
    <s v="Price"/>
    <m/>
    <m/>
    <m/>
    <m/>
    <x v="15"/>
    <s v="Japan"/>
    <s v="VD"/>
    <x v="200"/>
    <n v="0"/>
  </r>
  <r>
    <s v="BASE"/>
    <s v="BaseLine"/>
    <m/>
    <m/>
    <m/>
    <m/>
    <x v="16"/>
    <s v="Japan"/>
    <s v="VI"/>
    <x v="200"/>
    <n v="0"/>
  </r>
  <r>
    <s v="BASE"/>
    <s v="BaseLine"/>
    <m/>
    <m/>
    <m/>
    <m/>
    <x v="17"/>
    <s v="Japan"/>
    <s v="VI"/>
    <x v="200"/>
    <n v="0"/>
  </r>
  <r>
    <s v="BASE"/>
    <s v="BaseLine"/>
    <m/>
    <m/>
    <m/>
    <m/>
    <x v="18"/>
    <s v="Japan"/>
    <s v="VI"/>
    <x v="200"/>
    <n v="0"/>
  </r>
  <r>
    <s v="BASE"/>
    <s v="BaseLine"/>
    <m/>
    <m/>
    <m/>
    <m/>
    <x v="19"/>
    <s v="Japan"/>
    <s v="VI"/>
    <x v="200"/>
    <n v="0"/>
  </r>
  <r>
    <s v="BASE"/>
    <s v="BaseLine"/>
    <m/>
    <m/>
    <m/>
    <m/>
    <x v="20"/>
    <s v="Japan"/>
    <s v="VI"/>
    <x v="200"/>
    <n v="0"/>
  </r>
  <r>
    <s v="INCREMENTAL"/>
    <s v="Media"/>
    <m/>
    <m/>
    <m/>
    <m/>
    <x v="21"/>
    <s v="Japan"/>
    <s v="VD"/>
    <x v="200"/>
    <n v="0"/>
  </r>
  <r>
    <s v="BASE"/>
    <s v="BaseLine"/>
    <m/>
    <m/>
    <m/>
    <m/>
    <x v="22"/>
    <s v="Japan"/>
    <s v="VI"/>
    <x v="200"/>
    <n v="0"/>
  </r>
  <r>
    <s v="BASE"/>
    <s v="BaseLine"/>
    <m/>
    <m/>
    <m/>
    <m/>
    <x v="23"/>
    <s v="Japan"/>
    <s v="VI"/>
    <x v="200"/>
    <n v="0"/>
  </r>
  <r>
    <s v="BASE"/>
    <s v="BaseLine"/>
    <m/>
    <m/>
    <m/>
    <m/>
    <x v="24"/>
    <s v="Japan"/>
    <s v="VI"/>
    <x v="200"/>
    <n v="0"/>
  </r>
  <r>
    <s v="BASE"/>
    <s v="BaseLine"/>
    <m/>
    <m/>
    <m/>
    <m/>
    <x v="25"/>
    <s v="Japan"/>
    <s v="VI"/>
    <x v="200"/>
    <n v="0"/>
  </r>
  <r>
    <s v="BASE"/>
    <s v="BaseLine"/>
    <m/>
    <m/>
    <m/>
    <m/>
    <x v="26"/>
    <s v="Japan"/>
    <s v="VI"/>
    <x v="200"/>
    <n v="0"/>
  </r>
  <r>
    <s v="BASE"/>
    <s v="BaseLine"/>
    <m/>
    <m/>
    <m/>
    <m/>
    <x v="27"/>
    <s v="Japan"/>
    <s v="VI"/>
    <x v="200"/>
    <n v="0"/>
  </r>
  <r>
    <s v="BASE"/>
    <s v="BaseLine"/>
    <m/>
    <m/>
    <m/>
    <m/>
    <x v="28"/>
    <s v="Japan"/>
    <s v="VI"/>
    <x v="200"/>
    <n v="0"/>
  </r>
  <r>
    <s v="BASE"/>
    <s v="BaseLine"/>
    <m/>
    <m/>
    <m/>
    <m/>
    <x v="29"/>
    <s v="Japan"/>
    <s v="VI"/>
    <x v="200"/>
    <n v="0"/>
  </r>
  <r>
    <s v="BASE"/>
    <s v="BaseLine"/>
    <m/>
    <m/>
    <m/>
    <m/>
    <x v="30"/>
    <s v="Japan"/>
    <s v="VI"/>
    <x v="200"/>
    <n v="0"/>
  </r>
  <r>
    <s v="BASE"/>
    <s v="Price"/>
    <m/>
    <m/>
    <m/>
    <m/>
    <x v="31"/>
    <s v="Japan"/>
    <s v="VD"/>
    <x v="200"/>
    <n v="0"/>
  </r>
  <r>
    <s v="BASE"/>
    <s v="Price"/>
    <m/>
    <m/>
    <m/>
    <m/>
    <x v="32"/>
    <s v="Japan"/>
    <s v="VD"/>
    <x v="200"/>
    <n v="0"/>
  </r>
  <r>
    <s v="BASE"/>
    <s v="BaseLine"/>
    <m/>
    <m/>
    <m/>
    <m/>
    <x v="33"/>
    <s v="Japan"/>
    <s v="VI"/>
    <x v="200"/>
    <n v="0"/>
  </r>
  <r>
    <s v="BASE"/>
    <s v="BaseLine"/>
    <m/>
    <m/>
    <m/>
    <m/>
    <x v="34"/>
    <s v="Japan"/>
    <s v="VI"/>
    <x v="200"/>
    <n v="922"/>
  </r>
  <r>
    <s v="INCREMENTAL"/>
    <s v="Media"/>
    <m/>
    <m/>
    <m/>
    <m/>
    <x v="35"/>
    <s v="Japan"/>
    <s v="VD"/>
    <x v="200"/>
    <n v="0"/>
  </r>
  <r>
    <s v="INCREMENTAL"/>
    <s v="Media"/>
    <m/>
    <m/>
    <m/>
    <m/>
    <x v="36"/>
    <s v="Japan"/>
    <s v="VD"/>
    <x v="200"/>
    <n v="0"/>
  </r>
  <r>
    <s v="INCREMENTAL"/>
    <s v="Media"/>
    <m/>
    <m/>
    <m/>
    <m/>
    <x v="37"/>
    <s v="Japan"/>
    <s v="VD"/>
    <x v="200"/>
    <n v="0.57577405848598995"/>
  </r>
  <r>
    <s v="BASE"/>
    <s v="Price"/>
    <m/>
    <m/>
    <m/>
    <m/>
    <x v="38"/>
    <s v="Japan"/>
    <s v="VD"/>
    <x v="200"/>
    <n v="0"/>
  </r>
  <r>
    <s v="BASE"/>
    <s v="BaseLine"/>
    <m/>
    <m/>
    <m/>
    <m/>
    <x v="39"/>
    <s v="Japan"/>
    <s v="VD"/>
    <x v="200"/>
    <n v="0"/>
  </r>
  <r>
    <s v="BASE"/>
    <s v="Price"/>
    <m/>
    <m/>
    <m/>
    <m/>
    <x v="40"/>
    <s v="Japan"/>
    <s v="VD"/>
    <x v="200"/>
    <n v="0"/>
  </r>
  <r>
    <s v="BASE"/>
    <s v="Price"/>
    <m/>
    <m/>
    <m/>
    <m/>
    <x v="41"/>
    <s v="Japan"/>
    <s v="VD"/>
    <x v="200"/>
    <n v="0"/>
  </r>
  <r>
    <s v="BASE"/>
    <s v="Price"/>
    <m/>
    <m/>
    <m/>
    <m/>
    <x v="42"/>
    <s v="Japan"/>
    <s v="VD"/>
    <x v="200"/>
    <n v="0"/>
  </r>
  <r>
    <s v="BASE"/>
    <s v="Price"/>
    <m/>
    <m/>
    <m/>
    <m/>
    <x v="43"/>
    <s v="Japan"/>
    <s v="VD"/>
    <x v="200"/>
    <n v="0"/>
  </r>
  <r>
    <s v="INCREMENTAL"/>
    <s v="Media"/>
    <m/>
    <m/>
    <m/>
    <m/>
    <x v="44"/>
    <s v="Japan"/>
    <s v="VD"/>
    <x v="200"/>
    <n v="0"/>
  </r>
  <r>
    <s v="INCREMENTAL"/>
    <s v="Media"/>
    <m/>
    <m/>
    <m/>
    <m/>
    <x v="45"/>
    <s v="Japan"/>
    <s v="VD"/>
    <x v="200"/>
    <n v="0"/>
  </r>
  <r>
    <s v="INCREMENTAL"/>
    <s v="Media"/>
    <m/>
    <m/>
    <m/>
    <m/>
    <x v="46"/>
    <s v="Japan"/>
    <s v="VD"/>
    <x v="200"/>
    <n v="0.46777889727238597"/>
  </r>
  <r>
    <s v="INCREMENTAL"/>
    <s v="Media"/>
    <m/>
    <m/>
    <m/>
    <m/>
    <x v="0"/>
    <s v="Japan"/>
    <s v="VD"/>
    <x v="201"/>
    <n v="0.212746735330195"/>
  </r>
  <r>
    <s v="BASE"/>
    <s v="BaseLine"/>
    <m/>
    <m/>
    <m/>
    <m/>
    <x v="1"/>
    <s v="Japan"/>
    <s v="VI"/>
    <x v="201"/>
    <n v="0"/>
  </r>
  <r>
    <s v="INCREMENTAL"/>
    <s v="Media"/>
    <m/>
    <m/>
    <m/>
    <m/>
    <x v="2"/>
    <s v="Japan"/>
    <s v="VD"/>
    <x v="201"/>
    <n v="0"/>
  </r>
  <r>
    <s v="INCREMENTAL"/>
    <s v="Media"/>
    <m/>
    <m/>
    <m/>
    <m/>
    <x v="3"/>
    <s v="Japan"/>
    <s v="VD"/>
    <x v="201"/>
    <n v="0"/>
  </r>
  <r>
    <s v="INCREMENTAL"/>
    <s v="Media"/>
    <m/>
    <m/>
    <m/>
    <m/>
    <x v="4"/>
    <s v="Japan"/>
    <s v="VD"/>
    <x v="201"/>
    <n v="0.40119470626140102"/>
  </r>
  <r>
    <s v="BASE"/>
    <s v="BaseLine"/>
    <m/>
    <m/>
    <m/>
    <m/>
    <x v="5"/>
    <s v="Japan"/>
    <s v="VI"/>
    <x v="201"/>
    <n v="0"/>
  </r>
  <r>
    <s v="BASE"/>
    <s v="BaseLine"/>
    <m/>
    <m/>
    <m/>
    <m/>
    <x v="6"/>
    <s v="Japan"/>
    <s v="VI"/>
    <x v="201"/>
    <n v="0"/>
  </r>
  <r>
    <s v="BASE"/>
    <s v="BaseLine"/>
    <m/>
    <m/>
    <m/>
    <m/>
    <x v="7"/>
    <s v="Japan"/>
    <s v="VI"/>
    <x v="201"/>
    <n v="0"/>
  </r>
  <r>
    <s v="BASE"/>
    <s v="Price"/>
    <m/>
    <m/>
    <m/>
    <m/>
    <x v="8"/>
    <s v="Japan"/>
    <s v="VD"/>
    <x v="201"/>
    <n v="0"/>
  </r>
  <r>
    <s v="BASE"/>
    <s v="BaseLine"/>
    <m/>
    <m/>
    <m/>
    <m/>
    <x v="9"/>
    <s v="Japan"/>
    <s v="VI"/>
    <x v="201"/>
    <n v="0"/>
  </r>
  <r>
    <s v="BASE"/>
    <s v="BaseLine"/>
    <m/>
    <m/>
    <m/>
    <m/>
    <x v="10"/>
    <s v="Japan"/>
    <s v="VI"/>
    <x v="201"/>
    <n v="0"/>
  </r>
  <r>
    <s v="BASE"/>
    <s v="BaseLine"/>
    <m/>
    <m/>
    <m/>
    <m/>
    <x v="11"/>
    <s v="Japan"/>
    <s v="VI"/>
    <x v="201"/>
    <n v="0"/>
  </r>
  <r>
    <s v="BASE"/>
    <s v="Price"/>
    <m/>
    <m/>
    <m/>
    <m/>
    <x v="12"/>
    <s v="Japan"/>
    <s v="VD"/>
    <x v="201"/>
    <n v="0"/>
  </r>
  <r>
    <s v="BASE"/>
    <s v="BaseLine"/>
    <m/>
    <m/>
    <m/>
    <m/>
    <x v="13"/>
    <s v="Japan"/>
    <s v="VI"/>
    <x v="201"/>
    <n v="0"/>
  </r>
  <r>
    <s v="BASE"/>
    <s v="Price"/>
    <m/>
    <m/>
    <m/>
    <m/>
    <x v="14"/>
    <s v="Japan"/>
    <s v="VD"/>
    <x v="201"/>
    <n v="0"/>
  </r>
  <r>
    <s v="BASE"/>
    <s v="Price"/>
    <m/>
    <m/>
    <m/>
    <m/>
    <x v="15"/>
    <s v="Japan"/>
    <s v="VD"/>
    <x v="201"/>
    <n v="0"/>
  </r>
  <r>
    <s v="BASE"/>
    <s v="BaseLine"/>
    <m/>
    <m/>
    <m/>
    <m/>
    <x v="16"/>
    <s v="Japan"/>
    <s v="VI"/>
    <x v="201"/>
    <n v="0"/>
  </r>
  <r>
    <s v="BASE"/>
    <s v="BaseLine"/>
    <m/>
    <m/>
    <m/>
    <m/>
    <x v="17"/>
    <s v="Japan"/>
    <s v="VI"/>
    <x v="201"/>
    <n v="0"/>
  </r>
  <r>
    <s v="BASE"/>
    <s v="BaseLine"/>
    <m/>
    <m/>
    <m/>
    <m/>
    <x v="18"/>
    <s v="Japan"/>
    <s v="VI"/>
    <x v="201"/>
    <n v="0"/>
  </r>
  <r>
    <s v="BASE"/>
    <s v="BaseLine"/>
    <m/>
    <m/>
    <m/>
    <m/>
    <x v="19"/>
    <s v="Japan"/>
    <s v="VI"/>
    <x v="201"/>
    <n v="0"/>
  </r>
  <r>
    <s v="BASE"/>
    <s v="BaseLine"/>
    <m/>
    <m/>
    <m/>
    <m/>
    <x v="20"/>
    <s v="Japan"/>
    <s v="VI"/>
    <x v="201"/>
    <n v="0"/>
  </r>
  <r>
    <s v="INCREMENTAL"/>
    <s v="Media"/>
    <m/>
    <m/>
    <m/>
    <m/>
    <x v="21"/>
    <s v="Japan"/>
    <s v="VD"/>
    <x v="201"/>
    <n v="0"/>
  </r>
  <r>
    <s v="BASE"/>
    <s v="BaseLine"/>
    <m/>
    <m/>
    <m/>
    <m/>
    <x v="22"/>
    <s v="Japan"/>
    <s v="VI"/>
    <x v="201"/>
    <n v="0"/>
  </r>
  <r>
    <s v="BASE"/>
    <s v="BaseLine"/>
    <m/>
    <m/>
    <m/>
    <m/>
    <x v="23"/>
    <s v="Japan"/>
    <s v="VI"/>
    <x v="201"/>
    <n v="0"/>
  </r>
  <r>
    <s v="BASE"/>
    <s v="BaseLine"/>
    <m/>
    <m/>
    <m/>
    <m/>
    <x v="24"/>
    <s v="Japan"/>
    <s v="VI"/>
    <x v="201"/>
    <n v="0"/>
  </r>
  <r>
    <s v="BASE"/>
    <s v="BaseLine"/>
    <m/>
    <m/>
    <m/>
    <m/>
    <x v="25"/>
    <s v="Japan"/>
    <s v="VI"/>
    <x v="201"/>
    <n v="0"/>
  </r>
  <r>
    <s v="BASE"/>
    <s v="BaseLine"/>
    <m/>
    <m/>
    <m/>
    <m/>
    <x v="26"/>
    <s v="Japan"/>
    <s v="VI"/>
    <x v="201"/>
    <n v="0"/>
  </r>
  <r>
    <s v="BASE"/>
    <s v="BaseLine"/>
    <m/>
    <m/>
    <m/>
    <m/>
    <x v="27"/>
    <s v="Japan"/>
    <s v="VI"/>
    <x v="201"/>
    <n v="0"/>
  </r>
  <r>
    <s v="BASE"/>
    <s v="BaseLine"/>
    <m/>
    <m/>
    <m/>
    <m/>
    <x v="28"/>
    <s v="Japan"/>
    <s v="VI"/>
    <x v="201"/>
    <n v="0"/>
  </r>
  <r>
    <s v="BASE"/>
    <s v="BaseLine"/>
    <m/>
    <m/>
    <m/>
    <m/>
    <x v="29"/>
    <s v="Japan"/>
    <s v="VI"/>
    <x v="201"/>
    <n v="0"/>
  </r>
  <r>
    <s v="BASE"/>
    <s v="BaseLine"/>
    <m/>
    <m/>
    <m/>
    <m/>
    <x v="30"/>
    <s v="Japan"/>
    <s v="VI"/>
    <x v="201"/>
    <n v="0"/>
  </r>
  <r>
    <s v="BASE"/>
    <s v="Price"/>
    <m/>
    <m/>
    <m/>
    <m/>
    <x v="31"/>
    <s v="Japan"/>
    <s v="VD"/>
    <x v="201"/>
    <n v="0"/>
  </r>
  <r>
    <s v="BASE"/>
    <s v="Price"/>
    <m/>
    <m/>
    <m/>
    <m/>
    <x v="32"/>
    <s v="Japan"/>
    <s v="VD"/>
    <x v="201"/>
    <n v="0"/>
  </r>
  <r>
    <s v="BASE"/>
    <s v="BaseLine"/>
    <m/>
    <m/>
    <m/>
    <m/>
    <x v="33"/>
    <s v="Japan"/>
    <s v="VI"/>
    <x v="201"/>
    <n v="0"/>
  </r>
  <r>
    <s v="BASE"/>
    <s v="BaseLine"/>
    <m/>
    <m/>
    <m/>
    <m/>
    <x v="34"/>
    <s v="Japan"/>
    <s v="VI"/>
    <x v="201"/>
    <n v="845"/>
  </r>
  <r>
    <s v="INCREMENTAL"/>
    <s v="Media"/>
    <m/>
    <m/>
    <m/>
    <m/>
    <x v="35"/>
    <s v="Japan"/>
    <s v="VD"/>
    <x v="201"/>
    <n v="0"/>
  </r>
  <r>
    <s v="INCREMENTAL"/>
    <s v="Media"/>
    <m/>
    <m/>
    <m/>
    <m/>
    <x v="36"/>
    <s v="Japan"/>
    <s v="VD"/>
    <x v="201"/>
    <n v="0"/>
  </r>
  <r>
    <s v="INCREMENTAL"/>
    <s v="Media"/>
    <m/>
    <m/>
    <m/>
    <m/>
    <x v="37"/>
    <s v="Japan"/>
    <s v="VD"/>
    <x v="201"/>
    <n v="0.58132397001520097"/>
  </r>
  <r>
    <s v="BASE"/>
    <s v="Price"/>
    <m/>
    <m/>
    <m/>
    <m/>
    <x v="38"/>
    <s v="Japan"/>
    <s v="VD"/>
    <x v="201"/>
    <n v="0"/>
  </r>
  <r>
    <s v="BASE"/>
    <s v="BaseLine"/>
    <m/>
    <m/>
    <m/>
    <m/>
    <x v="39"/>
    <s v="Japan"/>
    <s v="VD"/>
    <x v="201"/>
    <n v="0"/>
  </r>
  <r>
    <s v="BASE"/>
    <s v="Price"/>
    <m/>
    <m/>
    <m/>
    <m/>
    <x v="40"/>
    <s v="Japan"/>
    <s v="VD"/>
    <x v="201"/>
    <n v="0"/>
  </r>
  <r>
    <s v="BASE"/>
    <s v="Price"/>
    <m/>
    <m/>
    <m/>
    <m/>
    <x v="41"/>
    <s v="Japan"/>
    <s v="VD"/>
    <x v="201"/>
    <n v="0"/>
  </r>
  <r>
    <s v="BASE"/>
    <s v="Price"/>
    <m/>
    <m/>
    <m/>
    <m/>
    <x v="42"/>
    <s v="Japan"/>
    <s v="VD"/>
    <x v="201"/>
    <n v="0"/>
  </r>
  <r>
    <s v="BASE"/>
    <s v="Price"/>
    <m/>
    <m/>
    <m/>
    <m/>
    <x v="43"/>
    <s v="Japan"/>
    <s v="VD"/>
    <x v="201"/>
    <n v="0"/>
  </r>
  <r>
    <s v="INCREMENTAL"/>
    <s v="Media"/>
    <m/>
    <m/>
    <m/>
    <m/>
    <x v="44"/>
    <s v="Japan"/>
    <s v="VD"/>
    <x v="201"/>
    <n v="0"/>
  </r>
  <r>
    <s v="INCREMENTAL"/>
    <s v="Media"/>
    <m/>
    <m/>
    <m/>
    <m/>
    <x v="45"/>
    <s v="Japan"/>
    <s v="VD"/>
    <x v="201"/>
    <n v="0"/>
  </r>
  <r>
    <s v="INCREMENTAL"/>
    <s v="Media"/>
    <m/>
    <m/>
    <m/>
    <m/>
    <x v="46"/>
    <s v="Japan"/>
    <s v="VD"/>
    <x v="201"/>
    <n v="0.36180691557614703"/>
  </r>
  <r>
    <s v="INCREMENTAL"/>
    <s v="Media"/>
    <m/>
    <m/>
    <m/>
    <m/>
    <x v="0"/>
    <s v="Japan"/>
    <s v="VD"/>
    <x v="202"/>
    <n v="0.22553538345267299"/>
  </r>
  <r>
    <s v="BASE"/>
    <s v="BaseLine"/>
    <m/>
    <m/>
    <m/>
    <m/>
    <x v="1"/>
    <s v="Japan"/>
    <s v="VI"/>
    <x v="202"/>
    <n v="0"/>
  </r>
  <r>
    <s v="INCREMENTAL"/>
    <s v="Media"/>
    <m/>
    <m/>
    <m/>
    <m/>
    <x v="2"/>
    <s v="Japan"/>
    <s v="VD"/>
    <x v="202"/>
    <n v="0"/>
  </r>
  <r>
    <s v="INCREMENTAL"/>
    <s v="Media"/>
    <m/>
    <m/>
    <m/>
    <m/>
    <x v="3"/>
    <s v="Japan"/>
    <s v="VD"/>
    <x v="202"/>
    <n v="0"/>
  </r>
  <r>
    <s v="INCREMENTAL"/>
    <s v="Media"/>
    <m/>
    <m/>
    <m/>
    <m/>
    <x v="4"/>
    <s v="Japan"/>
    <s v="VD"/>
    <x v="202"/>
    <n v="0.40043717880906199"/>
  </r>
  <r>
    <s v="BASE"/>
    <s v="BaseLine"/>
    <m/>
    <m/>
    <m/>
    <m/>
    <x v="5"/>
    <s v="Japan"/>
    <s v="VI"/>
    <x v="202"/>
    <n v="0"/>
  </r>
  <r>
    <s v="BASE"/>
    <s v="BaseLine"/>
    <m/>
    <m/>
    <m/>
    <m/>
    <x v="6"/>
    <s v="Japan"/>
    <s v="VI"/>
    <x v="202"/>
    <n v="0"/>
  </r>
  <r>
    <s v="BASE"/>
    <s v="BaseLine"/>
    <m/>
    <m/>
    <m/>
    <m/>
    <x v="7"/>
    <s v="Japan"/>
    <s v="VI"/>
    <x v="202"/>
    <n v="0"/>
  </r>
  <r>
    <s v="BASE"/>
    <s v="Price"/>
    <m/>
    <m/>
    <m/>
    <m/>
    <x v="8"/>
    <s v="Japan"/>
    <s v="VD"/>
    <x v="202"/>
    <n v="0"/>
  </r>
  <r>
    <s v="BASE"/>
    <s v="BaseLine"/>
    <m/>
    <m/>
    <m/>
    <m/>
    <x v="9"/>
    <s v="Japan"/>
    <s v="VI"/>
    <x v="202"/>
    <n v="0"/>
  </r>
  <r>
    <s v="BASE"/>
    <s v="BaseLine"/>
    <m/>
    <m/>
    <m/>
    <m/>
    <x v="10"/>
    <s v="Japan"/>
    <s v="VI"/>
    <x v="202"/>
    <n v="0"/>
  </r>
  <r>
    <s v="BASE"/>
    <s v="BaseLine"/>
    <m/>
    <m/>
    <m/>
    <m/>
    <x v="11"/>
    <s v="Japan"/>
    <s v="VI"/>
    <x v="202"/>
    <n v="0"/>
  </r>
  <r>
    <s v="BASE"/>
    <s v="Price"/>
    <m/>
    <m/>
    <m/>
    <m/>
    <x v="12"/>
    <s v="Japan"/>
    <s v="VD"/>
    <x v="202"/>
    <n v="0"/>
  </r>
  <r>
    <s v="BASE"/>
    <s v="BaseLine"/>
    <m/>
    <m/>
    <m/>
    <m/>
    <x v="13"/>
    <s v="Japan"/>
    <s v="VI"/>
    <x v="202"/>
    <n v="0"/>
  </r>
  <r>
    <s v="BASE"/>
    <s v="Price"/>
    <m/>
    <m/>
    <m/>
    <m/>
    <x v="14"/>
    <s v="Japan"/>
    <s v="VD"/>
    <x v="202"/>
    <n v="0"/>
  </r>
  <r>
    <s v="BASE"/>
    <s v="Price"/>
    <m/>
    <m/>
    <m/>
    <m/>
    <x v="15"/>
    <s v="Japan"/>
    <s v="VD"/>
    <x v="202"/>
    <n v="0"/>
  </r>
  <r>
    <s v="BASE"/>
    <s v="BaseLine"/>
    <m/>
    <m/>
    <m/>
    <m/>
    <x v="16"/>
    <s v="Japan"/>
    <s v="VI"/>
    <x v="202"/>
    <n v="0"/>
  </r>
  <r>
    <s v="BASE"/>
    <s v="BaseLine"/>
    <m/>
    <m/>
    <m/>
    <m/>
    <x v="17"/>
    <s v="Japan"/>
    <s v="VI"/>
    <x v="202"/>
    <n v="0"/>
  </r>
  <r>
    <s v="BASE"/>
    <s v="BaseLine"/>
    <m/>
    <m/>
    <m/>
    <m/>
    <x v="18"/>
    <s v="Japan"/>
    <s v="VI"/>
    <x v="202"/>
    <n v="0"/>
  </r>
  <r>
    <s v="BASE"/>
    <s v="BaseLine"/>
    <m/>
    <m/>
    <m/>
    <m/>
    <x v="19"/>
    <s v="Japan"/>
    <s v="VI"/>
    <x v="202"/>
    <n v="0"/>
  </r>
  <r>
    <s v="BASE"/>
    <s v="BaseLine"/>
    <m/>
    <m/>
    <m/>
    <m/>
    <x v="20"/>
    <s v="Japan"/>
    <s v="VI"/>
    <x v="202"/>
    <n v="0"/>
  </r>
  <r>
    <s v="INCREMENTAL"/>
    <s v="Media"/>
    <m/>
    <m/>
    <m/>
    <m/>
    <x v="21"/>
    <s v="Japan"/>
    <s v="VD"/>
    <x v="202"/>
    <n v="0"/>
  </r>
  <r>
    <s v="BASE"/>
    <s v="BaseLine"/>
    <m/>
    <m/>
    <m/>
    <m/>
    <x v="22"/>
    <s v="Japan"/>
    <s v="VI"/>
    <x v="202"/>
    <n v="0"/>
  </r>
  <r>
    <s v="BASE"/>
    <s v="BaseLine"/>
    <m/>
    <m/>
    <m/>
    <m/>
    <x v="23"/>
    <s v="Japan"/>
    <s v="VI"/>
    <x v="202"/>
    <n v="0"/>
  </r>
  <r>
    <s v="BASE"/>
    <s v="BaseLine"/>
    <m/>
    <m/>
    <m/>
    <m/>
    <x v="24"/>
    <s v="Japan"/>
    <s v="VI"/>
    <x v="202"/>
    <n v="0"/>
  </r>
  <r>
    <s v="BASE"/>
    <s v="BaseLine"/>
    <m/>
    <m/>
    <m/>
    <m/>
    <x v="25"/>
    <s v="Japan"/>
    <s v="VI"/>
    <x v="202"/>
    <n v="0"/>
  </r>
  <r>
    <s v="BASE"/>
    <s v="BaseLine"/>
    <m/>
    <m/>
    <m/>
    <m/>
    <x v="26"/>
    <s v="Japan"/>
    <s v="VI"/>
    <x v="202"/>
    <n v="0"/>
  </r>
  <r>
    <s v="BASE"/>
    <s v="BaseLine"/>
    <m/>
    <m/>
    <m/>
    <m/>
    <x v="27"/>
    <s v="Japan"/>
    <s v="VI"/>
    <x v="202"/>
    <n v="0"/>
  </r>
  <r>
    <s v="BASE"/>
    <s v="BaseLine"/>
    <m/>
    <m/>
    <m/>
    <m/>
    <x v="28"/>
    <s v="Japan"/>
    <s v="VI"/>
    <x v="202"/>
    <n v="0"/>
  </r>
  <r>
    <s v="BASE"/>
    <s v="BaseLine"/>
    <m/>
    <m/>
    <m/>
    <m/>
    <x v="29"/>
    <s v="Japan"/>
    <s v="VI"/>
    <x v="202"/>
    <n v="0"/>
  </r>
  <r>
    <s v="BASE"/>
    <s v="BaseLine"/>
    <m/>
    <m/>
    <m/>
    <m/>
    <x v="30"/>
    <s v="Japan"/>
    <s v="VI"/>
    <x v="202"/>
    <n v="0"/>
  </r>
  <r>
    <s v="BASE"/>
    <s v="Price"/>
    <m/>
    <m/>
    <m/>
    <m/>
    <x v="31"/>
    <s v="Japan"/>
    <s v="VD"/>
    <x v="202"/>
    <n v="0"/>
  </r>
  <r>
    <s v="BASE"/>
    <s v="Price"/>
    <m/>
    <m/>
    <m/>
    <m/>
    <x v="32"/>
    <s v="Japan"/>
    <s v="VD"/>
    <x v="202"/>
    <n v="0"/>
  </r>
  <r>
    <s v="BASE"/>
    <s v="BaseLine"/>
    <m/>
    <m/>
    <m/>
    <m/>
    <x v="33"/>
    <s v="Japan"/>
    <s v="VI"/>
    <x v="202"/>
    <n v="0"/>
  </r>
  <r>
    <s v="BASE"/>
    <s v="BaseLine"/>
    <m/>
    <m/>
    <m/>
    <m/>
    <x v="34"/>
    <s v="Japan"/>
    <s v="VI"/>
    <x v="202"/>
    <n v="754"/>
  </r>
  <r>
    <s v="INCREMENTAL"/>
    <s v="Media"/>
    <m/>
    <m/>
    <m/>
    <m/>
    <x v="35"/>
    <s v="Japan"/>
    <s v="VD"/>
    <x v="202"/>
    <n v="0"/>
  </r>
  <r>
    <s v="INCREMENTAL"/>
    <s v="Media"/>
    <m/>
    <m/>
    <m/>
    <m/>
    <x v="36"/>
    <s v="Japan"/>
    <s v="VD"/>
    <x v="202"/>
    <n v="0"/>
  </r>
  <r>
    <s v="INCREMENTAL"/>
    <s v="Media"/>
    <m/>
    <m/>
    <m/>
    <m/>
    <x v="37"/>
    <s v="Japan"/>
    <s v="VD"/>
    <x v="202"/>
    <n v="0.57283601456924305"/>
  </r>
  <r>
    <s v="BASE"/>
    <s v="Price"/>
    <m/>
    <m/>
    <m/>
    <m/>
    <x v="38"/>
    <s v="Japan"/>
    <s v="VD"/>
    <x v="202"/>
    <n v="0"/>
  </r>
  <r>
    <s v="BASE"/>
    <s v="BaseLine"/>
    <m/>
    <m/>
    <m/>
    <m/>
    <x v="39"/>
    <s v="Japan"/>
    <s v="VD"/>
    <x v="202"/>
    <n v="0"/>
  </r>
  <r>
    <s v="BASE"/>
    <s v="Price"/>
    <m/>
    <m/>
    <m/>
    <m/>
    <x v="40"/>
    <s v="Japan"/>
    <s v="VD"/>
    <x v="202"/>
    <n v="0"/>
  </r>
  <r>
    <s v="BASE"/>
    <s v="Price"/>
    <m/>
    <m/>
    <m/>
    <m/>
    <x v="41"/>
    <s v="Japan"/>
    <s v="VD"/>
    <x v="202"/>
    <n v="0"/>
  </r>
  <r>
    <s v="BASE"/>
    <s v="Price"/>
    <m/>
    <m/>
    <m/>
    <m/>
    <x v="42"/>
    <s v="Japan"/>
    <s v="VD"/>
    <x v="202"/>
    <n v="0"/>
  </r>
  <r>
    <s v="BASE"/>
    <s v="Price"/>
    <m/>
    <m/>
    <m/>
    <m/>
    <x v="43"/>
    <s v="Japan"/>
    <s v="VD"/>
    <x v="202"/>
    <n v="0"/>
  </r>
  <r>
    <s v="INCREMENTAL"/>
    <s v="Media"/>
    <m/>
    <m/>
    <m/>
    <m/>
    <x v="44"/>
    <s v="Japan"/>
    <s v="VD"/>
    <x v="202"/>
    <n v="0"/>
  </r>
  <r>
    <s v="INCREMENTAL"/>
    <s v="Media"/>
    <m/>
    <m/>
    <m/>
    <m/>
    <x v="45"/>
    <s v="Japan"/>
    <s v="VD"/>
    <x v="202"/>
    <n v="0"/>
  </r>
  <r>
    <s v="INCREMENTAL"/>
    <s v="Media"/>
    <m/>
    <m/>
    <m/>
    <m/>
    <x v="46"/>
    <s v="Japan"/>
    <s v="VD"/>
    <x v="202"/>
    <n v="0.28686160851953002"/>
  </r>
  <r>
    <s v="INCREMENTAL"/>
    <s v="Media"/>
    <m/>
    <m/>
    <m/>
    <m/>
    <x v="0"/>
    <s v="Japan"/>
    <s v="VD"/>
    <x v="203"/>
    <n v="0.237432014328427"/>
  </r>
  <r>
    <s v="BASE"/>
    <s v="BaseLine"/>
    <m/>
    <m/>
    <m/>
    <m/>
    <x v="1"/>
    <s v="Japan"/>
    <s v="VI"/>
    <x v="203"/>
    <n v="0"/>
  </r>
  <r>
    <s v="INCREMENTAL"/>
    <s v="Media"/>
    <m/>
    <m/>
    <m/>
    <m/>
    <x v="2"/>
    <s v="Japan"/>
    <s v="VD"/>
    <x v="203"/>
    <n v="0"/>
  </r>
  <r>
    <s v="INCREMENTAL"/>
    <s v="Media"/>
    <m/>
    <m/>
    <m/>
    <m/>
    <x v="3"/>
    <s v="Japan"/>
    <s v="VD"/>
    <x v="203"/>
    <n v="0"/>
  </r>
  <r>
    <s v="INCREMENTAL"/>
    <s v="Media"/>
    <m/>
    <m/>
    <m/>
    <m/>
    <x v="4"/>
    <s v="Japan"/>
    <s v="VD"/>
    <x v="203"/>
    <n v="0.39921400397523898"/>
  </r>
  <r>
    <s v="BASE"/>
    <s v="BaseLine"/>
    <m/>
    <m/>
    <m/>
    <m/>
    <x v="5"/>
    <s v="Japan"/>
    <s v="VI"/>
    <x v="203"/>
    <n v="0"/>
  </r>
  <r>
    <s v="BASE"/>
    <s v="BaseLine"/>
    <m/>
    <m/>
    <m/>
    <m/>
    <x v="6"/>
    <s v="Japan"/>
    <s v="VI"/>
    <x v="203"/>
    <n v="0"/>
  </r>
  <r>
    <s v="BASE"/>
    <s v="BaseLine"/>
    <m/>
    <m/>
    <m/>
    <m/>
    <x v="7"/>
    <s v="Japan"/>
    <s v="VI"/>
    <x v="203"/>
    <n v="0"/>
  </r>
  <r>
    <s v="BASE"/>
    <s v="Price"/>
    <m/>
    <m/>
    <m/>
    <m/>
    <x v="8"/>
    <s v="Japan"/>
    <s v="VD"/>
    <x v="203"/>
    <n v="0"/>
  </r>
  <r>
    <s v="BASE"/>
    <s v="BaseLine"/>
    <m/>
    <m/>
    <m/>
    <m/>
    <x v="9"/>
    <s v="Japan"/>
    <s v="VI"/>
    <x v="203"/>
    <n v="0"/>
  </r>
  <r>
    <s v="BASE"/>
    <s v="BaseLine"/>
    <m/>
    <m/>
    <m/>
    <m/>
    <x v="10"/>
    <s v="Japan"/>
    <s v="VI"/>
    <x v="203"/>
    <n v="0"/>
  </r>
  <r>
    <s v="BASE"/>
    <s v="BaseLine"/>
    <m/>
    <m/>
    <m/>
    <m/>
    <x v="11"/>
    <s v="Japan"/>
    <s v="VI"/>
    <x v="203"/>
    <n v="0"/>
  </r>
  <r>
    <s v="BASE"/>
    <s v="Price"/>
    <m/>
    <m/>
    <m/>
    <m/>
    <x v="12"/>
    <s v="Japan"/>
    <s v="VD"/>
    <x v="203"/>
    <n v="0"/>
  </r>
  <r>
    <s v="BASE"/>
    <s v="BaseLine"/>
    <m/>
    <m/>
    <m/>
    <m/>
    <x v="13"/>
    <s v="Japan"/>
    <s v="VI"/>
    <x v="203"/>
    <n v="0"/>
  </r>
  <r>
    <s v="BASE"/>
    <s v="Price"/>
    <m/>
    <m/>
    <m/>
    <m/>
    <x v="14"/>
    <s v="Japan"/>
    <s v="VD"/>
    <x v="203"/>
    <n v="0"/>
  </r>
  <r>
    <s v="BASE"/>
    <s v="Price"/>
    <m/>
    <m/>
    <m/>
    <m/>
    <x v="15"/>
    <s v="Japan"/>
    <s v="VD"/>
    <x v="203"/>
    <n v="0"/>
  </r>
  <r>
    <s v="BASE"/>
    <s v="BaseLine"/>
    <m/>
    <m/>
    <m/>
    <m/>
    <x v="16"/>
    <s v="Japan"/>
    <s v="VI"/>
    <x v="203"/>
    <n v="0"/>
  </r>
  <r>
    <s v="BASE"/>
    <s v="BaseLine"/>
    <m/>
    <m/>
    <m/>
    <m/>
    <x v="17"/>
    <s v="Japan"/>
    <s v="VI"/>
    <x v="203"/>
    <n v="0"/>
  </r>
  <r>
    <s v="BASE"/>
    <s v="BaseLine"/>
    <m/>
    <m/>
    <m/>
    <m/>
    <x v="18"/>
    <s v="Japan"/>
    <s v="VI"/>
    <x v="203"/>
    <n v="0"/>
  </r>
  <r>
    <s v="BASE"/>
    <s v="BaseLine"/>
    <m/>
    <m/>
    <m/>
    <m/>
    <x v="19"/>
    <s v="Japan"/>
    <s v="VI"/>
    <x v="203"/>
    <n v="0"/>
  </r>
  <r>
    <s v="BASE"/>
    <s v="BaseLine"/>
    <m/>
    <m/>
    <m/>
    <m/>
    <x v="20"/>
    <s v="Japan"/>
    <s v="VI"/>
    <x v="203"/>
    <n v="0"/>
  </r>
  <r>
    <s v="INCREMENTAL"/>
    <s v="Media"/>
    <m/>
    <m/>
    <m/>
    <m/>
    <x v="21"/>
    <s v="Japan"/>
    <s v="VD"/>
    <x v="203"/>
    <n v="0"/>
  </r>
  <r>
    <s v="BASE"/>
    <s v="BaseLine"/>
    <m/>
    <m/>
    <m/>
    <m/>
    <x v="22"/>
    <s v="Japan"/>
    <s v="VI"/>
    <x v="203"/>
    <n v="0"/>
  </r>
  <r>
    <s v="BASE"/>
    <s v="BaseLine"/>
    <m/>
    <m/>
    <m/>
    <m/>
    <x v="23"/>
    <s v="Japan"/>
    <s v="VI"/>
    <x v="203"/>
    <n v="0"/>
  </r>
  <r>
    <s v="BASE"/>
    <s v="BaseLine"/>
    <m/>
    <m/>
    <m/>
    <m/>
    <x v="24"/>
    <s v="Japan"/>
    <s v="VI"/>
    <x v="203"/>
    <n v="0"/>
  </r>
  <r>
    <s v="BASE"/>
    <s v="BaseLine"/>
    <m/>
    <m/>
    <m/>
    <m/>
    <x v="25"/>
    <s v="Japan"/>
    <s v="VI"/>
    <x v="203"/>
    <n v="0"/>
  </r>
  <r>
    <s v="BASE"/>
    <s v="BaseLine"/>
    <m/>
    <m/>
    <m/>
    <m/>
    <x v="26"/>
    <s v="Japan"/>
    <s v="VI"/>
    <x v="203"/>
    <n v="0"/>
  </r>
  <r>
    <s v="BASE"/>
    <s v="BaseLine"/>
    <m/>
    <m/>
    <m/>
    <m/>
    <x v="27"/>
    <s v="Japan"/>
    <s v="VI"/>
    <x v="203"/>
    <n v="0"/>
  </r>
  <r>
    <s v="BASE"/>
    <s v="BaseLine"/>
    <m/>
    <m/>
    <m/>
    <m/>
    <x v="28"/>
    <s v="Japan"/>
    <s v="VI"/>
    <x v="203"/>
    <n v="0"/>
  </r>
  <r>
    <s v="BASE"/>
    <s v="BaseLine"/>
    <m/>
    <m/>
    <m/>
    <m/>
    <x v="29"/>
    <s v="Japan"/>
    <s v="VI"/>
    <x v="203"/>
    <n v="0"/>
  </r>
  <r>
    <s v="BASE"/>
    <s v="BaseLine"/>
    <m/>
    <m/>
    <m/>
    <m/>
    <x v="30"/>
    <s v="Japan"/>
    <s v="VI"/>
    <x v="203"/>
    <n v="0"/>
  </r>
  <r>
    <s v="BASE"/>
    <s v="Price"/>
    <m/>
    <m/>
    <m/>
    <m/>
    <x v="31"/>
    <s v="Japan"/>
    <s v="VD"/>
    <x v="203"/>
    <n v="0"/>
  </r>
  <r>
    <s v="BASE"/>
    <s v="Price"/>
    <m/>
    <m/>
    <m/>
    <m/>
    <x v="32"/>
    <s v="Japan"/>
    <s v="VD"/>
    <x v="203"/>
    <n v="0"/>
  </r>
  <r>
    <s v="BASE"/>
    <s v="BaseLine"/>
    <m/>
    <m/>
    <m/>
    <m/>
    <x v="33"/>
    <s v="Japan"/>
    <s v="VI"/>
    <x v="203"/>
    <n v="0"/>
  </r>
  <r>
    <s v="BASE"/>
    <s v="BaseLine"/>
    <m/>
    <m/>
    <m/>
    <m/>
    <x v="34"/>
    <s v="Japan"/>
    <s v="VI"/>
    <x v="203"/>
    <n v="723"/>
  </r>
  <r>
    <s v="INCREMENTAL"/>
    <s v="Media"/>
    <m/>
    <m/>
    <m/>
    <m/>
    <x v="35"/>
    <s v="Japan"/>
    <s v="VD"/>
    <x v="203"/>
    <n v="0"/>
  </r>
  <r>
    <s v="INCREMENTAL"/>
    <s v="Media"/>
    <m/>
    <m/>
    <m/>
    <m/>
    <x v="36"/>
    <s v="Japan"/>
    <s v="VD"/>
    <x v="203"/>
    <n v="0"/>
  </r>
  <r>
    <s v="INCREMENTAL"/>
    <s v="Media"/>
    <m/>
    <m/>
    <m/>
    <m/>
    <x v="37"/>
    <s v="Japan"/>
    <s v="VD"/>
    <x v="203"/>
    <n v="0.56932700564336003"/>
  </r>
  <r>
    <s v="BASE"/>
    <s v="Price"/>
    <m/>
    <m/>
    <m/>
    <m/>
    <x v="38"/>
    <s v="Japan"/>
    <s v="VD"/>
    <x v="203"/>
    <n v="0"/>
  </r>
  <r>
    <s v="BASE"/>
    <s v="BaseLine"/>
    <m/>
    <m/>
    <m/>
    <m/>
    <x v="39"/>
    <s v="Japan"/>
    <s v="VD"/>
    <x v="203"/>
    <n v="0"/>
  </r>
  <r>
    <s v="BASE"/>
    <s v="Price"/>
    <m/>
    <m/>
    <m/>
    <m/>
    <x v="40"/>
    <s v="Japan"/>
    <s v="VD"/>
    <x v="203"/>
    <n v="0"/>
  </r>
  <r>
    <s v="BASE"/>
    <s v="Price"/>
    <m/>
    <m/>
    <m/>
    <m/>
    <x v="41"/>
    <s v="Japan"/>
    <s v="VD"/>
    <x v="203"/>
    <n v="0"/>
  </r>
  <r>
    <s v="BASE"/>
    <s v="Price"/>
    <m/>
    <m/>
    <m/>
    <m/>
    <x v="42"/>
    <s v="Japan"/>
    <s v="VD"/>
    <x v="203"/>
    <n v="0"/>
  </r>
  <r>
    <s v="BASE"/>
    <s v="Price"/>
    <m/>
    <m/>
    <m/>
    <m/>
    <x v="43"/>
    <s v="Japan"/>
    <s v="VD"/>
    <x v="203"/>
    <n v="0"/>
  </r>
  <r>
    <s v="INCREMENTAL"/>
    <s v="Media"/>
    <m/>
    <m/>
    <m/>
    <m/>
    <x v="44"/>
    <s v="Japan"/>
    <s v="VD"/>
    <x v="203"/>
    <n v="0"/>
  </r>
  <r>
    <s v="INCREMENTAL"/>
    <s v="Media"/>
    <m/>
    <m/>
    <m/>
    <m/>
    <x v="45"/>
    <s v="Japan"/>
    <s v="VD"/>
    <x v="203"/>
    <n v="0"/>
  </r>
  <r>
    <s v="INCREMENTAL"/>
    <s v="Media"/>
    <m/>
    <m/>
    <m/>
    <m/>
    <x v="46"/>
    <s v="Japan"/>
    <s v="VD"/>
    <x v="203"/>
    <n v="0.22627663525391301"/>
  </r>
  <r>
    <s v="INCREMENTAL"/>
    <s v="Media"/>
    <m/>
    <m/>
    <m/>
    <m/>
    <x v="0"/>
    <s v="Japan"/>
    <s v="VD"/>
    <x v="204"/>
    <n v="0.24798582274710099"/>
  </r>
  <r>
    <s v="BASE"/>
    <s v="BaseLine"/>
    <m/>
    <m/>
    <m/>
    <m/>
    <x v="1"/>
    <s v="Japan"/>
    <s v="VI"/>
    <x v="204"/>
    <n v="0"/>
  </r>
  <r>
    <s v="INCREMENTAL"/>
    <s v="Media"/>
    <m/>
    <m/>
    <m/>
    <m/>
    <x v="2"/>
    <s v="Japan"/>
    <s v="VD"/>
    <x v="204"/>
    <n v="0"/>
  </r>
  <r>
    <s v="INCREMENTAL"/>
    <s v="Media"/>
    <m/>
    <m/>
    <m/>
    <m/>
    <x v="3"/>
    <s v="Japan"/>
    <s v="VD"/>
    <x v="204"/>
    <n v="0"/>
  </r>
  <r>
    <s v="INCREMENTAL"/>
    <s v="Media"/>
    <m/>
    <m/>
    <m/>
    <m/>
    <x v="4"/>
    <s v="Japan"/>
    <s v="VD"/>
    <x v="204"/>
    <n v="0.39840690168192699"/>
  </r>
  <r>
    <s v="BASE"/>
    <s v="BaseLine"/>
    <m/>
    <m/>
    <m/>
    <m/>
    <x v="5"/>
    <s v="Japan"/>
    <s v="VI"/>
    <x v="204"/>
    <n v="0"/>
  </r>
  <r>
    <s v="BASE"/>
    <s v="BaseLine"/>
    <m/>
    <m/>
    <m/>
    <m/>
    <x v="6"/>
    <s v="Japan"/>
    <s v="VI"/>
    <x v="204"/>
    <n v="0"/>
  </r>
  <r>
    <s v="BASE"/>
    <s v="BaseLine"/>
    <m/>
    <m/>
    <m/>
    <m/>
    <x v="7"/>
    <s v="Japan"/>
    <s v="VI"/>
    <x v="204"/>
    <n v="0"/>
  </r>
  <r>
    <s v="BASE"/>
    <s v="Price"/>
    <m/>
    <m/>
    <m/>
    <m/>
    <x v="8"/>
    <s v="Japan"/>
    <s v="VD"/>
    <x v="204"/>
    <n v="0"/>
  </r>
  <r>
    <s v="BASE"/>
    <s v="BaseLine"/>
    <m/>
    <m/>
    <m/>
    <m/>
    <x v="9"/>
    <s v="Japan"/>
    <s v="VI"/>
    <x v="204"/>
    <n v="0"/>
  </r>
  <r>
    <s v="BASE"/>
    <s v="BaseLine"/>
    <m/>
    <m/>
    <m/>
    <m/>
    <x v="10"/>
    <s v="Japan"/>
    <s v="VI"/>
    <x v="204"/>
    <n v="0"/>
  </r>
  <r>
    <s v="BASE"/>
    <s v="BaseLine"/>
    <m/>
    <m/>
    <m/>
    <m/>
    <x v="11"/>
    <s v="Japan"/>
    <s v="VI"/>
    <x v="204"/>
    <n v="0"/>
  </r>
  <r>
    <s v="BASE"/>
    <s v="Price"/>
    <m/>
    <m/>
    <m/>
    <m/>
    <x v="12"/>
    <s v="Japan"/>
    <s v="VD"/>
    <x v="204"/>
    <n v="0"/>
  </r>
  <r>
    <s v="BASE"/>
    <s v="BaseLine"/>
    <m/>
    <m/>
    <m/>
    <m/>
    <x v="13"/>
    <s v="Japan"/>
    <s v="VI"/>
    <x v="204"/>
    <n v="0"/>
  </r>
  <r>
    <s v="BASE"/>
    <s v="Price"/>
    <m/>
    <m/>
    <m/>
    <m/>
    <x v="14"/>
    <s v="Japan"/>
    <s v="VD"/>
    <x v="204"/>
    <n v="0"/>
  </r>
  <r>
    <s v="BASE"/>
    <s v="Price"/>
    <m/>
    <m/>
    <m/>
    <m/>
    <x v="15"/>
    <s v="Japan"/>
    <s v="VD"/>
    <x v="204"/>
    <n v="0"/>
  </r>
  <r>
    <s v="BASE"/>
    <s v="BaseLine"/>
    <m/>
    <m/>
    <m/>
    <m/>
    <x v="16"/>
    <s v="Japan"/>
    <s v="VI"/>
    <x v="204"/>
    <n v="0"/>
  </r>
  <r>
    <s v="BASE"/>
    <s v="BaseLine"/>
    <m/>
    <m/>
    <m/>
    <m/>
    <x v="17"/>
    <s v="Japan"/>
    <s v="VI"/>
    <x v="204"/>
    <n v="0"/>
  </r>
  <r>
    <s v="BASE"/>
    <s v="BaseLine"/>
    <m/>
    <m/>
    <m/>
    <m/>
    <x v="18"/>
    <s v="Japan"/>
    <s v="VI"/>
    <x v="204"/>
    <n v="0"/>
  </r>
  <r>
    <s v="BASE"/>
    <s v="BaseLine"/>
    <m/>
    <m/>
    <m/>
    <m/>
    <x v="19"/>
    <s v="Japan"/>
    <s v="VI"/>
    <x v="204"/>
    <n v="0"/>
  </r>
  <r>
    <s v="BASE"/>
    <s v="BaseLine"/>
    <m/>
    <m/>
    <m/>
    <m/>
    <x v="20"/>
    <s v="Japan"/>
    <s v="VI"/>
    <x v="204"/>
    <n v="0"/>
  </r>
  <r>
    <s v="INCREMENTAL"/>
    <s v="Media"/>
    <m/>
    <m/>
    <m/>
    <m/>
    <x v="21"/>
    <s v="Japan"/>
    <s v="VD"/>
    <x v="204"/>
    <n v="0"/>
  </r>
  <r>
    <s v="BASE"/>
    <s v="BaseLine"/>
    <m/>
    <m/>
    <m/>
    <m/>
    <x v="22"/>
    <s v="Japan"/>
    <s v="VI"/>
    <x v="204"/>
    <n v="0"/>
  </r>
  <r>
    <s v="BASE"/>
    <s v="BaseLine"/>
    <m/>
    <m/>
    <m/>
    <m/>
    <x v="23"/>
    <s v="Japan"/>
    <s v="VI"/>
    <x v="204"/>
    <n v="0"/>
  </r>
  <r>
    <s v="BASE"/>
    <s v="BaseLine"/>
    <m/>
    <m/>
    <m/>
    <m/>
    <x v="24"/>
    <s v="Japan"/>
    <s v="VI"/>
    <x v="204"/>
    <n v="0"/>
  </r>
  <r>
    <s v="BASE"/>
    <s v="BaseLine"/>
    <m/>
    <m/>
    <m/>
    <m/>
    <x v="25"/>
    <s v="Japan"/>
    <s v="VI"/>
    <x v="204"/>
    <n v="0"/>
  </r>
  <r>
    <s v="BASE"/>
    <s v="BaseLine"/>
    <m/>
    <m/>
    <m/>
    <m/>
    <x v="26"/>
    <s v="Japan"/>
    <s v="VI"/>
    <x v="204"/>
    <n v="0"/>
  </r>
  <r>
    <s v="BASE"/>
    <s v="BaseLine"/>
    <m/>
    <m/>
    <m/>
    <m/>
    <x v="27"/>
    <s v="Japan"/>
    <s v="VI"/>
    <x v="204"/>
    <n v="0"/>
  </r>
  <r>
    <s v="BASE"/>
    <s v="BaseLine"/>
    <m/>
    <m/>
    <m/>
    <m/>
    <x v="28"/>
    <s v="Japan"/>
    <s v="VI"/>
    <x v="204"/>
    <n v="0"/>
  </r>
  <r>
    <s v="BASE"/>
    <s v="BaseLine"/>
    <m/>
    <m/>
    <m/>
    <m/>
    <x v="29"/>
    <s v="Japan"/>
    <s v="VI"/>
    <x v="204"/>
    <n v="0"/>
  </r>
  <r>
    <s v="BASE"/>
    <s v="BaseLine"/>
    <m/>
    <m/>
    <m/>
    <m/>
    <x v="30"/>
    <s v="Japan"/>
    <s v="VI"/>
    <x v="204"/>
    <n v="0"/>
  </r>
  <r>
    <s v="BASE"/>
    <s v="Price"/>
    <m/>
    <m/>
    <m/>
    <m/>
    <x v="31"/>
    <s v="Japan"/>
    <s v="VD"/>
    <x v="204"/>
    <n v="0"/>
  </r>
  <r>
    <s v="BASE"/>
    <s v="Price"/>
    <m/>
    <m/>
    <m/>
    <m/>
    <x v="32"/>
    <s v="Japan"/>
    <s v="VD"/>
    <x v="204"/>
    <n v="0"/>
  </r>
  <r>
    <s v="BASE"/>
    <s v="BaseLine"/>
    <m/>
    <m/>
    <m/>
    <m/>
    <x v="33"/>
    <s v="Japan"/>
    <s v="VI"/>
    <x v="204"/>
    <n v="0"/>
  </r>
  <r>
    <s v="BASE"/>
    <s v="BaseLine"/>
    <m/>
    <m/>
    <m/>
    <m/>
    <x v="34"/>
    <s v="Japan"/>
    <s v="VI"/>
    <x v="204"/>
    <n v="847"/>
  </r>
  <r>
    <s v="INCREMENTAL"/>
    <s v="Media"/>
    <m/>
    <m/>
    <m/>
    <m/>
    <x v="35"/>
    <s v="Japan"/>
    <s v="VD"/>
    <x v="204"/>
    <n v="0"/>
  </r>
  <r>
    <s v="INCREMENTAL"/>
    <s v="Media"/>
    <m/>
    <m/>
    <m/>
    <m/>
    <x v="36"/>
    <s v="Japan"/>
    <s v="VD"/>
    <x v="204"/>
    <n v="0"/>
  </r>
  <r>
    <s v="INCREMENTAL"/>
    <s v="Media"/>
    <m/>
    <m/>
    <m/>
    <m/>
    <x v="37"/>
    <s v="Japan"/>
    <s v="VD"/>
    <x v="204"/>
    <n v="0.53915487262701201"/>
  </r>
  <r>
    <s v="BASE"/>
    <s v="Price"/>
    <m/>
    <m/>
    <m/>
    <m/>
    <x v="38"/>
    <s v="Japan"/>
    <s v="VD"/>
    <x v="204"/>
    <n v="0"/>
  </r>
  <r>
    <s v="BASE"/>
    <s v="BaseLine"/>
    <m/>
    <m/>
    <m/>
    <m/>
    <x v="39"/>
    <s v="Japan"/>
    <s v="VD"/>
    <x v="204"/>
    <n v="0"/>
  </r>
  <r>
    <s v="BASE"/>
    <s v="Price"/>
    <m/>
    <m/>
    <m/>
    <m/>
    <x v="40"/>
    <s v="Japan"/>
    <s v="VD"/>
    <x v="204"/>
    <n v="0"/>
  </r>
  <r>
    <s v="BASE"/>
    <s v="Price"/>
    <m/>
    <m/>
    <m/>
    <m/>
    <x v="41"/>
    <s v="Japan"/>
    <s v="VD"/>
    <x v="204"/>
    <n v="0"/>
  </r>
  <r>
    <s v="BASE"/>
    <s v="Price"/>
    <m/>
    <m/>
    <m/>
    <m/>
    <x v="42"/>
    <s v="Japan"/>
    <s v="VD"/>
    <x v="204"/>
    <n v="0"/>
  </r>
  <r>
    <s v="BASE"/>
    <s v="Price"/>
    <m/>
    <m/>
    <m/>
    <m/>
    <x v="43"/>
    <s v="Japan"/>
    <s v="VD"/>
    <x v="204"/>
    <n v="0"/>
  </r>
  <r>
    <s v="INCREMENTAL"/>
    <s v="Media"/>
    <m/>
    <m/>
    <m/>
    <m/>
    <x v="44"/>
    <s v="Japan"/>
    <s v="VD"/>
    <x v="204"/>
    <n v="0"/>
  </r>
  <r>
    <s v="INCREMENTAL"/>
    <s v="Media"/>
    <m/>
    <m/>
    <m/>
    <m/>
    <x v="45"/>
    <s v="Japan"/>
    <s v="VD"/>
    <x v="204"/>
    <n v="0"/>
  </r>
  <r>
    <s v="INCREMENTAL"/>
    <s v="Media"/>
    <m/>
    <m/>
    <m/>
    <m/>
    <x v="46"/>
    <s v="Japan"/>
    <s v="VD"/>
    <x v="204"/>
    <n v="0.22899618001043801"/>
  </r>
  <r>
    <s v="INCREMENTAL"/>
    <s v="Media"/>
    <m/>
    <m/>
    <m/>
    <m/>
    <x v="0"/>
    <s v="Japan"/>
    <s v="VD"/>
    <x v="205"/>
    <n v="0.25667389017018799"/>
  </r>
  <r>
    <s v="BASE"/>
    <s v="BaseLine"/>
    <m/>
    <m/>
    <m/>
    <m/>
    <x v="1"/>
    <s v="Japan"/>
    <s v="VI"/>
    <x v="205"/>
    <n v="0"/>
  </r>
  <r>
    <s v="INCREMENTAL"/>
    <s v="Media"/>
    <m/>
    <m/>
    <m/>
    <m/>
    <x v="2"/>
    <s v="Japan"/>
    <s v="VD"/>
    <x v="205"/>
    <n v="0"/>
  </r>
  <r>
    <s v="INCREMENTAL"/>
    <s v="Media"/>
    <m/>
    <m/>
    <m/>
    <m/>
    <x v="3"/>
    <s v="Japan"/>
    <s v="VD"/>
    <x v="205"/>
    <n v="0"/>
  </r>
  <r>
    <s v="INCREMENTAL"/>
    <s v="Media"/>
    <m/>
    <m/>
    <m/>
    <m/>
    <x v="4"/>
    <s v="Japan"/>
    <s v="VD"/>
    <x v="205"/>
    <n v="0.42543325707514101"/>
  </r>
  <r>
    <s v="BASE"/>
    <s v="BaseLine"/>
    <m/>
    <m/>
    <m/>
    <m/>
    <x v="5"/>
    <s v="Japan"/>
    <s v="VI"/>
    <x v="205"/>
    <n v="0"/>
  </r>
  <r>
    <s v="BASE"/>
    <s v="BaseLine"/>
    <m/>
    <m/>
    <m/>
    <m/>
    <x v="6"/>
    <s v="Japan"/>
    <s v="VI"/>
    <x v="205"/>
    <n v="0"/>
  </r>
  <r>
    <s v="BASE"/>
    <s v="BaseLine"/>
    <m/>
    <m/>
    <m/>
    <m/>
    <x v="7"/>
    <s v="Japan"/>
    <s v="VI"/>
    <x v="205"/>
    <n v="0"/>
  </r>
  <r>
    <s v="BASE"/>
    <s v="Price"/>
    <m/>
    <m/>
    <m/>
    <m/>
    <x v="8"/>
    <s v="Japan"/>
    <s v="VD"/>
    <x v="205"/>
    <n v="0"/>
  </r>
  <r>
    <s v="BASE"/>
    <s v="BaseLine"/>
    <m/>
    <m/>
    <m/>
    <m/>
    <x v="9"/>
    <s v="Japan"/>
    <s v="VI"/>
    <x v="205"/>
    <n v="0"/>
  </r>
  <r>
    <s v="BASE"/>
    <s v="BaseLine"/>
    <m/>
    <m/>
    <m/>
    <m/>
    <x v="10"/>
    <s v="Japan"/>
    <s v="VI"/>
    <x v="205"/>
    <n v="0"/>
  </r>
  <r>
    <s v="BASE"/>
    <s v="BaseLine"/>
    <m/>
    <m/>
    <m/>
    <m/>
    <x v="11"/>
    <s v="Japan"/>
    <s v="VI"/>
    <x v="205"/>
    <n v="0"/>
  </r>
  <r>
    <s v="BASE"/>
    <s v="Price"/>
    <m/>
    <m/>
    <m/>
    <m/>
    <x v="12"/>
    <s v="Japan"/>
    <s v="VD"/>
    <x v="205"/>
    <n v="0"/>
  </r>
  <r>
    <s v="BASE"/>
    <s v="BaseLine"/>
    <m/>
    <m/>
    <m/>
    <m/>
    <x v="13"/>
    <s v="Japan"/>
    <s v="VI"/>
    <x v="205"/>
    <n v="0"/>
  </r>
  <r>
    <s v="BASE"/>
    <s v="Price"/>
    <m/>
    <m/>
    <m/>
    <m/>
    <x v="14"/>
    <s v="Japan"/>
    <s v="VD"/>
    <x v="205"/>
    <n v="0"/>
  </r>
  <r>
    <s v="BASE"/>
    <s v="Price"/>
    <m/>
    <m/>
    <m/>
    <m/>
    <x v="15"/>
    <s v="Japan"/>
    <s v="VD"/>
    <x v="205"/>
    <n v="0"/>
  </r>
  <r>
    <s v="BASE"/>
    <s v="BaseLine"/>
    <m/>
    <m/>
    <m/>
    <m/>
    <x v="16"/>
    <s v="Japan"/>
    <s v="VI"/>
    <x v="205"/>
    <n v="0"/>
  </r>
  <r>
    <s v="BASE"/>
    <s v="BaseLine"/>
    <m/>
    <m/>
    <m/>
    <m/>
    <x v="17"/>
    <s v="Japan"/>
    <s v="VI"/>
    <x v="205"/>
    <n v="0"/>
  </r>
  <r>
    <s v="BASE"/>
    <s v="BaseLine"/>
    <m/>
    <m/>
    <m/>
    <m/>
    <x v="18"/>
    <s v="Japan"/>
    <s v="VI"/>
    <x v="205"/>
    <n v="0"/>
  </r>
  <r>
    <s v="BASE"/>
    <s v="BaseLine"/>
    <m/>
    <m/>
    <m/>
    <m/>
    <x v="19"/>
    <s v="Japan"/>
    <s v="VI"/>
    <x v="205"/>
    <n v="0"/>
  </r>
  <r>
    <s v="BASE"/>
    <s v="BaseLine"/>
    <m/>
    <m/>
    <m/>
    <m/>
    <x v="20"/>
    <s v="Japan"/>
    <s v="VI"/>
    <x v="205"/>
    <n v="0"/>
  </r>
  <r>
    <s v="INCREMENTAL"/>
    <s v="Media"/>
    <m/>
    <m/>
    <m/>
    <m/>
    <x v="21"/>
    <s v="Japan"/>
    <s v="VD"/>
    <x v="205"/>
    <n v="0"/>
  </r>
  <r>
    <s v="BASE"/>
    <s v="BaseLine"/>
    <m/>
    <m/>
    <m/>
    <m/>
    <x v="22"/>
    <s v="Japan"/>
    <s v="VI"/>
    <x v="205"/>
    <n v="0"/>
  </r>
  <r>
    <s v="BASE"/>
    <s v="BaseLine"/>
    <m/>
    <m/>
    <m/>
    <m/>
    <x v="23"/>
    <s v="Japan"/>
    <s v="VI"/>
    <x v="205"/>
    <n v="0"/>
  </r>
  <r>
    <s v="BASE"/>
    <s v="BaseLine"/>
    <m/>
    <m/>
    <m/>
    <m/>
    <x v="24"/>
    <s v="Japan"/>
    <s v="VI"/>
    <x v="205"/>
    <n v="0"/>
  </r>
  <r>
    <s v="BASE"/>
    <s v="BaseLine"/>
    <m/>
    <m/>
    <m/>
    <m/>
    <x v="25"/>
    <s v="Japan"/>
    <s v="VI"/>
    <x v="205"/>
    <n v="0"/>
  </r>
  <r>
    <s v="BASE"/>
    <s v="BaseLine"/>
    <m/>
    <m/>
    <m/>
    <m/>
    <x v="26"/>
    <s v="Japan"/>
    <s v="VI"/>
    <x v="205"/>
    <n v="0"/>
  </r>
  <r>
    <s v="BASE"/>
    <s v="BaseLine"/>
    <m/>
    <m/>
    <m/>
    <m/>
    <x v="27"/>
    <s v="Japan"/>
    <s v="VI"/>
    <x v="205"/>
    <n v="0"/>
  </r>
  <r>
    <s v="BASE"/>
    <s v="BaseLine"/>
    <m/>
    <m/>
    <m/>
    <m/>
    <x v="28"/>
    <s v="Japan"/>
    <s v="VI"/>
    <x v="205"/>
    <n v="0"/>
  </r>
  <r>
    <s v="BASE"/>
    <s v="BaseLine"/>
    <m/>
    <m/>
    <m/>
    <m/>
    <x v="29"/>
    <s v="Japan"/>
    <s v="VI"/>
    <x v="205"/>
    <n v="0"/>
  </r>
  <r>
    <s v="BASE"/>
    <s v="BaseLine"/>
    <m/>
    <m/>
    <m/>
    <m/>
    <x v="30"/>
    <s v="Japan"/>
    <s v="VI"/>
    <x v="205"/>
    <n v="0"/>
  </r>
  <r>
    <s v="BASE"/>
    <s v="Price"/>
    <m/>
    <m/>
    <m/>
    <m/>
    <x v="31"/>
    <s v="Japan"/>
    <s v="VD"/>
    <x v="205"/>
    <n v="0"/>
  </r>
  <r>
    <s v="BASE"/>
    <s v="Price"/>
    <m/>
    <m/>
    <m/>
    <m/>
    <x v="32"/>
    <s v="Japan"/>
    <s v="VD"/>
    <x v="205"/>
    <n v="0"/>
  </r>
  <r>
    <s v="BASE"/>
    <s v="BaseLine"/>
    <m/>
    <m/>
    <m/>
    <m/>
    <x v="33"/>
    <s v="Japan"/>
    <s v="VI"/>
    <x v="205"/>
    <n v="0"/>
  </r>
  <r>
    <s v="BASE"/>
    <s v="BaseLine"/>
    <m/>
    <m/>
    <m/>
    <m/>
    <x v="34"/>
    <s v="Japan"/>
    <s v="VI"/>
    <x v="205"/>
    <n v="1286"/>
  </r>
  <r>
    <s v="INCREMENTAL"/>
    <s v="Media"/>
    <m/>
    <m/>
    <m/>
    <m/>
    <x v="35"/>
    <s v="Japan"/>
    <s v="VD"/>
    <x v="205"/>
    <n v="0"/>
  </r>
  <r>
    <s v="INCREMENTAL"/>
    <s v="Media"/>
    <m/>
    <m/>
    <m/>
    <m/>
    <x v="36"/>
    <s v="Japan"/>
    <s v="VD"/>
    <x v="205"/>
    <n v="0"/>
  </r>
  <r>
    <s v="INCREMENTAL"/>
    <s v="Media"/>
    <m/>
    <m/>
    <m/>
    <m/>
    <x v="37"/>
    <s v="Japan"/>
    <s v="VD"/>
    <x v="205"/>
    <n v="0.52576008351229797"/>
  </r>
  <r>
    <s v="BASE"/>
    <s v="Price"/>
    <m/>
    <m/>
    <m/>
    <m/>
    <x v="38"/>
    <s v="Japan"/>
    <s v="VD"/>
    <x v="205"/>
    <n v="0"/>
  </r>
  <r>
    <s v="BASE"/>
    <s v="BaseLine"/>
    <m/>
    <m/>
    <m/>
    <m/>
    <x v="39"/>
    <s v="Japan"/>
    <s v="VD"/>
    <x v="205"/>
    <n v="0"/>
  </r>
  <r>
    <s v="BASE"/>
    <s v="Price"/>
    <m/>
    <m/>
    <m/>
    <m/>
    <x v="40"/>
    <s v="Japan"/>
    <s v="VD"/>
    <x v="205"/>
    <n v="0"/>
  </r>
  <r>
    <s v="BASE"/>
    <s v="Price"/>
    <m/>
    <m/>
    <m/>
    <m/>
    <x v="41"/>
    <s v="Japan"/>
    <s v="VD"/>
    <x v="205"/>
    <n v="0"/>
  </r>
  <r>
    <s v="BASE"/>
    <s v="Price"/>
    <m/>
    <m/>
    <m/>
    <m/>
    <x v="42"/>
    <s v="Japan"/>
    <s v="VD"/>
    <x v="205"/>
    <n v="0"/>
  </r>
  <r>
    <s v="BASE"/>
    <s v="Price"/>
    <m/>
    <m/>
    <m/>
    <m/>
    <x v="43"/>
    <s v="Japan"/>
    <s v="VD"/>
    <x v="205"/>
    <n v="0"/>
  </r>
  <r>
    <s v="INCREMENTAL"/>
    <s v="Media"/>
    <m/>
    <m/>
    <m/>
    <m/>
    <x v="44"/>
    <s v="Japan"/>
    <s v="VD"/>
    <x v="205"/>
    <n v="0"/>
  </r>
  <r>
    <s v="INCREMENTAL"/>
    <s v="Media"/>
    <m/>
    <m/>
    <m/>
    <m/>
    <x v="45"/>
    <s v="Japan"/>
    <s v="VD"/>
    <x v="205"/>
    <n v="0"/>
  </r>
  <r>
    <s v="INCREMENTAL"/>
    <s v="Media"/>
    <m/>
    <m/>
    <m/>
    <m/>
    <x v="46"/>
    <s v="Japan"/>
    <s v="VD"/>
    <x v="205"/>
    <n v="0.25076650333103301"/>
  </r>
  <r>
    <s v="INCREMENTAL"/>
    <s v="Media"/>
    <m/>
    <m/>
    <m/>
    <m/>
    <x v="0"/>
    <s v="Japan"/>
    <s v="VD"/>
    <x v="206"/>
    <n v="0.26662060065745002"/>
  </r>
  <r>
    <s v="BASE"/>
    <s v="BaseLine"/>
    <m/>
    <m/>
    <m/>
    <m/>
    <x v="1"/>
    <s v="Japan"/>
    <s v="VI"/>
    <x v="206"/>
    <n v="0"/>
  </r>
  <r>
    <s v="INCREMENTAL"/>
    <s v="Media"/>
    <m/>
    <m/>
    <m/>
    <m/>
    <x v="2"/>
    <s v="Japan"/>
    <s v="VD"/>
    <x v="206"/>
    <n v="0"/>
  </r>
  <r>
    <s v="INCREMENTAL"/>
    <s v="Media"/>
    <m/>
    <m/>
    <m/>
    <m/>
    <x v="3"/>
    <s v="Japan"/>
    <s v="VD"/>
    <x v="206"/>
    <n v="0"/>
  </r>
  <r>
    <s v="INCREMENTAL"/>
    <s v="Media"/>
    <m/>
    <m/>
    <m/>
    <m/>
    <x v="4"/>
    <s v="Japan"/>
    <s v="VD"/>
    <x v="206"/>
    <n v="0.45199996860946401"/>
  </r>
  <r>
    <s v="BASE"/>
    <s v="BaseLine"/>
    <m/>
    <m/>
    <m/>
    <m/>
    <x v="5"/>
    <s v="Japan"/>
    <s v="VI"/>
    <x v="206"/>
    <n v="0"/>
  </r>
  <r>
    <s v="BASE"/>
    <s v="BaseLine"/>
    <m/>
    <m/>
    <m/>
    <m/>
    <x v="6"/>
    <s v="Japan"/>
    <s v="VI"/>
    <x v="206"/>
    <n v="0"/>
  </r>
  <r>
    <s v="BASE"/>
    <s v="BaseLine"/>
    <m/>
    <m/>
    <m/>
    <m/>
    <x v="7"/>
    <s v="Japan"/>
    <s v="VI"/>
    <x v="206"/>
    <n v="0"/>
  </r>
  <r>
    <s v="BASE"/>
    <s v="Price"/>
    <m/>
    <m/>
    <m/>
    <m/>
    <x v="8"/>
    <s v="Japan"/>
    <s v="VD"/>
    <x v="206"/>
    <n v="0"/>
  </r>
  <r>
    <s v="BASE"/>
    <s v="BaseLine"/>
    <m/>
    <m/>
    <m/>
    <m/>
    <x v="9"/>
    <s v="Japan"/>
    <s v="VI"/>
    <x v="206"/>
    <n v="0"/>
  </r>
  <r>
    <s v="BASE"/>
    <s v="BaseLine"/>
    <m/>
    <m/>
    <m/>
    <m/>
    <x v="10"/>
    <s v="Japan"/>
    <s v="VI"/>
    <x v="206"/>
    <n v="0"/>
  </r>
  <r>
    <s v="BASE"/>
    <s v="BaseLine"/>
    <m/>
    <m/>
    <m/>
    <m/>
    <x v="11"/>
    <s v="Japan"/>
    <s v="VI"/>
    <x v="206"/>
    <n v="0"/>
  </r>
  <r>
    <s v="BASE"/>
    <s v="Price"/>
    <m/>
    <m/>
    <m/>
    <m/>
    <x v="12"/>
    <s v="Japan"/>
    <s v="VD"/>
    <x v="206"/>
    <n v="0"/>
  </r>
  <r>
    <s v="BASE"/>
    <s v="BaseLine"/>
    <m/>
    <m/>
    <m/>
    <m/>
    <x v="13"/>
    <s v="Japan"/>
    <s v="VI"/>
    <x v="206"/>
    <n v="0"/>
  </r>
  <r>
    <s v="BASE"/>
    <s v="Price"/>
    <m/>
    <m/>
    <m/>
    <m/>
    <x v="14"/>
    <s v="Japan"/>
    <s v="VD"/>
    <x v="206"/>
    <n v="0"/>
  </r>
  <r>
    <s v="BASE"/>
    <s v="Price"/>
    <m/>
    <m/>
    <m/>
    <m/>
    <x v="15"/>
    <s v="Japan"/>
    <s v="VD"/>
    <x v="206"/>
    <n v="0"/>
  </r>
  <r>
    <s v="BASE"/>
    <s v="BaseLine"/>
    <m/>
    <m/>
    <m/>
    <m/>
    <x v="16"/>
    <s v="Japan"/>
    <s v="VI"/>
    <x v="206"/>
    <n v="0"/>
  </r>
  <r>
    <s v="BASE"/>
    <s v="BaseLine"/>
    <m/>
    <m/>
    <m/>
    <m/>
    <x v="17"/>
    <s v="Japan"/>
    <s v="VI"/>
    <x v="206"/>
    <n v="0"/>
  </r>
  <r>
    <s v="BASE"/>
    <s v="BaseLine"/>
    <m/>
    <m/>
    <m/>
    <m/>
    <x v="18"/>
    <s v="Japan"/>
    <s v="VI"/>
    <x v="206"/>
    <n v="0"/>
  </r>
  <r>
    <s v="BASE"/>
    <s v="BaseLine"/>
    <m/>
    <m/>
    <m/>
    <m/>
    <x v="19"/>
    <s v="Japan"/>
    <s v="VI"/>
    <x v="206"/>
    <n v="0"/>
  </r>
  <r>
    <s v="BASE"/>
    <s v="BaseLine"/>
    <m/>
    <m/>
    <m/>
    <m/>
    <x v="20"/>
    <s v="Japan"/>
    <s v="VI"/>
    <x v="206"/>
    <n v="0"/>
  </r>
  <r>
    <s v="INCREMENTAL"/>
    <s v="Media"/>
    <m/>
    <m/>
    <m/>
    <m/>
    <x v="21"/>
    <s v="Japan"/>
    <s v="VD"/>
    <x v="206"/>
    <n v="0"/>
  </r>
  <r>
    <s v="BASE"/>
    <s v="BaseLine"/>
    <m/>
    <m/>
    <m/>
    <m/>
    <x v="22"/>
    <s v="Japan"/>
    <s v="VI"/>
    <x v="206"/>
    <n v="0"/>
  </r>
  <r>
    <s v="BASE"/>
    <s v="BaseLine"/>
    <m/>
    <m/>
    <m/>
    <m/>
    <x v="23"/>
    <s v="Japan"/>
    <s v="VI"/>
    <x v="206"/>
    <n v="1"/>
  </r>
  <r>
    <s v="BASE"/>
    <s v="BaseLine"/>
    <m/>
    <m/>
    <m/>
    <m/>
    <x v="24"/>
    <s v="Japan"/>
    <s v="VI"/>
    <x v="206"/>
    <n v="0"/>
  </r>
  <r>
    <s v="BASE"/>
    <s v="BaseLine"/>
    <m/>
    <m/>
    <m/>
    <m/>
    <x v="25"/>
    <s v="Japan"/>
    <s v="VI"/>
    <x v="206"/>
    <n v="0"/>
  </r>
  <r>
    <s v="BASE"/>
    <s v="BaseLine"/>
    <m/>
    <m/>
    <m/>
    <m/>
    <x v="26"/>
    <s v="Japan"/>
    <s v="VI"/>
    <x v="206"/>
    <n v="0"/>
  </r>
  <r>
    <s v="BASE"/>
    <s v="BaseLine"/>
    <m/>
    <m/>
    <m/>
    <m/>
    <x v="27"/>
    <s v="Japan"/>
    <s v="VI"/>
    <x v="206"/>
    <n v="0"/>
  </r>
  <r>
    <s v="BASE"/>
    <s v="BaseLine"/>
    <m/>
    <m/>
    <m/>
    <m/>
    <x v="28"/>
    <s v="Japan"/>
    <s v="VI"/>
    <x v="206"/>
    <n v="0"/>
  </r>
  <r>
    <s v="BASE"/>
    <s v="BaseLine"/>
    <m/>
    <m/>
    <m/>
    <m/>
    <x v="29"/>
    <s v="Japan"/>
    <s v="VI"/>
    <x v="206"/>
    <n v="0"/>
  </r>
  <r>
    <s v="BASE"/>
    <s v="BaseLine"/>
    <m/>
    <m/>
    <m/>
    <m/>
    <x v="30"/>
    <s v="Japan"/>
    <s v="VI"/>
    <x v="206"/>
    <n v="0"/>
  </r>
  <r>
    <s v="BASE"/>
    <s v="Price"/>
    <m/>
    <m/>
    <m/>
    <m/>
    <x v="31"/>
    <s v="Japan"/>
    <s v="VD"/>
    <x v="206"/>
    <n v="0"/>
  </r>
  <r>
    <s v="BASE"/>
    <s v="Price"/>
    <m/>
    <m/>
    <m/>
    <m/>
    <x v="32"/>
    <s v="Japan"/>
    <s v="VD"/>
    <x v="206"/>
    <n v="0"/>
  </r>
  <r>
    <s v="BASE"/>
    <s v="BaseLine"/>
    <m/>
    <m/>
    <m/>
    <m/>
    <x v="33"/>
    <s v="Japan"/>
    <s v="VI"/>
    <x v="206"/>
    <n v="0"/>
  </r>
  <r>
    <s v="BASE"/>
    <s v="BaseLine"/>
    <m/>
    <m/>
    <m/>
    <m/>
    <x v="34"/>
    <s v="Japan"/>
    <s v="VI"/>
    <x v="206"/>
    <n v="1353"/>
  </r>
  <r>
    <s v="INCREMENTAL"/>
    <s v="Media"/>
    <m/>
    <m/>
    <m/>
    <m/>
    <x v="35"/>
    <s v="Japan"/>
    <s v="VD"/>
    <x v="206"/>
    <n v="0"/>
  </r>
  <r>
    <s v="INCREMENTAL"/>
    <s v="Media"/>
    <m/>
    <m/>
    <m/>
    <m/>
    <x v="36"/>
    <s v="Japan"/>
    <s v="VD"/>
    <x v="206"/>
    <n v="0"/>
  </r>
  <r>
    <s v="INCREMENTAL"/>
    <s v="Media"/>
    <m/>
    <m/>
    <m/>
    <m/>
    <x v="37"/>
    <s v="Japan"/>
    <s v="VD"/>
    <x v="206"/>
    <n v="0.50967609100726097"/>
  </r>
  <r>
    <s v="BASE"/>
    <s v="Price"/>
    <m/>
    <m/>
    <m/>
    <m/>
    <x v="38"/>
    <s v="Japan"/>
    <s v="VD"/>
    <x v="206"/>
    <n v="0"/>
  </r>
  <r>
    <s v="BASE"/>
    <s v="BaseLine"/>
    <m/>
    <m/>
    <m/>
    <m/>
    <x v="39"/>
    <s v="Japan"/>
    <s v="VD"/>
    <x v="206"/>
    <n v="0"/>
  </r>
  <r>
    <s v="BASE"/>
    <s v="Price"/>
    <m/>
    <m/>
    <m/>
    <m/>
    <x v="40"/>
    <s v="Japan"/>
    <s v="VD"/>
    <x v="206"/>
    <n v="0"/>
  </r>
  <r>
    <s v="BASE"/>
    <s v="Price"/>
    <m/>
    <m/>
    <m/>
    <m/>
    <x v="41"/>
    <s v="Japan"/>
    <s v="VD"/>
    <x v="206"/>
    <n v="0"/>
  </r>
  <r>
    <s v="BASE"/>
    <s v="Price"/>
    <m/>
    <m/>
    <m/>
    <m/>
    <x v="42"/>
    <s v="Japan"/>
    <s v="VD"/>
    <x v="206"/>
    <n v="0"/>
  </r>
  <r>
    <s v="BASE"/>
    <s v="Price"/>
    <m/>
    <m/>
    <m/>
    <m/>
    <x v="43"/>
    <s v="Japan"/>
    <s v="VD"/>
    <x v="206"/>
    <n v="0"/>
  </r>
  <r>
    <s v="INCREMENTAL"/>
    <s v="Media"/>
    <m/>
    <m/>
    <m/>
    <m/>
    <x v="44"/>
    <s v="Japan"/>
    <s v="VD"/>
    <x v="206"/>
    <n v="0"/>
  </r>
  <r>
    <s v="INCREMENTAL"/>
    <s v="Media"/>
    <m/>
    <m/>
    <m/>
    <m/>
    <x v="45"/>
    <s v="Japan"/>
    <s v="VD"/>
    <x v="206"/>
    <n v="0"/>
  </r>
  <r>
    <s v="INCREMENTAL"/>
    <s v="Media"/>
    <m/>
    <m/>
    <m/>
    <m/>
    <x v="46"/>
    <s v="Japan"/>
    <s v="VD"/>
    <x v="206"/>
    <n v="0.27940048954477997"/>
  </r>
  <r>
    <s v="INCREMENTAL"/>
    <s v="Media"/>
    <m/>
    <m/>
    <m/>
    <m/>
    <x v="0"/>
    <s v="Japan"/>
    <s v="VD"/>
    <x v="207"/>
    <n v="0.27485254246083002"/>
  </r>
  <r>
    <s v="BASE"/>
    <s v="BaseLine"/>
    <m/>
    <m/>
    <m/>
    <m/>
    <x v="1"/>
    <s v="Japan"/>
    <s v="VI"/>
    <x v="207"/>
    <n v="0"/>
  </r>
  <r>
    <s v="INCREMENTAL"/>
    <s v="Media"/>
    <m/>
    <m/>
    <m/>
    <m/>
    <x v="2"/>
    <s v="Japan"/>
    <s v="VD"/>
    <x v="207"/>
    <n v="0"/>
  </r>
  <r>
    <s v="INCREMENTAL"/>
    <s v="Media"/>
    <m/>
    <m/>
    <m/>
    <m/>
    <x v="3"/>
    <s v="Japan"/>
    <s v="VD"/>
    <x v="207"/>
    <n v="0"/>
  </r>
  <r>
    <s v="INCREMENTAL"/>
    <s v="Media"/>
    <m/>
    <m/>
    <m/>
    <m/>
    <x v="4"/>
    <s v="Japan"/>
    <s v="VD"/>
    <x v="207"/>
    <n v="0.46108611903652302"/>
  </r>
  <r>
    <s v="BASE"/>
    <s v="BaseLine"/>
    <m/>
    <m/>
    <m/>
    <m/>
    <x v="5"/>
    <s v="Japan"/>
    <s v="VI"/>
    <x v="207"/>
    <n v="0"/>
  </r>
  <r>
    <s v="BASE"/>
    <s v="BaseLine"/>
    <m/>
    <m/>
    <m/>
    <m/>
    <x v="6"/>
    <s v="Japan"/>
    <s v="VI"/>
    <x v="207"/>
    <n v="0"/>
  </r>
  <r>
    <s v="BASE"/>
    <s v="BaseLine"/>
    <m/>
    <m/>
    <m/>
    <m/>
    <x v="7"/>
    <s v="Japan"/>
    <s v="VI"/>
    <x v="207"/>
    <n v="0"/>
  </r>
  <r>
    <s v="BASE"/>
    <s v="Price"/>
    <m/>
    <m/>
    <m/>
    <m/>
    <x v="8"/>
    <s v="Japan"/>
    <s v="VD"/>
    <x v="207"/>
    <n v="0"/>
  </r>
  <r>
    <s v="BASE"/>
    <s v="BaseLine"/>
    <m/>
    <m/>
    <m/>
    <m/>
    <x v="9"/>
    <s v="Japan"/>
    <s v="VI"/>
    <x v="207"/>
    <n v="0"/>
  </r>
  <r>
    <s v="BASE"/>
    <s v="BaseLine"/>
    <m/>
    <m/>
    <m/>
    <m/>
    <x v="10"/>
    <s v="Japan"/>
    <s v="VI"/>
    <x v="207"/>
    <n v="0"/>
  </r>
  <r>
    <s v="BASE"/>
    <s v="BaseLine"/>
    <m/>
    <m/>
    <m/>
    <m/>
    <x v="11"/>
    <s v="Japan"/>
    <s v="VI"/>
    <x v="207"/>
    <n v="0"/>
  </r>
  <r>
    <s v="BASE"/>
    <s v="Price"/>
    <m/>
    <m/>
    <m/>
    <m/>
    <x v="12"/>
    <s v="Japan"/>
    <s v="VD"/>
    <x v="207"/>
    <n v="0"/>
  </r>
  <r>
    <s v="BASE"/>
    <s v="BaseLine"/>
    <m/>
    <m/>
    <m/>
    <m/>
    <x v="13"/>
    <s v="Japan"/>
    <s v="VI"/>
    <x v="207"/>
    <n v="0"/>
  </r>
  <r>
    <s v="BASE"/>
    <s v="Price"/>
    <m/>
    <m/>
    <m/>
    <m/>
    <x v="14"/>
    <s v="Japan"/>
    <s v="VD"/>
    <x v="207"/>
    <n v="0"/>
  </r>
  <r>
    <s v="BASE"/>
    <s v="Price"/>
    <m/>
    <m/>
    <m/>
    <m/>
    <x v="15"/>
    <s v="Japan"/>
    <s v="VD"/>
    <x v="207"/>
    <n v="0"/>
  </r>
  <r>
    <s v="BASE"/>
    <s v="BaseLine"/>
    <m/>
    <m/>
    <m/>
    <m/>
    <x v="16"/>
    <s v="Japan"/>
    <s v="VI"/>
    <x v="207"/>
    <n v="0"/>
  </r>
  <r>
    <s v="BASE"/>
    <s v="BaseLine"/>
    <m/>
    <m/>
    <m/>
    <m/>
    <x v="17"/>
    <s v="Japan"/>
    <s v="VI"/>
    <x v="207"/>
    <n v="0"/>
  </r>
  <r>
    <s v="BASE"/>
    <s v="BaseLine"/>
    <m/>
    <m/>
    <m/>
    <m/>
    <x v="18"/>
    <s v="Japan"/>
    <s v="VI"/>
    <x v="207"/>
    <n v="0"/>
  </r>
  <r>
    <s v="BASE"/>
    <s v="BaseLine"/>
    <m/>
    <m/>
    <m/>
    <m/>
    <x v="19"/>
    <s v="Japan"/>
    <s v="VI"/>
    <x v="207"/>
    <n v="0"/>
  </r>
  <r>
    <s v="BASE"/>
    <s v="BaseLine"/>
    <m/>
    <m/>
    <m/>
    <m/>
    <x v="20"/>
    <s v="Japan"/>
    <s v="VI"/>
    <x v="207"/>
    <n v="0"/>
  </r>
  <r>
    <s v="INCREMENTAL"/>
    <s v="Media"/>
    <m/>
    <m/>
    <m/>
    <m/>
    <x v="21"/>
    <s v="Japan"/>
    <s v="VD"/>
    <x v="207"/>
    <n v="0"/>
  </r>
  <r>
    <s v="BASE"/>
    <s v="BaseLine"/>
    <m/>
    <m/>
    <m/>
    <m/>
    <x v="22"/>
    <s v="Japan"/>
    <s v="VI"/>
    <x v="207"/>
    <n v="0"/>
  </r>
  <r>
    <s v="BASE"/>
    <s v="BaseLine"/>
    <m/>
    <m/>
    <m/>
    <m/>
    <x v="23"/>
    <s v="Japan"/>
    <s v="VI"/>
    <x v="207"/>
    <n v="1"/>
  </r>
  <r>
    <s v="BASE"/>
    <s v="BaseLine"/>
    <m/>
    <m/>
    <m/>
    <m/>
    <x v="24"/>
    <s v="Japan"/>
    <s v="VI"/>
    <x v="207"/>
    <n v="0"/>
  </r>
  <r>
    <s v="BASE"/>
    <s v="BaseLine"/>
    <m/>
    <m/>
    <m/>
    <m/>
    <x v="25"/>
    <s v="Japan"/>
    <s v="VI"/>
    <x v="207"/>
    <n v="0"/>
  </r>
  <r>
    <s v="BASE"/>
    <s v="BaseLine"/>
    <m/>
    <m/>
    <m/>
    <m/>
    <x v="26"/>
    <s v="Japan"/>
    <s v="VI"/>
    <x v="207"/>
    <n v="0"/>
  </r>
  <r>
    <s v="BASE"/>
    <s v="BaseLine"/>
    <m/>
    <m/>
    <m/>
    <m/>
    <x v="27"/>
    <s v="Japan"/>
    <s v="VI"/>
    <x v="207"/>
    <n v="0"/>
  </r>
  <r>
    <s v="BASE"/>
    <s v="BaseLine"/>
    <m/>
    <m/>
    <m/>
    <m/>
    <x v="28"/>
    <s v="Japan"/>
    <s v="VI"/>
    <x v="207"/>
    <n v="0"/>
  </r>
  <r>
    <s v="BASE"/>
    <s v="BaseLine"/>
    <m/>
    <m/>
    <m/>
    <m/>
    <x v="29"/>
    <s v="Japan"/>
    <s v="VI"/>
    <x v="207"/>
    <n v="0"/>
  </r>
  <r>
    <s v="BASE"/>
    <s v="BaseLine"/>
    <m/>
    <m/>
    <m/>
    <m/>
    <x v="30"/>
    <s v="Japan"/>
    <s v="VI"/>
    <x v="207"/>
    <n v="0"/>
  </r>
  <r>
    <s v="BASE"/>
    <s v="Price"/>
    <m/>
    <m/>
    <m/>
    <m/>
    <x v="31"/>
    <s v="Japan"/>
    <s v="VD"/>
    <x v="207"/>
    <n v="0"/>
  </r>
  <r>
    <s v="BASE"/>
    <s v="Price"/>
    <m/>
    <m/>
    <m/>
    <m/>
    <x v="32"/>
    <s v="Japan"/>
    <s v="VD"/>
    <x v="207"/>
    <n v="0"/>
  </r>
  <r>
    <s v="BASE"/>
    <s v="BaseLine"/>
    <m/>
    <m/>
    <m/>
    <m/>
    <x v="33"/>
    <s v="Japan"/>
    <s v="VI"/>
    <x v="207"/>
    <n v="0"/>
  </r>
  <r>
    <s v="BASE"/>
    <s v="BaseLine"/>
    <m/>
    <m/>
    <m/>
    <m/>
    <x v="34"/>
    <s v="Japan"/>
    <s v="VI"/>
    <x v="207"/>
    <n v="820"/>
  </r>
  <r>
    <s v="INCREMENTAL"/>
    <s v="Media"/>
    <m/>
    <m/>
    <m/>
    <m/>
    <x v="35"/>
    <s v="Japan"/>
    <s v="VD"/>
    <x v="207"/>
    <n v="0"/>
  </r>
  <r>
    <s v="INCREMENTAL"/>
    <s v="Media"/>
    <m/>
    <m/>
    <m/>
    <m/>
    <x v="36"/>
    <s v="Japan"/>
    <s v="VD"/>
    <x v="207"/>
    <n v="0"/>
  </r>
  <r>
    <s v="INCREMENTAL"/>
    <s v="Media"/>
    <m/>
    <m/>
    <m/>
    <m/>
    <x v="37"/>
    <s v="Japan"/>
    <s v="VD"/>
    <x v="207"/>
    <n v="0.48026384803316902"/>
  </r>
  <r>
    <s v="BASE"/>
    <s v="Price"/>
    <m/>
    <m/>
    <m/>
    <m/>
    <x v="38"/>
    <s v="Japan"/>
    <s v="VD"/>
    <x v="207"/>
    <n v="0"/>
  </r>
  <r>
    <s v="BASE"/>
    <s v="BaseLine"/>
    <m/>
    <m/>
    <m/>
    <m/>
    <x v="39"/>
    <s v="Japan"/>
    <s v="VD"/>
    <x v="207"/>
    <n v="0"/>
  </r>
  <r>
    <s v="BASE"/>
    <s v="Price"/>
    <m/>
    <m/>
    <m/>
    <m/>
    <x v="40"/>
    <s v="Japan"/>
    <s v="VD"/>
    <x v="207"/>
    <n v="0"/>
  </r>
  <r>
    <s v="BASE"/>
    <s v="Price"/>
    <m/>
    <m/>
    <m/>
    <m/>
    <x v="41"/>
    <s v="Japan"/>
    <s v="VD"/>
    <x v="207"/>
    <n v="0"/>
  </r>
  <r>
    <s v="BASE"/>
    <s v="Price"/>
    <m/>
    <m/>
    <m/>
    <m/>
    <x v="42"/>
    <s v="Japan"/>
    <s v="VD"/>
    <x v="207"/>
    <n v="0"/>
  </r>
  <r>
    <s v="BASE"/>
    <s v="Price"/>
    <m/>
    <m/>
    <m/>
    <m/>
    <x v="43"/>
    <s v="Japan"/>
    <s v="VD"/>
    <x v="207"/>
    <n v="0"/>
  </r>
  <r>
    <s v="INCREMENTAL"/>
    <s v="Media"/>
    <m/>
    <m/>
    <m/>
    <m/>
    <x v="44"/>
    <s v="Japan"/>
    <s v="VD"/>
    <x v="207"/>
    <n v="0"/>
  </r>
  <r>
    <s v="INCREMENTAL"/>
    <s v="Media"/>
    <m/>
    <m/>
    <m/>
    <m/>
    <x v="45"/>
    <s v="Japan"/>
    <s v="VD"/>
    <x v="207"/>
    <n v="0"/>
  </r>
  <r>
    <s v="INCREMENTAL"/>
    <s v="Media"/>
    <m/>
    <m/>
    <m/>
    <m/>
    <x v="46"/>
    <s v="Japan"/>
    <s v="VD"/>
    <x v="207"/>
    <n v="0.23640079986051099"/>
  </r>
  <r>
    <s v="INCREMENTAL"/>
    <s v="Media"/>
    <m/>
    <m/>
    <m/>
    <m/>
    <x v="0"/>
    <s v="Japan"/>
    <s v="VD"/>
    <x v="208"/>
    <n v="0.29006955807995799"/>
  </r>
  <r>
    <s v="BASE"/>
    <s v="BaseLine"/>
    <m/>
    <m/>
    <m/>
    <m/>
    <x v="1"/>
    <s v="Japan"/>
    <s v="VI"/>
    <x v="208"/>
    <n v="0"/>
  </r>
  <r>
    <s v="INCREMENTAL"/>
    <s v="Media"/>
    <m/>
    <m/>
    <m/>
    <m/>
    <x v="2"/>
    <s v="Japan"/>
    <s v="VD"/>
    <x v="208"/>
    <n v="0"/>
  </r>
  <r>
    <s v="INCREMENTAL"/>
    <s v="Media"/>
    <m/>
    <m/>
    <m/>
    <m/>
    <x v="3"/>
    <s v="Japan"/>
    <s v="VD"/>
    <x v="208"/>
    <n v="0"/>
  </r>
  <r>
    <s v="INCREMENTAL"/>
    <s v="Media"/>
    <m/>
    <m/>
    <m/>
    <m/>
    <x v="4"/>
    <s v="Japan"/>
    <s v="VD"/>
    <x v="208"/>
    <n v="0.47423589896104601"/>
  </r>
  <r>
    <s v="BASE"/>
    <s v="BaseLine"/>
    <m/>
    <m/>
    <m/>
    <m/>
    <x v="5"/>
    <s v="Japan"/>
    <s v="VI"/>
    <x v="208"/>
    <n v="0"/>
  </r>
  <r>
    <s v="BASE"/>
    <s v="BaseLine"/>
    <m/>
    <m/>
    <m/>
    <m/>
    <x v="6"/>
    <s v="Japan"/>
    <s v="VI"/>
    <x v="208"/>
    <n v="0"/>
  </r>
  <r>
    <s v="BASE"/>
    <s v="BaseLine"/>
    <m/>
    <m/>
    <m/>
    <m/>
    <x v="7"/>
    <s v="Japan"/>
    <s v="VI"/>
    <x v="208"/>
    <n v="0"/>
  </r>
  <r>
    <s v="BASE"/>
    <s v="Price"/>
    <m/>
    <m/>
    <m/>
    <m/>
    <x v="8"/>
    <s v="Japan"/>
    <s v="VD"/>
    <x v="208"/>
    <n v="0"/>
  </r>
  <r>
    <s v="BASE"/>
    <s v="BaseLine"/>
    <m/>
    <m/>
    <m/>
    <m/>
    <x v="9"/>
    <s v="Japan"/>
    <s v="VI"/>
    <x v="208"/>
    <n v="0"/>
  </r>
  <r>
    <s v="BASE"/>
    <s v="BaseLine"/>
    <m/>
    <m/>
    <m/>
    <m/>
    <x v="10"/>
    <s v="Japan"/>
    <s v="VI"/>
    <x v="208"/>
    <n v="0"/>
  </r>
  <r>
    <s v="BASE"/>
    <s v="BaseLine"/>
    <m/>
    <m/>
    <m/>
    <m/>
    <x v="11"/>
    <s v="Japan"/>
    <s v="VI"/>
    <x v="208"/>
    <n v="0"/>
  </r>
  <r>
    <s v="BASE"/>
    <s v="Price"/>
    <m/>
    <m/>
    <m/>
    <m/>
    <x v="12"/>
    <s v="Japan"/>
    <s v="VD"/>
    <x v="208"/>
    <n v="0"/>
  </r>
  <r>
    <s v="BASE"/>
    <s v="BaseLine"/>
    <m/>
    <m/>
    <m/>
    <m/>
    <x v="13"/>
    <s v="Japan"/>
    <s v="VI"/>
    <x v="208"/>
    <n v="0"/>
  </r>
  <r>
    <s v="BASE"/>
    <s v="Price"/>
    <m/>
    <m/>
    <m/>
    <m/>
    <x v="14"/>
    <s v="Japan"/>
    <s v="VD"/>
    <x v="208"/>
    <n v="0"/>
  </r>
  <r>
    <s v="BASE"/>
    <s v="Price"/>
    <m/>
    <m/>
    <m/>
    <m/>
    <x v="15"/>
    <s v="Japan"/>
    <s v="VD"/>
    <x v="208"/>
    <n v="0"/>
  </r>
  <r>
    <s v="BASE"/>
    <s v="BaseLine"/>
    <m/>
    <m/>
    <m/>
    <m/>
    <x v="16"/>
    <s v="Japan"/>
    <s v="VI"/>
    <x v="208"/>
    <n v="1"/>
  </r>
  <r>
    <s v="BASE"/>
    <s v="BaseLine"/>
    <m/>
    <m/>
    <m/>
    <m/>
    <x v="17"/>
    <s v="Japan"/>
    <s v="VI"/>
    <x v="208"/>
    <n v="0"/>
  </r>
  <r>
    <s v="BASE"/>
    <s v="BaseLine"/>
    <m/>
    <m/>
    <m/>
    <m/>
    <x v="18"/>
    <s v="Japan"/>
    <s v="VI"/>
    <x v="208"/>
    <n v="0"/>
  </r>
  <r>
    <s v="BASE"/>
    <s v="BaseLine"/>
    <m/>
    <m/>
    <m/>
    <m/>
    <x v="19"/>
    <s v="Japan"/>
    <s v="VI"/>
    <x v="208"/>
    <n v="0"/>
  </r>
  <r>
    <s v="BASE"/>
    <s v="BaseLine"/>
    <m/>
    <m/>
    <m/>
    <m/>
    <x v="20"/>
    <s v="Japan"/>
    <s v="VI"/>
    <x v="208"/>
    <n v="0"/>
  </r>
  <r>
    <s v="INCREMENTAL"/>
    <s v="Media"/>
    <m/>
    <m/>
    <m/>
    <m/>
    <x v="21"/>
    <s v="Japan"/>
    <s v="VD"/>
    <x v="208"/>
    <n v="0"/>
  </r>
  <r>
    <s v="BASE"/>
    <s v="BaseLine"/>
    <m/>
    <m/>
    <m/>
    <m/>
    <x v="22"/>
    <s v="Japan"/>
    <s v="VI"/>
    <x v="208"/>
    <n v="0"/>
  </r>
  <r>
    <s v="BASE"/>
    <s v="BaseLine"/>
    <m/>
    <m/>
    <m/>
    <m/>
    <x v="23"/>
    <s v="Japan"/>
    <s v="VI"/>
    <x v="208"/>
    <n v="0"/>
  </r>
  <r>
    <s v="BASE"/>
    <s v="BaseLine"/>
    <m/>
    <m/>
    <m/>
    <m/>
    <x v="24"/>
    <s v="Japan"/>
    <s v="VI"/>
    <x v="208"/>
    <n v="0"/>
  </r>
  <r>
    <s v="BASE"/>
    <s v="BaseLine"/>
    <m/>
    <m/>
    <m/>
    <m/>
    <x v="25"/>
    <s v="Japan"/>
    <s v="VI"/>
    <x v="208"/>
    <n v="0"/>
  </r>
  <r>
    <s v="BASE"/>
    <s v="BaseLine"/>
    <m/>
    <m/>
    <m/>
    <m/>
    <x v="26"/>
    <s v="Japan"/>
    <s v="VI"/>
    <x v="208"/>
    <n v="0"/>
  </r>
  <r>
    <s v="BASE"/>
    <s v="BaseLine"/>
    <m/>
    <m/>
    <m/>
    <m/>
    <x v="27"/>
    <s v="Japan"/>
    <s v="VI"/>
    <x v="208"/>
    <n v="0"/>
  </r>
  <r>
    <s v="BASE"/>
    <s v="BaseLine"/>
    <m/>
    <m/>
    <m/>
    <m/>
    <x v="28"/>
    <s v="Japan"/>
    <s v="VI"/>
    <x v="208"/>
    <n v="0"/>
  </r>
  <r>
    <s v="BASE"/>
    <s v="BaseLine"/>
    <m/>
    <m/>
    <m/>
    <m/>
    <x v="29"/>
    <s v="Japan"/>
    <s v="VI"/>
    <x v="208"/>
    <n v="0"/>
  </r>
  <r>
    <s v="BASE"/>
    <s v="BaseLine"/>
    <m/>
    <m/>
    <m/>
    <m/>
    <x v="30"/>
    <s v="Japan"/>
    <s v="VI"/>
    <x v="208"/>
    <n v="0"/>
  </r>
  <r>
    <s v="BASE"/>
    <s v="Price"/>
    <m/>
    <m/>
    <m/>
    <m/>
    <x v="31"/>
    <s v="Japan"/>
    <s v="VD"/>
    <x v="208"/>
    <n v="0"/>
  </r>
  <r>
    <s v="BASE"/>
    <s v="Price"/>
    <m/>
    <m/>
    <m/>
    <m/>
    <x v="32"/>
    <s v="Japan"/>
    <s v="VD"/>
    <x v="208"/>
    <n v="0"/>
  </r>
  <r>
    <s v="BASE"/>
    <s v="BaseLine"/>
    <m/>
    <m/>
    <m/>
    <m/>
    <x v="33"/>
    <s v="Japan"/>
    <s v="VI"/>
    <x v="208"/>
    <n v="0"/>
  </r>
  <r>
    <s v="BASE"/>
    <s v="BaseLine"/>
    <m/>
    <m/>
    <m/>
    <m/>
    <x v="34"/>
    <s v="Japan"/>
    <s v="VI"/>
    <x v="208"/>
    <n v="790"/>
  </r>
  <r>
    <s v="INCREMENTAL"/>
    <s v="Media"/>
    <m/>
    <m/>
    <m/>
    <m/>
    <x v="35"/>
    <s v="Japan"/>
    <s v="VD"/>
    <x v="208"/>
    <n v="0"/>
  </r>
  <r>
    <s v="INCREMENTAL"/>
    <s v="Media"/>
    <m/>
    <m/>
    <m/>
    <m/>
    <x v="36"/>
    <s v="Japan"/>
    <s v="VD"/>
    <x v="208"/>
    <n v="0"/>
  </r>
  <r>
    <s v="INCREMENTAL"/>
    <s v="Media"/>
    <m/>
    <m/>
    <m/>
    <m/>
    <x v="37"/>
    <s v="Japan"/>
    <s v="VD"/>
    <x v="208"/>
    <n v="0.46332724473184"/>
  </r>
  <r>
    <s v="BASE"/>
    <s v="Price"/>
    <m/>
    <m/>
    <m/>
    <m/>
    <x v="38"/>
    <s v="Japan"/>
    <s v="VD"/>
    <x v="208"/>
    <n v="0"/>
  </r>
  <r>
    <s v="BASE"/>
    <s v="BaseLine"/>
    <m/>
    <m/>
    <m/>
    <m/>
    <x v="39"/>
    <s v="Japan"/>
    <s v="VD"/>
    <x v="208"/>
    <n v="0"/>
  </r>
  <r>
    <s v="BASE"/>
    <s v="Price"/>
    <m/>
    <m/>
    <m/>
    <m/>
    <x v="40"/>
    <s v="Japan"/>
    <s v="VD"/>
    <x v="208"/>
    <n v="0"/>
  </r>
  <r>
    <s v="BASE"/>
    <s v="Price"/>
    <m/>
    <m/>
    <m/>
    <m/>
    <x v="41"/>
    <s v="Japan"/>
    <s v="VD"/>
    <x v="208"/>
    <n v="0"/>
  </r>
  <r>
    <s v="BASE"/>
    <s v="Price"/>
    <m/>
    <m/>
    <m/>
    <m/>
    <x v="42"/>
    <s v="Japan"/>
    <s v="VD"/>
    <x v="208"/>
    <n v="0"/>
  </r>
  <r>
    <s v="BASE"/>
    <s v="Price"/>
    <m/>
    <m/>
    <m/>
    <m/>
    <x v="43"/>
    <s v="Japan"/>
    <s v="VD"/>
    <x v="208"/>
    <n v="0"/>
  </r>
  <r>
    <s v="INCREMENTAL"/>
    <s v="Media"/>
    <m/>
    <m/>
    <m/>
    <m/>
    <x v="44"/>
    <s v="Japan"/>
    <s v="VD"/>
    <x v="208"/>
    <n v="0"/>
  </r>
  <r>
    <s v="INCREMENTAL"/>
    <s v="Media"/>
    <m/>
    <m/>
    <m/>
    <m/>
    <x v="45"/>
    <s v="Japan"/>
    <s v="VD"/>
    <x v="208"/>
    <n v="0"/>
  </r>
  <r>
    <s v="INCREMENTAL"/>
    <s v="Media"/>
    <m/>
    <m/>
    <m/>
    <m/>
    <x v="46"/>
    <s v="Japan"/>
    <s v="VD"/>
    <x v="208"/>
    <n v="0.19317066512241199"/>
  </r>
  <r>
    <s v="INCREMENTAL"/>
    <s v="Media"/>
    <m/>
    <m/>
    <m/>
    <m/>
    <x v="0"/>
    <s v="Japan"/>
    <s v="VD"/>
    <x v="209"/>
    <n v="0.30251500315426599"/>
  </r>
  <r>
    <s v="BASE"/>
    <s v="BaseLine"/>
    <m/>
    <m/>
    <m/>
    <m/>
    <x v="1"/>
    <s v="Japan"/>
    <s v="VI"/>
    <x v="209"/>
    <n v="0"/>
  </r>
  <r>
    <s v="INCREMENTAL"/>
    <s v="Media"/>
    <m/>
    <m/>
    <m/>
    <m/>
    <x v="2"/>
    <s v="Japan"/>
    <s v="VD"/>
    <x v="209"/>
    <n v="0"/>
  </r>
  <r>
    <s v="INCREMENTAL"/>
    <s v="Media"/>
    <m/>
    <m/>
    <m/>
    <m/>
    <x v="3"/>
    <s v="Japan"/>
    <s v="VD"/>
    <x v="209"/>
    <n v="0"/>
  </r>
  <r>
    <s v="INCREMENTAL"/>
    <s v="Media"/>
    <m/>
    <m/>
    <m/>
    <m/>
    <x v="4"/>
    <s v="Japan"/>
    <s v="VD"/>
    <x v="209"/>
    <n v="0.47284322519525701"/>
  </r>
  <r>
    <s v="BASE"/>
    <s v="BaseLine"/>
    <m/>
    <m/>
    <m/>
    <m/>
    <x v="5"/>
    <s v="Japan"/>
    <s v="VI"/>
    <x v="209"/>
    <n v="0"/>
  </r>
  <r>
    <s v="BASE"/>
    <s v="BaseLine"/>
    <m/>
    <m/>
    <m/>
    <m/>
    <x v="6"/>
    <s v="Japan"/>
    <s v="VI"/>
    <x v="209"/>
    <n v="0"/>
  </r>
  <r>
    <s v="BASE"/>
    <s v="BaseLine"/>
    <m/>
    <m/>
    <m/>
    <m/>
    <x v="7"/>
    <s v="Japan"/>
    <s v="VI"/>
    <x v="209"/>
    <n v="0"/>
  </r>
  <r>
    <s v="BASE"/>
    <s v="Price"/>
    <m/>
    <m/>
    <m/>
    <m/>
    <x v="8"/>
    <s v="Japan"/>
    <s v="VD"/>
    <x v="209"/>
    <n v="0"/>
  </r>
  <r>
    <s v="BASE"/>
    <s v="BaseLine"/>
    <m/>
    <m/>
    <m/>
    <m/>
    <x v="9"/>
    <s v="Japan"/>
    <s v="VI"/>
    <x v="209"/>
    <n v="0"/>
  </r>
  <r>
    <s v="BASE"/>
    <s v="BaseLine"/>
    <m/>
    <m/>
    <m/>
    <m/>
    <x v="10"/>
    <s v="Japan"/>
    <s v="VI"/>
    <x v="209"/>
    <n v="0"/>
  </r>
  <r>
    <s v="BASE"/>
    <s v="BaseLine"/>
    <m/>
    <m/>
    <m/>
    <m/>
    <x v="11"/>
    <s v="Japan"/>
    <s v="VI"/>
    <x v="209"/>
    <n v="0"/>
  </r>
  <r>
    <s v="BASE"/>
    <s v="Price"/>
    <m/>
    <m/>
    <m/>
    <m/>
    <x v="12"/>
    <s v="Japan"/>
    <s v="VD"/>
    <x v="209"/>
    <n v="0"/>
  </r>
  <r>
    <s v="BASE"/>
    <s v="BaseLine"/>
    <m/>
    <m/>
    <m/>
    <m/>
    <x v="13"/>
    <s v="Japan"/>
    <s v="VI"/>
    <x v="209"/>
    <n v="0"/>
  </r>
  <r>
    <s v="BASE"/>
    <s v="Price"/>
    <m/>
    <m/>
    <m/>
    <m/>
    <x v="14"/>
    <s v="Japan"/>
    <s v="VD"/>
    <x v="209"/>
    <n v="0"/>
  </r>
  <r>
    <s v="BASE"/>
    <s v="Price"/>
    <m/>
    <m/>
    <m/>
    <m/>
    <x v="15"/>
    <s v="Japan"/>
    <s v="VD"/>
    <x v="209"/>
    <n v="0"/>
  </r>
  <r>
    <s v="BASE"/>
    <s v="BaseLine"/>
    <m/>
    <m/>
    <m/>
    <m/>
    <x v="16"/>
    <s v="Japan"/>
    <s v="VI"/>
    <x v="209"/>
    <n v="0"/>
  </r>
  <r>
    <s v="BASE"/>
    <s v="BaseLine"/>
    <m/>
    <m/>
    <m/>
    <m/>
    <x v="17"/>
    <s v="Japan"/>
    <s v="VI"/>
    <x v="209"/>
    <n v="0"/>
  </r>
  <r>
    <s v="BASE"/>
    <s v="BaseLine"/>
    <m/>
    <m/>
    <m/>
    <m/>
    <x v="18"/>
    <s v="Japan"/>
    <s v="VI"/>
    <x v="209"/>
    <n v="0"/>
  </r>
  <r>
    <s v="BASE"/>
    <s v="BaseLine"/>
    <m/>
    <m/>
    <m/>
    <m/>
    <x v="19"/>
    <s v="Japan"/>
    <s v="VI"/>
    <x v="209"/>
    <n v="0"/>
  </r>
  <r>
    <s v="BASE"/>
    <s v="BaseLine"/>
    <m/>
    <m/>
    <m/>
    <m/>
    <x v="20"/>
    <s v="Japan"/>
    <s v="VI"/>
    <x v="209"/>
    <n v="0"/>
  </r>
  <r>
    <s v="INCREMENTAL"/>
    <s v="Media"/>
    <m/>
    <m/>
    <m/>
    <m/>
    <x v="21"/>
    <s v="Japan"/>
    <s v="VD"/>
    <x v="209"/>
    <n v="0"/>
  </r>
  <r>
    <s v="BASE"/>
    <s v="BaseLine"/>
    <m/>
    <m/>
    <m/>
    <m/>
    <x v="22"/>
    <s v="Japan"/>
    <s v="VI"/>
    <x v="209"/>
    <n v="0"/>
  </r>
  <r>
    <s v="BASE"/>
    <s v="BaseLine"/>
    <m/>
    <m/>
    <m/>
    <m/>
    <x v="23"/>
    <s v="Japan"/>
    <s v="VI"/>
    <x v="209"/>
    <n v="0"/>
  </r>
  <r>
    <s v="BASE"/>
    <s v="BaseLine"/>
    <m/>
    <m/>
    <m/>
    <m/>
    <x v="24"/>
    <s v="Japan"/>
    <s v="VI"/>
    <x v="209"/>
    <n v="0"/>
  </r>
  <r>
    <s v="BASE"/>
    <s v="BaseLine"/>
    <m/>
    <m/>
    <m/>
    <m/>
    <x v="25"/>
    <s v="Japan"/>
    <s v="VI"/>
    <x v="209"/>
    <n v="0"/>
  </r>
  <r>
    <s v="BASE"/>
    <s v="BaseLine"/>
    <m/>
    <m/>
    <m/>
    <m/>
    <x v="26"/>
    <s v="Japan"/>
    <s v="VI"/>
    <x v="209"/>
    <n v="0"/>
  </r>
  <r>
    <s v="BASE"/>
    <s v="BaseLine"/>
    <m/>
    <m/>
    <m/>
    <m/>
    <x v="27"/>
    <s v="Japan"/>
    <s v="VI"/>
    <x v="209"/>
    <n v="0"/>
  </r>
  <r>
    <s v="BASE"/>
    <s v="BaseLine"/>
    <m/>
    <m/>
    <m/>
    <m/>
    <x v="28"/>
    <s v="Japan"/>
    <s v="VI"/>
    <x v="209"/>
    <n v="0"/>
  </r>
  <r>
    <s v="BASE"/>
    <s v="BaseLine"/>
    <m/>
    <m/>
    <m/>
    <m/>
    <x v="29"/>
    <s v="Japan"/>
    <s v="VI"/>
    <x v="209"/>
    <n v="0"/>
  </r>
  <r>
    <s v="BASE"/>
    <s v="BaseLine"/>
    <m/>
    <m/>
    <m/>
    <m/>
    <x v="30"/>
    <s v="Japan"/>
    <s v="VI"/>
    <x v="209"/>
    <n v="0"/>
  </r>
  <r>
    <s v="BASE"/>
    <s v="Price"/>
    <m/>
    <m/>
    <m/>
    <m/>
    <x v="31"/>
    <s v="Japan"/>
    <s v="VD"/>
    <x v="209"/>
    <n v="0"/>
  </r>
  <r>
    <s v="BASE"/>
    <s v="Price"/>
    <m/>
    <m/>
    <m/>
    <m/>
    <x v="32"/>
    <s v="Japan"/>
    <s v="VD"/>
    <x v="209"/>
    <n v="0"/>
  </r>
  <r>
    <s v="BASE"/>
    <s v="BaseLine"/>
    <m/>
    <m/>
    <m/>
    <m/>
    <x v="33"/>
    <s v="Japan"/>
    <s v="VI"/>
    <x v="209"/>
    <n v="0"/>
  </r>
  <r>
    <s v="BASE"/>
    <s v="BaseLine"/>
    <m/>
    <m/>
    <m/>
    <m/>
    <x v="34"/>
    <s v="Japan"/>
    <s v="VI"/>
    <x v="209"/>
    <n v="762"/>
  </r>
  <r>
    <s v="INCREMENTAL"/>
    <s v="Media"/>
    <m/>
    <m/>
    <m/>
    <m/>
    <x v="35"/>
    <s v="Japan"/>
    <s v="VD"/>
    <x v="209"/>
    <n v="0"/>
  </r>
  <r>
    <s v="INCREMENTAL"/>
    <s v="Media"/>
    <m/>
    <m/>
    <m/>
    <m/>
    <x v="36"/>
    <s v="Japan"/>
    <s v="VD"/>
    <x v="209"/>
    <n v="0"/>
  </r>
  <r>
    <s v="INCREMENTAL"/>
    <s v="Media"/>
    <m/>
    <m/>
    <m/>
    <m/>
    <x v="37"/>
    <s v="Japan"/>
    <s v="VD"/>
    <x v="209"/>
    <n v="0.46478334963773199"/>
  </r>
  <r>
    <s v="BASE"/>
    <s v="Price"/>
    <m/>
    <m/>
    <m/>
    <m/>
    <x v="38"/>
    <s v="Japan"/>
    <s v="VD"/>
    <x v="209"/>
    <n v="0"/>
  </r>
  <r>
    <s v="BASE"/>
    <s v="BaseLine"/>
    <m/>
    <m/>
    <m/>
    <m/>
    <x v="39"/>
    <s v="Japan"/>
    <s v="VD"/>
    <x v="209"/>
    <n v="0"/>
  </r>
  <r>
    <s v="BASE"/>
    <s v="Price"/>
    <m/>
    <m/>
    <m/>
    <m/>
    <x v="40"/>
    <s v="Japan"/>
    <s v="VD"/>
    <x v="209"/>
    <n v="0"/>
  </r>
  <r>
    <s v="BASE"/>
    <s v="Price"/>
    <m/>
    <m/>
    <m/>
    <m/>
    <x v="41"/>
    <s v="Japan"/>
    <s v="VD"/>
    <x v="209"/>
    <n v="0"/>
  </r>
  <r>
    <s v="BASE"/>
    <s v="Price"/>
    <m/>
    <m/>
    <m/>
    <m/>
    <x v="42"/>
    <s v="Japan"/>
    <s v="VD"/>
    <x v="209"/>
    <n v="0"/>
  </r>
  <r>
    <s v="BASE"/>
    <s v="Price"/>
    <m/>
    <m/>
    <m/>
    <m/>
    <x v="43"/>
    <s v="Japan"/>
    <s v="VD"/>
    <x v="209"/>
    <n v="0"/>
  </r>
  <r>
    <s v="INCREMENTAL"/>
    <s v="Media"/>
    <m/>
    <m/>
    <m/>
    <m/>
    <x v="44"/>
    <s v="Japan"/>
    <s v="VD"/>
    <x v="209"/>
    <n v="0"/>
  </r>
  <r>
    <s v="INCREMENTAL"/>
    <s v="Media"/>
    <m/>
    <m/>
    <m/>
    <m/>
    <x v="45"/>
    <s v="Japan"/>
    <s v="VD"/>
    <x v="209"/>
    <n v="0"/>
  </r>
  <r>
    <s v="INCREMENTAL"/>
    <s v="Media"/>
    <m/>
    <m/>
    <m/>
    <m/>
    <x v="46"/>
    <s v="Japan"/>
    <s v="VD"/>
    <x v="209"/>
    <n v="0.20034251809345399"/>
  </r>
  <r>
    <s v="INCREMENTAL"/>
    <s v="Media"/>
    <m/>
    <m/>
    <m/>
    <m/>
    <x v="0"/>
    <s v="Japan"/>
    <s v="VD"/>
    <x v="210"/>
    <n v="0.31024029435795603"/>
  </r>
  <r>
    <s v="BASE"/>
    <s v="BaseLine"/>
    <m/>
    <m/>
    <m/>
    <m/>
    <x v="1"/>
    <s v="Japan"/>
    <s v="VI"/>
    <x v="210"/>
    <n v="0"/>
  </r>
  <r>
    <s v="INCREMENTAL"/>
    <s v="Media"/>
    <m/>
    <m/>
    <m/>
    <m/>
    <x v="2"/>
    <s v="Japan"/>
    <s v="VD"/>
    <x v="210"/>
    <n v="0"/>
  </r>
  <r>
    <s v="INCREMENTAL"/>
    <s v="Media"/>
    <m/>
    <m/>
    <m/>
    <m/>
    <x v="3"/>
    <s v="Japan"/>
    <s v="VD"/>
    <x v="210"/>
    <n v="0"/>
  </r>
  <r>
    <s v="INCREMENTAL"/>
    <s v="Media"/>
    <m/>
    <m/>
    <m/>
    <m/>
    <x v="4"/>
    <s v="Japan"/>
    <s v="VD"/>
    <x v="210"/>
    <n v="0.47042107472641098"/>
  </r>
  <r>
    <s v="BASE"/>
    <s v="BaseLine"/>
    <m/>
    <m/>
    <m/>
    <m/>
    <x v="5"/>
    <s v="Japan"/>
    <s v="VI"/>
    <x v="210"/>
    <n v="0"/>
  </r>
  <r>
    <s v="BASE"/>
    <s v="BaseLine"/>
    <m/>
    <m/>
    <m/>
    <m/>
    <x v="6"/>
    <s v="Japan"/>
    <s v="VI"/>
    <x v="210"/>
    <n v="0"/>
  </r>
  <r>
    <s v="BASE"/>
    <s v="BaseLine"/>
    <m/>
    <m/>
    <m/>
    <m/>
    <x v="7"/>
    <s v="Japan"/>
    <s v="VI"/>
    <x v="210"/>
    <n v="0"/>
  </r>
  <r>
    <s v="BASE"/>
    <s v="Price"/>
    <m/>
    <m/>
    <m/>
    <m/>
    <x v="8"/>
    <s v="Japan"/>
    <s v="VD"/>
    <x v="210"/>
    <n v="0"/>
  </r>
  <r>
    <s v="BASE"/>
    <s v="BaseLine"/>
    <m/>
    <m/>
    <m/>
    <m/>
    <x v="9"/>
    <s v="Japan"/>
    <s v="VI"/>
    <x v="210"/>
    <n v="0"/>
  </r>
  <r>
    <s v="BASE"/>
    <s v="BaseLine"/>
    <m/>
    <m/>
    <m/>
    <m/>
    <x v="10"/>
    <s v="Japan"/>
    <s v="VI"/>
    <x v="210"/>
    <n v="0"/>
  </r>
  <r>
    <s v="BASE"/>
    <s v="BaseLine"/>
    <m/>
    <m/>
    <m/>
    <m/>
    <x v="11"/>
    <s v="Japan"/>
    <s v="VI"/>
    <x v="210"/>
    <n v="0"/>
  </r>
  <r>
    <s v="BASE"/>
    <s v="Price"/>
    <m/>
    <m/>
    <m/>
    <m/>
    <x v="12"/>
    <s v="Japan"/>
    <s v="VD"/>
    <x v="210"/>
    <n v="0"/>
  </r>
  <r>
    <s v="BASE"/>
    <s v="BaseLine"/>
    <m/>
    <m/>
    <m/>
    <m/>
    <x v="13"/>
    <s v="Japan"/>
    <s v="VI"/>
    <x v="210"/>
    <n v="0"/>
  </r>
  <r>
    <s v="BASE"/>
    <s v="Price"/>
    <m/>
    <m/>
    <m/>
    <m/>
    <x v="14"/>
    <s v="Japan"/>
    <s v="VD"/>
    <x v="210"/>
    <n v="0"/>
  </r>
  <r>
    <s v="BASE"/>
    <s v="Price"/>
    <m/>
    <m/>
    <m/>
    <m/>
    <x v="15"/>
    <s v="Japan"/>
    <s v="VD"/>
    <x v="210"/>
    <n v="0"/>
  </r>
  <r>
    <s v="BASE"/>
    <s v="BaseLine"/>
    <m/>
    <m/>
    <m/>
    <m/>
    <x v="16"/>
    <s v="Japan"/>
    <s v="VI"/>
    <x v="210"/>
    <n v="0"/>
  </r>
  <r>
    <s v="BASE"/>
    <s v="BaseLine"/>
    <m/>
    <m/>
    <m/>
    <m/>
    <x v="17"/>
    <s v="Japan"/>
    <s v="VI"/>
    <x v="210"/>
    <n v="0"/>
  </r>
  <r>
    <s v="BASE"/>
    <s v="BaseLine"/>
    <m/>
    <m/>
    <m/>
    <m/>
    <x v="18"/>
    <s v="Japan"/>
    <s v="VI"/>
    <x v="210"/>
    <n v="0"/>
  </r>
  <r>
    <s v="BASE"/>
    <s v="BaseLine"/>
    <m/>
    <m/>
    <m/>
    <m/>
    <x v="19"/>
    <s v="Japan"/>
    <s v="VI"/>
    <x v="210"/>
    <n v="0"/>
  </r>
  <r>
    <s v="BASE"/>
    <s v="BaseLine"/>
    <m/>
    <m/>
    <m/>
    <m/>
    <x v="20"/>
    <s v="Japan"/>
    <s v="VI"/>
    <x v="210"/>
    <n v="0"/>
  </r>
  <r>
    <s v="INCREMENTAL"/>
    <s v="Media"/>
    <m/>
    <m/>
    <m/>
    <m/>
    <x v="21"/>
    <s v="Japan"/>
    <s v="VD"/>
    <x v="210"/>
    <n v="0"/>
  </r>
  <r>
    <s v="BASE"/>
    <s v="BaseLine"/>
    <m/>
    <m/>
    <m/>
    <m/>
    <x v="22"/>
    <s v="Japan"/>
    <s v="VI"/>
    <x v="210"/>
    <n v="0"/>
  </r>
  <r>
    <s v="BASE"/>
    <s v="BaseLine"/>
    <m/>
    <m/>
    <m/>
    <m/>
    <x v="23"/>
    <s v="Japan"/>
    <s v="VI"/>
    <x v="210"/>
    <n v="0"/>
  </r>
  <r>
    <s v="BASE"/>
    <s v="BaseLine"/>
    <m/>
    <m/>
    <m/>
    <m/>
    <x v="24"/>
    <s v="Japan"/>
    <s v="VI"/>
    <x v="210"/>
    <n v="0"/>
  </r>
  <r>
    <s v="BASE"/>
    <s v="BaseLine"/>
    <m/>
    <m/>
    <m/>
    <m/>
    <x v="25"/>
    <s v="Japan"/>
    <s v="VI"/>
    <x v="210"/>
    <n v="0"/>
  </r>
  <r>
    <s v="BASE"/>
    <s v="BaseLine"/>
    <m/>
    <m/>
    <m/>
    <m/>
    <x v="26"/>
    <s v="Japan"/>
    <s v="VI"/>
    <x v="210"/>
    <n v="0"/>
  </r>
  <r>
    <s v="BASE"/>
    <s v="BaseLine"/>
    <m/>
    <m/>
    <m/>
    <m/>
    <x v="27"/>
    <s v="Japan"/>
    <s v="VI"/>
    <x v="210"/>
    <n v="0"/>
  </r>
  <r>
    <s v="BASE"/>
    <s v="BaseLine"/>
    <m/>
    <m/>
    <m/>
    <m/>
    <x v="28"/>
    <s v="Japan"/>
    <s v="VI"/>
    <x v="210"/>
    <n v="0"/>
  </r>
  <r>
    <s v="BASE"/>
    <s v="BaseLine"/>
    <m/>
    <m/>
    <m/>
    <m/>
    <x v="29"/>
    <s v="Japan"/>
    <s v="VI"/>
    <x v="210"/>
    <n v="0"/>
  </r>
  <r>
    <s v="BASE"/>
    <s v="BaseLine"/>
    <m/>
    <m/>
    <m/>
    <m/>
    <x v="30"/>
    <s v="Japan"/>
    <s v="VI"/>
    <x v="210"/>
    <n v="0"/>
  </r>
  <r>
    <s v="BASE"/>
    <s v="Price"/>
    <m/>
    <m/>
    <m/>
    <m/>
    <x v="31"/>
    <s v="Japan"/>
    <s v="VD"/>
    <x v="210"/>
    <n v="0"/>
  </r>
  <r>
    <s v="BASE"/>
    <s v="Price"/>
    <m/>
    <m/>
    <m/>
    <m/>
    <x v="32"/>
    <s v="Japan"/>
    <s v="VD"/>
    <x v="210"/>
    <n v="0"/>
  </r>
  <r>
    <s v="BASE"/>
    <s v="BaseLine"/>
    <m/>
    <m/>
    <m/>
    <m/>
    <x v="33"/>
    <s v="Japan"/>
    <s v="VI"/>
    <x v="210"/>
    <n v="0"/>
  </r>
  <r>
    <s v="BASE"/>
    <s v="BaseLine"/>
    <m/>
    <m/>
    <m/>
    <m/>
    <x v="34"/>
    <s v="Japan"/>
    <s v="VI"/>
    <x v="210"/>
    <n v="699"/>
  </r>
  <r>
    <s v="INCREMENTAL"/>
    <s v="Media"/>
    <m/>
    <m/>
    <m/>
    <m/>
    <x v="35"/>
    <s v="Japan"/>
    <s v="VD"/>
    <x v="210"/>
    <n v="0"/>
  </r>
  <r>
    <s v="INCREMENTAL"/>
    <s v="Media"/>
    <m/>
    <m/>
    <m/>
    <m/>
    <x v="36"/>
    <s v="Japan"/>
    <s v="VD"/>
    <x v="210"/>
    <n v="0"/>
  </r>
  <r>
    <s v="INCREMENTAL"/>
    <s v="Media"/>
    <m/>
    <m/>
    <m/>
    <m/>
    <x v="37"/>
    <s v="Japan"/>
    <s v="VD"/>
    <x v="210"/>
    <n v="0.45567283902014499"/>
  </r>
  <r>
    <s v="BASE"/>
    <s v="Price"/>
    <m/>
    <m/>
    <m/>
    <m/>
    <x v="38"/>
    <s v="Japan"/>
    <s v="VD"/>
    <x v="210"/>
    <n v="0"/>
  </r>
  <r>
    <s v="BASE"/>
    <s v="BaseLine"/>
    <m/>
    <m/>
    <m/>
    <m/>
    <x v="39"/>
    <s v="Japan"/>
    <s v="VD"/>
    <x v="210"/>
    <n v="0"/>
  </r>
  <r>
    <s v="BASE"/>
    <s v="Price"/>
    <m/>
    <m/>
    <m/>
    <m/>
    <x v="40"/>
    <s v="Japan"/>
    <s v="VD"/>
    <x v="210"/>
    <n v="0"/>
  </r>
  <r>
    <s v="BASE"/>
    <s v="Price"/>
    <m/>
    <m/>
    <m/>
    <m/>
    <x v="41"/>
    <s v="Japan"/>
    <s v="VD"/>
    <x v="210"/>
    <n v="0"/>
  </r>
  <r>
    <s v="BASE"/>
    <s v="Price"/>
    <m/>
    <m/>
    <m/>
    <m/>
    <x v="42"/>
    <s v="Japan"/>
    <s v="VD"/>
    <x v="210"/>
    <n v="0"/>
  </r>
  <r>
    <s v="BASE"/>
    <s v="Price"/>
    <m/>
    <m/>
    <m/>
    <m/>
    <x v="43"/>
    <s v="Japan"/>
    <s v="VD"/>
    <x v="210"/>
    <n v="0"/>
  </r>
  <r>
    <s v="INCREMENTAL"/>
    <s v="Media"/>
    <m/>
    <m/>
    <m/>
    <m/>
    <x v="44"/>
    <s v="Japan"/>
    <s v="VD"/>
    <x v="210"/>
    <n v="0"/>
  </r>
  <r>
    <s v="INCREMENTAL"/>
    <s v="Media"/>
    <m/>
    <m/>
    <m/>
    <m/>
    <x v="45"/>
    <s v="Japan"/>
    <s v="VD"/>
    <x v="210"/>
    <n v="0"/>
  </r>
  <r>
    <s v="INCREMENTAL"/>
    <s v="Media"/>
    <m/>
    <m/>
    <m/>
    <m/>
    <x v="46"/>
    <s v="Japan"/>
    <s v="VD"/>
    <x v="210"/>
    <n v="0.216616491885393"/>
  </r>
  <r>
    <s v="INCREMENTAL"/>
    <s v="Media"/>
    <m/>
    <m/>
    <m/>
    <m/>
    <x v="0"/>
    <s v="Japan"/>
    <s v="VD"/>
    <x v="211"/>
    <n v="0.32233745524101598"/>
  </r>
  <r>
    <s v="BASE"/>
    <s v="BaseLine"/>
    <m/>
    <m/>
    <m/>
    <m/>
    <x v="1"/>
    <s v="Japan"/>
    <s v="VI"/>
    <x v="211"/>
    <n v="0"/>
  </r>
  <r>
    <s v="INCREMENTAL"/>
    <s v="Media"/>
    <m/>
    <m/>
    <m/>
    <m/>
    <x v="2"/>
    <s v="Japan"/>
    <s v="VD"/>
    <x v="211"/>
    <n v="0"/>
  </r>
  <r>
    <s v="INCREMENTAL"/>
    <s v="Media"/>
    <m/>
    <m/>
    <m/>
    <m/>
    <x v="3"/>
    <s v="Japan"/>
    <s v="VD"/>
    <x v="211"/>
    <n v="0"/>
  </r>
  <r>
    <s v="INCREMENTAL"/>
    <s v="Media"/>
    <m/>
    <m/>
    <m/>
    <m/>
    <x v="4"/>
    <s v="Japan"/>
    <s v="VD"/>
    <x v="211"/>
    <n v="0.445664540280934"/>
  </r>
  <r>
    <s v="BASE"/>
    <s v="BaseLine"/>
    <m/>
    <m/>
    <m/>
    <m/>
    <x v="5"/>
    <s v="Japan"/>
    <s v="VI"/>
    <x v="211"/>
    <n v="0"/>
  </r>
  <r>
    <s v="BASE"/>
    <s v="BaseLine"/>
    <m/>
    <m/>
    <m/>
    <m/>
    <x v="6"/>
    <s v="Japan"/>
    <s v="VI"/>
    <x v="211"/>
    <n v="0"/>
  </r>
  <r>
    <s v="BASE"/>
    <s v="BaseLine"/>
    <m/>
    <m/>
    <m/>
    <m/>
    <x v="7"/>
    <s v="Japan"/>
    <s v="VI"/>
    <x v="211"/>
    <n v="0"/>
  </r>
  <r>
    <s v="BASE"/>
    <s v="Price"/>
    <m/>
    <m/>
    <m/>
    <m/>
    <x v="8"/>
    <s v="Japan"/>
    <s v="VD"/>
    <x v="211"/>
    <n v="0"/>
  </r>
  <r>
    <s v="BASE"/>
    <s v="BaseLine"/>
    <m/>
    <m/>
    <m/>
    <m/>
    <x v="9"/>
    <s v="Japan"/>
    <s v="VI"/>
    <x v="211"/>
    <n v="0"/>
  </r>
  <r>
    <s v="BASE"/>
    <s v="BaseLine"/>
    <m/>
    <m/>
    <m/>
    <m/>
    <x v="10"/>
    <s v="Japan"/>
    <s v="VI"/>
    <x v="211"/>
    <n v="0"/>
  </r>
  <r>
    <s v="BASE"/>
    <s v="BaseLine"/>
    <m/>
    <m/>
    <m/>
    <m/>
    <x v="11"/>
    <s v="Japan"/>
    <s v="VI"/>
    <x v="211"/>
    <n v="0"/>
  </r>
  <r>
    <s v="BASE"/>
    <s v="Price"/>
    <m/>
    <m/>
    <m/>
    <m/>
    <x v="12"/>
    <s v="Japan"/>
    <s v="VD"/>
    <x v="211"/>
    <n v="0"/>
  </r>
  <r>
    <s v="BASE"/>
    <s v="BaseLine"/>
    <m/>
    <m/>
    <m/>
    <m/>
    <x v="13"/>
    <s v="Japan"/>
    <s v="VI"/>
    <x v="211"/>
    <n v="0"/>
  </r>
  <r>
    <s v="BASE"/>
    <s v="Price"/>
    <m/>
    <m/>
    <m/>
    <m/>
    <x v="14"/>
    <s v="Japan"/>
    <s v="VD"/>
    <x v="211"/>
    <n v="0"/>
  </r>
  <r>
    <s v="BASE"/>
    <s v="Price"/>
    <m/>
    <m/>
    <m/>
    <m/>
    <x v="15"/>
    <s v="Japan"/>
    <s v="VD"/>
    <x v="211"/>
    <n v="0"/>
  </r>
  <r>
    <s v="BASE"/>
    <s v="BaseLine"/>
    <m/>
    <m/>
    <m/>
    <m/>
    <x v="16"/>
    <s v="Japan"/>
    <s v="VI"/>
    <x v="211"/>
    <n v="0"/>
  </r>
  <r>
    <s v="BASE"/>
    <s v="BaseLine"/>
    <m/>
    <m/>
    <m/>
    <m/>
    <x v="17"/>
    <s v="Japan"/>
    <s v="VI"/>
    <x v="211"/>
    <n v="0"/>
  </r>
  <r>
    <s v="BASE"/>
    <s v="BaseLine"/>
    <m/>
    <m/>
    <m/>
    <m/>
    <x v="18"/>
    <s v="Japan"/>
    <s v="VI"/>
    <x v="211"/>
    <n v="0"/>
  </r>
  <r>
    <s v="BASE"/>
    <s v="BaseLine"/>
    <m/>
    <m/>
    <m/>
    <m/>
    <x v="19"/>
    <s v="Japan"/>
    <s v="VI"/>
    <x v="211"/>
    <n v="0"/>
  </r>
  <r>
    <s v="BASE"/>
    <s v="BaseLine"/>
    <m/>
    <m/>
    <m/>
    <m/>
    <x v="20"/>
    <s v="Japan"/>
    <s v="VI"/>
    <x v="211"/>
    <n v="0"/>
  </r>
  <r>
    <s v="INCREMENTAL"/>
    <s v="Media"/>
    <m/>
    <m/>
    <m/>
    <m/>
    <x v="21"/>
    <s v="Japan"/>
    <s v="VD"/>
    <x v="211"/>
    <n v="0"/>
  </r>
  <r>
    <s v="BASE"/>
    <s v="BaseLine"/>
    <m/>
    <m/>
    <m/>
    <m/>
    <x v="22"/>
    <s v="Japan"/>
    <s v="VI"/>
    <x v="211"/>
    <n v="0"/>
  </r>
  <r>
    <s v="BASE"/>
    <s v="BaseLine"/>
    <m/>
    <m/>
    <m/>
    <m/>
    <x v="23"/>
    <s v="Japan"/>
    <s v="VI"/>
    <x v="211"/>
    <n v="0"/>
  </r>
  <r>
    <s v="BASE"/>
    <s v="BaseLine"/>
    <m/>
    <m/>
    <m/>
    <m/>
    <x v="24"/>
    <s v="Japan"/>
    <s v="VI"/>
    <x v="211"/>
    <n v="0"/>
  </r>
  <r>
    <s v="BASE"/>
    <s v="BaseLine"/>
    <m/>
    <m/>
    <m/>
    <m/>
    <x v="25"/>
    <s v="Japan"/>
    <s v="VI"/>
    <x v="211"/>
    <n v="0"/>
  </r>
  <r>
    <s v="BASE"/>
    <s v="BaseLine"/>
    <m/>
    <m/>
    <m/>
    <m/>
    <x v="26"/>
    <s v="Japan"/>
    <s v="VI"/>
    <x v="211"/>
    <n v="0"/>
  </r>
  <r>
    <s v="BASE"/>
    <s v="BaseLine"/>
    <m/>
    <m/>
    <m/>
    <m/>
    <x v="27"/>
    <s v="Japan"/>
    <s v="VI"/>
    <x v="211"/>
    <n v="0"/>
  </r>
  <r>
    <s v="BASE"/>
    <s v="BaseLine"/>
    <m/>
    <m/>
    <m/>
    <m/>
    <x v="28"/>
    <s v="Japan"/>
    <s v="VI"/>
    <x v="211"/>
    <n v="0"/>
  </r>
  <r>
    <s v="BASE"/>
    <s v="BaseLine"/>
    <m/>
    <m/>
    <m/>
    <m/>
    <x v="29"/>
    <s v="Japan"/>
    <s v="VI"/>
    <x v="211"/>
    <n v="0"/>
  </r>
  <r>
    <s v="BASE"/>
    <s v="BaseLine"/>
    <m/>
    <m/>
    <m/>
    <m/>
    <x v="30"/>
    <s v="Japan"/>
    <s v="VI"/>
    <x v="211"/>
    <n v="0"/>
  </r>
  <r>
    <s v="BASE"/>
    <s v="Price"/>
    <m/>
    <m/>
    <m/>
    <m/>
    <x v="31"/>
    <s v="Japan"/>
    <s v="VD"/>
    <x v="211"/>
    <n v="0"/>
  </r>
  <r>
    <s v="BASE"/>
    <s v="Price"/>
    <m/>
    <m/>
    <m/>
    <m/>
    <x v="32"/>
    <s v="Japan"/>
    <s v="VD"/>
    <x v="211"/>
    <n v="0"/>
  </r>
  <r>
    <s v="BASE"/>
    <s v="BaseLine"/>
    <m/>
    <m/>
    <m/>
    <m/>
    <x v="33"/>
    <s v="Japan"/>
    <s v="VI"/>
    <x v="211"/>
    <n v="0"/>
  </r>
  <r>
    <s v="BASE"/>
    <s v="BaseLine"/>
    <m/>
    <m/>
    <m/>
    <m/>
    <x v="34"/>
    <s v="Japan"/>
    <s v="VI"/>
    <x v="211"/>
    <n v="729"/>
  </r>
  <r>
    <s v="INCREMENTAL"/>
    <s v="Media"/>
    <m/>
    <m/>
    <m/>
    <m/>
    <x v="35"/>
    <s v="Japan"/>
    <s v="VD"/>
    <x v="211"/>
    <n v="0"/>
  </r>
  <r>
    <s v="INCREMENTAL"/>
    <s v="Media"/>
    <m/>
    <m/>
    <m/>
    <m/>
    <x v="36"/>
    <s v="Japan"/>
    <s v="VD"/>
    <x v="211"/>
    <n v="0"/>
  </r>
  <r>
    <s v="INCREMENTAL"/>
    <s v="Media"/>
    <m/>
    <m/>
    <m/>
    <m/>
    <x v="37"/>
    <s v="Japan"/>
    <s v="VD"/>
    <x v="211"/>
    <n v="0.45324506155164501"/>
  </r>
  <r>
    <s v="BASE"/>
    <s v="Price"/>
    <m/>
    <m/>
    <m/>
    <m/>
    <x v="38"/>
    <s v="Japan"/>
    <s v="VD"/>
    <x v="211"/>
    <n v="0"/>
  </r>
  <r>
    <s v="BASE"/>
    <s v="BaseLine"/>
    <m/>
    <m/>
    <m/>
    <m/>
    <x v="39"/>
    <s v="Japan"/>
    <s v="VD"/>
    <x v="211"/>
    <n v="0"/>
  </r>
  <r>
    <s v="BASE"/>
    <s v="Price"/>
    <m/>
    <m/>
    <m/>
    <m/>
    <x v="40"/>
    <s v="Japan"/>
    <s v="VD"/>
    <x v="211"/>
    <n v="0"/>
  </r>
  <r>
    <s v="BASE"/>
    <s v="Price"/>
    <m/>
    <m/>
    <m/>
    <m/>
    <x v="41"/>
    <s v="Japan"/>
    <s v="VD"/>
    <x v="211"/>
    <n v="0"/>
  </r>
  <r>
    <s v="BASE"/>
    <s v="Price"/>
    <m/>
    <m/>
    <m/>
    <m/>
    <x v="42"/>
    <s v="Japan"/>
    <s v="VD"/>
    <x v="211"/>
    <n v="0"/>
  </r>
  <r>
    <s v="BASE"/>
    <s v="Price"/>
    <m/>
    <m/>
    <m/>
    <m/>
    <x v="43"/>
    <s v="Japan"/>
    <s v="VD"/>
    <x v="211"/>
    <n v="0"/>
  </r>
  <r>
    <s v="INCREMENTAL"/>
    <s v="Media"/>
    <m/>
    <m/>
    <m/>
    <m/>
    <x v="44"/>
    <s v="Japan"/>
    <s v="VD"/>
    <x v="211"/>
    <n v="0"/>
  </r>
  <r>
    <s v="INCREMENTAL"/>
    <s v="Media"/>
    <m/>
    <m/>
    <m/>
    <m/>
    <x v="45"/>
    <s v="Japan"/>
    <s v="VD"/>
    <x v="211"/>
    <n v="0"/>
  </r>
  <r>
    <s v="INCREMENTAL"/>
    <s v="Media"/>
    <m/>
    <m/>
    <m/>
    <m/>
    <x v="46"/>
    <s v="Japan"/>
    <s v="VD"/>
    <x v="211"/>
    <n v="0.208498810679807"/>
  </r>
  <r>
    <s v="INCREMENTAL"/>
    <s v="Media"/>
    <m/>
    <m/>
    <m/>
    <m/>
    <x v="0"/>
    <s v="Japan"/>
    <s v="VD"/>
    <x v="212"/>
    <n v="0.33524179978624502"/>
  </r>
  <r>
    <s v="BASE"/>
    <s v="BaseLine"/>
    <m/>
    <m/>
    <m/>
    <m/>
    <x v="1"/>
    <s v="Japan"/>
    <s v="VI"/>
    <x v="212"/>
    <n v="0"/>
  </r>
  <r>
    <s v="INCREMENTAL"/>
    <s v="Media"/>
    <m/>
    <m/>
    <m/>
    <m/>
    <x v="2"/>
    <s v="Japan"/>
    <s v="VD"/>
    <x v="212"/>
    <n v="0"/>
  </r>
  <r>
    <s v="INCREMENTAL"/>
    <s v="Media"/>
    <m/>
    <m/>
    <m/>
    <m/>
    <x v="3"/>
    <s v="Japan"/>
    <s v="VD"/>
    <x v="212"/>
    <n v="0"/>
  </r>
  <r>
    <s v="INCREMENTAL"/>
    <s v="Media"/>
    <m/>
    <m/>
    <m/>
    <m/>
    <x v="4"/>
    <s v="Japan"/>
    <s v="VD"/>
    <x v="212"/>
    <n v="0.42738909196423203"/>
  </r>
  <r>
    <s v="BASE"/>
    <s v="BaseLine"/>
    <m/>
    <m/>
    <m/>
    <m/>
    <x v="5"/>
    <s v="Japan"/>
    <s v="VI"/>
    <x v="212"/>
    <n v="0"/>
  </r>
  <r>
    <s v="BASE"/>
    <s v="BaseLine"/>
    <m/>
    <m/>
    <m/>
    <m/>
    <x v="6"/>
    <s v="Japan"/>
    <s v="VI"/>
    <x v="212"/>
    <n v="0"/>
  </r>
  <r>
    <s v="BASE"/>
    <s v="BaseLine"/>
    <m/>
    <m/>
    <m/>
    <m/>
    <x v="7"/>
    <s v="Japan"/>
    <s v="VI"/>
    <x v="212"/>
    <n v="0"/>
  </r>
  <r>
    <s v="BASE"/>
    <s v="Price"/>
    <m/>
    <m/>
    <m/>
    <m/>
    <x v="8"/>
    <s v="Japan"/>
    <s v="VD"/>
    <x v="212"/>
    <n v="0"/>
  </r>
  <r>
    <s v="BASE"/>
    <s v="BaseLine"/>
    <m/>
    <m/>
    <m/>
    <m/>
    <x v="9"/>
    <s v="Japan"/>
    <s v="VI"/>
    <x v="212"/>
    <n v="0"/>
  </r>
  <r>
    <s v="BASE"/>
    <s v="BaseLine"/>
    <m/>
    <m/>
    <m/>
    <m/>
    <x v="10"/>
    <s v="Japan"/>
    <s v="VI"/>
    <x v="212"/>
    <n v="0"/>
  </r>
  <r>
    <s v="BASE"/>
    <s v="BaseLine"/>
    <m/>
    <m/>
    <m/>
    <m/>
    <x v="11"/>
    <s v="Japan"/>
    <s v="VI"/>
    <x v="212"/>
    <n v="0"/>
  </r>
  <r>
    <s v="BASE"/>
    <s v="Price"/>
    <m/>
    <m/>
    <m/>
    <m/>
    <x v="12"/>
    <s v="Japan"/>
    <s v="VD"/>
    <x v="212"/>
    <n v="0"/>
  </r>
  <r>
    <s v="BASE"/>
    <s v="BaseLine"/>
    <m/>
    <m/>
    <m/>
    <m/>
    <x v="13"/>
    <s v="Japan"/>
    <s v="VI"/>
    <x v="212"/>
    <n v="0"/>
  </r>
  <r>
    <s v="BASE"/>
    <s v="Price"/>
    <m/>
    <m/>
    <m/>
    <m/>
    <x v="14"/>
    <s v="Japan"/>
    <s v="VD"/>
    <x v="212"/>
    <n v="0"/>
  </r>
  <r>
    <s v="BASE"/>
    <s v="Price"/>
    <m/>
    <m/>
    <m/>
    <m/>
    <x v="15"/>
    <s v="Japan"/>
    <s v="VD"/>
    <x v="212"/>
    <n v="0"/>
  </r>
  <r>
    <s v="BASE"/>
    <s v="BaseLine"/>
    <m/>
    <m/>
    <m/>
    <m/>
    <x v="16"/>
    <s v="Japan"/>
    <s v="VI"/>
    <x v="212"/>
    <n v="0"/>
  </r>
  <r>
    <s v="BASE"/>
    <s v="BaseLine"/>
    <m/>
    <m/>
    <m/>
    <m/>
    <x v="17"/>
    <s v="Japan"/>
    <s v="VI"/>
    <x v="212"/>
    <n v="0"/>
  </r>
  <r>
    <s v="BASE"/>
    <s v="BaseLine"/>
    <m/>
    <m/>
    <m/>
    <m/>
    <x v="18"/>
    <s v="Japan"/>
    <s v="VI"/>
    <x v="212"/>
    <n v="0"/>
  </r>
  <r>
    <s v="BASE"/>
    <s v="BaseLine"/>
    <m/>
    <m/>
    <m/>
    <m/>
    <x v="19"/>
    <s v="Japan"/>
    <s v="VI"/>
    <x v="212"/>
    <n v="0"/>
  </r>
  <r>
    <s v="BASE"/>
    <s v="BaseLine"/>
    <m/>
    <m/>
    <m/>
    <m/>
    <x v="20"/>
    <s v="Japan"/>
    <s v="VI"/>
    <x v="212"/>
    <n v="0"/>
  </r>
  <r>
    <s v="INCREMENTAL"/>
    <s v="Media"/>
    <m/>
    <m/>
    <m/>
    <m/>
    <x v="21"/>
    <s v="Japan"/>
    <s v="VD"/>
    <x v="212"/>
    <n v="0"/>
  </r>
  <r>
    <s v="BASE"/>
    <s v="BaseLine"/>
    <m/>
    <m/>
    <m/>
    <m/>
    <x v="22"/>
    <s v="Japan"/>
    <s v="VI"/>
    <x v="212"/>
    <n v="0"/>
  </r>
  <r>
    <s v="BASE"/>
    <s v="BaseLine"/>
    <m/>
    <m/>
    <m/>
    <m/>
    <x v="23"/>
    <s v="Japan"/>
    <s v="VI"/>
    <x v="212"/>
    <n v="0"/>
  </r>
  <r>
    <s v="BASE"/>
    <s v="BaseLine"/>
    <m/>
    <m/>
    <m/>
    <m/>
    <x v="24"/>
    <s v="Japan"/>
    <s v="VI"/>
    <x v="212"/>
    <n v="0"/>
  </r>
  <r>
    <s v="BASE"/>
    <s v="BaseLine"/>
    <m/>
    <m/>
    <m/>
    <m/>
    <x v="25"/>
    <s v="Japan"/>
    <s v="VI"/>
    <x v="212"/>
    <n v="0"/>
  </r>
  <r>
    <s v="BASE"/>
    <s v="BaseLine"/>
    <m/>
    <m/>
    <m/>
    <m/>
    <x v="26"/>
    <s v="Japan"/>
    <s v="VI"/>
    <x v="212"/>
    <n v="0"/>
  </r>
  <r>
    <s v="BASE"/>
    <s v="BaseLine"/>
    <m/>
    <m/>
    <m/>
    <m/>
    <x v="27"/>
    <s v="Japan"/>
    <s v="VI"/>
    <x v="212"/>
    <n v="0"/>
  </r>
  <r>
    <s v="BASE"/>
    <s v="BaseLine"/>
    <m/>
    <m/>
    <m/>
    <m/>
    <x v="28"/>
    <s v="Japan"/>
    <s v="VI"/>
    <x v="212"/>
    <n v="0"/>
  </r>
  <r>
    <s v="BASE"/>
    <s v="BaseLine"/>
    <m/>
    <m/>
    <m/>
    <m/>
    <x v="29"/>
    <s v="Japan"/>
    <s v="VI"/>
    <x v="212"/>
    <n v="0"/>
  </r>
  <r>
    <s v="BASE"/>
    <s v="BaseLine"/>
    <m/>
    <m/>
    <m/>
    <m/>
    <x v="30"/>
    <s v="Japan"/>
    <s v="VI"/>
    <x v="212"/>
    <n v="0"/>
  </r>
  <r>
    <s v="BASE"/>
    <s v="Price"/>
    <m/>
    <m/>
    <m/>
    <m/>
    <x v="31"/>
    <s v="Japan"/>
    <s v="VD"/>
    <x v="212"/>
    <n v="0"/>
  </r>
  <r>
    <s v="BASE"/>
    <s v="Price"/>
    <m/>
    <m/>
    <m/>
    <m/>
    <x v="32"/>
    <s v="Japan"/>
    <s v="VD"/>
    <x v="212"/>
    <n v="0"/>
  </r>
  <r>
    <s v="BASE"/>
    <s v="BaseLine"/>
    <m/>
    <m/>
    <m/>
    <m/>
    <x v="33"/>
    <s v="Japan"/>
    <s v="VI"/>
    <x v="212"/>
    <n v="0"/>
  </r>
  <r>
    <s v="BASE"/>
    <s v="BaseLine"/>
    <m/>
    <m/>
    <m/>
    <m/>
    <x v="34"/>
    <s v="Japan"/>
    <s v="VI"/>
    <x v="212"/>
    <n v="1077"/>
  </r>
  <r>
    <s v="INCREMENTAL"/>
    <s v="Media"/>
    <m/>
    <m/>
    <m/>
    <m/>
    <x v="35"/>
    <s v="Japan"/>
    <s v="VD"/>
    <x v="212"/>
    <n v="0"/>
  </r>
  <r>
    <s v="INCREMENTAL"/>
    <s v="Media"/>
    <m/>
    <m/>
    <m/>
    <m/>
    <x v="36"/>
    <s v="Japan"/>
    <s v="VD"/>
    <x v="212"/>
    <n v="0"/>
  </r>
  <r>
    <s v="INCREMENTAL"/>
    <s v="Media"/>
    <m/>
    <m/>
    <m/>
    <m/>
    <x v="37"/>
    <s v="Japan"/>
    <s v="VD"/>
    <x v="212"/>
    <n v="0.45439820399999997"/>
  </r>
  <r>
    <s v="BASE"/>
    <s v="Price"/>
    <m/>
    <m/>
    <m/>
    <m/>
    <x v="38"/>
    <s v="Japan"/>
    <s v="VD"/>
    <x v="212"/>
    <n v="0"/>
  </r>
  <r>
    <s v="BASE"/>
    <s v="BaseLine"/>
    <m/>
    <m/>
    <m/>
    <m/>
    <x v="39"/>
    <s v="Japan"/>
    <s v="VD"/>
    <x v="212"/>
    <n v="0"/>
  </r>
  <r>
    <s v="BASE"/>
    <s v="Price"/>
    <m/>
    <m/>
    <m/>
    <m/>
    <x v="40"/>
    <s v="Japan"/>
    <s v="VD"/>
    <x v="212"/>
    <n v="0"/>
  </r>
  <r>
    <s v="BASE"/>
    <s v="Price"/>
    <m/>
    <m/>
    <m/>
    <m/>
    <x v="41"/>
    <s v="Japan"/>
    <s v="VD"/>
    <x v="212"/>
    <n v="0"/>
  </r>
  <r>
    <s v="BASE"/>
    <s v="Price"/>
    <m/>
    <m/>
    <m/>
    <m/>
    <x v="42"/>
    <s v="Japan"/>
    <s v="VD"/>
    <x v="212"/>
    <n v="0"/>
  </r>
  <r>
    <s v="BASE"/>
    <s v="Price"/>
    <m/>
    <m/>
    <m/>
    <m/>
    <x v="43"/>
    <s v="Japan"/>
    <s v="VD"/>
    <x v="212"/>
    <n v="0"/>
  </r>
  <r>
    <s v="INCREMENTAL"/>
    <s v="Media"/>
    <m/>
    <m/>
    <m/>
    <m/>
    <x v="44"/>
    <s v="Japan"/>
    <s v="VD"/>
    <x v="212"/>
    <n v="0"/>
  </r>
  <r>
    <s v="INCREMENTAL"/>
    <s v="Media"/>
    <m/>
    <m/>
    <m/>
    <m/>
    <x v="45"/>
    <s v="Japan"/>
    <s v="VD"/>
    <x v="212"/>
    <n v="0"/>
  </r>
  <r>
    <s v="INCREMENTAL"/>
    <s v="Media"/>
    <m/>
    <m/>
    <m/>
    <m/>
    <x v="46"/>
    <s v="Japan"/>
    <s v="VD"/>
    <x v="212"/>
    <n v="0.23150376550682"/>
  </r>
  <r>
    <s v="INCREMENTAL"/>
    <s v="Media"/>
    <m/>
    <m/>
    <m/>
    <m/>
    <x v="0"/>
    <s v="Japan"/>
    <s v="VD"/>
    <x v="213"/>
    <n v="0.35802478645535002"/>
  </r>
  <r>
    <s v="BASE"/>
    <s v="BaseLine"/>
    <m/>
    <m/>
    <m/>
    <m/>
    <x v="1"/>
    <s v="Japan"/>
    <s v="VI"/>
    <x v="213"/>
    <n v="0"/>
  </r>
  <r>
    <s v="INCREMENTAL"/>
    <s v="Media"/>
    <m/>
    <m/>
    <m/>
    <m/>
    <x v="2"/>
    <s v="Japan"/>
    <s v="VD"/>
    <x v="213"/>
    <n v="0"/>
  </r>
  <r>
    <s v="INCREMENTAL"/>
    <s v="Media"/>
    <m/>
    <m/>
    <m/>
    <m/>
    <x v="3"/>
    <s v="Japan"/>
    <s v="VD"/>
    <x v="213"/>
    <n v="0"/>
  </r>
  <r>
    <s v="INCREMENTAL"/>
    <s v="Media"/>
    <m/>
    <m/>
    <m/>
    <m/>
    <x v="4"/>
    <s v="Japan"/>
    <s v="VD"/>
    <x v="213"/>
    <n v="0.41209071780373102"/>
  </r>
  <r>
    <s v="BASE"/>
    <s v="BaseLine"/>
    <m/>
    <m/>
    <m/>
    <m/>
    <x v="5"/>
    <s v="Japan"/>
    <s v="VI"/>
    <x v="213"/>
    <n v="0"/>
  </r>
  <r>
    <s v="BASE"/>
    <s v="BaseLine"/>
    <m/>
    <m/>
    <m/>
    <m/>
    <x v="6"/>
    <s v="Japan"/>
    <s v="VI"/>
    <x v="213"/>
    <n v="0"/>
  </r>
  <r>
    <s v="BASE"/>
    <s v="BaseLine"/>
    <m/>
    <m/>
    <m/>
    <m/>
    <x v="7"/>
    <s v="Japan"/>
    <s v="VI"/>
    <x v="213"/>
    <n v="0"/>
  </r>
  <r>
    <s v="BASE"/>
    <s v="Price"/>
    <m/>
    <m/>
    <m/>
    <m/>
    <x v="8"/>
    <s v="Japan"/>
    <s v="VD"/>
    <x v="213"/>
    <n v="0"/>
  </r>
  <r>
    <s v="BASE"/>
    <s v="BaseLine"/>
    <m/>
    <m/>
    <m/>
    <m/>
    <x v="9"/>
    <s v="Japan"/>
    <s v="VI"/>
    <x v="213"/>
    <n v="0"/>
  </r>
  <r>
    <s v="BASE"/>
    <s v="BaseLine"/>
    <m/>
    <m/>
    <m/>
    <m/>
    <x v="10"/>
    <s v="Japan"/>
    <s v="VI"/>
    <x v="213"/>
    <n v="0"/>
  </r>
  <r>
    <s v="BASE"/>
    <s v="BaseLine"/>
    <m/>
    <m/>
    <m/>
    <m/>
    <x v="11"/>
    <s v="Japan"/>
    <s v="VI"/>
    <x v="213"/>
    <n v="0"/>
  </r>
  <r>
    <s v="BASE"/>
    <s v="Price"/>
    <m/>
    <m/>
    <m/>
    <m/>
    <x v="12"/>
    <s v="Japan"/>
    <s v="VD"/>
    <x v="213"/>
    <n v="0"/>
  </r>
  <r>
    <s v="BASE"/>
    <s v="BaseLine"/>
    <m/>
    <m/>
    <m/>
    <m/>
    <x v="13"/>
    <s v="Japan"/>
    <s v="VI"/>
    <x v="213"/>
    <n v="0"/>
  </r>
  <r>
    <s v="BASE"/>
    <s v="Price"/>
    <m/>
    <m/>
    <m/>
    <m/>
    <x v="14"/>
    <s v="Japan"/>
    <s v="VD"/>
    <x v="213"/>
    <n v="0"/>
  </r>
  <r>
    <s v="BASE"/>
    <s v="Price"/>
    <m/>
    <m/>
    <m/>
    <m/>
    <x v="15"/>
    <s v="Japan"/>
    <s v="VD"/>
    <x v="213"/>
    <n v="0"/>
  </r>
  <r>
    <s v="BASE"/>
    <s v="BaseLine"/>
    <m/>
    <m/>
    <m/>
    <m/>
    <x v="16"/>
    <s v="Japan"/>
    <s v="VI"/>
    <x v="213"/>
    <n v="0"/>
  </r>
  <r>
    <s v="BASE"/>
    <s v="BaseLine"/>
    <m/>
    <m/>
    <m/>
    <m/>
    <x v="17"/>
    <s v="Japan"/>
    <s v="VI"/>
    <x v="213"/>
    <n v="0"/>
  </r>
  <r>
    <s v="BASE"/>
    <s v="BaseLine"/>
    <m/>
    <m/>
    <m/>
    <m/>
    <x v="18"/>
    <s v="Japan"/>
    <s v="VI"/>
    <x v="213"/>
    <n v="0"/>
  </r>
  <r>
    <s v="BASE"/>
    <s v="BaseLine"/>
    <m/>
    <m/>
    <m/>
    <m/>
    <x v="19"/>
    <s v="Japan"/>
    <s v="VI"/>
    <x v="213"/>
    <n v="0"/>
  </r>
  <r>
    <s v="BASE"/>
    <s v="BaseLine"/>
    <m/>
    <m/>
    <m/>
    <m/>
    <x v="20"/>
    <s v="Japan"/>
    <s v="VI"/>
    <x v="213"/>
    <n v="0"/>
  </r>
  <r>
    <s v="INCREMENTAL"/>
    <s v="Media"/>
    <m/>
    <m/>
    <m/>
    <m/>
    <x v="21"/>
    <s v="Japan"/>
    <s v="VD"/>
    <x v="213"/>
    <n v="0"/>
  </r>
  <r>
    <s v="BASE"/>
    <s v="BaseLine"/>
    <m/>
    <m/>
    <m/>
    <m/>
    <x v="22"/>
    <s v="Japan"/>
    <s v="VI"/>
    <x v="213"/>
    <n v="0"/>
  </r>
  <r>
    <s v="BASE"/>
    <s v="BaseLine"/>
    <m/>
    <m/>
    <m/>
    <m/>
    <x v="23"/>
    <s v="Japan"/>
    <s v="VI"/>
    <x v="213"/>
    <n v="0"/>
  </r>
  <r>
    <s v="BASE"/>
    <s v="BaseLine"/>
    <m/>
    <m/>
    <m/>
    <m/>
    <x v="24"/>
    <s v="Japan"/>
    <s v="VI"/>
    <x v="213"/>
    <n v="0"/>
  </r>
  <r>
    <s v="BASE"/>
    <s v="BaseLine"/>
    <m/>
    <m/>
    <m/>
    <m/>
    <x v="25"/>
    <s v="Japan"/>
    <s v="VI"/>
    <x v="213"/>
    <n v="0"/>
  </r>
  <r>
    <s v="BASE"/>
    <s v="BaseLine"/>
    <m/>
    <m/>
    <m/>
    <m/>
    <x v="26"/>
    <s v="Japan"/>
    <s v="VI"/>
    <x v="213"/>
    <n v="0"/>
  </r>
  <r>
    <s v="BASE"/>
    <s v="BaseLine"/>
    <m/>
    <m/>
    <m/>
    <m/>
    <x v="27"/>
    <s v="Japan"/>
    <s v="VI"/>
    <x v="213"/>
    <n v="0"/>
  </r>
  <r>
    <s v="BASE"/>
    <s v="BaseLine"/>
    <m/>
    <m/>
    <m/>
    <m/>
    <x v="28"/>
    <s v="Japan"/>
    <s v="VI"/>
    <x v="213"/>
    <n v="0"/>
  </r>
  <r>
    <s v="BASE"/>
    <s v="BaseLine"/>
    <m/>
    <m/>
    <m/>
    <m/>
    <x v="29"/>
    <s v="Japan"/>
    <s v="VI"/>
    <x v="213"/>
    <n v="0"/>
  </r>
  <r>
    <s v="BASE"/>
    <s v="BaseLine"/>
    <m/>
    <m/>
    <m/>
    <m/>
    <x v="30"/>
    <s v="Japan"/>
    <s v="VI"/>
    <x v="213"/>
    <n v="0"/>
  </r>
  <r>
    <s v="BASE"/>
    <s v="Price"/>
    <m/>
    <m/>
    <m/>
    <m/>
    <x v="31"/>
    <s v="Japan"/>
    <s v="VD"/>
    <x v="213"/>
    <n v="0"/>
  </r>
  <r>
    <s v="BASE"/>
    <s v="Price"/>
    <m/>
    <m/>
    <m/>
    <m/>
    <x v="32"/>
    <s v="Japan"/>
    <s v="VD"/>
    <x v="213"/>
    <n v="0"/>
  </r>
  <r>
    <s v="BASE"/>
    <s v="BaseLine"/>
    <m/>
    <m/>
    <m/>
    <m/>
    <x v="33"/>
    <s v="Japan"/>
    <s v="VI"/>
    <x v="213"/>
    <n v="0"/>
  </r>
  <r>
    <s v="BASE"/>
    <s v="BaseLine"/>
    <m/>
    <m/>
    <m/>
    <m/>
    <x v="34"/>
    <s v="Japan"/>
    <s v="VI"/>
    <x v="213"/>
    <n v="1093"/>
  </r>
  <r>
    <s v="INCREMENTAL"/>
    <s v="Media"/>
    <m/>
    <m/>
    <m/>
    <m/>
    <x v="35"/>
    <s v="Japan"/>
    <s v="VD"/>
    <x v="213"/>
    <n v="0"/>
  </r>
  <r>
    <s v="INCREMENTAL"/>
    <s v="Media"/>
    <m/>
    <m/>
    <m/>
    <m/>
    <x v="36"/>
    <s v="Japan"/>
    <s v="VD"/>
    <x v="213"/>
    <n v="0"/>
  </r>
  <r>
    <s v="INCREMENTAL"/>
    <s v="Media"/>
    <m/>
    <m/>
    <m/>
    <m/>
    <x v="37"/>
    <s v="Japan"/>
    <s v="VD"/>
    <x v="213"/>
    <n v="0.47347426216839"/>
  </r>
  <r>
    <s v="BASE"/>
    <s v="Price"/>
    <m/>
    <m/>
    <m/>
    <m/>
    <x v="38"/>
    <s v="Japan"/>
    <s v="VD"/>
    <x v="213"/>
    <n v="0"/>
  </r>
  <r>
    <s v="BASE"/>
    <s v="BaseLine"/>
    <m/>
    <m/>
    <m/>
    <m/>
    <x v="39"/>
    <s v="Japan"/>
    <s v="VD"/>
    <x v="213"/>
    <n v="0"/>
  </r>
  <r>
    <s v="BASE"/>
    <s v="Price"/>
    <m/>
    <m/>
    <m/>
    <m/>
    <x v="40"/>
    <s v="Japan"/>
    <s v="VD"/>
    <x v="213"/>
    <n v="0"/>
  </r>
  <r>
    <s v="BASE"/>
    <s v="Price"/>
    <m/>
    <m/>
    <m/>
    <m/>
    <x v="41"/>
    <s v="Japan"/>
    <s v="VD"/>
    <x v="213"/>
    <n v="0"/>
  </r>
  <r>
    <s v="BASE"/>
    <s v="Price"/>
    <m/>
    <m/>
    <m/>
    <m/>
    <x v="42"/>
    <s v="Japan"/>
    <s v="VD"/>
    <x v="213"/>
    <n v="0"/>
  </r>
  <r>
    <s v="BASE"/>
    <s v="Price"/>
    <m/>
    <m/>
    <m/>
    <m/>
    <x v="43"/>
    <s v="Japan"/>
    <s v="VD"/>
    <x v="213"/>
    <n v="0"/>
  </r>
  <r>
    <s v="INCREMENTAL"/>
    <s v="Media"/>
    <m/>
    <m/>
    <m/>
    <m/>
    <x v="44"/>
    <s v="Japan"/>
    <s v="VD"/>
    <x v="213"/>
    <n v="0"/>
  </r>
  <r>
    <s v="INCREMENTAL"/>
    <s v="Media"/>
    <m/>
    <m/>
    <m/>
    <m/>
    <x v="45"/>
    <s v="Japan"/>
    <s v="VD"/>
    <x v="213"/>
    <n v="0"/>
  </r>
  <r>
    <s v="INCREMENTAL"/>
    <s v="Media"/>
    <m/>
    <m/>
    <m/>
    <m/>
    <x v="46"/>
    <s v="Japan"/>
    <s v="VD"/>
    <x v="213"/>
    <n v="0.24122693558870201"/>
  </r>
  <r>
    <s v="INCREMENTAL"/>
    <s v="Media"/>
    <m/>
    <m/>
    <m/>
    <m/>
    <x v="0"/>
    <s v="Japan"/>
    <s v="VD"/>
    <x v="214"/>
    <n v="0.39255779089829301"/>
  </r>
  <r>
    <s v="BASE"/>
    <s v="BaseLine"/>
    <m/>
    <m/>
    <m/>
    <m/>
    <x v="1"/>
    <s v="Japan"/>
    <s v="VI"/>
    <x v="214"/>
    <n v="0"/>
  </r>
  <r>
    <s v="INCREMENTAL"/>
    <s v="Media"/>
    <m/>
    <m/>
    <m/>
    <m/>
    <x v="2"/>
    <s v="Japan"/>
    <s v="VD"/>
    <x v="214"/>
    <n v="0"/>
  </r>
  <r>
    <s v="INCREMENTAL"/>
    <s v="Media"/>
    <m/>
    <m/>
    <m/>
    <m/>
    <x v="3"/>
    <s v="Japan"/>
    <s v="VD"/>
    <x v="214"/>
    <n v="0"/>
  </r>
  <r>
    <s v="INCREMENTAL"/>
    <s v="Media"/>
    <m/>
    <m/>
    <m/>
    <m/>
    <x v="4"/>
    <s v="Japan"/>
    <s v="VD"/>
    <x v="214"/>
    <n v="0.40527237703154201"/>
  </r>
  <r>
    <s v="BASE"/>
    <s v="BaseLine"/>
    <m/>
    <m/>
    <m/>
    <m/>
    <x v="5"/>
    <s v="Japan"/>
    <s v="VI"/>
    <x v="214"/>
    <n v="0"/>
  </r>
  <r>
    <s v="BASE"/>
    <s v="BaseLine"/>
    <m/>
    <m/>
    <m/>
    <m/>
    <x v="6"/>
    <s v="Japan"/>
    <s v="VI"/>
    <x v="214"/>
    <n v="0"/>
  </r>
  <r>
    <s v="BASE"/>
    <s v="BaseLine"/>
    <m/>
    <m/>
    <m/>
    <m/>
    <x v="7"/>
    <s v="Japan"/>
    <s v="VI"/>
    <x v="214"/>
    <n v="0"/>
  </r>
  <r>
    <s v="BASE"/>
    <s v="Price"/>
    <m/>
    <m/>
    <m/>
    <m/>
    <x v="8"/>
    <s v="Japan"/>
    <s v="VD"/>
    <x v="214"/>
    <n v="0"/>
  </r>
  <r>
    <s v="BASE"/>
    <s v="BaseLine"/>
    <m/>
    <m/>
    <m/>
    <m/>
    <x v="9"/>
    <s v="Japan"/>
    <s v="VI"/>
    <x v="214"/>
    <n v="0"/>
  </r>
  <r>
    <s v="BASE"/>
    <s v="BaseLine"/>
    <m/>
    <m/>
    <m/>
    <m/>
    <x v="10"/>
    <s v="Japan"/>
    <s v="VI"/>
    <x v="214"/>
    <n v="0"/>
  </r>
  <r>
    <s v="BASE"/>
    <s v="BaseLine"/>
    <m/>
    <m/>
    <m/>
    <m/>
    <x v="11"/>
    <s v="Japan"/>
    <s v="VI"/>
    <x v="214"/>
    <n v="0"/>
  </r>
  <r>
    <s v="BASE"/>
    <s v="Price"/>
    <m/>
    <m/>
    <m/>
    <m/>
    <x v="12"/>
    <s v="Japan"/>
    <s v="VD"/>
    <x v="214"/>
    <n v="0"/>
  </r>
  <r>
    <s v="BASE"/>
    <s v="BaseLine"/>
    <m/>
    <m/>
    <m/>
    <m/>
    <x v="13"/>
    <s v="Japan"/>
    <s v="VI"/>
    <x v="214"/>
    <n v="0"/>
  </r>
  <r>
    <s v="BASE"/>
    <s v="Price"/>
    <m/>
    <m/>
    <m/>
    <m/>
    <x v="14"/>
    <s v="Japan"/>
    <s v="VD"/>
    <x v="214"/>
    <n v="0"/>
  </r>
  <r>
    <s v="BASE"/>
    <s v="Price"/>
    <m/>
    <m/>
    <m/>
    <m/>
    <x v="15"/>
    <s v="Japan"/>
    <s v="VD"/>
    <x v="214"/>
    <n v="0"/>
  </r>
  <r>
    <s v="BASE"/>
    <s v="BaseLine"/>
    <m/>
    <m/>
    <m/>
    <m/>
    <x v="16"/>
    <s v="Japan"/>
    <s v="VI"/>
    <x v="214"/>
    <n v="0"/>
  </r>
  <r>
    <s v="BASE"/>
    <s v="BaseLine"/>
    <m/>
    <m/>
    <m/>
    <m/>
    <x v="17"/>
    <s v="Japan"/>
    <s v="VI"/>
    <x v="214"/>
    <n v="0"/>
  </r>
  <r>
    <s v="BASE"/>
    <s v="BaseLine"/>
    <m/>
    <m/>
    <m/>
    <m/>
    <x v="18"/>
    <s v="Japan"/>
    <s v="VI"/>
    <x v="214"/>
    <n v="0"/>
  </r>
  <r>
    <s v="BASE"/>
    <s v="BaseLine"/>
    <m/>
    <m/>
    <m/>
    <m/>
    <x v="19"/>
    <s v="Japan"/>
    <s v="VI"/>
    <x v="214"/>
    <n v="0"/>
  </r>
  <r>
    <s v="BASE"/>
    <s v="BaseLine"/>
    <m/>
    <m/>
    <m/>
    <m/>
    <x v="20"/>
    <s v="Japan"/>
    <s v="VI"/>
    <x v="214"/>
    <n v="0"/>
  </r>
  <r>
    <s v="INCREMENTAL"/>
    <s v="Media"/>
    <m/>
    <m/>
    <m/>
    <m/>
    <x v="21"/>
    <s v="Japan"/>
    <s v="VD"/>
    <x v="214"/>
    <n v="0"/>
  </r>
  <r>
    <s v="BASE"/>
    <s v="BaseLine"/>
    <m/>
    <m/>
    <m/>
    <m/>
    <x v="22"/>
    <s v="Japan"/>
    <s v="VI"/>
    <x v="214"/>
    <n v="0"/>
  </r>
  <r>
    <s v="BASE"/>
    <s v="BaseLine"/>
    <m/>
    <m/>
    <m/>
    <m/>
    <x v="23"/>
    <s v="Japan"/>
    <s v="VI"/>
    <x v="214"/>
    <n v="0"/>
  </r>
  <r>
    <s v="BASE"/>
    <s v="BaseLine"/>
    <m/>
    <m/>
    <m/>
    <m/>
    <x v="24"/>
    <s v="Japan"/>
    <s v="VI"/>
    <x v="214"/>
    <n v="0"/>
  </r>
  <r>
    <s v="BASE"/>
    <s v="BaseLine"/>
    <m/>
    <m/>
    <m/>
    <m/>
    <x v="25"/>
    <s v="Japan"/>
    <s v="VI"/>
    <x v="214"/>
    <n v="0"/>
  </r>
  <r>
    <s v="BASE"/>
    <s v="BaseLine"/>
    <m/>
    <m/>
    <m/>
    <m/>
    <x v="26"/>
    <s v="Japan"/>
    <s v="VI"/>
    <x v="214"/>
    <n v="0"/>
  </r>
  <r>
    <s v="BASE"/>
    <s v="BaseLine"/>
    <m/>
    <m/>
    <m/>
    <m/>
    <x v="27"/>
    <s v="Japan"/>
    <s v="VI"/>
    <x v="214"/>
    <n v="0"/>
  </r>
  <r>
    <s v="BASE"/>
    <s v="BaseLine"/>
    <m/>
    <m/>
    <m/>
    <m/>
    <x v="28"/>
    <s v="Japan"/>
    <s v="VI"/>
    <x v="214"/>
    <n v="0"/>
  </r>
  <r>
    <s v="BASE"/>
    <s v="BaseLine"/>
    <m/>
    <m/>
    <m/>
    <m/>
    <x v="29"/>
    <s v="Japan"/>
    <s v="VI"/>
    <x v="214"/>
    <n v="0"/>
  </r>
  <r>
    <s v="BASE"/>
    <s v="BaseLine"/>
    <m/>
    <m/>
    <m/>
    <m/>
    <x v="30"/>
    <s v="Japan"/>
    <s v="VI"/>
    <x v="214"/>
    <n v="0"/>
  </r>
  <r>
    <s v="BASE"/>
    <s v="Price"/>
    <m/>
    <m/>
    <m/>
    <m/>
    <x v="31"/>
    <s v="Japan"/>
    <s v="VD"/>
    <x v="214"/>
    <n v="0"/>
  </r>
  <r>
    <s v="BASE"/>
    <s v="Price"/>
    <m/>
    <m/>
    <m/>
    <m/>
    <x v="32"/>
    <s v="Japan"/>
    <s v="VD"/>
    <x v="214"/>
    <n v="0"/>
  </r>
  <r>
    <s v="BASE"/>
    <s v="BaseLine"/>
    <m/>
    <m/>
    <m/>
    <m/>
    <x v="33"/>
    <s v="Japan"/>
    <s v="VI"/>
    <x v="214"/>
    <n v="0"/>
  </r>
  <r>
    <s v="BASE"/>
    <s v="BaseLine"/>
    <m/>
    <m/>
    <m/>
    <m/>
    <x v="34"/>
    <s v="Japan"/>
    <s v="VI"/>
    <x v="214"/>
    <n v="708"/>
  </r>
  <r>
    <s v="INCREMENTAL"/>
    <s v="Media"/>
    <m/>
    <m/>
    <m/>
    <m/>
    <x v="35"/>
    <s v="Japan"/>
    <s v="VD"/>
    <x v="214"/>
    <n v="0"/>
  </r>
  <r>
    <s v="INCREMENTAL"/>
    <s v="Media"/>
    <m/>
    <m/>
    <m/>
    <m/>
    <x v="36"/>
    <s v="Japan"/>
    <s v="VD"/>
    <x v="214"/>
    <n v="0"/>
  </r>
  <r>
    <s v="INCREMENTAL"/>
    <s v="Media"/>
    <m/>
    <m/>
    <m/>
    <m/>
    <x v="37"/>
    <s v="Japan"/>
    <s v="VD"/>
    <x v="214"/>
    <n v="0.45119181409651199"/>
  </r>
  <r>
    <s v="BASE"/>
    <s v="Price"/>
    <m/>
    <m/>
    <m/>
    <m/>
    <x v="38"/>
    <s v="Japan"/>
    <s v="VD"/>
    <x v="214"/>
    <n v="0"/>
  </r>
  <r>
    <s v="BASE"/>
    <s v="BaseLine"/>
    <m/>
    <m/>
    <m/>
    <m/>
    <x v="39"/>
    <s v="Japan"/>
    <s v="VD"/>
    <x v="214"/>
    <n v="0"/>
  </r>
  <r>
    <s v="BASE"/>
    <s v="Price"/>
    <m/>
    <m/>
    <m/>
    <m/>
    <x v="40"/>
    <s v="Japan"/>
    <s v="VD"/>
    <x v="214"/>
    <n v="0"/>
  </r>
  <r>
    <s v="BASE"/>
    <s v="Price"/>
    <m/>
    <m/>
    <m/>
    <m/>
    <x v="41"/>
    <s v="Japan"/>
    <s v="VD"/>
    <x v="214"/>
    <n v="0"/>
  </r>
  <r>
    <s v="BASE"/>
    <s v="Price"/>
    <m/>
    <m/>
    <m/>
    <m/>
    <x v="42"/>
    <s v="Japan"/>
    <s v="VD"/>
    <x v="214"/>
    <n v="0"/>
  </r>
  <r>
    <s v="BASE"/>
    <s v="Price"/>
    <m/>
    <m/>
    <m/>
    <m/>
    <x v="43"/>
    <s v="Japan"/>
    <s v="VD"/>
    <x v="214"/>
    <n v="0"/>
  </r>
  <r>
    <s v="INCREMENTAL"/>
    <s v="Media"/>
    <m/>
    <m/>
    <m/>
    <m/>
    <x v="44"/>
    <s v="Japan"/>
    <s v="VD"/>
    <x v="214"/>
    <n v="0"/>
  </r>
  <r>
    <s v="INCREMENTAL"/>
    <s v="Media"/>
    <m/>
    <m/>
    <m/>
    <m/>
    <x v="45"/>
    <s v="Japan"/>
    <s v="VD"/>
    <x v="214"/>
    <n v="0"/>
  </r>
  <r>
    <s v="INCREMENTAL"/>
    <s v="Media"/>
    <m/>
    <m/>
    <m/>
    <m/>
    <x v="46"/>
    <s v="Japan"/>
    <s v="VD"/>
    <x v="214"/>
    <n v="0.21149824001506201"/>
  </r>
  <r>
    <s v="INCREMENTAL"/>
    <s v="Media"/>
    <m/>
    <m/>
    <m/>
    <m/>
    <x v="0"/>
    <s v="Japan"/>
    <s v="VD"/>
    <x v="215"/>
    <n v="0.43399612704951601"/>
  </r>
  <r>
    <s v="BASE"/>
    <s v="BaseLine"/>
    <m/>
    <m/>
    <m/>
    <m/>
    <x v="1"/>
    <s v="Japan"/>
    <s v="VI"/>
    <x v="215"/>
    <n v="0"/>
  </r>
  <r>
    <s v="INCREMENTAL"/>
    <s v="Media"/>
    <m/>
    <m/>
    <m/>
    <m/>
    <x v="2"/>
    <s v="Japan"/>
    <s v="VD"/>
    <x v="215"/>
    <n v="0"/>
  </r>
  <r>
    <s v="INCREMENTAL"/>
    <s v="Media"/>
    <m/>
    <m/>
    <m/>
    <m/>
    <x v="3"/>
    <s v="Japan"/>
    <s v="VD"/>
    <x v="215"/>
    <n v="0"/>
  </r>
  <r>
    <s v="INCREMENTAL"/>
    <s v="Media"/>
    <m/>
    <m/>
    <m/>
    <m/>
    <x v="4"/>
    <s v="Japan"/>
    <s v="VD"/>
    <x v="215"/>
    <n v="0.39123424140512703"/>
  </r>
  <r>
    <s v="BASE"/>
    <s v="BaseLine"/>
    <m/>
    <m/>
    <m/>
    <m/>
    <x v="5"/>
    <s v="Japan"/>
    <s v="VI"/>
    <x v="215"/>
    <n v="0"/>
  </r>
  <r>
    <s v="BASE"/>
    <s v="BaseLine"/>
    <m/>
    <m/>
    <m/>
    <m/>
    <x v="6"/>
    <s v="Japan"/>
    <s v="VI"/>
    <x v="215"/>
    <n v="0"/>
  </r>
  <r>
    <s v="BASE"/>
    <s v="BaseLine"/>
    <m/>
    <m/>
    <m/>
    <m/>
    <x v="7"/>
    <s v="Japan"/>
    <s v="VI"/>
    <x v="215"/>
    <n v="0"/>
  </r>
  <r>
    <s v="BASE"/>
    <s v="Price"/>
    <m/>
    <m/>
    <m/>
    <m/>
    <x v="8"/>
    <s v="Japan"/>
    <s v="VD"/>
    <x v="215"/>
    <n v="0"/>
  </r>
  <r>
    <s v="BASE"/>
    <s v="BaseLine"/>
    <m/>
    <m/>
    <m/>
    <m/>
    <x v="9"/>
    <s v="Japan"/>
    <s v="VI"/>
    <x v="215"/>
    <n v="0"/>
  </r>
  <r>
    <s v="BASE"/>
    <s v="BaseLine"/>
    <m/>
    <m/>
    <m/>
    <m/>
    <x v="10"/>
    <s v="Japan"/>
    <s v="VI"/>
    <x v="215"/>
    <n v="0"/>
  </r>
  <r>
    <s v="BASE"/>
    <s v="BaseLine"/>
    <m/>
    <m/>
    <m/>
    <m/>
    <x v="11"/>
    <s v="Japan"/>
    <s v="VI"/>
    <x v="215"/>
    <n v="0"/>
  </r>
  <r>
    <s v="BASE"/>
    <s v="Price"/>
    <m/>
    <m/>
    <m/>
    <m/>
    <x v="12"/>
    <s v="Japan"/>
    <s v="VD"/>
    <x v="215"/>
    <n v="0"/>
  </r>
  <r>
    <s v="BASE"/>
    <s v="BaseLine"/>
    <m/>
    <m/>
    <m/>
    <m/>
    <x v="13"/>
    <s v="Japan"/>
    <s v="VI"/>
    <x v="215"/>
    <n v="0"/>
  </r>
  <r>
    <s v="BASE"/>
    <s v="Price"/>
    <m/>
    <m/>
    <m/>
    <m/>
    <x v="14"/>
    <s v="Japan"/>
    <s v="VD"/>
    <x v="215"/>
    <n v="0"/>
  </r>
  <r>
    <s v="BASE"/>
    <s v="Price"/>
    <m/>
    <m/>
    <m/>
    <m/>
    <x v="15"/>
    <s v="Japan"/>
    <s v="VD"/>
    <x v="215"/>
    <n v="0"/>
  </r>
  <r>
    <s v="BASE"/>
    <s v="BaseLine"/>
    <m/>
    <m/>
    <m/>
    <m/>
    <x v="16"/>
    <s v="Japan"/>
    <s v="VI"/>
    <x v="215"/>
    <n v="0"/>
  </r>
  <r>
    <s v="BASE"/>
    <s v="BaseLine"/>
    <m/>
    <m/>
    <m/>
    <m/>
    <x v="17"/>
    <s v="Japan"/>
    <s v="VI"/>
    <x v="215"/>
    <n v="0"/>
  </r>
  <r>
    <s v="BASE"/>
    <s v="BaseLine"/>
    <m/>
    <m/>
    <m/>
    <m/>
    <x v="18"/>
    <s v="Japan"/>
    <s v="VI"/>
    <x v="215"/>
    <n v="0"/>
  </r>
  <r>
    <s v="BASE"/>
    <s v="BaseLine"/>
    <m/>
    <m/>
    <m/>
    <m/>
    <x v="19"/>
    <s v="Japan"/>
    <s v="VI"/>
    <x v="215"/>
    <n v="0"/>
  </r>
  <r>
    <s v="BASE"/>
    <s v="BaseLine"/>
    <m/>
    <m/>
    <m/>
    <m/>
    <x v="20"/>
    <s v="Japan"/>
    <s v="VI"/>
    <x v="215"/>
    <n v="0"/>
  </r>
  <r>
    <s v="INCREMENTAL"/>
    <s v="Media"/>
    <m/>
    <m/>
    <m/>
    <m/>
    <x v="21"/>
    <s v="Japan"/>
    <s v="VD"/>
    <x v="215"/>
    <n v="0"/>
  </r>
  <r>
    <s v="BASE"/>
    <s v="BaseLine"/>
    <m/>
    <m/>
    <m/>
    <m/>
    <x v="22"/>
    <s v="Japan"/>
    <s v="VI"/>
    <x v="215"/>
    <n v="0"/>
  </r>
  <r>
    <s v="BASE"/>
    <s v="BaseLine"/>
    <m/>
    <m/>
    <m/>
    <m/>
    <x v="23"/>
    <s v="Japan"/>
    <s v="VI"/>
    <x v="215"/>
    <n v="1"/>
  </r>
  <r>
    <s v="BASE"/>
    <s v="BaseLine"/>
    <m/>
    <m/>
    <m/>
    <m/>
    <x v="24"/>
    <s v="Japan"/>
    <s v="VI"/>
    <x v="215"/>
    <n v="0"/>
  </r>
  <r>
    <s v="BASE"/>
    <s v="BaseLine"/>
    <m/>
    <m/>
    <m/>
    <m/>
    <x v="25"/>
    <s v="Japan"/>
    <s v="VI"/>
    <x v="215"/>
    <n v="0"/>
  </r>
  <r>
    <s v="BASE"/>
    <s v="BaseLine"/>
    <m/>
    <m/>
    <m/>
    <m/>
    <x v="26"/>
    <s v="Japan"/>
    <s v="VI"/>
    <x v="215"/>
    <n v="0"/>
  </r>
  <r>
    <s v="BASE"/>
    <s v="BaseLine"/>
    <m/>
    <m/>
    <m/>
    <m/>
    <x v="27"/>
    <s v="Japan"/>
    <s v="VI"/>
    <x v="215"/>
    <n v="0"/>
  </r>
  <r>
    <s v="BASE"/>
    <s v="BaseLine"/>
    <m/>
    <m/>
    <m/>
    <m/>
    <x v="28"/>
    <s v="Japan"/>
    <s v="VI"/>
    <x v="215"/>
    <n v="0"/>
  </r>
  <r>
    <s v="BASE"/>
    <s v="BaseLine"/>
    <m/>
    <m/>
    <m/>
    <m/>
    <x v="29"/>
    <s v="Japan"/>
    <s v="VI"/>
    <x v="215"/>
    <n v="0"/>
  </r>
  <r>
    <s v="BASE"/>
    <s v="BaseLine"/>
    <m/>
    <m/>
    <m/>
    <m/>
    <x v="30"/>
    <s v="Japan"/>
    <s v="VI"/>
    <x v="215"/>
    <n v="0"/>
  </r>
  <r>
    <s v="BASE"/>
    <s v="Price"/>
    <m/>
    <m/>
    <m/>
    <m/>
    <x v="31"/>
    <s v="Japan"/>
    <s v="VD"/>
    <x v="215"/>
    <n v="0"/>
  </r>
  <r>
    <s v="BASE"/>
    <s v="Price"/>
    <m/>
    <m/>
    <m/>
    <m/>
    <x v="32"/>
    <s v="Japan"/>
    <s v="VD"/>
    <x v="215"/>
    <n v="0"/>
  </r>
  <r>
    <s v="BASE"/>
    <s v="BaseLine"/>
    <m/>
    <m/>
    <m/>
    <m/>
    <x v="33"/>
    <s v="Japan"/>
    <s v="VI"/>
    <x v="215"/>
    <n v="0"/>
  </r>
  <r>
    <s v="BASE"/>
    <s v="BaseLine"/>
    <m/>
    <m/>
    <m/>
    <m/>
    <x v="34"/>
    <s v="Japan"/>
    <s v="VI"/>
    <x v="215"/>
    <n v="778"/>
  </r>
  <r>
    <s v="INCREMENTAL"/>
    <s v="Media"/>
    <m/>
    <m/>
    <m/>
    <m/>
    <x v="35"/>
    <s v="Japan"/>
    <s v="VD"/>
    <x v="215"/>
    <n v="0"/>
  </r>
  <r>
    <s v="INCREMENTAL"/>
    <s v="Media"/>
    <m/>
    <m/>
    <m/>
    <m/>
    <x v="36"/>
    <s v="Japan"/>
    <s v="VD"/>
    <x v="215"/>
    <n v="0"/>
  </r>
  <r>
    <s v="INCREMENTAL"/>
    <s v="Media"/>
    <m/>
    <m/>
    <m/>
    <m/>
    <x v="37"/>
    <s v="Japan"/>
    <s v="VD"/>
    <x v="215"/>
    <n v="0.40658514601079898"/>
  </r>
  <r>
    <s v="BASE"/>
    <s v="Price"/>
    <m/>
    <m/>
    <m/>
    <m/>
    <x v="38"/>
    <s v="Japan"/>
    <s v="VD"/>
    <x v="215"/>
    <n v="0"/>
  </r>
  <r>
    <s v="BASE"/>
    <s v="BaseLine"/>
    <m/>
    <m/>
    <m/>
    <m/>
    <x v="39"/>
    <s v="Japan"/>
    <s v="VD"/>
    <x v="215"/>
    <n v="0"/>
  </r>
  <r>
    <s v="BASE"/>
    <s v="Price"/>
    <m/>
    <m/>
    <m/>
    <m/>
    <x v="40"/>
    <s v="Japan"/>
    <s v="VD"/>
    <x v="215"/>
    <n v="0"/>
  </r>
  <r>
    <s v="BASE"/>
    <s v="Price"/>
    <m/>
    <m/>
    <m/>
    <m/>
    <x v="41"/>
    <s v="Japan"/>
    <s v="VD"/>
    <x v="215"/>
    <n v="0"/>
  </r>
  <r>
    <s v="BASE"/>
    <s v="Price"/>
    <m/>
    <m/>
    <m/>
    <m/>
    <x v="42"/>
    <s v="Japan"/>
    <s v="VD"/>
    <x v="215"/>
    <n v="0"/>
  </r>
  <r>
    <s v="BASE"/>
    <s v="Price"/>
    <m/>
    <m/>
    <m/>
    <m/>
    <x v="43"/>
    <s v="Japan"/>
    <s v="VD"/>
    <x v="215"/>
    <n v="0"/>
  </r>
  <r>
    <s v="INCREMENTAL"/>
    <s v="Media"/>
    <m/>
    <m/>
    <m/>
    <m/>
    <x v="44"/>
    <s v="Japan"/>
    <s v="VD"/>
    <x v="215"/>
    <n v="0"/>
  </r>
  <r>
    <s v="INCREMENTAL"/>
    <s v="Media"/>
    <m/>
    <m/>
    <m/>
    <m/>
    <x v="45"/>
    <s v="Japan"/>
    <s v="VD"/>
    <x v="215"/>
    <n v="0"/>
  </r>
  <r>
    <s v="INCREMENTAL"/>
    <s v="Media"/>
    <m/>
    <m/>
    <m/>
    <m/>
    <x v="46"/>
    <s v="Japan"/>
    <s v="VD"/>
    <x v="215"/>
    <n v="0.25723000051887801"/>
  </r>
  <r>
    <s v="INCREMENTAL"/>
    <s v="Media"/>
    <m/>
    <m/>
    <m/>
    <m/>
    <x v="0"/>
    <s v="Japan"/>
    <s v="VD"/>
    <x v="216"/>
    <n v="0.48358825329279398"/>
  </r>
  <r>
    <s v="BASE"/>
    <s v="BaseLine"/>
    <m/>
    <m/>
    <m/>
    <m/>
    <x v="1"/>
    <s v="Japan"/>
    <s v="VI"/>
    <x v="216"/>
    <n v="0"/>
  </r>
  <r>
    <s v="INCREMENTAL"/>
    <s v="Media"/>
    <m/>
    <m/>
    <m/>
    <m/>
    <x v="2"/>
    <s v="Japan"/>
    <s v="VD"/>
    <x v="216"/>
    <n v="0"/>
  </r>
  <r>
    <s v="INCREMENTAL"/>
    <s v="Media"/>
    <m/>
    <m/>
    <m/>
    <m/>
    <x v="3"/>
    <s v="Japan"/>
    <s v="VD"/>
    <x v="216"/>
    <n v="0"/>
  </r>
  <r>
    <s v="INCREMENTAL"/>
    <s v="Media"/>
    <m/>
    <m/>
    <m/>
    <m/>
    <x v="4"/>
    <s v="Japan"/>
    <s v="VD"/>
    <x v="216"/>
    <n v="0.37227478919287199"/>
  </r>
  <r>
    <s v="BASE"/>
    <s v="BaseLine"/>
    <m/>
    <m/>
    <m/>
    <m/>
    <x v="5"/>
    <s v="Japan"/>
    <s v="VI"/>
    <x v="216"/>
    <n v="0"/>
  </r>
  <r>
    <s v="BASE"/>
    <s v="BaseLine"/>
    <m/>
    <m/>
    <m/>
    <m/>
    <x v="6"/>
    <s v="Japan"/>
    <s v="VI"/>
    <x v="216"/>
    <n v="0"/>
  </r>
  <r>
    <s v="BASE"/>
    <s v="BaseLine"/>
    <m/>
    <m/>
    <m/>
    <m/>
    <x v="7"/>
    <s v="Japan"/>
    <s v="VI"/>
    <x v="216"/>
    <n v="0"/>
  </r>
  <r>
    <s v="BASE"/>
    <s v="Price"/>
    <m/>
    <m/>
    <m/>
    <m/>
    <x v="8"/>
    <s v="Japan"/>
    <s v="VD"/>
    <x v="216"/>
    <n v="0"/>
  </r>
  <r>
    <s v="BASE"/>
    <s v="BaseLine"/>
    <m/>
    <m/>
    <m/>
    <m/>
    <x v="9"/>
    <s v="Japan"/>
    <s v="VI"/>
    <x v="216"/>
    <n v="0"/>
  </r>
  <r>
    <s v="BASE"/>
    <s v="BaseLine"/>
    <m/>
    <m/>
    <m/>
    <m/>
    <x v="10"/>
    <s v="Japan"/>
    <s v="VI"/>
    <x v="216"/>
    <n v="0"/>
  </r>
  <r>
    <s v="BASE"/>
    <s v="BaseLine"/>
    <m/>
    <m/>
    <m/>
    <m/>
    <x v="11"/>
    <s v="Japan"/>
    <s v="VI"/>
    <x v="216"/>
    <n v="0"/>
  </r>
  <r>
    <s v="BASE"/>
    <s v="Price"/>
    <m/>
    <m/>
    <m/>
    <m/>
    <x v="12"/>
    <s v="Japan"/>
    <s v="VD"/>
    <x v="216"/>
    <n v="0"/>
  </r>
  <r>
    <s v="BASE"/>
    <s v="BaseLine"/>
    <m/>
    <m/>
    <m/>
    <m/>
    <x v="13"/>
    <s v="Japan"/>
    <s v="VI"/>
    <x v="216"/>
    <n v="0"/>
  </r>
  <r>
    <s v="BASE"/>
    <s v="Price"/>
    <m/>
    <m/>
    <m/>
    <m/>
    <x v="14"/>
    <s v="Japan"/>
    <s v="VD"/>
    <x v="216"/>
    <n v="0"/>
  </r>
  <r>
    <s v="BASE"/>
    <s v="Price"/>
    <m/>
    <m/>
    <m/>
    <m/>
    <x v="15"/>
    <s v="Japan"/>
    <s v="VD"/>
    <x v="216"/>
    <n v="0"/>
  </r>
  <r>
    <s v="BASE"/>
    <s v="BaseLine"/>
    <m/>
    <m/>
    <m/>
    <m/>
    <x v="16"/>
    <s v="Japan"/>
    <s v="VI"/>
    <x v="216"/>
    <n v="0"/>
  </r>
  <r>
    <s v="BASE"/>
    <s v="BaseLine"/>
    <m/>
    <m/>
    <m/>
    <m/>
    <x v="17"/>
    <s v="Japan"/>
    <s v="VI"/>
    <x v="216"/>
    <n v="0"/>
  </r>
  <r>
    <s v="BASE"/>
    <s v="BaseLine"/>
    <m/>
    <m/>
    <m/>
    <m/>
    <x v="18"/>
    <s v="Japan"/>
    <s v="VI"/>
    <x v="216"/>
    <n v="0"/>
  </r>
  <r>
    <s v="BASE"/>
    <s v="BaseLine"/>
    <m/>
    <m/>
    <m/>
    <m/>
    <x v="19"/>
    <s v="Japan"/>
    <s v="VI"/>
    <x v="216"/>
    <n v="0"/>
  </r>
  <r>
    <s v="BASE"/>
    <s v="BaseLine"/>
    <m/>
    <m/>
    <m/>
    <m/>
    <x v="20"/>
    <s v="Japan"/>
    <s v="VI"/>
    <x v="216"/>
    <n v="0"/>
  </r>
  <r>
    <s v="INCREMENTAL"/>
    <s v="Media"/>
    <m/>
    <m/>
    <m/>
    <m/>
    <x v="21"/>
    <s v="Japan"/>
    <s v="VD"/>
    <x v="216"/>
    <n v="0"/>
  </r>
  <r>
    <s v="BASE"/>
    <s v="BaseLine"/>
    <m/>
    <m/>
    <m/>
    <m/>
    <x v="22"/>
    <s v="Japan"/>
    <s v="VI"/>
    <x v="216"/>
    <n v="0"/>
  </r>
  <r>
    <s v="BASE"/>
    <s v="BaseLine"/>
    <m/>
    <m/>
    <m/>
    <m/>
    <x v="23"/>
    <s v="Japan"/>
    <s v="VI"/>
    <x v="216"/>
    <n v="1"/>
  </r>
  <r>
    <s v="BASE"/>
    <s v="BaseLine"/>
    <m/>
    <m/>
    <m/>
    <m/>
    <x v="24"/>
    <s v="Japan"/>
    <s v="VI"/>
    <x v="216"/>
    <n v="0"/>
  </r>
  <r>
    <s v="BASE"/>
    <s v="BaseLine"/>
    <m/>
    <m/>
    <m/>
    <m/>
    <x v="25"/>
    <s v="Japan"/>
    <s v="VI"/>
    <x v="216"/>
    <n v="0"/>
  </r>
  <r>
    <s v="BASE"/>
    <s v="BaseLine"/>
    <m/>
    <m/>
    <m/>
    <m/>
    <x v="26"/>
    <s v="Japan"/>
    <s v="VI"/>
    <x v="216"/>
    <n v="0"/>
  </r>
  <r>
    <s v="BASE"/>
    <s v="BaseLine"/>
    <m/>
    <m/>
    <m/>
    <m/>
    <x v="27"/>
    <s v="Japan"/>
    <s v="VI"/>
    <x v="216"/>
    <n v="0"/>
  </r>
  <r>
    <s v="BASE"/>
    <s v="BaseLine"/>
    <m/>
    <m/>
    <m/>
    <m/>
    <x v="28"/>
    <s v="Japan"/>
    <s v="VI"/>
    <x v="216"/>
    <n v="0"/>
  </r>
  <r>
    <s v="BASE"/>
    <s v="BaseLine"/>
    <m/>
    <m/>
    <m/>
    <m/>
    <x v="29"/>
    <s v="Japan"/>
    <s v="VI"/>
    <x v="216"/>
    <n v="0"/>
  </r>
  <r>
    <s v="BASE"/>
    <s v="BaseLine"/>
    <m/>
    <m/>
    <m/>
    <m/>
    <x v="30"/>
    <s v="Japan"/>
    <s v="VI"/>
    <x v="216"/>
    <n v="0"/>
  </r>
  <r>
    <s v="BASE"/>
    <s v="Price"/>
    <m/>
    <m/>
    <m/>
    <m/>
    <x v="31"/>
    <s v="Japan"/>
    <s v="VD"/>
    <x v="216"/>
    <n v="0"/>
  </r>
  <r>
    <s v="BASE"/>
    <s v="Price"/>
    <m/>
    <m/>
    <m/>
    <m/>
    <x v="32"/>
    <s v="Japan"/>
    <s v="VD"/>
    <x v="216"/>
    <n v="0"/>
  </r>
  <r>
    <s v="BASE"/>
    <s v="BaseLine"/>
    <m/>
    <m/>
    <m/>
    <m/>
    <x v="33"/>
    <s v="Japan"/>
    <s v="VI"/>
    <x v="216"/>
    <n v="0"/>
  </r>
  <r>
    <s v="BASE"/>
    <s v="BaseLine"/>
    <m/>
    <m/>
    <m/>
    <m/>
    <x v="34"/>
    <s v="Japan"/>
    <s v="VI"/>
    <x v="216"/>
    <n v="846"/>
  </r>
  <r>
    <s v="INCREMENTAL"/>
    <s v="Media"/>
    <m/>
    <m/>
    <m/>
    <m/>
    <x v="35"/>
    <s v="Japan"/>
    <s v="VD"/>
    <x v="216"/>
    <n v="0"/>
  </r>
  <r>
    <s v="INCREMENTAL"/>
    <s v="Media"/>
    <m/>
    <m/>
    <m/>
    <m/>
    <x v="36"/>
    <s v="Japan"/>
    <s v="VD"/>
    <x v="216"/>
    <n v="0"/>
  </r>
  <r>
    <s v="INCREMENTAL"/>
    <s v="Media"/>
    <m/>
    <m/>
    <m/>
    <m/>
    <x v="37"/>
    <s v="Japan"/>
    <s v="VD"/>
    <x v="216"/>
    <n v="0.40713516592731502"/>
  </r>
  <r>
    <s v="BASE"/>
    <s v="Price"/>
    <m/>
    <m/>
    <m/>
    <m/>
    <x v="38"/>
    <s v="Japan"/>
    <s v="VD"/>
    <x v="216"/>
    <n v="0"/>
  </r>
  <r>
    <s v="BASE"/>
    <s v="BaseLine"/>
    <m/>
    <m/>
    <m/>
    <m/>
    <x v="39"/>
    <s v="Japan"/>
    <s v="VD"/>
    <x v="216"/>
    <n v="0"/>
  </r>
  <r>
    <s v="BASE"/>
    <s v="Price"/>
    <m/>
    <m/>
    <m/>
    <m/>
    <x v="40"/>
    <s v="Japan"/>
    <s v="VD"/>
    <x v="216"/>
    <n v="0"/>
  </r>
  <r>
    <s v="BASE"/>
    <s v="Price"/>
    <m/>
    <m/>
    <m/>
    <m/>
    <x v="41"/>
    <s v="Japan"/>
    <s v="VD"/>
    <x v="216"/>
    <n v="0"/>
  </r>
  <r>
    <s v="BASE"/>
    <s v="Price"/>
    <m/>
    <m/>
    <m/>
    <m/>
    <x v="42"/>
    <s v="Japan"/>
    <s v="VD"/>
    <x v="216"/>
    <n v="0"/>
  </r>
  <r>
    <s v="BASE"/>
    <s v="Price"/>
    <m/>
    <m/>
    <m/>
    <m/>
    <x v="43"/>
    <s v="Japan"/>
    <s v="VD"/>
    <x v="216"/>
    <n v="0"/>
  </r>
  <r>
    <s v="INCREMENTAL"/>
    <s v="Media"/>
    <m/>
    <m/>
    <m/>
    <m/>
    <x v="44"/>
    <s v="Japan"/>
    <s v="VD"/>
    <x v="216"/>
    <n v="0"/>
  </r>
  <r>
    <s v="INCREMENTAL"/>
    <s v="Media"/>
    <m/>
    <m/>
    <m/>
    <m/>
    <x v="45"/>
    <s v="Japan"/>
    <s v="VD"/>
    <x v="216"/>
    <n v="0"/>
  </r>
  <r>
    <s v="INCREMENTAL"/>
    <s v="Media"/>
    <m/>
    <m/>
    <m/>
    <m/>
    <x v="46"/>
    <s v="Japan"/>
    <s v="VD"/>
    <x v="216"/>
    <n v="0.34932141847192"/>
  </r>
  <r>
    <s v="INCREMENTAL"/>
    <s v="Media"/>
    <m/>
    <m/>
    <m/>
    <m/>
    <x v="0"/>
    <s v="Japan"/>
    <s v="VD"/>
    <x v="217"/>
    <n v="0.53519152442407403"/>
  </r>
  <r>
    <s v="BASE"/>
    <s v="BaseLine"/>
    <m/>
    <m/>
    <m/>
    <m/>
    <x v="1"/>
    <s v="Japan"/>
    <s v="VI"/>
    <x v="217"/>
    <n v="0"/>
  </r>
  <r>
    <s v="INCREMENTAL"/>
    <s v="Media"/>
    <m/>
    <m/>
    <m/>
    <m/>
    <x v="2"/>
    <s v="Japan"/>
    <s v="VD"/>
    <x v="217"/>
    <n v="0"/>
  </r>
  <r>
    <s v="INCREMENTAL"/>
    <s v="Media"/>
    <m/>
    <m/>
    <m/>
    <m/>
    <x v="3"/>
    <s v="Japan"/>
    <s v="VD"/>
    <x v="217"/>
    <n v="0"/>
  </r>
  <r>
    <s v="INCREMENTAL"/>
    <s v="Media"/>
    <m/>
    <m/>
    <m/>
    <m/>
    <x v="4"/>
    <s v="Japan"/>
    <s v="VD"/>
    <x v="217"/>
    <n v="0.363646427863966"/>
  </r>
  <r>
    <s v="BASE"/>
    <s v="BaseLine"/>
    <m/>
    <m/>
    <m/>
    <m/>
    <x v="5"/>
    <s v="Japan"/>
    <s v="VI"/>
    <x v="217"/>
    <n v="0"/>
  </r>
  <r>
    <s v="BASE"/>
    <s v="BaseLine"/>
    <m/>
    <m/>
    <m/>
    <m/>
    <x v="6"/>
    <s v="Japan"/>
    <s v="VI"/>
    <x v="217"/>
    <n v="0"/>
  </r>
  <r>
    <s v="BASE"/>
    <s v="BaseLine"/>
    <m/>
    <m/>
    <m/>
    <m/>
    <x v="7"/>
    <s v="Japan"/>
    <s v="VI"/>
    <x v="217"/>
    <n v="0"/>
  </r>
  <r>
    <s v="BASE"/>
    <s v="Price"/>
    <m/>
    <m/>
    <m/>
    <m/>
    <x v="8"/>
    <s v="Japan"/>
    <s v="VD"/>
    <x v="217"/>
    <n v="0.51107861483870798"/>
  </r>
  <r>
    <s v="BASE"/>
    <s v="BaseLine"/>
    <m/>
    <m/>
    <m/>
    <m/>
    <x v="9"/>
    <s v="Japan"/>
    <s v="VI"/>
    <x v="217"/>
    <n v="0"/>
  </r>
  <r>
    <s v="BASE"/>
    <s v="BaseLine"/>
    <m/>
    <m/>
    <m/>
    <m/>
    <x v="10"/>
    <s v="Japan"/>
    <s v="VI"/>
    <x v="217"/>
    <n v="0"/>
  </r>
  <r>
    <s v="BASE"/>
    <s v="BaseLine"/>
    <m/>
    <m/>
    <m/>
    <m/>
    <x v="11"/>
    <s v="Japan"/>
    <s v="VI"/>
    <x v="217"/>
    <n v="0"/>
  </r>
  <r>
    <s v="BASE"/>
    <s v="Price"/>
    <m/>
    <m/>
    <m/>
    <m/>
    <x v="12"/>
    <s v="Japan"/>
    <s v="VD"/>
    <x v="217"/>
    <n v="0"/>
  </r>
  <r>
    <s v="BASE"/>
    <s v="BaseLine"/>
    <m/>
    <m/>
    <m/>
    <m/>
    <x v="13"/>
    <s v="Japan"/>
    <s v="VI"/>
    <x v="217"/>
    <n v="0"/>
  </r>
  <r>
    <s v="BASE"/>
    <s v="Price"/>
    <m/>
    <m/>
    <m/>
    <m/>
    <x v="14"/>
    <s v="Japan"/>
    <s v="VD"/>
    <x v="217"/>
    <n v="0"/>
  </r>
  <r>
    <s v="BASE"/>
    <s v="Price"/>
    <m/>
    <m/>
    <m/>
    <m/>
    <x v="15"/>
    <s v="Japan"/>
    <s v="VD"/>
    <x v="217"/>
    <n v="0"/>
  </r>
  <r>
    <s v="BASE"/>
    <s v="BaseLine"/>
    <m/>
    <m/>
    <m/>
    <m/>
    <x v="16"/>
    <s v="Japan"/>
    <s v="VI"/>
    <x v="217"/>
    <n v="0"/>
  </r>
  <r>
    <s v="BASE"/>
    <s v="BaseLine"/>
    <m/>
    <m/>
    <m/>
    <m/>
    <x v="17"/>
    <s v="Japan"/>
    <s v="VI"/>
    <x v="217"/>
    <n v="0"/>
  </r>
  <r>
    <s v="BASE"/>
    <s v="BaseLine"/>
    <m/>
    <m/>
    <m/>
    <m/>
    <x v="18"/>
    <s v="Japan"/>
    <s v="VI"/>
    <x v="217"/>
    <n v="0"/>
  </r>
  <r>
    <s v="BASE"/>
    <s v="BaseLine"/>
    <m/>
    <m/>
    <m/>
    <m/>
    <x v="19"/>
    <s v="Japan"/>
    <s v="VI"/>
    <x v="217"/>
    <n v="0"/>
  </r>
  <r>
    <s v="BASE"/>
    <s v="BaseLine"/>
    <m/>
    <m/>
    <m/>
    <m/>
    <x v="20"/>
    <s v="Japan"/>
    <s v="VI"/>
    <x v="217"/>
    <n v="0"/>
  </r>
  <r>
    <s v="INCREMENTAL"/>
    <s v="Media"/>
    <m/>
    <m/>
    <m/>
    <m/>
    <x v="21"/>
    <s v="Japan"/>
    <s v="VD"/>
    <x v="217"/>
    <n v="0"/>
  </r>
  <r>
    <s v="BASE"/>
    <s v="BaseLine"/>
    <m/>
    <m/>
    <m/>
    <m/>
    <x v="22"/>
    <s v="Japan"/>
    <s v="VI"/>
    <x v="217"/>
    <n v="0"/>
  </r>
  <r>
    <s v="BASE"/>
    <s v="BaseLine"/>
    <m/>
    <m/>
    <m/>
    <m/>
    <x v="23"/>
    <s v="Japan"/>
    <s v="VI"/>
    <x v="217"/>
    <n v="0"/>
  </r>
  <r>
    <s v="BASE"/>
    <s v="BaseLine"/>
    <m/>
    <m/>
    <m/>
    <m/>
    <x v="24"/>
    <s v="Japan"/>
    <s v="VI"/>
    <x v="217"/>
    <n v="0"/>
  </r>
  <r>
    <s v="BASE"/>
    <s v="BaseLine"/>
    <m/>
    <m/>
    <m/>
    <m/>
    <x v="25"/>
    <s v="Japan"/>
    <s v="VI"/>
    <x v="217"/>
    <n v="0"/>
  </r>
  <r>
    <s v="BASE"/>
    <s v="BaseLine"/>
    <m/>
    <m/>
    <m/>
    <m/>
    <x v="26"/>
    <s v="Japan"/>
    <s v="VI"/>
    <x v="217"/>
    <n v="0"/>
  </r>
  <r>
    <s v="BASE"/>
    <s v="BaseLine"/>
    <m/>
    <m/>
    <m/>
    <m/>
    <x v="27"/>
    <s v="Japan"/>
    <s v="VI"/>
    <x v="217"/>
    <n v="0"/>
  </r>
  <r>
    <s v="BASE"/>
    <s v="BaseLine"/>
    <m/>
    <m/>
    <m/>
    <m/>
    <x v="28"/>
    <s v="Japan"/>
    <s v="VI"/>
    <x v="217"/>
    <n v="0"/>
  </r>
  <r>
    <s v="BASE"/>
    <s v="BaseLine"/>
    <m/>
    <m/>
    <m/>
    <m/>
    <x v="29"/>
    <s v="Japan"/>
    <s v="VI"/>
    <x v="217"/>
    <n v="0"/>
  </r>
  <r>
    <s v="BASE"/>
    <s v="BaseLine"/>
    <m/>
    <m/>
    <m/>
    <m/>
    <x v="30"/>
    <s v="Japan"/>
    <s v="VI"/>
    <x v="217"/>
    <n v="0"/>
  </r>
  <r>
    <s v="BASE"/>
    <s v="Price"/>
    <m/>
    <m/>
    <m/>
    <m/>
    <x v="31"/>
    <s v="Japan"/>
    <s v="VD"/>
    <x v="217"/>
    <n v="0"/>
  </r>
  <r>
    <s v="BASE"/>
    <s v="Price"/>
    <m/>
    <m/>
    <m/>
    <m/>
    <x v="32"/>
    <s v="Japan"/>
    <s v="VD"/>
    <x v="217"/>
    <n v="0"/>
  </r>
  <r>
    <s v="BASE"/>
    <s v="BaseLine"/>
    <m/>
    <m/>
    <m/>
    <m/>
    <x v="33"/>
    <s v="Japan"/>
    <s v="VI"/>
    <x v="217"/>
    <n v="0"/>
  </r>
  <r>
    <s v="BASE"/>
    <s v="BaseLine"/>
    <m/>
    <m/>
    <m/>
    <m/>
    <x v="34"/>
    <s v="Japan"/>
    <s v="VI"/>
    <x v="217"/>
    <n v="698"/>
  </r>
  <r>
    <s v="INCREMENTAL"/>
    <s v="Media"/>
    <m/>
    <m/>
    <m/>
    <m/>
    <x v="35"/>
    <s v="Japan"/>
    <s v="VD"/>
    <x v="217"/>
    <n v="0"/>
  </r>
  <r>
    <s v="INCREMENTAL"/>
    <s v="Media"/>
    <m/>
    <m/>
    <m/>
    <m/>
    <x v="36"/>
    <s v="Japan"/>
    <s v="VD"/>
    <x v="217"/>
    <n v="0"/>
  </r>
  <r>
    <s v="INCREMENTAL"/>
    <s v="Media"/>
    <m/>
    <m/>
    <m/>
    <m/>
    <x v="37"/>
    <s v="Japan"/>
    <s v="VD"/>
    <x v="217"/>
    <n v="0.41223156754836798"/>
  </r>
  <r>
    <s v="BASE"/>
    <s v="Price"/>
    <m/>
    <m/>
    <m/>
    <m/>
    <x v="38"/>
    <s v="Japan"/>
    <s v="VD"/>
    <x v="217"/>
    <n v="0"/>
  </r>
  <r>
    <s v="BASE"/>
    <s v="BaseLine"/>
    <m/>
    <m/>
    <m/>
    <m/>
    <x v="39"/>
    <s v="Japan"/>
    <s v="VD"/>
    <x v="217"/>
    <n v="0"/>
  </r>
  <r>
    <s v="BASE"/>
    <s v="Price"/>
    <m/>
    <m/>
    <m/>
    <m/>
    <x v="40"/>
    <s v="Japan"/>
    <s v="VD"/>
    <x v="217"/>
    <n v="0"/>
  </r>
  <r>
    <s v="BASE"/>
    <s v="Price"/>
    <m/>
    <m/>
    <m/>
    <m/>
    <x v="41"/>
    <s v="Japan"/>
    <s v="VD"/>
    <x v="217"/>
    <n v="0"/>
  </r>
  <r>
    <s v="BASE"/>
    <s v="Price"/>
    <m/>
    <m/>
    <m/>
    <m/>
    <x v="42"/>
    <s v="Japan"/>
    <s v="VD"/>
    <x v="217"/>
    <n v="0"/>
  </r>
  <r>
    <s v="BASE"/>
    <s v="Price"/>
    <m/>
    <m/>
    <m/>
    <m/>
    <x v="43"/>
    <s v="Japan"/>
    <s v="VD"/>
    <x v="217"/>
    <n v="0"/>
  </r>
  <r>
    <s v="INCREMENTAL"/>
    <s v="Media"/>
    <m/>
    <m/>
    <m/>
    <m/>
    <x v="44"/>
    <s v="Japan"/>
    <s v="VD"/>
    <x v="217"/>
    <n v="0"/>
  </r>
  <r>
    <s v="INCREMENTAL"/>
    <s v="Media"/>
    <m/>
    <m/>
    <m/>
    <m/>
    <x v="45"/>
    <s v="Japan"/>
    <s v="VD"/>
    <x v="217"/>
    <n v="0"/>
  </r>
  <r>
    <s v="INCREMENTAL"/>
    <s v="Media"/>
    <m/>
    <m/>
    <m/>
    <m/>
    <x v="46"/>
    <s v="Japan"/>
    <s v="VD"/>
    <x v="217"/>
    <n v="0.34624127075736699"/>
  </r>
  <r>
    <s v="INCREMENTAL"/>
    <s v="Media"/>
    <m/>
    <m/>
    <m/>
    <m/>
    <x v="0"/>
    <s v="Japan"/>
    <s v="VD"/>
    <x v="218"/>
    <n v="0.583409610728435"/>
  </r>
  <r>
    <s v="BASE"/>
    <s v="BaseLine"/>
    <m/>
    <m/>
    <m/>
    <m/>
    <x v="1"/>
    <s v="Japan"/>
    <s v="VI"/>
    <x v="218"/>
    <n v="0"/>
  </r>
  <r>
    <s v="INCREMENTAL"/>
    <s v="Media"/>
    <m/>
    <m/>
    <m/>
    <m/>
    <x v="2"/>
    <s v="Japan"/>
    <s v="VD"/>
    <x v="218"/>
    <n v="0"/>
  </r>
  <r>
    <s v="INCREMENTAL"/>
    <s v="Media"/>
    <m/>
    <m/>
    <m/>
    <m/>
    <x v="3"/>
    <s v="Japan"/>
    <s v="VD"/>
    <x v="218"/>
    <n v="0"/>
  </r>
  <r>
    <s v="INCREMENTAL"/>
    <s v="Media"/>
    <m/>
    <m/>
    <m/>
    <m/>
    <x v="4"/>
    <s v="Japan"/>
    <s v="VD"/>
    <x v="218"/>
    <n v="0.39853452940023498"/>
  </r>
  <r>
    <s v="BASE"/>
    <s v="BaseLine"/>
    <m/>
    <m/>
    <m/>
    <m/>
    <x v="5"/>
    <s v="Japan"/>
    <s v="VI"/>
    <x v="218"/>
    <n v="0"/>
  </r>
  <r>
    <s v="BASE"/>
    <s v="BaseLine"/>
    <m/>
    <m/>
    <m/>
    <m/>
    <x v="6"/>
    <s v="Japan"/>
    <s v="VI"/>
    <x v="218"/>
    <n v="0"/>
  </r>
  <r>
    <s v="BASE"/>
    <s v="BaseLine"/>
    <m/>
    <m/>
    <m/>
    <m/>
    <x v="7"/>
    <s v="Japan"/>
    <s v="VI"/>
    <x v="218"/>
    <n v="0"/>
  </r>
  <r>
    <s v="BASE"/>
    <s v="Price"/>
    <m/>
    <m/>
    <m/>
    <m/>
    <x v="8"/>
    <s v="Japan"/>
    <s v="VD"/>
    <x v="218"/>
    <n v="0.253794129210972"/>
  </r>
  <r>
    <s v="BASE"/>
    <s v="BaseLine"/>
    <m/>
    <m/>
    <m/>
    <m/>
    <x v="9"/>
    <s v="Japan"/>
    <s v="VI"/>
    <x v="218"/>
    <n v="0"/>
  </r>
  <r>
    <s v="BASE"/>
    <s v="BaseLine"/>
    <m/>
    <m/>
    <m/>
    <m/>
    <x v="10"/>
    <s v="Japan"/>
    <s v="VI"/>
    <x v="218"/>
    <n v="0"/>
  </r>
  <r>
    <s v="BASE"/>
    <s v="BaseLine"/>
    <m/>
    <m/>
    <m/>
    <m/>
    <x v="11"/>
    <s v="Japan"/>
    <s v="VI"/>
    <x v="218"/>
    <n v="0"/>
  </r>
  <r>
    <s v="BASE"/>
    <s v="Price"/>
    <m/>
    <m/>
    <m/>
    <m/>
    <x v="12"/>
    <s v="Japan"/>
    <s v="VD"/>
    <x v="218"/>
    <n v="0"/>
  </r>
  <r>
    <s v="BASE"/>
    <s v="BaseLine"/>
    <m/>
    <m/>
    <m/>
    <m/>
    <x v="13"/>
    <s v="Japan"/>
    <s v="VI"/>
    <x v="218"/>
    <n v="0"/>
  </r>
  <r>
    <s v="BASE"/>
    <s v="Price"/>
    <m/>
    <m/>
    <m/>
    <m/>
    <x v="14"/>
    <s v="Japan"/>
    <s v="VD"/>
    <x v="218"/>
    <n v="0"/>
  </r>
  <r>
    <s v="BASE"/>
    <s v="Price"/>
    <m/>
    <m/>
    <m/>
    <m/>
    <x v="15"/>
    <s v="Japan"/>
    <s v="VD"/>
    <x v="218"/>
    <n v="0"/>
  </r>
  <r>
    <s v="BASE"/>
    <s v="BaseLine"/>
    <m/>
    <m/>
    <m/>
    <m/>
    <x v="16"/>
    <s v="Japan"/>
    <s v="VI"/>
    <x v="218"/>
    <n v="0"/>
  </r>
  <r>
    <s v="BASE"/>
    <s v="BaseLine"/>
    <m/>
    <m/>
    <m/>
    <m/>
    <x v="17"/>
    <s v="Japan"/>
    <s v="VI"/>
    <x v="218"/>
    <n v="0"/>
  </r>
  <r>
    <s v="BASE"/>
    <s v="BaseLine"/>
    <m/>
    <m/>
    <m/>
    <m/>
    <x v="18"/>
    <s v="Japan"/>
    <s v="VI"/>
    <x v="218"/>
    <n v="0"/>
  </r>
  <r>
    <s v="BASE"/>
    <s v="BaseLine"/>
    <m/>
    <m/>
    <m/>
    <m/>
    <x v="19"/>
    <s v="Japan"/>
    <s v="VI"/>
    <x v="218"/>
    <n v="0"/>
  </r>
  <r>
    <s v="BASE"/>
    <s v="BaseLine"/>
    <m/>
    <m/>
    <m/>
    <m/>
    <x v="20"/>
    <s v="Japan"/>
    <s v="VI"/>
    <x v="218"/>
    <n v="0"/>
  </r>
  <r>
    <s v="INCREMENTAL"/>
    <s v="Media"/>
    <m/>
    <m/>
    <m/>
    <m/>
    <x v="21"/>
    <s v="Japan"/>
    <s v="VD"/>
    <x v="218"/>
    <n v="0"/>
  </r>
  <r>
    <s v="BASE"/>
    <s v="BaseLine"/>
    <m/>
    <m/>
    <m/>
    <m/>
    <x v="22"/>
    <s v="Japan"/>
    <s v="VI"/>
    <x v="218"/>
    <n v="0"/>
  </r>
  <r>
    <s v="BASE"/>
    <s v="BaseLine"/>
    <m/>
    <m/>
    <m/>
    <m/>
    <x v="23"/>
    <s v="Japan"/>
    <s v="VI"/>
    <x v="218"/>
    <n v="0"/>
  </r>
  <r>
    <s v="BASE"/>
    <s v="BaseLine"/>
    <m/>
    <m/>
    <m/>
    <m/>
    <x v="24"/>
    <s v="Japan"/>
    <s v="VI"/>
    <x v="218"/>
    <n v="0"/>
  </r>
  <r>
    <s v="BASE"/>
    <s v="BaseLine"/>
    <m/>
    <m/>
    <m/>
    <m/>
    <x v="25"/>
    <s v="Japan"/>
    <s v="VI"/>
    <x v="218"/>
    <n v="0"/>
  </r>
  <r>
    <s v="BASE"/>
    <s v="BaseLine"/>
    <m/>
    <m/>
    <m/>
    <m/>
    <x v="26"/>
    <s v="Japan"/>
    <s v="VI"/>
    <x v="218"/>
    <n v="0"/>
  </r>
  <r>
    <s v="BASE"/>
    <s v="BaseLine"/>
    <m/>
    <m/>
    <m/>
    <m/>
    <x v="27"/>
    <s v="Japan"/>
    <s v="VI"/>
    <x v="218"/>
    <n v="0"/>
  </r>
  <r>
    <s v="BASE"/>
    <s v="BaseLine"/>
    <m/>
    <m/>
    <m/>
    <m/>
    <x v="28"/>
    <s v="Japan"/>
    <s v="VI"/>
    <x v="218"/>
    <n v="0"/>
  </r>
  <r>
    <s v="BASE"/>
    <s v="BaseLine"/>
    <m/>
    <m/>
    <m/>
    <m/>
    <x v="29"/>
    <s v="Japan"/>
    <s v="VI"/>
    <x v="218"/>
    <n v="0"/>
  </r>
  <r>
    <s v="BASE"/>
    <s v="BaseLine"/>
    <m/>
    <m/>
    <m/>
    <m/>
    <x v="30"/>
    <s v="Japan"/>
    <s v="VI"/>
    <x v="218"/>
    <n v="0"/>
  </r>
  <r>
    <s v="BASE"/>
    <s v="Price"/>
    <m/>
    <m/>
    <m/>
    <m/>
    <x v="31"/>
    <s v="Japan"/>
    <s v="VD"/>
    <x v="218"/>
    <n v="0"/>
  </r>
  <r>
    <s v="BASE"/>
    <s v="Price"/>
    <m/>
    <m/>
    <m/>
    <m/>
    <x v="32"/>
    <s v="Japan"/>
    <s v="VD"/>
    <x v="218"/>
    <n v="0"/>
  </r>
  <r>
    <s v="BASE"/>
    <s v="BaseLine"/>
    <m/>
    <m/>
    <m/>
    <m/>
    <x v="33"/>
    <s v="Japan"/>
    <s v="VI"/>
    <x v="218"/>
    <n v="0"/>
  </r>
  <r>
    <s v="BASE"/>
    <s v="BaseLine"/>
    <m/>
    <m/>
    <m/>
    <m/>
    <x v="34"/>
    <s v="Japan"/>
    <s v="VI"/>
    <x v="218"/>
    <n v="771"/>
  </r>
  <r>
    <s v="INCREMENTAL"/>
    <s v="Media"/>
    <m/>
    <m/>
    <m/>
    <m/>
    <x v="35"/>
    <s v="Japan"/>
    <s v="VD"/>
    <x v="218"/>
    <n v="0"/>
  </r>
  <r>
    <s v="INCREMENTAL"/>
    <s v="Media"/>
    <m/>
    <m/>
    <m/>
    <m/>
    <x v="36"/>
    <s v="Japan"/>
    <s v="VD"/>
    <x v="218"/>
    <n v="0"/>
  </r>
  <r>
    <s v="INCREMENTAL"/>
    <s v="Media"/>
    <m/>
    <m/>
    <m/>
    <m/>
    <x v="37"/>
    <s v="Japan"/>
    <s v="VD"/>
    <x v="218"/>
    <n v="0.41154654624530002"/>
  </r>
  <r>
    <s v="BASE"/>
    <s v="Price"/>
    <m/>
    <m/>
    <m/>
    <m/>
    <x v="38"/>
    <s v="Japan"/>
    <s v="VD"/>
    <x v="218"/>
    <n v="0"/>
  </r>
  <r>
    <s v="BASE"/>
    <s v="BaseLine"/>
    <m/>
    <m/>
    <m/>
    <m/>
    <x v="39"/>
    <s v="Japan"/>
    <s v="VD"/>
    <x v="218"/>
    <n v="0"/>
  </r>
  <r>
    <s v="BASE"/>
    <s v="Price"/>
    <m/>
    <m/>
    <m/>
    <m/>
    <x v="40"/>
    <s v="Japan"/>
    <s v="VD"/>
    <x v="218"/>
    <n v="0"/>
  </r>
  <r>
    <s v="BASE"/>
    <s v="Price"/>
    <m/>
    <m/>
    <m/>
    <m/>
    <x v="41"/>
    <s v="Japan"/>
    <s v="VD"/>
    <x v="218"/>
    <n v="0"/>
  </r>
  <r>
    <s v="BASE"/>
    <s v="Price"/>
    <m/>
    <m/>
    <m/>
    <m/>
    <x v="42"/>
    <s v="Japan"/>
    <s v="VD"/>
    <x v="218"/>
    <n v="0"/>
  </r>
  <r>
    <s v="BASE"/>
    <s v="Price"/>
    <m/>
    <m/>
    <m/>
    <m/>
    <x v="43"/>
    <s v="Japan"/>
    <s v="VD"/>
    <x v="218"/>
    <n v="0"/>
  </r>
  <r>
    <s v="INCREMENTAL"/>
    <s v="Media"/>
    <m/>
    <m/>
    <m/>
    <m/>
    <x v="44"/>
    <s v="Japan"/>
    <s v="VD"/>
    <x v="218"/>
    <n v="0"/>
  </r>
  <r>
    <s v="INCREMENTAL"/>
    <s v="Media"/>
    <m/>
    <m/>
    <m/>
    <m/>
    <x v="45"/>
    <s v="Japan"/>
    <s v="VD"/>
    <x v="218"/>
    <n v="0"/>
  </r>
  <r>
    <s v="INCREMENTAL"/>
    <s v="Media"/>
    <m/>
    <m/>
    <m/>
    <m/>
    <x v="46"/>
    <s v="Japan"/>
    <s v="VD"/>
    <x v="218"/>
    <n v="0.26819712877866098"/>
  </r>
  <r>
    <s v="INCREMENTAL"/>
    <s v="Media"/>
    <m/>
    <m/>
    <m/>
    <m/>
    <x v="0"/>
    <s v="Japan"/>
    <s v="VD"/>
    <x v="219"/>
    <n v="0.62869203484254998"/>
  </r>
  <r>
    <s v="BASE"/>
    <s v="BaseLine"/>
    <m/>
    <m/>
    <m/>
    <m/>
    <x v="1"/>
    <s v="Japan"/>
    <s v="VI"/>
    <x v="219"/>
    <n v="0"/>
  </r>
  <r>
    <s v="INCREMENTAL"/>
    <s v="Media"/>
    <m/>
    <m/>
    <m/>
    <m/>
    <x v="2"/>
    <s v="Japan"/>
    <s v="VD"/>
    <x v="219"/>
    <n v="0"/>
  </r>
  <r>
    <s v="INCREMENTAL"/>
    <s v="Media"/>
    <m/>
    <m/>
    <m/>
    <m/>
    <x v="3"/>
    <s v="Japan"/>
    <s v="VD"/>
    <x v="219"/>
    <n v="0"/>
  </r>
  <r>
    <s v="INCREMENTAL"/>
    <s v="Media"/>
    <m/>
    <m/>
    <m/>
    <m/>
    <x v="4"/>
    <s v="Japan"/>
    <s v="VD"/>
    <x v="219"/>
    <n v="0.41184344181701199"/>
  </r>
  <r>
    <s v="BASE"/>
    <s v="BaseLine"/>
    <m/>
    <m/>
    <m/>
    <m/>
    <x v="5"/>
    <s v="Japan"/>
    <s v="VI"/>
    <x v="219"/>
    <n v="0"/>
  </r>
  <r>
    <s v="BASE"/>
    <s v="BaseLine"/>
    <m/>
    <m/>
    <m/>
    <m/>
    <x v="6"/>
    <s v="Japan"/>
    <s v="VI"/>
    <x v="219"/>
    <n v="0"/>
  </r>
  <r>
    <s v="BASE"/>
    <s v="BaseLine"/>
    <m/>
    <m/>
    <m/>
    <m/>
    <x v="7"/>
    <s v="Japan"/>
    <s v="VI"/>
    <x v="219"/>
    <n v="0"/>
  </r>
  <r>
    <s v="BASE"/>
    <s v="Price"/>
    <m/>
    <m/>
    <m/>
    <m/>
    <x v="8"/>
    <s v="Japan"/>
    <s v="VD"/>
    <x v="219"/>
    <n v="0.12603043475470699"/>
  </r>
  <r>
    <s v="BASE"/>
    <s v="BaseLine"/>
    <m/>
    <m/>
    <m/>
    <m/>
    <x v="9"/>
    <s v="Japan"/>
    <s v="VI"/>
    <x v="219"/>
    <n v="0"/>
  </r>
  <r>
    <s v="BASE"/>
    <s v="BaseLine"/>
    <m/>
    <m/>
    <m/>
    <m/>
    <x v="10"/>
    <s v="Japan"/>
    <s v="VI"/>
    <x v="219"/>
    <n v="0"/>
  </r>
  <r>
    <s v="BASE"/>
    <s v="BaseLine"/>
    <m/>
    <m/>
    <m/>
    <m/>
    <x v="11"/>
    <s v="Japan"/>
    <s v="VI"/>
    <x v="219"/>
    <n v="0"/>
  </r>
  <r>
    <s v="BASE"/>
    <s v="Price"/>
    <m/>
    <m/>
    <m/>
    <m/>
    <x v="12"/>
    <s v="Japan"/>
    <s v="VD"/>
    <x v="219"/>
    <n v="0"/>
  </r>
  <r>
    <s v="BASE"/>
    <s v="BaseLine"/>
    <m/>
    <m/>
    <m/>
    <m/>
    <x v="13"/>
    <s v="Japan"/>
    <s v="VI"/>
    <x v="219"/>
    <n v="0"/>
  </r>
  <r>
    <s v="BASE"/>
    <s v="Price"/>
    <m/>
    <m/>
    <m/>
    <m/>
    <x v="14"/>
    <s v="Japan"/>
    <s v="VD"/>
    <x v="219"/>
    <n v="0"/>
  </r>
  <r>
    <s v="BASE"/>
    <s v="Price"/>
    <m/>
    <m/>
    <m/>
    <m/>
    <x v="15"/>
    <s v="Japan"/>
    <s v="VD"/>
    <x v="219"/>
    <n v="0"/>
  </r>
  <r>
    <s v="BASE"/>
    <s v="BaseLine"/>
    <m/>
    <m/>
    <m/>
    <m/>
    <x v="16"/>
    <s v="Japan"/>
    <s v="VI"/>
    <x v="219"/>
    <n v="0"/>
  </r>
  <r>
    <s v="BASE"/>
    <s v="BaseLine"/>
    <m/>
    <m/>
    <m/>
    <m/>
    <x v="17"/>
    <s v="Japan"/>
    <s v="VI"/>
    <x v="219"/>
    <n v="0"/>
  </r>
  <r>
    <s v="BASE"/>
    <s v="BaseLine"/>
    <m/>
    <m/>
    <m/>
    <m/>
    <x v="18"/>
    <s v="Japan"/>
    <s v="VI"/>
    <x v="219"/>
    <n v="0"/>
  </r>
  <r>
    <s v="BASE"/>
    <s v="BaseLine"/>
    <m/>
    <m/>
    <m/>
    <m/>
    <x v="19"/>
    <s v="Japan"/>
    <s v="VI"/>
    <x v="219"/>
    <n v="0"/>
  </r>
  <r>
    <s v="BASE"/>
    <s v="BaseLine"/>
    <m/>
    <m/>
    <m/>
    <m/>
    <x v="20"/>
    <s v="Japan"/>
    <s v="VI"/>
    <x v="219"/>
    <n v="0"/>
  </r>
  <r>
    <s v="INCREMENTAL"/>
    <s v="Media"/>
    <m/>
    <m/>
    <m/>
    <m/>
    <x v="21"/>
    <s v="Japan"/>
    <s v="VD"/>
    <x v="219"/>
    <n v="0"/>
  </r>
  <r>
    <s v="BASE"/>
    <s v="BaseLine"/>
    <m/>
    <m/>
    <m/>
    <m/>
    <x v="22"/>
    <s v="Japan"/>
    <s v="VI"/>
    <x v="219"/>
    <n v="0"/>
  </r>
  <r>
    <s v="BASE"/>
    <s v="BaseLine"/>
    <m/>
    <m/>
    <m/>
    <m/>
    <x v="23"/>
    <s v="Japan"/>
    <s v="VI"/>
    <x v="219"/>
    <n v="0"/>
  </r>
  <r>
    <s v="BASE"/>
    <s v="BaseLine"/>
    <m/>
    <m/>
    <m/>
    <m/>
    <x v="24"/>
    <s v="Japan"/>
    <s v="VI"/>
    <x v="219"/>
    <n v="0"/>
  </r>
  <r>
    <s v="BASE"/>
    <s v="BaseLine"/>
    <m/>
    <m/>
    <m/>
    <m/>
    <x v="25"/>
    <s v="Japan"/>
    <s v="VI"/>
    <x v="219"/>
    <n v="0"/>
  </r>
  <r>
    <s v="BASE"/>
    <s v="BaseLine"/>
    <m/>
    <m/>
    <m/>
    <m/>
    <x v="26"/>
    <s v="Japan"/>
    <s v="VI"/>
    <x v="219"/>
    <n v="0"/>
  </r>
  <r>
    <s v="BASE"/>
    <s v="BaseLine"/>
    <m/>
    <m/>
    <m/>
    <m/>
    <x v="27"/>
    <s v="Japan"/>
    <s v="VI"/>
    <x v="219"/>
    <n v="0"/>
  </r>
  <r>
    <s v="BASE"/>
    <s v="BaseLine"/>
    <m/>
    <m/>
    <m/>
    <m/>
    <x v="28"/>
    <s v="Japan"/>
    <s v="VI"/>
    <x v="219"/>
    <n v="0"/>
  </r>
  <r>
    <s v="BASE"/>
    <s v="BaseLine"/>
    <m/>
    <m/>
    <m/>
    <m/>
    <x v="29"/>
    <s v="Japan"/>
    <s v="VI"/>
    <x v="219"/>
    <n v="0"/>
  </r>
  <r>
    <s v="BASE"/>
    <s v="BaseLine"/>
    <m/>
    <m/>
    <m/>
    <m/>
    <x v="30"/>
    <s v="Japan"/>
    <s v="VI"/>
    <x v="219"/>
    <n v="0"/>
  </r>
  <r>
    <s v="BASE"/>
    <s v="Price"/>
    <m/>
    <m/>
    <m/>
    <m/>
    <x v="31"/>
    <s v="Japan"/>
    <s v="VD"/>
    <x v="219"/>
    <n v="0"/>
  </r>
  <r>
    <s v="BASE"/>
    <s v="Price"/>
    <m/>
    <m/>
    <m/>
    <m/>
    <x v="32"/>
    <s v="Japan"/>
    <s v="VD"/>
    <x v="219"/>
    <n v="0"/>
  </r>
  <r>
    <s v="BASE"/>
    <s v="BaseLine"/>
    <m/>
    <m/>
    <m/>
    <m/>
    <x v="33"/>
    <s v="Japan"/>
    <s v="VI"/>
    <x v="219"/>
    <n v="0"/>
  </r>
  <r>
    <s v="BASE"/>
    <s v="BaseLine"/>
    <m/>
    <m/>
    <m/>
    <m/>
    <x v="34"/>
    <s v="Japan"/>
    <s v="VI"/>
    <x v="219"/>
    <n v="1167"/>
  </r>
  <r>
    <s v="INCREMENTAL"/>
    <s v="Media"/>
    <m/>
    <m/>
    <m/>
    <m/>
    <x v="35"/>
    <s v="Japan"/>
    <s v="VD"/>
    <x v="219"/>
    <n v="0"/>
  </r>
  <r>
    <s v="INCREMENTAL"/>
    <s v="Media"/>
    <m/>
    <m/>
    <m/>
    <m/>
    <x v="36"/>
    <s v="Japan"/>
    <s v="VD"/>
    <x v="219"/>
    <n v="0"/>
  </r>
  <r>
    <s v="INCREMENTAL"/>
    <s v="Media"/>
    <m/>
    <m/>
    <m/>
    <m/>
    <x v="37"/>
    <s v="Japan"/>
    <s v="VD"/>
    <x v="219"/>
    <n v="0.39497006943510299"/>
  </r>
  <r>
    <s v="BASE"/>
    <s v="Price"/>
    <m/>
    <m/>
    <m/>
    <m/>
    <x v="38"/>
    <s v="Japan"/>
    <s v="VD"/>
    <x v="219"/>
    <n v="0"/>
  </r>
  <r>
    <s v="BASE"/>
    <s v="BaseLine"/>
    <m/>
    <m/>
    <m/>
    <m/>
    <x v="39"/>
    <s v="Japan"/>
    <s v="VD"/>
    <x v="219"/>
    <n v="0"/>
  </r>
  <r>
    <s v="BASE"/>
    <s v="Price"/>
    <m/>
    <m/>
    <m/>
    <m/>
    <x v="40"/>
    <s v="Japan"/>
    <s v="VD"/>
    <x v="219"/>
    <n v="0"/>
  </r>
  <r>
    <s v="BASE"/>
    <s v="Price"/>
    <m/>
    <m/>
    <m/>
    <m/>
    <x v="41"/>
    <s v="Japan"/>
    <s v="VD"/>
    <x v="219"/>
    <n v="0"/>
  </r>
  <r>
    <s v="BASE"/>
    <s v="Price"/>
    <m/>
    <m/>
    <m/>
    <m/>
    <x v="42"/>
    <s v="Japan"/>
    <s v="VD"/>
    <x v="219"/>
    <n v="0"/>
  </r>
  <r>
    <s v="BASE"/>
    <s v="Price"/>
    <m/>
    <m/>
    <m/>
    <m/>
    <x v="43"/>
    <s v="Japan"/>
    <s v="VD"/>
    <x v="219"/>
    <n v="0"/>
  </r>
  <r>
    <s v="INCREMENTAL"/>
    <s v="Media"/>
    <m/>
    <m/>
    <m/>
    <m/>
    <x v="44"/>
    <s v="Japan"/>
    <s v="VD"/>
    <x v="219"/>
    <n v="0"/>
  </r>
  <r>
    <s v="INCREMENTAL"/>
    <s v="Media"/>
    <m/>
    <m/>
    <m/>
    <m/>
    <x v="45"/>
    <s v="Japan"/>
    <s v="VD"/>
    <x v="219"/>
    <n v="0"/>
  </r>
  <r>
    <s v="INCREMENTAL"/>
    <s v="Media"/>
    <m/>
    <m/>
    <m/>
    <m/>
    <x v="46"/>
    <s v="Japan"/>
    <s v="VD"/>
    <x v="219"/>
    <n v="0.246850826209292"/>
  </r>
  <r>
    <s v="INCREMENTAL"/>
    <s v="Media"/>
    <m/>
    <m/>
    <m/>
    <m/>
    <x v="0"/>
    <s v="Japan"/>
    <s v="VD"/>
    <x v="220"/>
    <n v="0.67117775172445804"/>
  </r>
  <r>
    <s v="BASE"/>
    <s v="BaseLine"/>
    <m/>
    <m/>
    <m/>
    <m/>
    <x v="1"/>
    <s v="Japan"/>
    <s v="VI"/>
    <x v="220"/>
    <n v="0"/>
  </r>
  <r>
    <s v="INCREMENTAL"/>
    <s v="Media"/>
    <m/>
    <m/>
    <m/>
    <m/>
    <x v="2"/>
    <s v="Japan"/>
    <s v="VD"/>
    <x v="220"/>
    <n v="0"/>
  </r>
  <r>
    <s v="INCREMENTAL"/>
    <s v="Media"/>
    <m/>
    <m/>
    <m/>
    <m/>
    <x v="3"/>
    <s v="Japan"/>
    <s v="VD"/>
    <x v="220"/>
    <n v="0"/>
  </r>
  <r>
    <s v="INCREMENTAL"/>
    <s v="Media"/>
    <m/>
    <m/>
    <m/>
    <m/>
    <x v="4"/>
    <s v="Japan"/>
    <s v="VD"/>
    <x v="220"/>
    <n v="0.43022348365691399"/>
  </r>
  <r>
    <s v="BASE"/>
    <s v="BaseLine"/>
    <m/>
    <m/>
    <m/>
    <m/>
    <x v="5"/>
    <s v="Japan"/>
    <s v="VI"/>
    <x v="220"/>
    <n v="0"/>
  </r>
  <r>
    <s v="BASE"/>
    <s v="BaseLine"/>
    <m/>
    <m/>
    <m/>
    <m/>
    <x v="6"/>
    <s v="Japan"/>
    <s v="VI"/>
    <x v="220"/>
    <n v="0"/>
  </r>
  <r>
    <s v="BASE"/>
    <s v="BaseLine"/>
    <m/>
    <m/>
    <m/>
    <m/>
    <x v="7"/>
    <s v="Japan"/>
    <s v="VI"/>
    <x v="220"/>
    <n v="0"/>
  </r>
  <r>
    <s v="BASE"/>
    <s v="Price"/>
    <m/>
    <m/>
    <m/>
    <m/>
    <x v="8"/>
    <s v="Japan"/>
    <s v="VD"/>
    <x v="220"/>
    <n v="6.2584861729629598E-2"/>
  </r>
  <r>
    <s v="BASE"/>
    <s v="BaseLine"/>
    <m/>
    <m/>
    <m/>
    <m/>
    <x v="9"/>
    <s v="Japan"/>
    <s v="VI"/>
    <x v="220"/>
    <n v="0"/>
  </r>
  <r>
    <s v="BASE"/>
    <s v="BaseLine"/>
    <m/>
    <m/>
    <m/>
    <m/>
    <x v="10"/>
    <s v="Japan"/>
    <s v="VI"/>
    <x v="220"/>
    <n v="0"/>
  </r>
  <r>
    <s v="BASE"/>
    <s v="BaseLine"/>
    <m/>
    <m/>
    <m/>
    <m/>
    <x v="11"/>
    <s v="Japan"/>
    <s v="VI"/>
    <x v="220"/>
    <n v="0"/>
  </r>
  <r>
    <s v="BASE"/>
    <s v="Price"/>
    <m/>
    <m/>
    <m/>
    <m/>
    <x v="12"/>
    <s v="Japan"/>
    <s v="VD"/>
    <x v="220"/>
    <n v="0"/>
  </r>
  <r>
    <s v="BASE"/>
    <s v="BaseLine"/>
    <m/>
    <m/>
    <m/>
    <m/>
    <x v="13"/>
    <s v="Japan"/>
    <s v="VI"/>
    <x v="220"/>
    <n v="0"/>
  </r>
  <r>
    <s v="BASE"/>
    <s v="Price"/>
    <m/>
    <m/>
    <m/>
    <m/>
    <x v="14"/>
    <s v="Japan"/>
    <s v="VD"/>
    <x v="220"/>
    <n v="0"/>
  </r>
  <r>
    <s v="BASE"/>
    <s v="Price"/>
    <m/>
    <m/>
    <m/>
    <m/>
    <x v="15"/>
    <s v="Japan"/>
    <s v="VD"/>
    <x v="220"/>
    <n v="0"/>
  </r>
  <r>
    <s v="BASE"/>
    <s v="BaseLine"/>
    <m/>
    <m/>
    <m/>
    <m/>
    <x v="16"/>
    <s v="Japan"/>
    <s v="VI"/>
    <x v="220"/>
    <n v="0"/>
  </r>
  <r>
    <s v="BASE"/>
    <s v="BaseLine"/>
    <m/>
    <m/>
    <m/>
    <m/>
    <x v="17"/>
    <s v="Japan"/>
    <s v="VI"/>
    <x v="220"/>
    <n v="0"/>
  </r>
  <r>
    <s v="BASE"/>
    <s v="BaseLine"/>
    <m/>
    <m/>
    <m/>
    <m/>
    <x v="18"/>
    <s v="Japan"/>
    <s v="VI"/>
    <x v="220"/>
    <n v="0"/>
  </r>
  <r>
    <s v="BASE"/>
    <s v="BaseLine"/>
    <m/>
    <m/>
    <m/>
    <m/>
    <x v="19"/>
    <s v="Japan"/>
    <s v="VI"/>
    <x v="220"/>
    <n v="0"/>
  </r>
  <r>
    <s v="BASE"/>
    <s v="BaseLine"/>
    <m/>
    <m/>
    <m/>
    <m/>
    <x v="20"/>
    <s v="Japan"/>
    <s v="VI"/>
    <x v="220"/>
    <n v="0"/>
  </r>
  <r>
    <s v="INCREMENTAL"/>
    <s v="Media"/>
    <m/>
    <m/>
    <m/>
    <m/>
    <x v="21"/>
    <s v="Japan"/>
    <s v="VD"/>
    <x v="220"/>
    <n v="0"/>
  </r>
  <r>
    <s v="BASE"/>
    <s v="BaseLine"/>
    <m/>
    <m/>
    <m/>
    <m/>
    <x v="22"/>
    <s v="Japan"/>
    <s v="VI"/>
    <x v="220"/>
    <n v="0"/>
  </r>
  <r>
    <s v="BASE"/>
    <s v="BaseLine"/>
    <m/>
    <m/>
    <m/>
    <m/>
    <x v="23"/>
    <s v="Japan"/>
    <s v="VI"/>
    <x v="220"/>
    <n v="0"/>
  </r>
  <r>
    <s v="BASE"/>
    <s v="BaseLine"/>
    <m/>
    <m/>
    <m/>
    <m/>
    <x v="24"/>
    <s v="Japan"/>
    <s v="VI"/>
    <x v="220"/>
    <n v="0"/>
  </r>
  <r>
    <s v="BASE"/>
    <s v="BaseLine"/>
    <m/>
    <m/>
    <m/>
    <m/>
    <x v="25"/>
    <s v="Japan"/>
    <s v="VI"/>
    <x v="220"/>
    <n v="0"/>
  </r>
  <r>
    <s v="BASE"/>
    <s v="BaseLine"/>
    <m/>
    <m/>
    <m/>
    <m/>
    <x v="26"/>
    <s v="Japan"/>
    <s v="VI"/>
    <x v="220"/>
    <n v="0"/>
  </r>
  <r>
    <s v="BASE"/>
    <s v="BaseLine"/>
    <m/>
    <m/>
    <m/>
    <m/>
    <x v="27"/>
    <s v="Japan"/>
    <s v="VI"/>
    <x v="220"/>
    <n v="0"/>
  </r>
  <r>
    <s v="BASE"/>
    <s v="BaseLine"/>
    <m/>
    <m/>
    <m/>
    <m/>
    <x v="28"/>
    <s v="Japan"/>
    <s v="VI"/>
    <x v="220"/>
    <n v="0"/>
  </r>
  <r>
    <s v="BASE"/>
    <s v="BaseLine"/>
    <m/>
    <m/>
    <m/>
    <m/>
    <x v="29"/>
    <s v="Japan"/>
    <s v="VI"/>
    <x v="220"/>
    <n v="0"/>
  </r>
  <r>
    <s v="BASE"/>
    <s v="BaseLine"/>
    <m/>
    <m/>
    <m/>
    <m/>
    <x v="30"/>
    <s v="Japan"/>
    <s v="VI"/>
    <x v="220"/>
    <n v="0"/>
  </r>
  <r>
    <s v="BASE"/>
    <s v="Price"/>
    <m/>
    <m/>
    <m/>
    <m/>
    <x v="31"/>
    <s v="Japan"/>
    <s v="VD"/>
    <x v="220"/>
    <n v="0"/>
  </r>
  <r>
    <s v="BASE"/>
    <s v="Price"/>
    <m/>
    <m/>
    <m/>
    <m/>
    <x v="32"/>
    <s v="Japan"/>
    <s v="VD"/>
    <x v="220"/>
    <n v="0"/>
  </r>
  <r>
    <s v="BASE"/>
    <s v="BaseLine"/>
    <m/>
    <m/>
    <m/>
    <m/>
    <x v="33"/>
    <s v="Japan"/>
    <s v="VI"/>
    <x v="220"/>
    <n v="0"/>
  </r>
  <r>
    <s v="BASE"/>
    <s v="BaseLine"/>
    <m/>
    <m/>
    <m/>
    <m/>
    <x v="34"/>
    <s v="Japan"/>
    <s v="VI"/>
    <x v="220"/>
    <n v="1044"/>
  </r>
  <r>
    <s v="INCREMENTAL"/>
    <s v="Media"/>
    <m/>
    <m/>
    <m/>
    <m/>
    <x v="35"/>
    <s v="Japan"/>
    <s v="VD"/>
    <x v="220"/>
    <n v="0"/>
  </r>
  <r>
    <s v="INCREMENTAL"/>
    <s v="Media"/>
    <m/>
    <m/>
    <m/>
    <m/>
    <x v="36"/>
    <s v="Japan"/>
    <s v="VD"/>
    <x v="220"/>
    <n v="0"/>
  </r>
  <r>
    <s v="INCREMENTAL"/>
    <s v="Media"/>
    <m/>
    <m/>
    <m/>
    <m/>
    <x v="37"/>
    <s v="Japan"/>
    <s v="VD"/>
    <x v="220"/>
    <n v="0.37780116777571099"/>
  </r>
  <r>
    <s v="BASE"/>
    <s v="Price"/>
    <m/>
    <m/>
    <m/>
    <m/>
    <x v="38"/>
    <s v="Japan"/>
    <s v="VD"/>
    <x v="220"/>
    <n v="0"/>
  </r>
  <r>
    <s v="BASE"/>
    <s v="BaseLine"/>
    <m/>
    <m/>
    <m/>
    <m/>
    <x v="39"/>
    <s v="Japan"/>
    <s v="VD"/>
    <x v="220"/>
    <n v="0"/>
  </r>
  <r>
    <s v="BASE"/>
    <s v="Price"/>
    <m/>
    <m/>
    <m/>
    <m/>
    <x v="40"/>
    <s v="Japan"/>
    <s v="VD"/>
    <x v="220"/>
    <n v="0"/>
  </r>
  <r>
    <s v="BASE"/>
    <s v="Price"/>
    <m/>
    <m/>
    <m/>
    <m/>
    <x v="41"/>
    <s v="Japan"/>
    <s v="VD"/>
    <x v="220"/>
    <n v="0"/>
  </r>
  <r>
    <s v="BASE"/>
    <s v="Price"/>
    <m/>
    <m/>
    <m/>
    <m/>
    <x v="42"/>
    <s v="Japan"/>
    <s v="VD"/>
    <x v="220"/>
    <n v="0"/>
  </r>
  <r>
    <s v="BASE"/>
    <s v="Price"/>
    <m/>
    <m/>
    <m/>
    <m/>
    <x v="43"/>
    <s v="Japan"/>
    <s v="VD"/>
    <x v="220"/>
    <n v="0"/>
  </r>
  <r>
    <s v="INCREMENTAL"/>
    <s v="Media"/>
    <m/>
    <m/>
    <m/>
    <m/>
    <x v="44"/>
    <s v="Japan"/>
    <s v="VD"/>
    <x v="220"/>
    <n v="0"/>
  </r>
  <r>
    <s v="INCREMENTAL"/>
    <s v="Media"/>
    <m/>
    <m/>
    <m/>
    <m/>
    <x v="45"/>
    <s v="Japan"/>
    <s v="VD"/>
    <x v="220"/>
    <n v="0"/>
  </r>
  <r>
    <s v="INCREMENTAL"/>
    <s v="Media"/>
    <m/>
    <m/>
    <m/>
    <m/>
    <x v="46"/>
    <s v="Japan"/>
    <s v="VD"/>
    <x v="220"/>
    <n v="0.25411946418784898"/>
  </r>
  <r>
    <s v="INCREMENTAL"/>
    <s v="Media"/>
    <m/>
    <m/>
    <m/>
    <m/>
    <x v="0"/>
    <s v="Japan"/>
    <s v="VD"/>
    <x v="221"/>
    <n v="0.71318111004737506"/>
  </r>
  <r>
    <s v="BASE"/>
    <s v="BaseLine"/>
    <m/>
    <m/>
    <m/>
    <m/>
    <x v="1"/>
    <s v="Japan"/>
    <s v="VI"/>
    <x v="221"/>
    <n v="0"/>
  </r>
  <r>
    <s v="INCREMENTAL"/>
    <s v="Media"/>
    <m/>
    <m/>
    <m/>
    <m/>
    <x v="2"/>
    <s v="Japan"/>
    <s v="VD"/>
    <x v="221"/>
    <n v="0"/>
  </r>
  <r>
    <s v="INCREMENTAL"/>
    <s v="Media"/>
    <m/>
    <m/>
    <m/>
    <m/>
    <x v="3"/>
    <s v="Japan"/>
    <s v="VD"/>
    <x v="221"/>
    <n v="0"/>
  </r>
  <r>
    <s v="INCREMENTAL"/>
    <s v="Media"/>
    <m/>
    <m/>
    <m/>
    <m/>
    <x v="4"/>
    <s v="Japan"/>
    <s v="VD"/>
    <x v="221"/>
    <n v="0.42265182015521802"/>
  </r>
  <r>
    <s v="BASE"/>
    <s v="BaseLine"/>
    <m/>
    <m/>
    <m/>
    <m/>
    <x v="5"/>
    <s v="Japan"/>
    <s v="VI"/>
    <x v="221"/>
    <n v="0"/>
  </r>
  <r>
    <s v="BASE"/>
    <s v="BaseLine"/>
    <m/>
    <m/>
    <m/>
    <m/>
    <x v="6"/>
    <s v="Japan"/>
    <s v="VI"/>
    <x v="221"/>
    <n v="0"/>
  </r>
  <r>
    <s v="BASE"/>
    <s v="BaseLine"/>
    <m/>
    <m/>
    <m/>
    <m/>
    <x v="7"/>
    <s v="Japan"/>
    <s v="VI"/>
    <x v="221"/>
    <n v="0"/>
  </r>
  <r>
    <s v="BASE"/>
    <s v="Price"/>
    <m/>
    <m/>
    <m/>
    <m/>
    <x v="8"/>
    <s v="Japan"/>
    <s v="VD"/>
    <x v="221"/>
    <n v="3.1078722574751499E-2"/>
  </r>
  <r>
    <s v="BASE"/>
    <s v="BaseLine"/>
    <m/>
    <m/>
    <m/>
    <m/>
    <x v="9"/>
    <s v="Japan"/>
    <s v="VI"/>
    <x v="221"/>
    <n v="0"/>
  </r>
  <r>
    <s v="BASE"/>
    <s v="BaseLine"/>
    <m/>
    <m/>
    <m/>
    <m/>
    <x v="10"/>
    <s v="Japan"/>
    <s v="VI"/>
    <x v="221"/>
    <n v="0"/>
  </r>
  <r>
    <s v="BASE"/>
    <s v="BaseLine"/>
    <m/>
    <m/>
    <m/>
    <m/>
    <x v="11"/>
    <s v="Japan"/>
    <s v="VI"/>
    <x v="221"/>
    <n v="0"/>
  </r>
  <r>
    <s v="BASE"/>
    <s v="Price"/>
    <m/>
    <m/>
    <m/>
    <m/>
    <x v="12"/>
    <s v="Japan"/>
    <s v="VD"/>
    <x v="221"/>
    <n v="0"/>
  </r>
  <r>
    <s v="BASE"/>
    <s v="BaseLine"/>
    <m/>
    <m/>
    <m/>
    <m/>
    <x v="13"/>
    <s v="Japan"/>
    <s v="VI"/>
    <x v="221"/>
    <n v="0"/>
  </r>
  <r>
    <s v="BASE"/>
    <s v="Price"/>
    <m/>
    <m/>
    <m/>
    <m/>
    <x v="14"/>
    <s v="Japan"/>
    <s v="VD"/>
    <x v="221"/>
    <n v="0"/>
  </r>
  <r>
    <s v="BASE"/>
    <s v="Price"/>
    <m/>
    <m/>
    <m/>
    <m/>
    <x v="15"/>
    <s v="Japan"/>
    <s v="VD"/>
    <x v="221"/>
    <n v="0"/>
  </r>
  <r>
    <s v="BASE"/>
    <s v="BaseLine"/>
    <m/>
    <m/>
    <m/>
    <m/>
    <x v="16"/>
    <s v="Japan"/>
    <s v="VI"/>
    <x v="221"/>
    <n v="0"/>
  </r>
  <r>
    <s v="BASE"/>
    <s v="BaseLine"/>
    <m/>
    <m/>
    <m/>
    <m/>
    <x v="17"/>
    <s v="Japan"/>
    <s v="VI"/>
    <x v="221"/>
    <n v="0"/>
  </r>
  <r>
    <s v="BASE"/>
    <s v="BaseLine"/>
    <m/>
    <m/>
    <m/>
    <m/>
    <x v="18"/>
    <s v="Japan"/>
    <s v="VI"/>
    <x v="221"/>
    <n v="0"/>
  </r>
  <r>
    <s v="BASE"/>
    <s v="BaseLine"/>
    <m/>
    <m/>
    <m/>
    <m/>
    <x v="19"/>
    <s v="Japan"/>
    <s v="VI"/>
    <x v="221"/>
    <n v="0"/>
  </r>
  <r>
    <s v="BASE"/>
    <s v="BaseLine"/>
    <m/>
    <m/>
    <m/>
    <m/>
    <x v="20"/>
    <s v="Japan"/>
    <s v="VI"/>
    <x v="221"/>
    <n v="0"/>
  </r>
  <r>
    <s v="INCREMENTAL"/>
    <s v="Media"/>
    <m/>
    <m/>
    <m/>
    <m/>
    <x v="21"/>
    <s v="Japan"/>
    <s v="VD"/>
    <x v="221"/>
    <n v="0"/>
  </r>
  <r>
    <s v="BASE"/>
    <s v="BaseLine"/>
    <m/>
    <m/>
    <m/>
    <m/>
    <x v="22"/>
    <s v="Japan"/>
    <s v="VI"/>
    <x v="221"/>
    <n v="0"/>
  </r>
  <r>
    <s v="BASE"/>
    <s v="BaseLine"/>
    <m/>
    <m/>
    <m/>
    <m/>
    <x v="23"/>
    <s v="Japan"/>
    <s v="VI"/>
    <x v="221"/>
    <n v="0"/>
  </r>
  <r>
    <s v="BASE"/>
    <s v="BaseLine"/>
    <m/>
    <m/>
    <m/>
    <m/>
    <x v="24"/>
    <s v="Japan"/>
    <s v="VI"/>
    <x v="221"/>
    <n v="0"/>
  </r>
  <r>
    <s v="BASE"/>
    <s v="BaseLine"/>
    <m/>
    <m/>
    <m/>
    <m/>
    <x v="25"/>
    <s v="Japan"/>
    <s v="VI"/>
    <x v="221"/>
    <n v="0"/>
  </r>
  <r>
    <s v="BASE"/>
    <s v="BaseLine"/>
    <m/>
    <m/>
    <m/>
    <m/>
    <x v="26"/>
    <s v="Japan"/>
    <s v="VI"/>
    <x v="221"/>
    <n v="0"/>
  </r>
  <r>
    <s v="BASE"/>
    <s v="BaseLine"/>
    <m/>
    <m/>
    <m/>
    <m/>
    <x v="27"/>
    <s v="Japan"/>
    <s v="VI"/>
    <x v="221"/>
    <n v="0"/>
  </r>
  <r>
    <s v="BASE"/>
    <s v="BaseLine"/>
    <m/>
    <m/>
    <m/>
    <m/>
    <x v="28"/>
    <s v="Japan"/>
    <s v="VI"/>
    <x v="221"/>
    <n v="0"/>
  </r>
  <r>
    <s v="BASE"/>
    <s v="BaseLine"/>
    <m/>
    <m/>
    <m/>
    <m/>
    <x v="29"/>
    <s v="Japan"/>
    <s v="VI"/>
    <x v="221"/>
    <n v="0"/>
  </r>
  <r>
    <s v="BASE"/>
    <s v="BaseLine"/>
    <m/>
    <m/>
    <m/>
    <m/>
    <x v="30"/>
    <s v="Japan"/>
    <s v="VI"/>
    <x v="221"/>
    <n v="0"/>
  </r>
  <r>
    <s v="BASE"/>
    <s v="Price"/>
    <m/>
    <m/>
    <m/>
    <m/>
    <x v="31"/>
    <s v="Japan"/>
    <s v="VD"/>
    <x v="221"/>
    <n v="0"/>
  </r>
  <r>
    <s v="BASE"/>
    <s v="Price"/>
    <m/>
    <m/>
    <m/>
    <m/>
    <x v="32"/>
    <s v="Japan"/>
    <s v="VD"/>
    <x v="221"/>
    <n v="0"/>
  </r>
  <r>
    <s v="BASE"/>
    <s v="BaseLine"/>
    <m/>
    <m/>
    <m/>
    <m/>
    <x v="33"/>
    <s v="Japan"/>
    <s v="VI"/>
    <x v="221"/>
    <n v="0"/>
  </r>
  <r>
    <s v="BASE"/>
    <s v="BaseLine"/>
    <m/>
    <m/>
    <m/>
    <m/>
    <x v="34"/>
    <s v="Japan"/>
    <s v="VI"/>
    <x v="221"/>
    <n v="603"/>
  </r>
  <r>
    <s v="INCREMENTAL"/>
    <s v="Media"/>
    <m/>
    <m/>
    <m/>
    <m/>
    <x v="35"/>
    <s v="Japan"/>
    <s v="VD"/>
    <x v="221"/>
    <n v="0"/>
  </r>
  <r>
    <s v="INCREMENTAL"/>
    <s v="Media"/>
    <m/>
    <m/>
    <m/>
    <m/>
    <x v="36"/>
    <s v="Japan"/>
    <s v="VD"/>
    <x v="221"/>
    <n v="0"/>
  </r>
  <r>
    <s v="INCREMENTAL"/>
    <s v="Media"/>
    <m/>
    <m/>
    <m/>
    <m/>
    <x v="37"/>
    <s v="Japan"/>
    <s v="VD"/>
    <x v="221"/>
    <n v="0.35001173607866898"/>
  </r>
  <r>
    <s v="BASE"/>
    <s v="Price"/>
    <m/>
    <m/>
    <m/>
    <m/>
    <x v="38"/>
    <s v="Japan"/>
    <s v="VD"/>
    <x v="221"/>
    <n v="0"/>
  </r>
  <r>
    <s v="BASE"/>
    <s v="BaseLine"/>
    <m/>
    <m/>
    <m/>
    <m/>
    <x v="39"/>
    <s v="Japan"/>
    <s v="VD"/>
    <x v="221"/>
    <n v="0"/>
  </r>
  <r>
    <s v="BASE"/>
    <s v="Price"/>
    <m/>
    <m/>
    <m/>
    <m/>
    <x v="40"/>
    <s v="Japan"/>
    <s v="VD"/>
    <x v="221"/>
    <n v="0"/>
  </r>
  <r>
    <s v="BASE"/>
    <s v="Price"/>
    <m/>
    <m/>
    <m/>
    <m/>
    <x v="41"/>
    <s v="Japan"/>
    <s v="VD"/>
    <x v="221"/>
    <n v="0"/>
  </r>
  <r>
    <s v="BASE"/>
    <s v="Price"/>
    <m/>
    <m/>
    <m/>
    <m/>
    <x v="42"/>
    <s v="Japan"/>
    <s v="VD"/>
    <x v="221"/>
    <n v="0"/>
  </r>
  <r>
    <s v="BASE"/>
    <s v="Price"/>
    <m/>
    <m/>
    <m/>
    <m/>
    <x v="43"/>
    <s v="Japan"/>
    <s v="VD"/>
    <x v="221"/>
    <n v="0"/>
  </r>
  <r>
    <s v="INCREMENTAL"/>
    <s v="Media"/>
    <m/>
    <m/>
    <m/>
    <m/>
    <x v="44"/>
    <s v="Japan"/>
    <s v="VD"/>
    <x v="221"/>
    <n v="0"/>
  </r>
  <r>
    <s v="INCREMENTAL"/>
    <s v="Media"/>
    <m/>
    <m/>
    <m/>
    <m/>
    <x v="45"/>
    <s v="Japan"/>
    <s v="VD"/>
    <x v="221"/>
    <n v="0"/>
  </r>
  <r>
    <s v="INCREMENTAL"/>
    <s v="Media"/>
    <m/>
    <m/>
    <m/>
    <m/>
    <x v="46"/>
    <s v="Japan"/>
    <s v="VD"/>
    <x v="221"/>
    <n v="0.24217755077772399"/>
  </r>
  <r>
    <s v="INCREMENTAL"/>
    <s v="Media"/>
    <m/>
    <m/>
    <m/>
    <m/>
    <x v="0"/>
    <s v="Japan"/>
    <s v="VD"/>
    <x v="222"/>
    <n v="0.74667563586017704"/>
  </r>
  <r>
    <s v="BASE"/>
    <s v="BaseLine"/>
    <m/>
    <m/>
    <m/>
    <m/>
    <x v="1"/>
    <s v="Japan"/>
    <s v="VI"/>
    <x v="222"/>
    <n v="0"/>
  </r>
  <r>
    <s v="INCREMENTAL"/>
    <s v="Media"/>
    <m/>
    <m/>
    <m/>
    <m/>
    <x v="2"/>
    <s v="Japan"/>
    <s v="VD"/>
    <x v="222"/>
    <n v="0"/>
  </r>
  <r>
    <s v="INCREMENTAL"/>
    <s v="Media"/>
    <m/>
    <m/>
    <m/>
    <m/>
    <x v="3"/>
    <s v="Japan"/>
    <s v="VD"/>
    <x v="222"/>
    <n v="0"/>
  </r>
  <r>
    <s v="INCREMENTAL"/>
    <s v="Media"/>
    <m/>
    <m/>
    <m/>
    <m/>
    <x v="4"/>
    <s v="Japan"/>
    <s v="VD"/>
    <x v="222"/>
    <n v="0.41050909672677"/>
  </r>
  <r>
    <s v="BASE"/>
    <s v="BaseLine"/>
    <m/>
    <m/>
    <m/>
    <m/>
    <x v="5"/>
    <s v="Japan"/>
    <s v="VI"/>
    <x v="222"/>
    <n v="0"/>
  </r>
  <r>
    <s v="BASE"/>
    <s v="BaseLine"/>
    <m/>
    <m/>
    <m/>
    <m/>
    <x v="6"/>
    <s v="Japan"/>
    <s v="VI"/>
    <x v="222"/>
    <n v="0"/>
  </r>
  <r>
    <s v="BASE"/>
    <s v="BaseLine"/>
    <m/>
    <m/>
    <m/>
    <m/>
    <x v="7"/>
    <s v="Japan"/>
    <s v="VI"/>
    <x v="222"/>
    <n v="0"/>
  </r>
  <r>
    <s v="BASE"/>
    <s v="Price"/>
    <m/>
    <m/>
    <m/>
    <m/>
    <x v="8"/>
    <s v="Japan"/>
    <s v="VD"/>
    <x v="222"/>
    <n v="1.54332368912319E-2"/>
  </r>
  <r>
    <s v="BASE"/>
    <s v="BaseLine"/>
    <m/>
    <m/>
    <m/>
    <m/>
    <x v="9"/>
    <s v="Japan"/>
    <s v="VI"/>
    <x v="222"/>
    <n v="0"/>
  </r>
  <r>
    <s v="BASE"/>
    <s v="BaseLine"/>
    <m/>
    <m/>
    <m/>
    <m/>
    <x v="10"/>
    <s v="Japan"/>
    <s v="VI"/>
    <x v="222"/>
    <n v="0"/>
  </r>
  <r>
    <s v="BASE"/>
    <s v="BaseLine"/>
    <m/>
    <m/>
    <m/>
    <m/>
    <x v="11"/>
    <s v="Japan"/>
    <s v="VI"/>
    <x v="222"/>
    <n v="0"/>
  </r>
  <r>
    <s v="BASE"/>
    <s v="Price"/>
    <m/>
    <m/>
    <m/>
    <m/>
    <x v="12"/>
    <s v="Japan"/>
    <s v="VD"/>
    <x v="222"/>
    <n v="0"/>
  </r>
  <r>
    <s v="BASE"/>
    <s v="BaseLine"/>
    <m/>
    <m/>
    <m/>
    <m/>
    <x v="13"/>
    <s v="Japan"/>
    <s v="VI"/>
    <x v="222"/>
    <n v="0"/>
  </r>
  <r>
    <s v="BASE"/>
    <s v="Price"/>
    <m/>
    <m/>
    <m/>
    <m/>
    <x v="14"/>
    <s v="Japan"/>
    <s v="VD"/>
    <x v="222"/>
    <n v="0"/>
  </r>
  <r>
    <s v="BASE"/>
    <s v="Price"/>
    <m/>
    <m/>
    <m/>
    <m/>
    <x v="15"/>
    <s v="Japan"/>
    <s v="VD"/>
    <x v="222"/>
    <n v="0"/>
  </r>
  <r>
    <s v="BASE"/>
    <s v="BaseLine"/>
    <m/>
    <m/>
    <m/>
    <m/>
    <x v="16"/>
    <s v="Japan"/>
    <s v="VI"/>
    <x v="222"/>
    <n v="0"/>
  </r>
  <r>
    <s v="BASE"/>
    <s v="BaseLine"/>
    <m/>
    <m/>
    <m/>
    <m/>
    <x v="17"/>
    <s v="Japan"/>
    <s v="VI"/>
    <x v="222"/>
    <n v="0"/>
  </r>
  <r>
    <s v="BASE"/>
    <s v="BaseLine"/>
    <m/>
    <m/>
    <m/>
    <m/>
    <x v="18"/>
    <s v="Japan"/>
    <s v="VI"/>
    <x v="222"/>
    <n v="0"/>
  </r>
  <r>
    <s v="BASE"/>
    <s v="BaseLine"/>
    <m/>
    <m/>
    <m/>
    <m/>
    <x v="19"/>
    <s v="Japan"/>
    <s v="VI"/>
    <x v="222"/>
    <n v="0"/>
  </r>
  <r>
    <s v="BASE"/>
    <s v="BaseLine"/>
    <m/>
    <m/>
    <m/>
    <m/>
    <x v="20"/>
    <s v="Japan"/>
    <s v="VI"/>
    <x v="222"/>
    <n v="0"/>
  </r>
  <r>
    <s v="INCREMENTAL"/>
    <s v="Media"/>
    <m/>
    <m/>
    <m/>
    <m/>
    <x v="21"/>
    <s v="Japan"/>
    <s v="VD"/>
    <x v="222"/>
    <n v="0"/>
  </r>
  <r>
    <s v="BASE"/>
    <s v="BaseLine"/>
    <m/>
    <m/>
    <m/>
    <m/>
    <x v="22"/>
    <s v="Japan"/>
    <s v="VI"/>
    <x v="222"/>
    <n v="0"/>
  </r>
  <r>
    <s v="BASE"/>
    <s v="BaseLine"/>
    <m/>
    <m/>
    <m/>
    <m/>
    <x v="23"/>
    <s v="Japan"/>
    <s v="VI"/>
    <x v="222"/>
    <n v="0"/>
  </r>
  <r>
    <s v="BASE"/>
    <s v="BaseLine"/>
    <m/>
    <m/>
    <m/>
    <m/>
    <x v="24"/>
    <s v="Japan"/>
    <s v="VI"/>
    <x v="222"/>
    <n v="0"/>
  </r>
  <r>
    <s v="BASE"/>
    <s v="BaseLine"/>
    <m/>
    <m/>
    <m/>
    <m/>
    <x v="25"/>
    <s v="Japan"/>
    <s v="VI"/>
    <x v="222"/>
    <n v="0"/>
  </r>
  <r>
    <s v="BASE"/>
    <s v="BaseLine"/>
    <m/>
    <m/>
    <m/>
    <m/>
    <x v="26"/>
    <s v="Japan"/>
    <s v="VI"/>
    <x v="222"/>
    <n v="0"/>
  </r>
  <r>
    <s v="BASE"/>
    <s v="BaseLine"/>
    <m/>
    <m/>
    <m/>
    <m/>
    <x v="27"/>
    <s v="Japan"/>
    <s v="VI"/>
    <x v="222"/>
    <n v="0"/>
  </r>
  <r>
    <s v="BASE"/>
    <s v="BaseLine"/>
    <m/>
    <m/>
    <m/>
    <m/>
    <x v="28"/>
    <s v="Japan"/>
    <s v="VI"/>
    <x v="222"/>
    <n v="0"/>
  </r>
  <r>
    <s v="BASE"/>
    <s v="BaseLine"/>
    <m/>
    <m/>
    <m/>
    <m/>
    <x v="29"/>
    <s v="Japan"/>
    <s v="VI"/>
    <x v="222"/>
    <n v="0"/>
  </r>
  <r>
    <s v="BASE"/>
    <s v="BaseLine"/>
    <m/>
    <m/>
    <m/>
    <m/>
    <x v="30"/>
    <s v="Japan"/>
    <s v="VI"/>
    <x v="222"/>
    <n v="0"/>
  </r>
  <r>
    <s v="BASE"/>
    <s v="Price"/>
    <m/>
    <m/>
    <m/>
    <m/>
    <x v="31"/>
    <s v="Japan"/>
    <s v="VD"/>
    <x v="222"/>
    <n v="0"/>
  </r>
  <r>
    <s v="BASE"/>
    <s v="Price"/>
    <m/>
    <m/>
    <m/>
    <m/>
    <x v="32"/>
    <s v="Japan"/>
    <s v="VD"/>
    <x v="222"/>
    <n v="0"/>
  </r>
  <r>
    <s v="BASE"/>
    <s v="BaseLine"/>
    <m/>
    <m/>
    <m/>
    <m/>
    <x v="33"/>
    <s v="Japan"/>
    <s v="VI"/>
    <x v="222"/>
    <n v="0"/>
  </r>
  <r>
    <s v="BASE"/>
    <s v="BaseLine"/>
    <m/>
    <m/>
    <m/>
    <m/>
    <x v="34"/>
    <s v="Japan"/>
    <s v="VI"/>
    <x v="222"/>
    <n v="551"/>
  </r>
  <r>
    <s v="INCREMENTAL"/>
    <s v="Media"/>
    <m/>
    <m/>
    <m/>
    <m/>
    <x v="35"/>
    <s v="Japan"/>
    <s v="VD"/>
    <x v="222"/>
    <n v="0"/>
  </r>
  <r>
    <s v="INCREMENTAL"/>
    <s v="Media"/>
    <m/>
    <m/>
    <m/>
    <m/>
    <x v="36"/>
    <s v="Japan"/>
    <s v="VD"/>
    <x v="222"/>
    <n v="0"/>
  </r>
  <r>
    <s v="INCREMENTAL"/>
    <s v="Media"/>
    <m/>
    <m/>
    <m/>
    <m/>
    <x v="37"/>
    <s v="Japan"/>
    <s v="VD"/>
    <x v="222"/>
    <n v="0.29083232419753802"/>
  </r>
  <r>
    <s v="BASE"/>
    <s v="Price"/>
    <m/>
    <m/>
    <m/>
    <m/>
    <x v="38"/>
    <s v="Japan"/>
    <s v="VD"/>
    <x v="222"/>
    <n v="0"/>
  </r>
  <r>
    <s v="BASE"/>
    <s v="BaseLine"/>
    <m/>
    <m/>
    <m/>
    <m/>
    <x v="39"/>
    <s v="Japan"/>
    <s v="VD"/>
    <x v="222"/>
    <n v="0"/>
  </r>
  <r>
    <s v="BASE"/>
    <s v="Price"/>
    <m/>
    <m/>
    <m/>
    <m/>
    <x v="40"/>
    <s v="Japan"/>
    <s v="VD"/>
    <x v="222"/>
    <n v="0"/>
  </r>
  <r>
    <s v="BASE"/>
    <s v="Price"/>
    <m/>
    <m/>
    <m/>
    <m/>
    <x v="41"/>
    <s v="Japan"/>
    <s v="VD"/>
    <x v="222"/>
    <n v="0"/>
  </r>
  <r>
    <s v="BASE"/>
    <s v="Price"/>
    <m/>
    <m/>
    <m/>
    <m/>
    <x v="42"/>
    <s v="Japan"/>
    <s v="VD"/>
    <x v="222"/>
    <n v="0"/>
  </r>
  <r>
    <s v="BASE"/>
    <s v="Price"/>
    <m/>
    <m/>
    <m/>
    <m/>
    <x v="43"/>
    <s v="Japan"/>
    <s v="VD"/>
    <x v="222"/>
    <n v="0"/>
  </r>
  <r>
    <s v="INCREMENTAL"/>
    <s v="Media"/>
    <m/>
    <m/>
    <m/>
    <m/>
    <x v="44"/>
    <s v="Japan"/>
    <s v="VD"/>
    <x v="222"/>
    <n v="0"/>
  </r>
  <r>
    <s v="INCREMENTAL"/>
    <s v="Media"/>
    <m/>
    <m/>
    <m/>
    <m/>
    <x v="45"/>
    <s v="Japan"/>
    <s v="VD"/>
    <x v="222"/>
    <n v="0"/>
  </r>
  <r>
    <s v="INCREMENTAL"/>
    <s v="Media"/>
    <m/>
    <m/>
    <m/>
    <m/>
    <x v="46"/>
    <s v="Japan"/>
    <s v="VD"/>
    <x v="222"/>
    <n v="0.232739067120558"/>
  </r>
  <r>
    <s v="INCREMENTAL"/>
    <s v="Media"/>
    <m/>
    <m/>
    <m/>
    <m/>
    <x v="0"/>
    <s v="Japan"/>
    <s v="VD"/>
    <x v="223"/>
    <n v="0.78573343460280698"/>
  </r>
  <r>
    <s v="BASE"/>
    <s v="BaseLine"/>
    <m/>
    <m/>
    <m/>
    <m/>
    <x v="1"/>
    <s v="Japan"/>
    <s v="VI"/>
    <x v="223"/>
    <n v="0"/>
  </r>
  <r>
    <s v="INCREMENTAL"/>
    <s v="Media"/>
    <m/>
    <m/>
    <m/>
    <m/>
    <x v="2"/>
    <s v="Japan"/>
    <s v="VD"/>
    <x v="223"/>
    <n v="0"/>
  </r>
  <r>
    <s v="INCREMENTAL"/>
    <s v="Media"/>
    <m/>
    <m/>
    <m/>
    <m/>
    <x v="3"/>
    <s v="Japan"/>
    <s v="VD"/>
    <x v="223"/>
    <n v="0"/>
  </r>
  <r>
    <s v="INCREMENTAL"/>
    <s v="Media"/>
    <m/>
    <m/>
    <m/>
    <m/>
    <x v="4"/>
    <s v="Japan"/>
    <s v="VD"/>
    <x v="223"/>
    <n v="0.40641961317642999"/>
  </r>
  <r>
    <s v="BASE"/>
    <s v="BaseLine"/>
    <m/>
    <m/>
    <m/>
    <m/>
    <x v="5"/>
    <s v="Japan"/>
    <s v="VI"/>
    <x v="223"/>
    <n v="0"/>
  </r>
  <r>
    <s v="BASE"/>
    <s v="BaseLine"/>
    <m/>
    <m/>
    <m/>
    <m/>
    <x v="6"/>
    <s v="Japan"/>
    <s v="VI"/>
    <x v="223"/>
    <n v="0"/>
  </r>
  <r>
    <s v="BASE"/>
    <s v="BaseLine"/>
    <m/>
    <m/>
    <m/>
    <m/>
    <x v="7"/>
    <s v="Japan"/>
    <s v="VI"/>
    <x v="223"/>
    <n v="0"/>
  </r>
  <r>
    <s v="BASE"/>
    <s v="Price"/>
    <m/>
    <m/>
    <m/>
    <m/>
    <x v="8"/>
    <s v="Japan"/>
    <s v="VD"/>
    <x v="223"/>
    <n v="0"/>
  </r>
  <r>
    <s v="BASE"/>
    <s v="BaseLine"/>
    <m/>
    <m/>
    <m/>
    <m/>
    <x v="9"/>
    <s v="Japan"/>
    <s v="VI"/>
    <x v="223"/>
    <n v="0"/>
  </r>
  <r>
    <s v="BASE"/>
    <s v="BaseLine"/>
    <m/>
    <m/>
    <m/>
    <m/>
    <x v="10"/>
    <s v="Japan"/>
    <s v="VI"/>
    <x v="223"/>
    <n v="0"/>
  </r>
  <r>
    <s v="BASE"/>
    <s v="BaseLine"/>
    <m/>
    <m/>
    <m/>
    <m/>
    <x v="11"/>
    <s v="Japan"/>
    <s v="VI"/>
    <x v="223"/>
    <n v="0"/>
  </r>
  <r>
    <s v="BASE"/>
    <s v="Price"/>
    <m/>
    <m/>
    <m/>
    <m/>
    <x v="12"/>
    <s v="Japan"/>
    <s v="VD"/>
    <x v="223"/>
    <n v="0"/>
  </r>
  <r>
    <s v="BASE"/>
    <s v="BaseLine"/>
    <m/>
    <m/>
    <m/>
    <m/>
    <x v="13"/>
    <s v="Japan"/>
    <s v="VI"/>
    <x v="223"/>
    <n v="0"/>
  </r>
  <r>
    <s v="BASE"/>
    <s v="Price"/>
    <m/>
    <m/>
    <m/>
    <m/>
    <x v="14"/>
    <s v="Japan"/>
    <s v="VD"/>
    <x v="223"/>
    <n v="0"/>
  </r>
  <r>
    <s v="BASE"/>
    <s v="Price"/>
    <m/>
    <m/>
    <m/>
    <m/>
    <x v="15"/>
    <s v="Japan"/>
    <s v="VD"/>
    <x v="223"/>
    <n v="0"/>
  </r>
  <r>
    <s v="BASE"/>
    <s v="BaseLine"/>
    <m/>
    <m/>
    <m/>
    <m/>
    <x v="16"/>
    <s v="Japan"/>
    <s v="VI"/>
    <x v="223"/>
    <n v="0"/>
  </r>
  <r>
    <s v="BASE"/>
    <s v="BaseLine"/>
    <m/>
    <m/>
    <m/>
    <m/>
    <x v="17"/>
    <s v="Japan"/>
    <s v="VI"/>
    <x v="223"/>
    <n v="0"/>
  </r>
  <r>
    <s v="BASE"/>
    <s v="BaseLine"/>
    <m/>
    <m/>
    <m/>
    <m/>
    <x v="18"/>
    <s v="Japan"/>
    <s v="VI"/>
    <x v="223"/>
    <n v="0"/>
  </r>
  <r>
    <s v="BASE"/>
    <s v="BaseLine"/>
    <m/>
    <m/>
    <m/>
    <m/>
    <x v="19"/>
    <s v="Japan"/>
    <s v="VI"/>
    <x v="223"/>
    <n v="0"/>
  </r>
  <r>
    <s v="BASE"/>
    <s v="BaseLine"/>
    <m/>
    <m/>
    <m/>
    <m/>
    <x v="20"/>
    <s v="Japan"/>
    <s v="VI"/>
    <x v="223"/>
    <n v="0"/>
  </r>
  <r>
    <s v="INCREMENTAL"/>
    <s v="Media"/>
    <m/>
    <m/>
    <m/>
    <m/>
    <x v="21"/>
    <s v="Japan"/>
    <s v="VD"/>
    <x v="223"/>
    <n v="0"/>
  </r>
  <r>
    <s v="BASE"/>
    <s v="BaseLine"/>
    <m/>
    <m/>
    <m/>
    <m/>
    <x v="22"/>
    <s v="Japan"/>
    <s v="VI"/>
    <x v="223"/>
    <n v="0"/>
  </r>
  <r>
    <s v="BASE"/>
    <s v="BaseLine"/>
    <m/>
    <m/>
    <m/>
    <m/>
    <x v="23"/>
    <s v="Japan"/>
    <s v="VI"/>
    <x v="223"/>
    <n v="1"/>
  </r>
  <r>
    <s v="BASE"/>
    <s v="BaseLine"/>
    <m/>
    <m/>
    <m/>
    <m/>
    <x v="24"/>
    <s v="Japan"/>
    <s v="VI"/>
    <x v="223"/>
    <n v="0"/>
  </r>
  <r>
    <s v="BASE"/>
    <s v="BaseLine"/>
    <m/>
    <m/>
    <m/>
    <m/>
    <x v="25"/>
    <s v="Japan"/>
    <s v="VI"/>
    <x v="223"/>
    <n v="0"/>
  </r>
  <r>
    <s v="BASE"/>
    <s v="BaseLine"/>
    <m/>
    <m/>
    <m/>
    <m/>
    <x v="26"/>
    <s v="Japan"/>
    <s v="VI"/>
    <x v="223"/>
    <n v="0"/>
  </r>
  <r>
    <s v="BASE"/>
    <s v="BaseLine"/>
    <m/>
    <m/>
    <m/>
    <m/>
    <x v="27"/>
    <s v="Japan"/>
    <s v="VI"/>
    <x v="223"/>
    <n v="0"/>
  </r>
  <r>
    <s v="BASE"/>
    <s v="BaseLine"/>
    <m/>
    <m/>
    <m/>
    <m/>
    <x v="28"/>
    <s v="Japan"/>
    <s v="VI"/>
    <x v="223"/>
    <n v="0"/>
  </r>
  <r>
    <s v="BASE"/>
    <s v="BaseLine"/>
    <m/>
    <m/>
    <m/>
    <m/>
    <x v="29"/>
    <s v="Japan"/>
    <s v="VI"/>
    <x v="223"/>
    <n v="0"/>
  </r>
  <r>
    <s v="BASE"/>
    <s v="BaseLine"/>
    <m/>
    <m/>
    <m/>
    <m/>
    <x v="30"/>
    <s v="Japan"/>
    <s v="VI"/>
    <x v="223"/>
    <n v="0"/>
  </r>
  <r>
    <s v="BASE"/>
    <s v="Price"/>
    <m/>
    <m/>
    <m/>
    <m/>
    <x v="31"/>
    <s v="Japan"/>
    <s v="VD"/>
    <x v="223"/>
    <n v="0"/>
  </r>
  <r>
    <s v="BASE"/>
    <s v="Price"/>
    <m/>
    <m/>
    <m/>
    <m/>
    <x v="32"/>
    <s v="Japan"/>
    <s v="VD"/>
    <x v="223"/>
    <n v="0"/>
  </r>
  <r>
    <s v="BASE"/>
    <s v="BaseLine"/>
    <m/>
    <m/>
    <m/>
    <m/>
    <x v="33"/>
    <s v="Japan"/>
    <s v="VI"/>
    <x v="223"/>
    <n v="0"/>
  </r>
  <r>
    <s v="BASE"/>
    <s v="BaseLine"/>
    <m/>
    <m/>
    <m/>
    <m/>
    <x v="34"/>
    <s v="Japan"/>
    <s v="VI"/>
    <x v="223"/>
    <n v="611"/>
  </r>
  <r>
    <s v="INCREMENTAL"/>
    <s v="Media"/>
    <m/>
    <m/>
    <m/>
    <m/>
    <x v="35"/>
    <s v="Japan"/>
    <s v="VD"/>
    <x v="223"/>
    <n v="0"/>
  </r>
  <r>
    <s v="INCREMENTAL"/>
    <s v="Media"/>
    <m/>
    <m/>
    <m/>
    <m/>
    <x v="36"/>
    <s v="Japan"/>
    <s v="VD"/>
    <x v="223"/>
    <n v="0"/>
  </r>
  <r>
    <s v="INCREMENTAL"/>
    <s v="Media"/>
    <m/>
    <m/>
    <m/>
    <m/>
    <x v="37"/>
    <s v="Japan"/>
    <s v="VD"/>
    <x v="223"/>
    <n v="0.31690346758163801"/>
  </r>
  <r>
    <s v="BASE"/>
    <s v="Price"/>
    <m/>
    <m/>
    <m/>
    <m/>
    <x v="38"/>
    <s v="Japan"/>
    <s v="VD"/>
    <x v="223"/>
    <n v="0"/>
  </r>
  <r>
    <s v="BASE"/>
    <s v="BaseLine"/>
    <m/>
    <m/>
    <m/>
    <m/>
    <x v="39"/>
    <s v="Japan"/>
    <s v="VD"/>
    <x v="223"/>
    <n v="0"/>
  </r>
  <r>
    <s v="BASE"/>
    <s v="Price"/>
    <m/>
    <m/>
    <m/>
    <m/>
    <x v="40"/>
    <s v="Japan"/>
    <s v="VD"/>
    <x v="223"/>
    <n v="0"/>
  </r>
  <r>
    <s v="BASE"/>
    <s v="Price"/>
    <m/>
    <m/>
    <m/>
    <m/>
    <x v="41"/>
    <s v="Japan"/>
    <s v="VD"/>
    <x v="223"/>
    <n v="0"/>
  </r>
  <r>
    <s v="BASE"/>
    <s v="Price"/>
    <m/>
    <m/>
    <m/>
    <m/>
    <x v="42"/>
    <s v="Japan"/>
    <s v="VD"/>
    <x v="223"/>
    <n v="0"/>
  </r>
  <r>
    <s v="BASE"/>
    <s v="Price"/>
    <m/>
    <m/>
    <m/>
    <m/>
    <x v="43"/>
    <s v="Japan"/>
    <s v="VD"/>
    <x v="223"/>
    <n v="0"/>
  </r>
  <r>
    <s v="INCREMENTAL"/>
    <s v="Media"/>
    <m/>
    <m/>
    <m/>
    <m/>
    <x v="44"/>
    <s v="Japan"/>
    <s v="VD"/>
    <x v="223"/>
    <n v="0"/>
  </r>
  <r>
    <s v="INCREMENTAL"/>
    <s v="Media"/>
    <m/>
    <m/>
    <m/>
    <m/>
    <x v="45"/>
    <s v="Japan"/>
    <s v="VD"/>
    <x v="223"/>
    <n v="0"/>
  </r>
  <r>
    <s v="INCREMENTAL"/>
    <s v="Media"/>
    <m/>
    <m/>
    <m/>
    <m/>
    <x v="46"/>
    <s v="Japan"/>
    <s v="VD"/>
    <x v="223"/>
    <n v="0.217613112491711"/>
  </r>
  <r>
    <s v="INCREMENTAL"/>
    <s v="Media"/>
    <m/>
    <m/>
    <m/>
    <m/>
    <x v="0"/>
    <s v="Japan"/>
    <s v="VD"/>
    <x v="224"/>
    <n v="0.81432020292116103"/>
  </r>
  <r>
    <s v="BASE"/>
    <s v="BaseLine"/>
    <m/>
    <m/>
    <m/>
    <m/>
    <x v="1"/>
    <s v="Japan"/>
    <s v="VI"/>
    <x v="224"/>
    <n v="0"/>
  </r>
  <r>
    <s v="INCREMENTAL"/>
    <s v="Media"/>
    <m/>
    <m/>
    <m/>
    <m/>
    <x v="2"/>
    <s v="Japan"/>
    <s v="VD"/>
    <x v="224"/>
    <n v="0"/>
  </r>
  <r>
    <s v="INCREMENTAL"/>
    <s v="Media"/>
    <m/>
    <m/>
    <m/>
    <m/>
    <x v="3"/>
    <s v="Japan"/>
    <s v="VD"/>
    <x v="224"/>
    <n v="0"/>
  </r>
  <r>
    <s v="INCREMENTAL"/>
    <s v="Media"/>
    <m/>
    <m/>
    <m/>
    <m/>
    <x v="4"/>
    <s v="Japan"/>
    <s v="VD"/>
    <x v="224"/>
    <n v="0.387161481433489"/>
  </r>
  <r>
    <s v="BASE"/>
    <s v="BaseLine"/>
    <m/>
    <m/>
    <m/>
    <m/>
    <x v="5"/>
    <s v="Japan"/>
    <s v="VI"/>
    <x v="224"/>
    <n v="0"/>
  </r>
  <r>
    <s v="BASE"/>
    <s v="BaseLine"/>
    <m/>
    <m/>
    <m/>
    <m/>
    <x v="6"/>
    <s v="Japan"/>
    <s v="VI"/>
    <x v="224"/>
    <n v="0"/>
  </r>
  <r>
    <s v="BASE"/>
    <s v="BaseLine"/>
    <m/>
    <m/>
    <m/>
    <m/>
    <x v="7"/>
    <s v="Japan"/>
    <s v="VI"/>
    <x v="224"/>
    <n v="0"/>
  </r>
  <r>
    <s v="BASE"/>
    <s v="Price"/>
    <m/>
    <m/>
    <m/>
    <m/>
    <x v="8"/>
    <s v="Japan"/>
    <s v="VD"/>
    <x v="224"/>
    <n v="0"/>
  </r>
  <r>
    <s v="BASE"/>
    <s v="BaseLine"/>
    <m/>
    <m/>
    <m/>
    <m/>
    <x v="9"/>
    <s v="Japan"/>
    <s v="VI"/>
    <x v="224"/>
    <n v="0"/>
  </r>
  <r>
    <s v="BASE"/>
    <s v="BaseLine"/>
    <m/>
    <m/>
    <m/>
    <m/>
    <x v="10"/>
    <s v="Japan"/>
    <s v="VI"/>
    <x v="224"/>
    <n v="0"/>
  </r>
  <r>
    <s v="BASE"/>
    <s v="BaseLine"/>
    <m/>
    <m/>
    <m/>
    <m/>
    <x v="11"/>
    <s v="Japan"/>
    <s v="VI"/>
    <x v="224"/>
    <n v="0"/>
  </r>
  <r>
    <s v="BASE"/>
    <s v="Price"/>
    <m/>
    <m/>
    <m/>
    <m/>
    <x v="12"/>
    <s v="Japan"/>
    <s v="VD"/>
    <x v="224"/>
    <n v="0"/>
  </r>
  <r>
    <s v="BASE"/>
    <s v="BaseLine"/>
    <m/>
    <m/>
    <m/>
    <m/>
    <x v="13"/>
    <s v="Japan"/>
    <s v="VI"/>
    <x v="224"/>
    <n v="0"/>
  </r>
  <r>
    <s v="BASE"/>
    <s v="Price"/>
    <m/>
    <m/>
    <m/>
    <m/>
    <x v="14"/>
    <s v="Japan"/>
    <s v="VD"/>
    <x v="224"/>
    <n v="0"/>
  </r>
  <r>
    <s v="BASE"/>
    <s v="Price"/>
    <m/>
    <m/>
    <m/>
    <m/>
    <x v="15"/>
    <s v="Japan"/>
    <s v="VD"/>
    <x v="224"/>
    <n v="0"/>
  </r>
  <r>
    <s v="BASE"/>
    <s v="BaseLine"/>
    <m/>
    <m/>
    <m/>
    <m/>
    <x v="16"/>
    <s v="Japan"/>
    <s v="VI"/>
    <x v="224"/>
    <n v="0"/>
  </r>
  <r>
    <s v="BASE"/>
    <s v="BaseLine"/>
    <m/>
    <m/>
    <m/>
    <m/>
    <x v="17"/>
    <s v="Japan"/>
    <s v="VI"/>
    <x v="224"/>
    <n v="0"/>
  </r>
  <r>
    <s v="BASE"/>
    <s v="BaseLine"/>
    <m/>
    <m/>
    <m/>
    <m/>
    <x v="18"/>
    <s v="Japan"/>
    <s v="VI"/>
    <x v="224"/>
    <n v="0"/>
  </r>
  <r>
    <s v="BASE"/>
    <s v="BaseLine"/>
    <m/>
    <m/>
    <m/>
    <m/>
    <x v="19"/>
    <s v="Japan"/>
    <s v="VI"/>
    <x v="224"/>
    <n v="0"/>
  </r>
  <r>
    <s v="BASE"/>
    <s v="BaseLine"/>
    <m/>
    <m/>
    <m/>
    <m/>
    <x v="20"/>
    <s v="Japan"/>
    <s v="VI"/>
    <x v="224"/>
    <n v="0"/>
  </r>
  <r>
    <s v="INCREMENTAL"/>
    <s v="Media"/>
    <m/>
    <m/>
    <m/>
    <m/>
    <x v="21"/>
    <s v="Japan"/>
    <s v="VD"/>
    <x v="224"/>
    <n v="0"/>
  </r>
  <r>
    <s v="BASE"/>
    <s v="BaseLine"/>
    <m/>
    <m/>
    <m/>
    <m/>
    <x v="22"/>
    <s v="Japan"/>
    <s v="VI"/>
    <x v="224"/>
    <n v="0"/>
  </r>
  <r>
    <s v="BASE"/>
    <s v="BaseLine"/>
    <m/>
    <m/>
    <m/>
    <m/>
    <x v="23"/>
    <s v="Japan"/>
    <s v="VI"/>
    <x v="224"/>
    <n v="1"/>
  </r>
  <r>
    <s v="BASE"/>
    <s v="BaseLine"/>
    <m/>
    <m/>
    <m/>
    <m/>
    <x v="24"/>
    <s v="Japan"/>
    <s v="VI"/>
    <x v="224"/>
    <n v="0"/>
  </r>
  <r>
    <s v="BASE"/>
    <s v="BaseLine"/>
    <m/>
    <m/>
    <m/>
    <m/>
    <x v="25"/>
    <s v="Japan"/>
    <s v="VI"/>
    <x v="224"/>
    <n v="0"/>
  </r>
  <r>
    <s v="BASE"/>
    <s v="BaseLine"/>
    <m/>
    <m/>
    <m/>
    <m/>
    <x v="26"/>
    <s v="Japan"/>
    <s v="VI"/>
    <x v="224"/>
    <n v="0"/>
  </r>
  <r>
    <s v="BASE"/>
    <s v="BaseLine"/>
    <m/>
    <m/>
    <m/>
    <m/>
    <x v="27"/>
    <s v="Japan"/>
    <s v="VI"/>
    <x v="224"/>
    <n v="0"/>
  </r>
  <r>
    <s v="BASE"/>
    <s v="BaseLine"/>
    <m/>
    <m/>
    <m/>
    <m/>
    <x v="28"/>
    <s v="Japan"/>
    <s v="VI"/>
    <x v="224"/>
    <n v="0"/>
  </r>
  <r>
    <s v="BASE"/>
    <s v="BaseLine"/>
    <m/>
    <m/>
    <m/>
    <m/>
    <x v="29"/>
    <s v="Japan"/>
    <s v="VI"/>
    <x v="224"/>
    <n v="0"/>
  </r>
  <r>
    <s v="BASE"/>
    <s v="BaseLine"/>
    <m/>
    <m/>
    <m/>
    <m/>
    <x v="30"/>
    <s v="Japan"/>
    <s v="VI"/>
    <x v="224"/>
    <n v="0"/>
  </r>
  <r>
    <s v="BASE"/>
    <s v="Price"/>
    <m/>
    <m/>
    <m/>
    <m/>
    <x v="31"/>
    <s v="Japan"/>
    <s v="VD"/>
    <x v="224"/>
    <n v="0"/>
  </r>
  <r>
    <s v="BASE"/>
    <s v="Price"/>
    <m/>
    <m/>
    <m/>
    <m/>
    <x v="32"/>
    <s v="Japan"/>
    <s v="VD"/>
    <x v="224"/>
    <n v="0"/>
  </r>
  <r>
    <s v="BASE"/>
    <s v="BaseLine"/>
    <m/>
    <m/>
    <m/>
    <m/>
    <x v="33"/>
    <s v="Japan"/>
    <s v="VI"/>
    <x v="224"/>
    <n v="0"/>
  </r>
  <r>
    <s v="BASE"/>
    <s v="BaseLine"/>
    <m/>
    <m/>
    <m/>
    <m/>
    <x v="34"/>
    <s v="Japan"/>
    <s v="VI"/>
    <x v="224"/>
    <n v="574"/>
  </r>
  <r>
    <s v="INCREMENTAL"/>
    <s v="Media"/>
    <m/>
    <m/>
    <m/>
    <m/>
    <x v="35"/>
    <s v="Japan"/>
    <s v="VD"/>
    <x v="224"/>
    <n v="0"/>
  </r>
  <r>
    <s v="INCREMENTAL"/>
    <s v="Media"/>
    <m/>
    <m/>
    <m/>
    <m/>
    <x v="36"/>
    <s v="Japan"/>
    <s v="VD"/>
    <x v="224"/>
    <n v="0"/>
  </r>
  <r>
    <s v="INCREMENTAL"/>
    <s v="Media"/>
    <m/>
    <m/>
    <m/>
    <m/>
    <x v="37"/>
    <s v="Japan"/>
    <s v="VD"/>
    <x v="224"/>
    <n v="0.28698568278005099"/>
  </r>
  <r>
    <s v="BASE"/>
    <s v="Price"/>
    <m/>
    <m/>
    <m/>
    <m/>
    <x v="38"/>
    <s v="Japan"/>
    <s v="VD"/>
    <x v="224"/>
    <n v="0"/>
  </r>
  <r>
    <s v="BASE"/>
    <s v="BaseLine"/>
    <m/>
    <m/>
    <m/>
    <m/>
    <x v="39"/>
    <s v="Japan"/>
    <s v="VD"/>
    <x v="224"/>
    <n v="0"/>
  </r>
  <r>
    <s v="BASE"/>
    <s v="Price"/>
    <m/>
    <m/>
    <m/>
    <m/>
    <x v="40"/>
    <s v="Japan"/>
    <s v="VD"/>
    <x v="224"/>
    <n v="0"/>
  </r>
  <r>
    <s v="BASE"/>
    <s v="Price"/>
    <m/>
    <m/>
    <m/>
    <m/>
    <x v="41"/>
    <s v="Japan"/>
    <s v="VD"/>
    <x v="224"/>
    <n v="0"/>
  </r>
  <r>
    <s v="BASE"/>
    <s v="Price"/>
    <m/>
    <m/>
    <m/>
    <m/>
    <x v="42"/>
    <s v="Japan"/>
    <s v="VD"/>
    <x v="224"/>
    <n v="0"/>
  </r>
  <r>
    <s v="BASE"/>
    <s v="Price"/>
    <m/>
    <m/>
    <m/>
    <m/>
    <x v="43"/>
    <s v="Japan"/>
    <s v="VD"/>
    <x v="224"/>
    <n v="0"/>
  </r>
  <r>
    <s v="INCREMENTAL"/>
    <s v="Media"/>
    <m/>
    <m/>
    <m/>
    <m/>
    <x v="44"/>
    <s v="Japan"/>
    <s v="VD"/>
    <x v="224"/>
    <n v="0"/>
  </r>
  <r>
    <s v="INCREMENTAL"/>
    <s v="Media"/>
    <m/>
    <m/>
    <m/>
    <m/>
    <x v="45"/>
    <s v="Japan"/>
    <s v="VD"/>
    <x v="224"/>
    <n v="0"/>
  </r>
  <r>
    <s v="INCREMENTAL"/>
    <s v="Media"/>
    <m/>
    <m/>
    <m/>
    <m/>
    <x v="46"/>
    <s v="Japan"/>
    <s v="VD"/>
    <x v="224"/>
    <n v="0.25107884274699899"/>
  </r>
  <r>
    <s v="INCREMENTAL"/>
    <s v="Media"/>
    <m/>
    <m/>
    <m/>
    <m/>
    <x v="0"/>
    <s v="Japan"/>
    <s v="VD"/>
    <x v="225"/>
    <n v="0.83011089838480401"/>
  </r>
  <r>
    <s v="BASE"/>
    <s v="BaseLine"/>
    <m/>
    <m/>
    <m/>
    <m/>
    <x v="1"/>
    <s v="Japan"/>
    <s v="VI"/>
    <x v="225"/>
    <n v="0"/>
  </r>
  <r>
    <s v="INCREMENTAL"/>
    <s v="Media"/>
    <m/>
    <m/>
    <m/>
    <m/>
    <x v="2"/>
    <s v="Japan"/>
    <s v="VD"/>
    <x v="225"/>
    <n v="0"/>
  </r>
  <r>
    <s v="INCREMENTAL"/>
    <s v="Media"/>
    <m/>
    <m/>
    <m/>
    <m/>
    <x v="3"/>
    <s v="Japan"/>
    <s v="VD"/>
    <x v="225"/>
    <n v="0"/>
  </r>
  <r>
    <s v="INCREMENTAL"/>
    <s v="Media"/>
    <m/>
    <m/>
    <m/>
    <m/>
    <x v="4"/>
    <s v="Japan"/>
    <s v="VD"/>
    <x v="225"/>
    <n v="0.36594194418140502"/>
  </r>
  <r>
    <s v="BASE"/>
    <s v="BaseLine"/>
    <m/>
    <m/>
    <m/>
    <m/>
    <x v="5"/>
    <s v="Japan"/>
    <s v="VI"/>
    <x v="225"/>
    <n v="0"/>
  </r>
  <r>
    <s v="BASE"/>
    <s v="BaseLine"/>
    <m/>
    <m/>
    <m/>
    <m/>
    <x v="6"/>
    <s v="Japan"/>
    <s v="VI"/>
    <x v="225"/>
    <n v="0"/>
  </r>
  <r>
    <s v="BASE"/>
    <s v="BaseLine"/>
    <m/>
    <m/>
    <m/>
    <m/>
    <x v="7"/>
    <s v="Japan"/>
    <s v="VI"/>
    <x v="225"/>
    <n v="0"/>
  </r>
  <r>
    <s v="BASE"/>
    <s v="Price"/>
    <m/>
    <m/>
    <m/>
    <m/>
    <x v="8"/>
    <s v="Japan"/>
    <s v="VD"/>
    <x v="225"/>
    <n v="0"/>
  </r>
  <r>
    <s v="BASE"/>
    <s v="BaseLine"/>
    <m/>
    <m/>
    <m/>
    <m/>
    <x v="9"/>
    <s v="Japan"/>
    <s v="VI"/>
    <x v="225"/>
    <n v="0"/>
  </r>
  <r>
    <s v="BASE"/>
    <s v="BaseLine"/>
    <m/>
    <m/>
    <m/>
    <m/>
    <x v="10"/>
    <s v="Japan"/>
    <s v="VI"/>
    <x v="225"/>
    <n v="0"/>
  </r>
  <r>
    <s v="BASE"/>
    <s v="BaseLine"/>
    <m/>
    <m/>
    <m/>
    <m/>
    <x v="11"/>
    <s v="Japan"/>
    <s v="VI"/>
    <x v="225"/>
    <n v="0"/>
  </r>
  <r>
    <s v="BASE"/>
    <s v="Price"/>
    <m/>
    <m/>
    <m/>
    <m/>
    <x v="12"/>
    <s v="Japan"/>
    <s v="VD"/>
    <x v="225"/>
    <n v="0"/>
  </r>
  <r>
    <s v="BASE"/>
    <s v="BaseLine"/>
    <m/>
    <m/>
    <m/>
    <m/>
    <x v="13"/>
    <s v="Japan"/>
    <s v="VI"/>
    <x v="225"/>
    <n v="0"/>
  </r>
  <r>
    <s v="BASE"/>
    <s v="Price"/>
    <m/>
    <m/>
    <m/>
    <m/>
    <x v="14"/>
    <s v="Japan"/>
    <s v="VD"/>
    <x v="225"/>
    <n v="0"/>
  </r>
  <r>
    <s v="BASE"/>
    <s v="Price"/>
    <m/>
    <m/>
    <m/>
    <m/>
    <x v="15"/>
    <s v="Japan"/>
    <s v="VD"/>
    <x v="225"/>
    <n v="0"/>
  </r>
  <r>
    <s v="BASE"/>
    <s v="BaseLine"/>
    <m/>
    <m/>
    <m/>
    <m/>
    <x v="16"/>
    <s v="Japan"/>
    <s v="VI"/>
    <x v="225"/>
    <n v="0"/>
  </r>
  <r>
    <s v="BASE"/>
    <s v="BaseLine"/>
    <m/>
    <m/>
    <m/>
    <m/>
    <x v="17"/>
    <s v="Japan"/>
    <s v="VI"/>
    <x v="225"/>
    <n v="0"/>
  </r>
  <r>
    <s v="BASE"/>
    <s v="BaseLine"/>
    <m/>
    <m/>
    <m/>
    <m/>
    <x v="18"/>
    <s v="Japan"/>
    <s v="VI"/>
    <x v="225"/>
    <n v="0"/>
  </r>
  <r>
    <s v="BASE"/>
    <s v="BaseLine"/>
    <m/>
    <m/>
    <m/>
    <m/>
    <x v="19"/>
    <s v="Japan"/>
    <s v="VI"/>
    <x v="225"/>
    <n v="0"/>
  </r>
  <r>
    <s v="BASE"/>
    <s v="BaseLine"/>
    <m/>
    <m/>
    <m/>
    <m/>
    <x v="20"/>
    <s v="Japan"/>
    <s v="VI"/>
    <x v="225"/>
    <n v="0"/>
  </r>
  <r>
    <s v="INCREMENTAL"/>
    <s v="Media"/>
    <m/>
    <m/>
    <m/>
    <m/>
    <x v="21"/>
    <s v="Japan"/>
    <s v="VD"/>
    <x v="225"/>
    <n v="0"/>
  </r>
  <r>
    <s v="BASE"/>
    <s v="BaseLine"/>
    <m/>
    <m/>
    <m/>
    <m/>
    <x v="22"/>
    <s v="Japan"/>
    <s v="VI"/>
    <x v="225"/>
    <n v="0"/>
  </r>
  <r>
    <s v="BASE"/>
    <s v="BaseLine"/>
    <m/>
    <m/>
    <m/>
    <m/>
    <x v="23"/>
    <s v="Japan"/>
    <s v="VI"/>
    <x v="225"/>
    <n v="0"/>
  </r>
  <r>
    <s v="BASE"/>
    <s v="BaseLine"/>
    <m/>
    <m/>
    <m/>
    <m/>
    <x v="24"/>
    <s v="Japan"/>
    <s v="VI"/>
    <x v="225"/>
    <n v="0"/>
  </r>
  <r>
    <s v="BASE"/>
    <s v="BaseLine"/>
    <m/>
    <m/>
    <m/>
    <m/>
    <x v="25"/>
    <s v="Japan"/>
    <s v="VI"/>
    <x v="225"/>
    <n v="0"/>
  </r>
  <r>
    <s v="BASE"/>
    <s v="BaseLine"/>
    <m/>
    <m/>
    <m/>
    <m/>
    <x v="26"/>
    <s v="Japan"/>
    <s v="VI"/>
    <x v="225"/>
    <n v="0"/>
  </r>
  <r>
    <s v="BASE"/>
    <s v="BaseLine"/>
    <m/>
    <m/>
    <m/>
    <m/>
    <x v="27"/>
    <s v="Japan"/>
    <s v="VI"/>
    <x v="225"/>
    <n v="0"/>
  </r>
  <r>
    <s v="BASE"/>
    <s v="BaseLine"/>
    <m/>
    <m/>
    <m/>
    <m/>
    <x v="28"/>
    <s v="Japan"/>
    <s v="VI"/>
    <x v="225"/>
    <n v="0"/>
  </r>
  <r>
    <s v="BASE"/>
    <s v="BaseLine"/>
    <m/>
    <m/>
    <m/>
    <m/>
    <x v="29"/>
    <s v="Japan"/>
    <s v="VI"/>
    <x v="225"/>
    <n v="0"/>
  </r>
  <r>
    <s v="BASE"/>
    <s v="BaseLine"/>
    <m/>
    <m/>
    <m/>
    <m/>
    <x v="30"/>
    <s v="Japan"/>
    <s v="VI"/>
    <x v="225"/>
    <n v="0"/>
  </r>
  <r>
    <s v="BASE"/>
    <s v="Price"/>
    <m/>
    <m/>
    <m/>
    <m/>
    <x v="31"/>
    <s v="Japan"/>
    <s v="VD"/>
    <x v="225"/>
    <n v="0"/>
  </r>
  <r>
    <s v="BASE"/>
    <s v="Price"/>
    <m/>
    <m/>
    <m/>
    <m/>
    <x v="32"/>
    <s v="Japan"/>
    <s v="VD"/>
    <x v="225"/>
    <n v="0"/>
  </r>
  <r>
    <s v="BASE"/>
    <s v="BaseLine"/>
    <m/>
    <m/>
    <m/>
    <m/>
    <x v="33"/>
    <s v="Japan"/>
    <s v="VI"/>
    <x v="225"/>
    <n v="0"/>
  </r>
  <r>
    <s v="BASE"/>
    <s v="BaseLine"/>
    <m/>
    <m/>
    <m/>
    <m/>
    <x v="34"/>
    <s v="Japan"/>
    <s v="VI"/>
    <x v="225"/>
    <n v="631"/>
  </r>
  <r>
    <s v="INCREMENTAL"/>
    <s v="Media"/>
    <m/>
    <m/>
    <m/>
    <m/>
    <x v="35"/>
    <s v="Japan"/>
    <s v="VD"/>
    <x v="225"/>
    <n v="0"/>
  </r>
  <r>
    <s v="INCREMENTAL"/>
    <s v="Media"/>
    <m/>
    <m/>
    <m/>
    <m/>
    <x v="36"/>
    <s v="Japan"/>
    <s v="VD"/>
    <x v="225"/>
    <n v="0"/>
  </r>
  <r>
    <s v="INCREMENTAL"/>
    <s v="Media"/>
    <m/>
    <m/>
    <m/>
    <m/>
    <x v="37"/>
    <s v="Japan"/>
    <s v="VD"/>
    <x v="225"/>
    <n v="0.27986848459246699"/>
  </r>
  <r>
    <s v="BASE"/>
    <s v="Price"/>
    <m/>
    <m/>
    <m/>
    <m/>
    <x v="38"/>
    <s v="Japan"/>
    <s v="VD"/>
    <x v="225"/>
    <n v="0"/>
  </r>
  <r>
    <s v="BASE"/>
    <s v="BaseLine"/>
    <m/>
    <m/>
    <m/>
    <m/>
    <x v="39"/>
    <s v="Japan"/>
    <s v="VD"/>
    <x v="225"/>
    <n v="0"/>
  </r>
  <r>
    <s v="BASE"/>
    <s v="Price"/>
    <m/>
    <m/>
    <m/>
    <m/>
    <x v="40"/>
    <s v="Japan"/>
    <s v="VD"/>
    <x v="225"/>
    <n v="0"/>
  </r>
  <r>
    <s v="BASE"/>
    <s v="Price"/>
    <m/>
    <m/>
    <m/>
    <m/>
    <x v="41"/>
    <s v="Japan"/>
    <s v="VD"/>
    <x v="225"/>
    <n v="0"/>
  </r>
  <r>
    <s v="BASE"/>
    <s v="Price"/>
    <m/>
    <m/>
    <m/>
    <m/>
    <x v="42"/>
    <s v="Japan"/>
    <s v="VD"/>
    <x v="225"/>
    <n v="0"/>
  </r>
  <r>
    <s v="BASE"/>
    <s v="Price"/>
    <m/>
    <m/>
    <m/>
    <m/>
    <x v="43"/>
    <s v="Japan"/>
    <s v="VD"/>
    <x v="225"/>
    <n v="0"/>
  </r>
  <r>
    <s v="INCREMENTAL"/>
    <s v="Media"/>
    <m/>
    <m/>
    <m/>
    <m/>
    <x v="44"/>
    <s v="Japan"/>
    <s v="VD"/>
    <x v="225"/>
    <n v="0"/>
  </r>
  <r>
    <s v="INCREMENTAL"/>
    <s v="Media"/>
    <m/>
    <m/>
    <m/>
    <m/>
    <x v="45"/>
    <s v="Japan"/>
    <s v="VD"/>
    <x v="225"/>
    <n v="0"/>
  </r>
  <r>
    <s v="INCREMENTAL"/>
    <s v="Media"/>
    <m/>
    <m/>
    <m/>
    <m/>
    <x v="46"/>
    <s v="Japan"/>
    <s v="VD"/>
    <x v="225"/>
    <n v="0.239640357981174"/>
  </r>
  <r>
    <s v="INCREMENTAL"/>
    <s v="Media"/>
    <m/>
    <m/>
    <m/>
    <m/>
    <x v="0"/>
    <s v="Japan"/>
    <s v="VD"/>
    <x v="226"/>
    <n v="0.85269791274818896"/>
  </r>
  <r>
    <s v="BASE"/>
    <s v="BaseLine"/>
    <m/>
    <m/>
    <m/>
    <m/>
    <x v="1"/>
    <s v="Japan"/>
    <s v="VI"/>
    <x v="226"/>
    <n v="0"/>
  </r>
  <r>
    <s v="INCREMENTAL"/>
    <s v="Media"/>
    <m/>
    <m/>
    <m/>
    <m/>
    <x v="2"/>
    <s v="Japan"/>
    <s v="VD"/>
    <x v="226"/>
    <n v="0"/>
  </r>
  <r>
    <s v="INCREMENTAL"/>
    <s v="Media"/>
    <m/>
    <m/>
    <m/>
    <m/>
    <x v="3"/>
    <s v="Japan"/>
    <s v="VD"/>
    <x v="226"/>
    <n v="0"/>
  </r>
  <r>
    <s v="INCREMENTAL"/>
    <s v="Media"/>
    <m/>
    <m/>
    <m/>
    <m/>
    <x v="4"/>
    <s v="Japan"/>
    <s v="VD"/>
    <x v="226"/>
    <n v="0.35670201262673801"/>
  </r>
  <r>
    <s v="BASE"/>
    <s v="BaseLine"/>
    <m/>
    <m/>
    <m/>
    <m/>
    <x v="5"/>
    <s v="Japan"/>
    <s v="VI"/>
    <x v="226"/>
    <n v="0"/>
  </r>
  <r>
    <s v="BASE"/>
    <s v="BaseLine"/>
    <m/>
    <m/>
    <m/>
    <m/>
    <x v="6"/>
    <s v="Japan"/>
    <s v="VI"/>
    <x v="226"/>
    <n v="0"/>
  </r>
  <r>
    <s v="BASE"/>
    <s v="BaseLine"/>
    <m/>
    <m/>
    <m/>
    <m/>
    <x v="7"/>
    <s v="Japan"/>
    <s v="VI"/>
    <x v="226"/>
    <n v="0"/>
  </r>
  <r>
    <s v="BASE"/>
    <s v="Price"/>
    <m/>
    <m/>
    <m/>
    <m/>
    <x v="8"/>
    <s v="Japan"/>
    <s v="VD"/>
    <x v="226"/>
    <n v="0"/>
  </r>
  <r>
    <s v="BASE"/>
    <s v="BaseLine"/>
    <m/>
    <m/>
    <m/>
    <m/>
    <x v="9"/>
    <s v="Japan"/>
    <s v="VI"/>
    <x v="226"/>
    <n v="0"/>
  </r>
  <r>
    <s v="BASE"/>
    <s v="BaseLine"/>
    <m/>
    <m/>
    <m/>
    <m/>
    <x v="10"/>
    <s v="Japan"/>
    <s v="VI"/>
    <x v="226"/>
    <n v="0"/>
  </r>
  <r>
    <s v="BASE"/>
    <s v="BaseLine"/>
    <m/>
    <m/>
    <m/>
    <m/>
    <x v="11"/>
    <s v="Japan"/>
    <s v="VI"/>
    <x v="226"/>
    <n v="0"/>
  </r>
  <r>
    <s v="BASE"/>
    <s v="Price"/>
    <m/>
    <m/>
    <m/>
    <m/>
    <x v="12"/>
    <s v="Japan"/>
    <s v="VD"/>
    <x v="226"/>
    <n v="0"/>
  </r>
  <r>
    <s v="BASE"/>
    <s v="BaseLine"/>
    <m/>
    <m/>
    <m/>
    <m/>
    <x v="13"/>
    <s v="Japan"/>
    <s v="VI"/>
    <x v="226"/>
    <n v="0"/>
  </r>
  <r>
    <s v="BASE"/>
    <s v="Price"/>
    <m/>
    <m/>
    <m/>
    <m/>
    <x v="14"/>
    <s v="Japan"/>
    <s v="VD"/>
    <x v="226"/>
    <n v="0"/>
  </r>
  <r>
    <s v="BASE"/>
    <s v="Price"/>
    <m/>
    <m/>
    <m/>
    <m/>
    <x v="15"/>
    <s v="Japan"/>
    <s v="VD"/>
    <x v="226"/>
    <n v="0"/>
  </r>
  <r>
    <s v="BASE"/>
    <s v="BaseLine"/>
    <m/>
    <m/>
    <m/>
    <m/>
    <x v="16"/>
    <s v="Japan"/>
    <s v="VI"/>
    <x v="226"/>
    <n v="0"/>
  </r>
  <r>
    <s v="BASE"/>
    <s v="BaseLine"/>
    <m/>
    <m/>
    <m/>
    <m/>
    <x v="17"/>
    <s v="Japan"/>
    <s v="VI"/>
    <x v="226"/>
    <n v="0"/>
  </r>
  <r>
    <s v="BASE"/>
    <s v="BaseLine"/>
    <m/>
    <m/>
    <m/>
    <m/>
    <x v="18"/>
    <s v="Japan"/>
    <s v="VI"/>
    <x v="226"/>
    <n v="0"/>
  </r>
  <r>
    <s v="BASE"/>
    <s v="BaseLine"/>
    <m/>
    <m/>
    <m/>
    <m/>
    <x v="19"/>
    <s v="Japan"/>
    <s v="VI"/>
    <x v="226"/>
    <n v="0"/>
  </r>
  <r>
    <s v="BASE"/>
    <s v="BaseLine"/>
    <m/>
    <m/>
    <m/>
    <m/>
    <x v="20"/>
    <s v="Japan"/>
    <s v="VI"/>
    <x v="226"/>
    <n v="0"/>
  </r>
  <r>
    <s v="INCREMENTAL"/>
    <s v="Media"/>
    <m/>
    <m/>
    <m/>
    <m/>
    <x v="21"/>
    <s v="Japan"/>
    <s v="VD"/>
    <x v="226"/>
    <n v="0"/>
  </r>
  <r>
    <s v="BASE"/>
    <s v="BaseLine"/>
    <m/>
    <m/>
    <m/>
    <m/>
    <x v="22"/>
    <s v="Japan"/>
    <s v="VI"/>
    <x v="226"/>
    <n v="0"/>
  </r>
  <r>
    <s v="BASE"/>
    <s v="BaseLine"/>
    <m/>
    <m/>
    <m/>
    <m/>
    <x v="23"/>
    <s v="Japan"/>
    <s v="VI"/>
    <x v="226"/>
    <n v="0"/>
  </r>
  <r>
    <s v="BASE"/>
    <s v="BaseLine"/>
    <m/>
    <m/>
    <m/>
    <m/>
    <x v="24"/>
    <s v="Japan"/>
    <s v="VI"/>
    <x v="226"/>
    <n v="0"/>
  </r>
  <r>
    <s v="BASE"/>
    <s v="BaseLine"/>
    <m/>
    <m/>
    <m/>
    <m/>
    <x v="25"/>
    <s v="Japan"/>
    <s v="VI"/>
    <x v="226"/>
    <n v="0"/>
  </r>
  <r>
    <s v="BASE"/>
    <s v="BaseLine"/>
    <m/>
    <m/>
    <m/>
    <m/>
    <x v="26"/>
    <s v="Japan"/>
    <s v="VI"/>
    <x v="226"/>
    <n v="0"/>
  </r>
  <r>
    <s v="BASE"/>
    <s v="BaseLine"/>
    <m/>
    <m/>
    <m/>
    <m/>
    <x v="27"/>
    <s v="Japan"/>
    <s v="VI"/>
    <x v="226"/>
    <n v="0"/>
  </r>
  <r>
    <s v="BASE"/>
    <s v="BaseLine"/>
    <m/>
    <m/>
    <m/>
    <m/>
    <x v="28"/>
    <s v="Japan"/>
    <s v="VI"/>
    <x v="226"/>
    <n v="0"/>
  </r>
  <r>
    <s v="BASE"/>
    <s v="BaseLine"/>
    <m/>
    <m/>
    <m/>
    <m/>
    <x v="29"/>
    <s v="Japan"/>
    <s v="VI"/>
    <x v="226"/>
    <n v="0"/>
  </r>
  <r>
    <s v="BASE"/>
    <s v="BaseLine"/>
    <m/>
    <m/>
    <m/>
    <m/>
    <x v="30"/>
    <s v="Japan"/>
    <s v="VI"/>
    <x v="226"/>
    <n v="0"/>
  </r>
  <r>
    <s v="BASE"/>
    <s v="Price"/>
    <m/>
    <m/>
    <m/>
    <m/>
    <x v="31"/>
    <s v="Japan"/>
    <s v="VD"/>
    <x v="226"/>
    <n v="0"/>
  </r>
  <r>
    <s v="BASE"/>
    <s v="Price"/>
    <m/>
    <m/>
    <m/>
    <m/>
    <x v="32"/>
    <s v="Japan"/>
    <s v="VD"/>
    <x v="226"/>
    <n v="0"/>
  </r>
  <r>
    <s v="BASE"/>
    <s v="BaseLine"/>
    <m/>
    <m/>
    <m/>
    <m/>
    <x v="33"/>
    <s v="Japan"/>
    <s v="VI"/>
    <x v="226"/>
    <n v="0"/>
  </r>
  <r>
    <s v="BASE"/>
    <s v="BaseLine"/>
    <m/>
    <m/>
    <m/>
    <m/>
    <x v="34"/>
    <s v="Japan"/>
    <s v="VI"/>
    <x v="226"/>
    <n v="1331"/>
  </r>
  <r>
    <s v="INCREMENTAL"/>
    <s v="Media"/>
    <m/>
    <m/>
    <m/>
    <m/>
    <x v="35"/>
    <s v="Japan"/>
    <s v="VD"/>
    <x v="226"/>
    <n v="0"/>
  </r>
  <r>
    <s v="INCREMENTAL"/>
    <s v="Media"/>
    <m/>
    <m/>
    <m/>
    <m/>
    <x v="36"/>
    <s v="Japan"/>
    <s v="VD"/>
    <x v="226"/>
    <n v="0"/>
  </r>
  <r>
    <s v="INCREMENTAL"/>
    <s v="Media"/>
    <m/>
    <m/>
    <m/>
    <m/>
    <x v="37"/>
    <s v="Japan"/>
    <s v="VD"/>
    <x v="226"/>
    <n v="0.27527704663753999"/>
  </r>
  <r>
    <s v="BASE"/>
    <s v="Price"/>
    <m/>
    <m/>
    <m/>
    <m/>
    <x v="38"/>
    <s v="Japan"/>
    <s v="VD"/>
    <x v="226"/>
    <n v="0"/>
  </r>
  <r>
    <s v="BASE"/>
    <s v="BaseLine"/>
    <m/>
    <m/>
    <m/>
    <m/>
    <x v="39"/>
    <s v="Japan"/>
    <s v="VD"/>
    <x v="226"/>
    <n v="0"/>
  </r>
  <r>
    <s v="BASE"/>
    <s v="Price"/>
    <m/>
    <m/>
    <m/>
    <m/>
    <x v="40"/>
    <s v="Japan"/>
    <s v="VD"/>
    <x v="226"/>
    <n v="0"/>
  </r>
  <r>
    <s v="BASE"/>
    <s v="Price"/>
    <m/>
    <m/>
    <m/>
    <m/>
    <x v="41"/>
    <s v="Japan"/>
    <s v="VD"/>
    <x v="226"/>
    <n v="0"/>
  </r>
  <r>
    <s v="BASE"/>
    <s v="Price"/>
    <m/>
    <m/>
    <m/>
    <m/>
    <x v="42"/>
    <s v="Japan"/>
    <s v="VD"/>
    <x v="226"/>
    <n v="0"/>
  </r>
  <r>
    <s v="BASE"/>
    <s v="Price"/>
    <m/>
    <m/>
    <m/>
    <m/>
    <x v="43"/>
    <s v="Japan"/>
    <s v="VD"/>
    <x v="226"/>
    <n v="0"/>
  </r>
  <r>
    <s v="INCREMENTAL"/>
    <s v="Media"/>
    <m/>
    <m/>
    <m/>
    <m/>
    <x v="44"/>
    <s v="Japan"/>
    <s v="VD"/>
    <x v="226"/>
    <n v="0"/>
  </r>
  <r>
    <s v="INCREMENTAL"/>
    <s v="Media"/>
    <m/>
    <m/>
    <m/>
    <m/>
    <x v="45"/>
    <s v="Japan"/>
    <s v="VD"/>
    <x v="226"/>
    <n v="0"/>
  </r>
  <r>
    <s v="INCREMENTAL"/>
    <s v="Media"/>
    <m/>
    <m/>
    <m/>
    <m/>
    <x v="46"/>
    <s v="Japan"/>
    <s v="VD"/>
    <x v="226"/>
    <n v="0.32259444078048"/>
  </r>
  <r>
    <s v="INCREMENTAL"/>
    <s v="Media"/>
    <m/>
    <m/>
    <m/>
    <m/>
    <x v="0"/>
    <s v="Japan"/>
    <s v="VD"/>
    <x v="227"/>
    <n v="0.86320078929828203"/>
  </r>
  <r>
    <s v="BASE"/>
    <s v="BaseLine"/>
    <m/>
    <m/>
    <m/>
    <m/>
    <x v="1"/>
    <s v="Japan"/>
    <s v="VI"/>
    <x v="227"/>
    <n v="0"/>
  </r>
  <r>
    <s v="INCREMENTAL"/>
    <s v="Media"/>
    <m/>
    <m/>
    <m/>
    <m/>
    <x v="2"/>
    <s v="Japan"/>
    <s v="VD"/>
    <x v="227"/>
    <n v="0"/>
  </r>
  <r>
    <s v="INCREMENTAL"/>
    <s v="Media"/>
    <m/>
    <m/>
    <m/>
    <m/>
    <x v="3"/>
    <s v="Japan"/>
    <s v="VD"/>
    <x v="227"/>
    <n v="0"/>
  </r>
  <r>
    <s v="INCREMENTAL"/>
    <s v="Media"/>
    <m/>
    <m/>
    <m/>
    <m/>
    <x v="4"/>
    <s v="Japan"/>
    <s v="VD"/>
    <x v="227"/>
    <n v="0.35902691309283502"/>
  </r>
  <r>
    <s v="BASE"/>
    <s v="BaseLine"/>
    <m/>
    <m/>
    <m/>
    <m/>
    <x v="5"/>
    <s v="Japan"/>
    <s v="VI"/>
    <x v="227"/>
    <n v="0"/>
  </r>
  <r>
    <s v="BASE"/>
    <s v="BaseLine"/>
    <m/>
    <m/>
    <m/>
    <m/>
    <x v="6"/>
    <s v="Japan"/>
    <s v="VI"/>
    <x v="227"/>
    <n v="0"/>
  </r>
  <r>
    <s v="BASE"/>
    <s v="BaseLine"/>
    <m/>
    <m/>
    <m/>
    <m/>
    <x v="7"/>
    <s v="Japan"/>
    <s v="VI"/>
    <x v="227"/>
    <n v="0"/>
  </r>
  <r>
    <s v="BASE"/>
    <s v="Price"/>
    <m/>
    <m/>
    <m/>
    <m/>
    <x v="8"/>
    <s v="Japan"/>
    <s v="VD"/>
    <x v="227"/>
    <n v="0"/>
  </r>
  <r>
    <s v="BASE"/>
    <s v="BaseLine"/>
    <m/>
    <m/>
    <m/>
    <m/>
    <x v="9"/>
    <s v="Japan"/>
    <s v="VI"/>
    <x v="227"/>
    <n v="1"/>
  </r>
  <r>
    <s v="BASE"/>
    <s v="BaseLine"/>
    <m/>
    <m/>
    <m/>
    <m/>
    <x v="10"/>
    <s v="Japan"/>
    <s v="VI"/>
    <x v="227"/>
    <n v="0"/>
  </r>
  <r>
    <s v="BASE"/>
    <s v="BaseLine"/>
    <m/>
    <m/>
    <m/>
    <m/>
    <x v="11"/>
    <s v="Japan"/>
    <s v="VI"/>
    <x v="227"/>
    <n v="0"/>
  </r>
  <r>
    <s v="BASE"/>
    <s v="Price"/>
    <m/>
    <m/>
    <m/>
    <m/>
    <x v="12"/>
    <s v="Japan"/>
    <s v="VD"/>
    <x v="227"/>
    <n v="0"/>
  </r>
  <r>
    <s v="BASE"/>
    <s v="BaseLine"/>
    <m/>
    <m/>
    <m/>
    <m/>
    <x v="13"/>
    <s v="Japan"/>
    <s v="VI"/>
    <x v="227"/>
    <n v="0"/>
  </r>
  <r>
    <s v="BASE"/>
    <s v="Price"/>
    <m/>
    <m/>
    <m/>
    <m/>
    <x v="14"/>
    <s v="Japan"/>
    <s v="VD"/>
    <x v="227"/>
    <n v="0"/>
  </r>
  <r>
    <s v="BASE"/>
    <s v="Price"/>
    <m/>
    <m/>
    <m/>
    <m/>
    <x v="15"/>
    <s v="Japan"/>
    <s v="VD"/>
    <x v="227"/>
    <n v="0"/>
  </r>
  <r>
    <s v="BASE"/>
    <s v="BaseLine"/>
    <m/>
    <m/>
    <m/>
    <m/>
    <x v="16"/>
    <s v="Japan"/>
    <s v="VI"/>
    <x v="227"/>
    <n v="0"/>
  </r>
  <r>
    <s v="BASE"/>
    <s v="BaseLine"/>
    <m/>
    <m/>
    <m/>
    <m/>
    <x v="17"/>
    <s v="Japan"/>
    <s v="VI"/>
    <x v="227"/>
    <n v="0"/>
  </r>
  <r>
    <s v="BASE"/>
    <s v="BaseLine"/>
    <m/>
    <m/>
    <m/>
    <m/>
    <x v="18"/>
    <s v="Japan"/>
    <s v="VI"/>
    <x v="227"/>
    <n v="0"/>
  </r>
  <r>
    <s v="BASE"/>
    <s v="BaseLine"/>
    <m/>
    <m/>
    <m/>
    <m/>
    <x v="19"/>
    <s v="Japan"/>
    <s v="VI"/>
    <x v="227"/>
    <n v="0"/>
  </r>
  <r>
    <s v="BASE"/>
    <s v="BaseLine"/>
    <m/>
    <m/>
    <m/>
    <m/>
    <x v="20"/>
    <s v="Japan"/>
    <s v="VI"/>
    <x v="227"/>
    <n v="0"/>
  </r>
  <r>
    <s v="INCREMENTAL"/>
    <s v="Media"/>
    <m/>
    <m/>
    <m/>
    <m/>
    <x v="21"/>
    <s v="Japan"/>
    <s v="VD"/>
    <x v="227"/>
    <n v="0"/>
  </r>
  <r>
    <s v="BASE"/>
    <s v="BaseLine"/>
    <m/>
    <m/>
    <m/>
    <m/>
    <x v="22"/>
    <s v="Japan"/>
    <s v="VI"/>
    <x v="227"/>
    <n v="0"/>
  </r>
  <r>
    <s v="BASE"/>
    <s v="BaseLine"/>
    <m/>
    <m/>
    <m/>
    <m/>
    <x v="23"/>
    <s v="Japan"/>
    <s v="VI"/>
    <x v="227"/>
    <n v="0"/>
  </r>
  <r>
    <s v="BASE"/>
    <s v="BaseLine"/>
    <m/>
    <m/>
    <m/>
    <m/>
    <x v="24"/>
    <s v="Japan"/>
    <s v="VI"/>
    <x v="227"/>
    <n v="0"/>
  </r>
  <r>
    <s v="BASE"/>
    <s v="BaseLine"/>
    <m/>
    <m/>
    <m/>
    <m/>
    <x v="25"/>
    <s v="Japan"/>
    <s v="VI"/>
    <x v="227"/>
    <n v="0"/>
  </r>
  <r>
    <s v="BASE"/>
    <s v="BaseLine"/>
    <m/>
    <m/>
    <m/>
    <m/>
    <x v="26"/>
    <s v="Japan"/>
    <s v="VI"/>
    <x v="227"/>
    <n v="0"/>
  </r>
  <r>
    <s v="BASE"/>
    <s v="BaseLine"/>
    <m/>
    <m/>
    <m/>
    <m/>
    <x v="27"/>
    <s v="Japan"/>
    <s v="VI"/>
    <x v="227"/>
    <n v="0"/>
  </r>
  <r>
    <s v="BASE"/>
    <s v="BaseLine"/>
    <m/>
    <m/>
    <m/>
    <m/>
    <x v="28"/>
    <s v="Japan"/>
    <s v="VI"/>
    <x v="227"/>
    <n v="0"/>
  </r>
  <r>
    <s v="BASE"/>
    <s v="BaseLine"/>
    <m/>
    <m/>
    <m/>
    <m/>
    <x v="29"/>
    <s v="Japan"/>
    <s v="VI"/>
    <x v="227"/>
    <n v="0"/>
  </r>
  <r>
    <s v="BASE"/>
    <s v="BaseLine"/>
    <m/>
    <m/>
    <m/>
    <m/>
    <x v="30"/>
    <s v="Japan"/>
    <s v="VI"/>
    <x v="227"/>
    <n v="0"/>
  </r>
  <r>
    <s v="BASE"/>
    <s v="Price"/>
    <m/>
    <m/>
    <m/>
    <m/>
    <x v="31"/>
    <s v="Japan"/>
    <s v="VD"/>
    <x v="227"/>
    <n v="0"/>
  </r>
  <r>
    <s v="BASE"/>
    <s v="Price"/>
    <m/>
    <m/>
    <m/>
    <m/>
    <x v="32"/>
    <s v="Japan"/>
    <s v="VD"/>
    <x v="227"/>
    <n v="0"/>
  </r>
  <r>
    <s v="BASE"/>
    <s v="BaseLine"/>
    <m/>
    <m/>
    <m/>
    <m/>
    <x v="33"/>
    <s v="Japan"/>
    <s v="VI"/>
    <x v="227"/>
    <n v="0"/>
  </r>
  <r>
    <s v="BASE"/>
    <s v="BaseLine"/>
    <m/>
    <m/>
    <m/>
    <m/>
    <x v="34"/>
    <s v="Japan"/>
    <s v="VI"/>
    <x v="227"/>
    <n v="1496"/>
  </r>
  <r>
    <s v="INCREMENTAL"/>
    <s v="Media"/>
    <m/>
    <m/>
    <m/>
    <m/>
    <x v="35"/>
    <s v="Japan"/>
    <s v="VD"/>
    <x v="227"/>
    <n v="0"/>
  </r>
  <r>
    <s v="INCREMENTAL"/>
    <s v="Media"/>
    <m/>
    <m/>
    <m/>
    <m/>
    <x v="36"/>
    <s v="Japan"/>
    <s v="VD"/>
    <x v="227"/>
    <n v="0"/>
  </r>
  <r>
    <s v="INCREMENTAL"/>
    <s v="Media"/>
    <m/>
    <m/>
    <m/>
    <m/>
    <x v="37"/>
    <s v="Japan"/>
    <s v="VD"/>
    <x v="227"/>
    <n v="0.29300837305909"/>
  </r>
  <r>
    <s v="BASE"/>
    <s v="Price"/>
    <m/>
    <m/>
    <m/>
    <m/>
    <x v="38"/>
    <s v="Japan"/>
    <s v="VD"/>
    <x v="227"/>
    <n v="0"/>
  </r>
  <r>
    <s v="BASE"/>
    <s v="BaseLine"/>
    <m/>
    <m/>
    <m/>
    <m/>
    <x v="39"/>
    <s v="Japan"/>
    <s v="VD"/>
    <x v="227"/>
    <n v="0"/>
  </r>
  <r>
    <s v="BASE"/>
    <s v="Price"/>
    <m/>
    <m/>
    <m/>
    <m/>
    <x v="40"/>
    <s v="Japan"/>
    <s v="VD"/>
    <x v="227"/>
    <n v="0"/>
  </r>
  <r>
    <s v="BASE"/>
    <s v="Price"/>
    <m/>
    <m/>
    <m/>
    <m/>
    <x v="41"/>
    <s v="Japan"/>
    <s v="VD"/>
    <x v="227"/>
    <n v="0"/>
  </r>
  <r>
    <s v="BASE"/>
    <s v="Price"/>
    <m/>
    <m/>
    <m/>
    <m/>
    <x v="42"/>
    <s v="Japan"/>
    <s v="VD"/>
    <x v="227"/>
    <n v="0"/>
  </r>
  <r>
    <s v="BASE"/>
    <s v="Price"/>
    <m/>
    <m/>
    <m/>
    <m/>
    <x v="43"/>
    <s v="Japan"/>
    <s v="VD"/>
    <x v="227"/>
    <n v="0"/>
  </r>
  <r>
    <s v="INCREMENTAL"/>
    <s v="Media"/>
    <m/>
    <m/>
    <m/>
    <m/>
    <x v="44"/>
    <s v="Japan"/>
    <s v="VD"/>
    <x v="227"/>
    <n v="0"/>
  </r>
  <r>
    <s v="INCREMENTAL"/>
    <s v="Media"/>
    <m/>
    <m/>
    <m/>
    <m/>
    <x v="45"/>
    <s v="Japan"/>
    <s v="VD"/>
    <x v="227"/>
    <n v="0"/>
  </r>
  <r>
    <s v="INCREMENTAL"/>
    <s v="Media"/>
    <m/>
    <m/>
    <m/>
    <m/>
    <x v="46"/>
    <s v="Japan"/>
    <s v="VD"/>
    <x v="227"/>
    <n v="0.364491929757206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2526ECC-7F90-4CE6-B9C8-6746AA989C9E}" name="PivotTable1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BC1:BD19" firstHeaderRow="1" firstDataRow="1" firstDataCol="1"/>
  <pivotFields count="11">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18">
        <item x="0"/>
        <item x="1"/>
        <item x="2"/>
        <item x="3"/>
        <item x="4"/>
        <item x="5"/>
        <item x="6"/>
        <item x="7"/>
        <item x="8"/>
        <item x="9"/>
        <item x="10"/>
        <item x="11"/>
        <item x="12"/>
        <item x="13"/>
        <item x="14"/>
        <item x="15"/>
        <item x="16"/>
        <item x="17"/>
      </items>
    </pivotField>
    <pivotField compact="0" outline="0" showAll="0" defaultSubtotal="0"/>
    <pivotField compact="0" numFmtId="168" outline="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dataField="1" compact="0"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s>
  <rowFields count="1">
    <field x="6"/>
  </rowFields>
  <rowItems count="18">
    <i>
      <x/>
    </i>
    <i>
      <x v="1"/>
    </i>
    <i>
      <x v="2"/>
    </i>
    <i>
      <x v="3"/>
    </i>
    <i>
      <x v="4"/>
    </i>
    <i>
      <x v="5"/>
    </i>
    <i>
      <x v="6"/>
    </i>
    <i>
      <x v="7"/>
    </i>
    <i>
      <x v="8"/>
    </i>
    <i>
      <x v="9"/>
    </i>
    <i>
      <x v="10"/>
    </i>
    <i>
      <x v="11"/>
    </i>
    <i>
      <x v="12"/>
    </i>
    <i>
      <x v="13"/>
    </i>
    <i>
      <x v="14"/>
    </i>
    <i>
      <x v="15"/>
    </i>
    <i>
      <x v="16"/>
    </i>
    <i>
      <x v="17"/>
    </i>
  </rowItems>
  <colItems count="1">
    <i/>
  </colItems>
  <dataFields count="1">
    <dataField name="Sum of Decomp"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5A414F6-8F3B-40A4-96A3-F226EE4EF29F}" name="PivotTable2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C1:BD28" firstHeaderRow="1" firstDataRow="1" firstDataCol="1"/>
  <pivotFields count="10">
    <pivotField showAll="0" defaultSubtotal="0"/>
    <pivotField showAll="0" defaultSubtotal="0"/>
    <pivotField showAll="0" defaultSubtotal="0"/>
    <pivotField showAll="0" defaultSubtotal="0"/>
    <pivotField showAll="0" defaultSubtotal="0"/>
    <pivotField showAll="0" defaultSubtotal="0"/>
    <pivotField axis="axisRow" showAll="0" defaultSubtotal="0">
      <items count="27">
        <item x="0"/>
        <item x="1"/>
        <item x="2"/>
        <item x="3"/>
        <item x="4"/>
        <item x="5"/>
        <item x="6"/>
        <item x="7"/>
        <item x="8"/>
        <item x="9"/>
        <item x="10"/>
        <item x="11"/>
        <item x="12"/>
        <item x="13"/>
        <item x="14"/>
        <item x="15"/>
        <item x="16"/>
        <item x="17"/>
        <item x="18"/>
        <item x="19"/>
        <item x="20"/>
        <item x="21"/>
        <item x="22"/>
        <item x="23"/>
        <item x="24"/>
        <item x="25"/>
        <item x="26"/>
      </items>
    </pivotField>
    <pivotField showAll="0" defaultSubtotal="0"/>
    <pivotField numFmtId="168" showAll="0" defaultSubtotal="0"/>
    <pivotField dataField="1" showAll="0" defaultSubtotal="0"/>
  </pivotFields>
  <rowFields count="1">
    <field x="6"/>
  </rowFields>
  <rowItems count="27">
    <i>
      <x/>
    </i>
    <i>
      <x v="1"/>
    </i>
    <i>
      <x v="2"/>
    </i>
    <i>
      <x v="3"/>
    </i>
    <i>
      <x v="4"/>
    </i>
    <i>
      <x v="5"/>
    </i>
    <i>
      <x v="6"/>
    </i>
    <i>
      <x v="7"/>
    </i>
    <i>
      <x v="8"/>
    </i>
    <i>
      <x v="9"/>
    </i>
    <i>
      <x v="10"/>
    </i>
    <i>
      <x v="11"/>
    </i>
    <i>
      <x v="12"/>
    </i>
    <i>
      <x v="13"/>
    </i>
    <i>
      <x v="14"/>
    </i>
    <i>
      <x v="15"/>
    </i>
    <i>
      <x v="16"/>
    </i>
    <i>
      <x v="17"/>
    </i>
    <i>
      <x v="18"/>
    </i>
    <i>
      <x v="19"/>
    </i>
    <i>
      <x v="20"/>
    </i>
    <i>
      <x v="21"/>
    </i>
    <i>
      <x v="22"/>
    </i>
    <i>
      <x v="23"/>
    </i>
    <i>
      <x v="24"/>
    </i>
    <i>
      <x v="25"/>
    </i>
    <i>
      <x v="26"/>
    </i>
  </rowItems>
  <colItems count="1">
    <i/>
  </colItems>
  <dataFields count="1">
    <dataField name="Sum of Decomp"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FFDFFB6-C06C-4501-9CD2-6B3E9BD4EDCA}" name="PivotTable2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C1:BD31" firstHeaderRow="1" firstDataRow="1" firstDataCol="1"/>
  <pivotFields count="10">
    <pivotField showAll="0"/>
    <pivotField showAll="0"/>
    <pivotField showAll="0"/>
    <pivotField showAll="0"/>
    <pivotField showAll="0"/>
    <pivotField showAll="0"/>
    <pivotField axis="axisRow" showAll="0">
      <items count="30">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showAll="0"/>
    <pivotField numFmtId="168" showAll="0"/>
    <pivotField dataField="1" showAll="0"/>
  </pivotFields>
  <rowFields count="1">
    <field x="6"/>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Items count="1">
    <i/>
  </colItems>
  <dataFields count="1">
    <dataField name="Sum of Decomp"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2913139-3D85-47FA-9F6B-3B6F69B45554}" name="PivotTable8" cacheId="3"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I5:BD234" firstHeaderRow="1" firstDataRow="2" firstDataCol="1"/>
  <pivotFields count="11">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7">
        <item x="20"/>
        <item x="18"/>
        <item x="1"/>
        <item x="33"/>
        <item x="17"/>
        <item x="0"/>
        <item x="2"/>
        <item x="3"/>
        <item x="4"/>
        <item x="5"/>
        <item x="6"/>
        <item x="7"/>
        <item x="8"/>
        <item x="9"/>
        <item x="10"/>
        <item x="11"/>
        <item x="12"/>
        <item x="13"/>
        <item x="14"/>
        <item x="15"/>
        <item x="16"/>
        <item x="19"/>
        <item x="21"/>
        <item x="22"/>
        <item x="23"/>
        <item x="24"/>
        <item x="25"/>
        <item x="26"/>
        <item x="27"/>
        <item x="28"/>
        <item x="29"/>
        <item x="30"/>
        <item x="31"/>
        <item x="32"/>
        <item x="34"/>
        <item x="35"/>
        <item x="36"/>
        <item x="37"/>
        <item x="38"/>
        <item x="39"/>
        <item x="40"/>
        <item x="41"/>
        <item x="42"/>
        <item x="43"/>
        <item x="44"/>
        <item x="45"/>
        <item x="46"/>
      </items>
    </pivotField>
    <pivotField compact="0" outline="0" showAll="0" defaultSubtotal="0"/>
    <pivotField compact="0" outline="0" showAll="0" defaultSubtotal="0"/>
    <pivotField axis="axisRow" compact="0" numFmtId="168" outline="0" showAll="0" defaultSubtotal="0">
      <items count="2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s>
    </pivotField>
    <pivotField dataField="1" compact="0" outline="0" showAll="0" defaultSubtotal="0"/>
  </pivotFields>
  <rowFields count="1">
    <field x="9"/>
  </rowFields>
  <rowItems count="22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rowItems>
  <colFields count="1">
    <field x="6"/>
  </colFields>
  <colItems count="4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colItems>
  <dataFields count="1">
    <dataField name="Sum of Mean"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7.xml"/><Relationship Id="rId1" Type="http://schemas.openxmlformats.org/officeDocument/2006/relationships/printerSettings" Target="../printerSettings/printerSettings5.bin"/><Relationship Id="rId5" Type="http://schemas.openxmlformats.org/officeDocument/2006/relationships/image" Target="../media/image1.emf"/><Relationship Id="rId4" Type="http://schemas.openxmlformats.org/officeDocument/2006/relationships/package" Target="../embeddings/Microsoft_Excel_Worksheet.xlsx"/></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FE8DA-47ED-4885-9EF1-72008E795F02}">
  <dimension ref="B2:D19"/>
  <sheetViews>
    <sheetView showGridLines="0" tabSelected="1" zoomScale="85" zoomScaleNormal="85" workbookViewId="0">
      <selection activeCell="F10" sqref="F10"/>
    </sheetView>
  </sheetViews>
  <sheetFormatPr defaultRowHeight="15" x14ac:dyDescent="0.25"/>
  <cols>
    <col min="2" max="2" width="19.140625" bestFit="1" customWidth="1"/>
    <col min="3" max="3" width="23.85546875" bestFit="1" customWidth="1"/>
    <col min="4" max="4" width="38.85546875" bestFit="1" customWidth="1"/>
    <col min="5" max="5" width="23.85546875" bestFit="1" customWidth="1"/>
    <col min="6" max="6" width="38.85546875" bestFit="1" customWidth="1"/>
  </cols>
  <sheetData>
    <row r="2" spans="2:4" x14ac:dyDescent="0.25">
      <c r="B2" s="152" t="s">
        <v>224</v>
      </c>
      <c r="C2" s="153"/>
    </row>
    <row r="3" spans="2:4" x14ac:dyDescent="0.25">
      <c r="B3" s="48" t="s">
        <v>225</v>
      </c>
      <c r="C3" s="48" t="s">
        <v>226</v>
      </c>
    </row>
    <row r="4" spans="2:4" ht="16.5" customHeight="1" x14ac:dyDescent="0.25">
      <c r="B4" s="48" t="s">
        <v>202</v>
      </c>
      <c r="C4" s="48" t="s">
        <v>227</v>
      </c>
      <c r="D4" s="49"/>
    </row>
    <row r="5" spans="2:4" x14ac:dyDescent="0.25">
      <c r="B5" s="48" t="s">
        <v>228</v>
      </c>
      <c r="C5" s="48" t="s">
        <v>229</v>
      </c>
    </row>
    <row r="6" spans="2:4" x14ac:dyDescent="0.25">
      <c r="B6" s="48" t="s">
        <v>230</v>
      </c>
      <c r="C6" s="48">
        <v>184</v>
      </c>
    </row>
    <row r="7" spans="2:4" x14ac:dyDescent="0.25">
      <c r="B7" s="48" t="s">
        <v>231</v>
      </c>
      <c r="C7" s="48" t="s">
        <v>232</v>
      </c>
    </row>
    <row r="8" spans="2:4" x14ac:dyDescent="0.25">
      <c r="B8" s="48" t="s">
        <v>233</v>
      </c>
      <c r="C8" s="48" t="s">
        <v>234</v>
      </c>
    </row>
    <row r="9" spans="2:4" ht="15.75" thickBot="1" x14ac:dyDescent="0.3"/>
    <row r="10" spans="2:4" ht="15.75" thickBot="1" x14ac:dyDescent="0.3">
      <c r="B10" s="50" t="s">
        <v>235</v>
      </c>
      <c r="C10" s="51" t="s">
        <v>236</v>
      </c>
      <c r="D10" s="52" t="s">
        <v>196</v>
      </c>
    </row>
    <row r="11" spans="2:4" ht="15.75" thickBot="1" x14ac:dyDescent="0.3">
      <c r="B11" s="53" t="s">
        <v>205</v>
      </c>
      <c r="C11" s="54" t="s">
        <v>208</v>
      </c>
      <c r="D11" s="55" t="s">
        <v>237</v>
      </c>
    </row>
    <row r="12" spans="2:4" x14ac:dyDescent="0.25">
      <c r="B12" s="154" t="s">
        <v>211</v>
      </c>
      <c r="C12" s="156" t="s">
        <v>214</v>
      </c>
      <c r="D12" s="56" t="s">
        <v>216</v>
      </c>
    </row>
    <row r="13" spans="2:4" x14ac:dyDescent="0.25">
      <c r="B13" s="154"/>
      <c r="C13" s="156"/>
      <c r="D13" s="57" t="s">
        <v>217</v>
      </c>
    </row>
    <row r="14" spans="2:4" x14ac:dyDescent="0.25">
      <c r="B14" s="154"/>
      <c r="C14" s="156"/>
      <c r="D14" s="57" t="s">
        <v>218</v>
      </c>
    </row>
    <row r="15" spans="2:4" x14ac:dyDescent="0.25">
      <c r="B15" s="154"/>
      <c r="C15" s="156"/>
      <c r="D15" s="58" t="s">
        <v>219</v>
      </c>
    </row>
    <row r="16" spans="2:4" x14ac:dyDescent="0.25">
      <c r="B16" s="154"/>
      <c r="C16" s="156"/>
      <c r="D16" s="58" t="s">
        <v>220</v>
      </c>
    </row>
    <row r="17" spans="2:4" x14ac:dyDescent="0.25">
      <c r="B17" s="154"/>
      <c r="C17" s="156"/>
      <c r="D17" s="59" t="s">
        <v>238</v>
      </c>
    </row>
    <row r="18" spans="2:4" ht="15.75" thickBot="1" x14ac:dyDescent="0.3">
      <c r="B18" s="154"/>
      <c r="C18" s="157"/>
      <c r="D18" s="60" t="s">
        <v>239</v>
      </c>
    </row>
    <row r="19" spans="2:4" ht="15.75" thickBot="1" x14ac:dyDescent="0.3">
      <c r="B19" s="155"/>
      <c r="C19" s="28" t="s">
        <v>240</v>
      </c>
      <c r="D19" s="61" t="s">
        <v>241</v>
      </c>
    </row>
  </sheetData>
  <mergeCells count="3">
    <mergeCell ref="B2:C2"/>
    <mergeCell ref="B12:B19"/>
    <mergeCell ref="C12:C18"/>
  </mergeCells>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CADFD-5E85-46BB-9BCB-DE7FD02E09CD}">
  <dimension ref="A1:BS186"/>
  <sheetViews>
    <sheetView showGridLines="0" topLeftCell="AA1" zoomScale="80" zoomScaleNormal="80" workbookViewId="0">
      <selection activeCell="A2" sqref="A2:H3"/>
    </sheetView>
  </sheetViews>
  <sheetFormatPr defaultRowHeight="15" x14ac:dyDescent="0.25"/>
  <cols>
    <col min="1" max="1" width="21.28515625" customWidth="1"/>
    <col min="2" max="2" width="12.85546875" bestFit="1" customWidth="1"/>
    <col min="7" max="7" width="5.28515625" customWidth="1"/>
    <col min="8" max="8" width="5.5703125" customWidth="1"/>
    <col min="9" max="9" width="0.7109375" style="36" customWidth="1"/>
    <col min="10" max="10" width="2.5703125" customWidth="1"/>
    <col min="11" max="11" width="10.7109375" customWidth="1"/>
    <col min="12" max="12" width="9.5703125" customWidth="1"/>
    <col min="13" max="17" width="15" customWidth="1"/>
    <col min="18" max="21" width="15" hidden="1" customWidth="1"/>
    <col min="22" max="22" width="3.140625" customWidth="1"/>
    <col min="23" max="23" width="0.5703125" style="36" customWidth="1"/>
    <col min="24" max="24" width="11.5703125" bestFit="1" customWidth="1"/>
    <col min="25" max="26" width="10.28515625" bestFit="1" customWidth="1"/>
    <col min="27" max="27" width="10.85546875" bestFit="1" customWidth="1"/>
    <col min="29" max="29" width="12.140625" hidden="1" customWidth="1"/>
    <col min="30" max="30" width="4.5703125" customWidth="1"/>
    <col min="32" max="32" width="18.5703125" customWidth="1"/>
    <col min="33" max="33" width="13.7109375" customWidth="1"/>
    <col min="34" max="34" width="16" bestFit="1" customWidth="1"/>
    <col min="35" max="35" width="21" bestFit="1" customWidth="1"/>
    <col min="43" max="43" width="0.85546875" style="36" customWidth="1"/>
    <col min="44" max="44" width="4.42578125" customWidth="1"/>
    <col min="45" max="45" width="12.85546875" customWidth="1"/>
    <col min="46" max="46" width="18.42578125" bestFit="1" customWidth="1"/>
    <col min="47" max="47" width="17.140625" bestFit="1" customWidth="1"/>
    <col min="48" max="48" width="21.85546875" bestFit="1" customWidth="1"/>
    <col min="49" max="49" width="24.140625" bestFit="1" customWidth="1"/>
    <col min="50" max="50" width="9.85546875" bestFit="1" customWidth="1"/>
    <col min="51" max="51" width="16" customWidth="1"/>
    <col min="52" max="52" width="0" hidden="1" customWidth="1"/>
    <col min="54" max="55" width="0" hidden="1" customWidth="1"/>
    <col min="56" max="56" width="25.85546875" hidden="1" customWidth="1"/>
    <col min="57" max="57" width="0.85546875" style="36" hidden="1" customWidth="1"/>
    <col min="58" max="58" width="0.85546875" style="36" customWidth="1"/>
    <col min="59" max="59" width="3.5703125" customWidth="1"/>
    <col min="60" max="61" width="10.5703125" customWidth="1"/>
    <col min="62" max="62" width="13.5703125" bestFit="1" customWidth="1"/>
    <col min="63" max="63" width="13.42578125" bestFit="1" customWidth="1"/>
    <col min="67" max="67" width="17" bestFit="1" customWidth="1"/>
    <col min="69" max="69" width="48.85546875" bestFit="1" customWidth="1"/>
    <col min="70" max="70" width="33.85546875" bestFit="1" customWidth="1"/>
  </cols>
  <sheetData>
    <row r="1" spans="1:71" x14ac:dyDescent="0.25">
      <c r="A1" s="161" t="s">
        <v>223</v>
      </c>
      <c r="B1" s="161"/>
      <c r="I1" s="35"/>
      <c r="K1" s="161" t="s">
        <v>193</v>
      </c>
      <c r="L1" s="161"/>
      <c r="W1" s="35"/>
      <c r="X1" s="165" t="s">
        <v>5</v>
      </c>
      <c r="Y1" s="166"/>
      <c r="AH1" s="3" t="s">
        <v>7</v>
      </c>
      <c r="AI1" s="23">
        <f>RSQ(Y3:Y186,Z3:Z186)</f>
        <v>0.89373394049620924</v>
      </c>
      <c r="AQ1" s="35"/>
      <c r="AR1" s="164" t="s">
        <v>191</v>
      </c>
      <c r="AS1" s="164"/>
      <c r="BC1" s="62" t="s">
        <v>242</v>
      </c>
      <c r="BD1" t="s">
        <v>243</v>
      </c>
      <c r="BE1" s="35"/>
      <c r="BF1" s="35"/>
      <c r="BH1" s="164" t="s">
        <v>365</v>
      </c>
      <c r="BI1" s="164"/>
    </row>
    <row r="2" spans="1:71" x14ac:dyDescent="0.25">
      <c r="A2" s="162" t="s">
        <v>401</v>
      </c>
      <c r="B2" s="162"/>
      <c r="C2" s="162"/>
      <c r="D2" s="162"/>
      <c r="E2" s="162"/>
      <c r="F2" s="162"/>
      <c r="G2" s="162"/>
      <c r="H2" s="162"/>
      <c r="K2" s="167" t="s">
        <v>385</v>
      </c>
      <c r="L2" s="167"/>
      <c r="M2" s="167"/>
      <c r="N2" s="167"/>
      <c r="O2" s="167"/>
      <c r="P2" s="167"/>
      <c r="Q2" s="167"/>
      <c r="R2" s="105" t="s">
        <v>272</v>
      </c>
      <c r="S2" s="105" t="s">
        <v>273</v>
      </c>
      <c r="T2" s="105" t="s">
        <v>274</v>
      </c>
      <c r="U2" s="105" t="s">
        <v>275</v>
      </c>
      <c r="X2" s="106" t="s">
        <v>0</v>
      </c>
      <c r="Y2" s="107" t="s">
        <v>1</v>
      </c>
      <c r="Z2" s="107" t="s">
        <v>2</v>
      </c>
      <c r="AA2" s="107" t="s">
        <v>3</v>
      </c>
      <c r="AB2" s="107" t="s">
        <v>4</v>
      </c>
      <c r="AC2" s="11">
        <f>SUM(Y3:Y186)</f>
        <v>13029928.036163995</v>
      </c>
      <c r="AH2" s="3" t="s">
        <v>4</v>
      </c>
      <c r="AI2" s="23">
        <f>AVERAGE(AB3:AB186)</f>
        <v>0.62540848866293819</v>
      </c>
      <c r="AL2" s="4">
        <f>AVERAGE(AB3:AB186)</f>
        <v>0.62540848866293819</v>
      </c>
      <c r="AM2" s="4"/>
      <c r="BC2" t="s">
        <v>244</v>
      </c>
      <c r="BD2">
        <v>295418.37672599679</v>
      </c>
      <c r="BH2" s="116" t="s">
        <v>262</v>
      </c>
      <c r="BI2" s="116" t="s">
        <v>263</v>
      </c>
      <c r="BJ2" s="116" t="s">
        <v>264</v>
      </c>
      <c r="BK2" s="116" t="s">
        <v>265</v>
      </c>
      <c r="BL2" s="116" t="s">
        <v>266</v>
      </c>
      <c r="BM2" s="116" t="s">
        <v>267</v>
      </c>
      <c r="BN2" s="116" t="s">
        <v>242</v>
      </c>
      <c r="BO2" s="116" t="s">
        <v>337</v>
      </c>
      <c r="BP2" s="116" t="s">
        <v>338</v>
      </c>
      <c r="BQ2" s="116" t="s">
        <v>339</v>
      </c>
      <c r="BR2" s="116" t="s">
        <v>340</v>
      </c>
      <c r="BS2" s="115"/>
    </row>
    <row r="3" spans="1:71" x14ac:dyDescent="0.25">
      <c r="A3" s="162"/>
      <c r="B3" s="162"/>
      <c r="C3" s="162"/>
      <c r="D3" s="162"/>
      <c r="E3" s="162"/>
      <c r="F3" s="162"/>
      <c r="G3" s="162"/>
      <c r="H3" s="162"/>
      <c r="K3" s="105" t="s">
        <v>262</v>
      </c>
      <c r="L3" s="105" t="s">
        <v>263</v>
      </c>
      <c r="M3" s="105" t="s">
        <v>264</v>
      </c>
      <c r="N3" s="105" t="s">
        <v>268</v>
      </c>
      <c r="O3" s="105" t="s">
        <v>269</v>
      </c>
      <c r="P3" s="105" t="s">
        <v>270</v>
      </c>
      <c r="Q3" s="105" t="s">
        <v>271</v>
      </c>
      <c r="R3" s="9"/>
      <c r="S3" s="9"/>
      <c r="T3" s="9"/>
      <c r="U3" s="9"/>
      <c r="X3" s="103" t="s">
        <v>6</v>
      </c>
      <c r="Y3" s="16">
        <v>186837.35373</v>
      </c>
      <c r="Z3" s="17">
        <v>170691.38811378699</v>
      </c>
      <c r="AA3" s="21">
        <f t="shared" ref="AA3:AA20" si="0">Y3-Z3</f>
        <v>16145.965616213012</v>
      </c>
      <c r="AB3" s="15">
        <f t="shared" ref="AB3:AB20" si="1">ABS(AA3)/Y3</f>
        <v>8.6417224895754319E-2</v>
      </c>
      <c r="AC3" s="11"/>
      <c r="AH3" s="3" t="s">
        <v>445</v>
      </c>
      <c r="AI3" s="23">
        <f>SUMPRODUCT(Y3:Y186,AB3:AB186)/SUM(Y3:Y186)</f>
        <v>0.30747683377188462</v>
      </c>
      <c r="AL3" s="6"/>
      <c r="AM3" s="6"/>
      <c r="AS3" s="117" t="s">
        <v>194</v>
      </c>
      <c r="AT3" s="117" t="s">
        <v>195</v>
      </c>
      <c r="AU3" s="117" t="s">
        <v>196</v>
      </c>
      <c r="AV3" s="117" t="s">
        <v>197</v>
      </c>
      <c r="AW3" s="117" t="s">
        <v>198</v>
      </c>
      <c r="AX3" s="117" t="s">
        <v>199</v>
      </c>
      <c r="AY3" s="117" t="s">
        <v>200</v>
      </c>
      <c r="BB3" s="24"/>
      <c r="BC3" t="s">
        <v>245</v>
      </c>
      <c r="BD3">
        <v>258134.59870470301</v>
      </c>
      <c r="BE3" s="37"/>
      <c r="BH3" s="114" t="s">
        <v>278</v>
      </c>
      <c r="BI3" s="114" t="s">
        <v>279</v>
      </c>
      <c r="BJ3" s="114" t="s">
        <v>280</v>
      </c>
      <c r="BK3" s="114"/>
      <c r="BL3" s="114"/>
      <c r="BM3" s="114"/>
      <c r="BN3" s="114" t="s">
        <v>244</v>
      </c>
      <c r="BO3" s="114" t="s">
        <v>341</v>
      </c>
      <c r="BP3" s="114" t="s">
        <v>342</v>
      </c>
      <c r="BQ3" s="114" t="s">
        <v>343</v>
      </c>
      <c r="BR3" s="114" t="s">
        <v>344</v>
      </c>
      <c r="BS3" s="115"/>
    </row>
    <row r="4" spans="1:71" x14ac:dyDescent="0.25">
      <c r="A4" s="163" t="s">
        <v>402</v>
      </c>
      <c r="B4" s="163"/>
      <c r="C4" s="163"/>
      <c r="D4" s="163"/>
      <c r="E4" s="163"/>
      <c r="F4" s="163"/>
      <c r="G4" s="163"/>
      <c r="H4" s="163"/>
      <c r="K4" s="9"/>
      <c r="L4" s="9"/>
      <c r="M4" s="9"/>
      <c r="N4" s="9" t="s">
        <v>276</v>
      </c>
      <c r="O4" s="9"/>
      <c r="P4" s="9"/>
      <c r="Q4" s="9">
        <v>1</v>
      </c>
      <c r="R4" s="9">
        <v>15.739697083067901</v>
      </c>
      <c r="S4" s="9">
        <v>0</v>
      </c>
      <c r="T4" s="9">
        <v>2558.9593488825999</v>
      </c>
      <c r="U4" s="9">
        <v>0</v>
      </c>
      <c r="X4" s="103" t="s">
        <v>8</v>
      </c>
      <c r="Y4" s="16">
        <v>82430.176751999999</v>
      </c>
      <c r="Z4" s="17">
        <v>111850.04425176101</v>
      </c>
      <c r="AA4" s="21">
        <f t="shared" si="0"/>
        <v>-29419.867499761007</v>
      </c>
      <c r="AB4" s="15">
        <f t="shared" si="1"/>
        <v>0.35690651966298487</v>
      </c>
      <c r="AC4" s="13"/>
      <c r="AD4" s="7"/>
      <c r="AS4" s="12"/>
      <c r="AT4" s="39" t="s">
        <v>202</v>
      </c>
      <c r="AU4" s="40" t="s">
        <v>203</v>
      </c>
      <c r="AV4" s="40">
        <v>13029928.036163995</v>
      </c>
      <c r="AW4" s="41"/>
      <c r="AX4" s="12"/>
      <c r="AY4" s="42"/>
      <c r="AZ4" s="26"/>
      <c r="BA4" s="26"/>
      <c r="BB4" s="24"/>
      <c r="BC4" t="s">
        <v>246</v>
      </c>
      <c r="BD4">
        <v>191708.47023870301</v>
      </c>
      <c r="BE4" s="37"/>
      <c r="BH4" s="114" t="s">
        <v>278</v>
      </c>
      <c r="BI4" s="114" t="s">
        <v>279</v>
      </c>
      <c r="BJ4" s="114" t="s">
        <v>280</v>
      </c>
      <c r="BK4" s="114"/>
      <c r="BL4" s="114"/>
      <c r="BM4" s="114"/>
      <c r="BN4" s="114" t="s">
        <v>245</v>
      </c>
      <c r="BO4" s="114" t="s">
        <v>345</v>
      </c>
      <c r="BP4" s="114" t="s">
        <v>346</v>
      </c>
      <c r="BQ4" s="114" t="s">
        <v>347</v>
      </c>
      <c r="BR4" s="114" t="s">
        <v>315</v>
      </c>
      <c r="BS4" s="115"/>
    </row>
    <row r="5" spans="1:71" x14ac:dyDescent="0.25">
      <c r="A5" s="163"/>
      <c r="B5" s="163"/>
      <c r="C5" s="163"/>
      <c r="D5" s="163"/>
      <c r="E5" s="163"/>
      <c r="F5" s="163"/>
      <c r="G5" s="163"/>
      <c r="H5" s="163"/>
      <c r="K5" s="9"/>
      <c r="L5" s="9"/>
      <c r="M5" s="9"/>
      <c r="N5" s="9" t="s">
        <v>277</v>
      </c>
      <c r="O5" s="9"/>
      <c r="P5" s="9"/>
      <c r="Q5" s="9">
        <v>40277.244999296803</v>
      </c>
      <c r="R5" s="9">
        <v>5.9990204211001803</v>
      </c>
      <c r="S5" s="9">
        <v>1.2064591103921899E-8</v>
      </c>
      <c r="T5" s="9">
        <v>31956.629046371101</v>
      </c>
      <c r="U5" s="9">
        <v>1.00105468529103</v>
      </c>
      <c r="X5" s="103" t="s">
        <v>9</v>
      </c>
      <c r="Y5" s="16">
        <v>73477.858133999995</v>
      </c>
      <c r="Z5" s="17">
        <v>40277.244999296803</v>
      </c>
      <c r="AA5" s="21">
        <f t="shared" si="0"/>
        <v>33200.613134703191</v>
      </c>
      <c r="AB5" s="15">
        <f t="shared" si="1"/>
        <v>0.45184514053411773</v>
      </c>
      <c r="AC5" s="12"/>
      <c r="AD5" s="2"/>
      <c r="AS5" s="158" t="s">
        <v>205</v>
      </c>
      <c r="AT5" s="43" t="s">
        <v>206</v>
      </c>
      <c r="AU5" s="43"/>
      <c r="AV5" s="44">
        <f>AV4-SUM(AV8,AV14)</f>
        <v>-1.862645149230957E-8</v>
      </c>
      <c r="AW5" s="23">
        <f>AV5/$AV$4</f>
        <v>-1.4295129981234485E-15</v>
      </c>
      <c r="AX5" s="12"/>
      <c r="AY5" s="42"/>
      <c r="AZ5" s="26"/>
      <c r="BA5" s="26"/>
      <c r="BB5" s="27"/>
      <c r="BC5" t="s">
        <v>247</v>
      </c>
      <c r="BD5">
        <v>139531.770926703</v>
      </c>
      <c r="BE5" s="37"/>
      <c r="BH5" s="114" t="s">
        <v>278</v>
      </c>
      <c r="BI5" s="114" t="s">
        <v>279</v>
      </c>
      <c r="BJ5" s="114" t="s">
        <v>280</v>
      </c>
      <c r="BK5" s="114"/>
      <c r="BL5" s="114"/>
      <c r="BM5" s="114"/>
      <c r="BN5" s="114" t="s">
        <v>246</v>
      </c>
      <c r="BO5" s="114" t="s">
        <v>345</v>
      </c>
      <c r="BP5" s="114" t="s">
        <v>346</v>
      </c>
      <c r="BQ5" s="114" t="s">
        <v>347</v>
      </c>
      <c r="BR5" s="114" t="s">
        <v>315</v>
      </c>
      <c r="BS5" s="115"/>
    </row>
    <row r="6" spans="1:71" x14ac:dyDescent="0.25">
      <c r="K6" s="9" t="s">
        <v>278</v>
      </c>
      <c r="L6" s="9" t="s">
        <v>279</v>
      </c>
      <c r="M6" s="133" t="s">
        <v>280</v>
      </c>
      <c r="N6" s="9" t="s">
        <v>246</v>
      </c>
      <c r="O6" s="9"/>
      <c r="P6" s="9"/>
      <c r="Q6" s="134">
        <v>191708.47023870301</v>
      </c>
      <c r="R6" s="9">
        <v>2.4226462246804101</v>
      </c>
      <c r="S6" s="9">
        <v>1.6483562717061001E-2</v>
      </c>
      <c r="T6" s="9">
        <v>31956.629046371101</v>
      </c>
      <c r="U6" s="9">
        <v>1.00105468529103</v>
      </c>
      <c r="X6" s="103" t="s">
        <v>10</v>
      </c>
      <c r="Y6" s="16">
        <v>57488.601761999998</v>
      </c>
      <c r="Z6" s="17">
        <v>40277.244999296803</v>
      </c>
      <c r="AA6" s="21">
        <f t="shared" si="0"/>
        <v>17211.356762703195</v>
      </c>
      <c r="AB6" s="15">
        <f t="shared" si="1"/>
        <v>0.29938729130962988</v>
      </c>
      <c r="AC6" s="12"/>
      <c r="AD6" s="2"/>
      <c r="AS6" s="160"/>
      <c r="AT6" s="39" t="s">
        <v>208</v>
      </c>
      <c r="AU6" s="45" t="s">
        <v>295</v>
      </c>
      <c r="AV6" s="44" t="s">
        <v>295</v>
      </c>
      <c r="AW6" s="23" t="s">
        <v>295</v>
      </c>
      <c r="AX6" s="12"/>
      <c r="AY6" s="42"/>
      <c r="AZ6" s="26"/>
      <c r="BA6" s="26"/>
      <c r="BB6" s="27"/>
      <c r="BC6" t="s">
        <v>248</v>
      </c>
      <c r="BD6">
        <v>311901.74656055192</v>
      </c>
      <c r="BE6" s="37"/>
      <c r="BH6" s="114" t="s">
        <v>278</v>
      </c>
      <c r="BI6" s="114" t="s">
        <v>279</v>
      </c>
      <c r="BJ6" s="114" t="s">
        <v>280</v>
      </c>
      <c r="BK6" s="114"/>
      <c r="BL6" s="114"/>
      <c r="BM6" s="114"/>
      <c r="BN6" s="114" t="s">
        <v>247</v>
      </c>
      <c r="BO6" s="114" t="s">
        <v>345</v>
      </c>
      <c r="BP6" s="114" t="s">
        <v>346</v>
      </c>
      <c r="BQ6" s="114" t="s">
        <v>347</v>
      </c>
      <c r="BR6" s="114" t="s">
        <v>315</v>
      </c>
      <c r="BS6" s="115"/>
    </row>
    <row r="7" spans="1:71" x14ac:dyDescent="0.25">
      <c r="A7" s="136" t="s">
        <v>403</v>
      </c>
      <c r="K7" s="9" t="s">
        <v>278</v>
      </c>
      <c r="L7" s="9" t="s">
        <v>279</v>
      </c>
      <c r="M7" s="133" t="s">
        <v>280</v>
      </c>
      <c r="N7" s="9" t="s">
        <v>252</v>
      </c>
      <c r="O7" s="9"/>
      <c r="P7" s="9"/>
      <c r="Q7" s="134">
        <v>77419.6067127032</v>
      </c>
      <c r="R7" s="9">
        <v>8.0776541959458203</v>
      </c>
      <c r="S7" s="9">
        <v>1.2878587085651801E-13</v>
      </c>
      <c r="T7" s="9">
        <v>31956.629046371101</v>
      </c>
      <c r="U7" s="9">
        <v>1.00105468529103</v>
      </c>
      <c r="X7" s="103" t="s">
        <v>11</v>
      </c>
      <c r="Y7" s="16">
        <v>78555.039281999998</v>
      </c>
      <c r="Z7" s="17">
        <v>40277.244999296803</v>
      </c>
      <c r="AA7" s="21">
        <f t="shared" si="0"/>
        <v>38277.794282703195</v>
      </c>
      <c r="AB7" s="15">
        <f t="shared" si="1"/>
        <v>0.48727356809398376</v>
      </c>
      <c r="AC7" s="12"/>
      <c r="AS7" s="158" t="s">
        <v>211</v>
      </c>
      <c r="AT7" s="43" t="s">
        <v>212</v>
      </c>
      <c r="AU7" s="43"/>
      <c r="AV7" s="64">
        <f>AV8+AV14</f>
        <v>13029928.036164014</v>
      </c>
      <c r="AW7" s="23">
        <f t="shared" ref="AW7:AW14" si="2">AV7/$AV$4</f>
        <v>1.0000000000000013</v>
      </c>
      <c r="AX7" s="10"/>
      <c r="AY7" s="12"/>
      <c r="BB7" s="24"/>
      <c r="BC7" t="s">
        <v>249</v>
      </c>
      <c r="BD7">
        <v>296144.42838270299</v>
      </c>
      <c r="BE7" s="37"/>
      <c r="BH7" s="114" t="s">
        <v>278</v>
      </c>
      <c r="BI7" s="114" t="s">
        <v>279</v>
      </c>
      <c r="BJ7" s="114" t="s">
        <v>280</v>
      </c>
      <c r="BK7" s="114"/>
      <c r="BL7" s="114"/>
      <c r="BM7" s="114"/>
      <c r="BN7" s="114" t="s">
        <v>248</v>
      </c>
      <c r="BO7" s="114" t="s">
        <v>341</v>
      </c>
      <c r="BP7" s="114" t="s">
        <v>342</v>
      </c>
      <c r="BQ7" s="114" t="s">
        <v>343</v>
      </c>
      <c r="BR7" s="114" t="s">
        <v>348</v>
      </c>
      <c r="BS7" s="115"/>
    </row>
    <row r="8" spans="1:71" x14ac:dyDescent="0.25">
      <c r="A8" s="138" t="s">
        <v>408</v>
      </c>
      <c r="B8" s="138" t="s">
        <v>444</v>
      </c>
      <c r="K8" s="9" t="s">
        <v>278</v>
      </c>
      <c r="L8" s="9" t="s">
        <v>279</v>
      </c>
      <c r="M8" s="133" t="s">
        <v>280</v>
      </c>
      <c r="N8" s="9" t="s">
        <v>245</v>
      </c>
      <c r="O8" s="9"/>
      <c r="P8" s="9"/>
      <c r="Q8" s="134">
        <v>258134.59870470301</v>
      </c>
      <c r="R8" s="9">
        <v>9.2670734436031807</v>
      </c>
      <c r="S8" s="9">
        <v>0</v>
      </c>
      <c r="T8" s="9">
        <v>31956.629046371101</v>
      </c>
      <c r="U8" s="9">
        <v>1.00105468529103</v>
      </c>
      <c r="X8" s="103" t="s">
        <v>12</v>
      </c>
      <c r="Y8" s="16">
        <v>52725.490788000003</v>
      </c>
      <c r="Z8" s="17">
        <v>40277.244999296803</v>
      </c>
      <c r="AA8" s="21">
        <f t="shared" si="0"/>
        <v>12448.2457887032</v>
      </c>
      <c r="AB8" s="15">
        <f t="shared" si="1"/>
        <v>0.2360953990690276</v>
      </c>
      <c r="AC8" s="14">
        <f>AVERAGE(AB3:AB186)</f>
        <v>0.62540848866293819</v>
      </c>
      <c r="AS8" s="159"/>
      <c r="AT8" s="39" t="s">
        <v>214</v>
      </c>
      <c r="AU8" s="46" t="s">
        <v>215</v>
      </c>
      <c r="AV8" s="46">
        <f>SUM(AV9:AV13)</f>
        <v>0</v>
      </c>
      <c r="AW8" s="23">
        <f t="shared" si="2"/>
        <v>0</v>
      </c>
      <c r="AX8" s="12"/>
      <c r="AY8" s="42"/>
      <c r="AZ8" s="26"/>
      <c r="BA8" s="26"/>
      <c r="BB8" s="27"/>
      <c r="BC8" t="s">
        <v>250</v>
      </c>
      <c r="BD8">
        <v>193580.5392216148</v>
      </c>
      <c r="BE8" s="37"/>
      <c r="BH8" s="114" t="s">
        <v>278</v>
      </c>
      <c r="BI8" s="114" t="s">
        <v>279</v>
      </c>
      <c r="BJ8" s="114" t="s">
        <v>280</v>
      </c>
      <c r="BK8" s="114"/>
      <c r="BL8" s="114"/>
      <c r="BM8" s="114"/>
      <c r="BN8" s="114" t="s">
        <v>249</v>
      </c>
      <c r="BO8" s="114" t="s">
        <v>345</v>
      </c>
      <c r="BP8" s="114" t="s">
        <v>346</v>
      </c>
      <c r="BQ8" s="114" t="s">
        <v>347</v>
      </c>
      <c r="BR8" s="114" t="s">
        <v>315</v>
      </c>
      <c r="BS8" s="115"/>
    </row>
    <row r="9" spans="1:71" x14ac:dyDescent="0.25">
      <c r="A9" s="137" t="s">
        <v>409</v>
      </c>
      <c r="B9" s="69" t="s">
        <v>364</v>
      </c>
      <c r="K9" s="9" t="s">
        <v>278</v>
      </c>
      <c r="L9" s="9" t="s">
        <v>279</v>
      </c>
      <c r="M9" s="133" t="s">
        <v>280</v>
      </c>
      <c r="N9" s="9" t="s">
        <v>249</v>
      </c>
      <c r="O9" s="9"/>
      <c r="P9" s="9"/>
      <c r="Q9" s="134">
        <v>296144.42838270299</v>
      </c>
      <c r="R9" s="9">
        <v>4.3662856531029597</v>
      </c>
      <c r="S9" s="9">
        <v>2.2170346330563399E-5</v>
      </c>
      <c r="T9" s="9">
        <v>31956.629046371101</v>
      </c>
      <c r="U9" s="9">
        <v>1.00105468529103</v>
      </c>
      <c r="X9" s="103" t="s">
        <v>13</v>
      </c>
      <c r="Y9" s="16">
        <v>47103.072809999998</v>
      </c>
      <c r="Z9" s="17">
        <v>40277.244999296803</v>
      </c>
      <c r="AA9" s="21">
        <f t="shared" si="0"/>
        <v>6825.8278107031947</v>
      </c>
      <c r="AB9" s="15">
        <f t="shared" si="1"/>
        <v>0.14491258008233529</v>
      </c>
      <c r="AC9" s="12"/>
      <c r="AS9" s="159"/>
      <c r="AT9" s="39"/>
      <c r="AU9" s="40" t="s">
        <v>216</v>
      </c>
      <c r="AV9" s="40">
        <f>SUM(BE6:BE8)</f>
        <v>0</v>
      </c>
      <c r="AW9" s="23">
        <f t="shared" si="2"/>
        <v>0</v>
      </c>
      <c r="AX9" s="18">
        <v>2992067.5748468079</v>
      </c>
      <c r="AY9" s="30">
        <f>AX9/SUM($AX$9:$AX$13)</f>
        <v>0.55199924397600619</v>
      </c>
      <c r="AZ9" s="31"/>
      <c r="BA9" s="7">
        <v>0.22963039907376701</v>
      </c>
      <c r="BB9" s="24"/>
      <c r="BC9" t="s">
        <v>251</v>
      </c>
      <c r="BD9">
        <v>137369.11852810311</v>
      </c>
      <c r="BE9" s="37"/>
      <c r="BH9" s="114" t="s">
        <v>278</v>
      </c>
      <c r="BI9" s="114" t="s">
        <v>279</v>
      </c>
      <c r="BJ9" s="114" t="s">
        <v>280</v>
      </c>
      <c r="BK9" s="114"/>
      <c r="BL9" s="114"/>
      <c r="BM9" s="114"/>
      <c r="BN9" s="114" t="s">
        <v>250</v>
      </c>
      <c r="BO9" s="114" t="s">
        <v>341</v>
      </c>
      <c r="BP9" s="114" t="s">
        <v>342</v>
      </c>
      <c r="BQ9" s="114" t="s">
        <v>343</v>
      </c>
      <c r="BR9" s="114" t="s">
        <v>349</v>
      </c>
      <c r="BS9" s="115"/>
    </row>
    <row r="10" spans="1:71" x14ac:dyDescent="0.25">
      <c r="A10" s="12" t="s">
        <v>362</v>
      </c>
      <c r="B10" s="12" t="s">
        <v>443</v>
      </c>
      <c r="K10" s="9" t="s">
        <v>278</v>
      </c>
      <c r="L10" s="9" t="s">
        <v>279</v>
      </c>
      <c r="M10" s="133" t="s">
        <v>280</v>
      </c>
      <c r="N10" s="9" t="s">
        <v>247</v>
      </c>
      <c r="O10" s="9"/>
      <c r="P10" s="9"/>
      <c r="Q10" s="134">
        <v>139531.770926703</v>
      </c>
      <c r="R10" s="9">
        <v>5.4095893307016798</v>
      </c>
      <c r="S10" s="9">
        <v>2.17353234077677E-7</v>
      </c>
      <c r="T10" s="9">
        <v>54610.130023988</v>
      </c>
      <c r="U10" s="9">
        <v>1.00284994140428</v>
      </c>
      <c r="X10" s="103" t="s">
        <v>14</v>
      </c>
      <c r="Y10" s="16">
        <v>52627.107360000002</v>
      </c>
      <c r="Z10" s="17">
        <v>40277.244999296803</v>
      </c>
      <c r="AA10" s="21">
        <f t="shared" si="0"/>
        <v>12349.862360703199</v>
      </c>
      <c r="AB10" s="15">
        <f t="shared" si="1"/>
        <v>0.23466732222660391</v>
      </c>
      <c r="AC10" s="12"/>
      <c r="AS10" s="159"/>
      <c r="AT10" s="39"/>
      <c r="AU10" s="40" t="s">
        <v>217</v>
      </c>
      <c r="AV10" s="40">
        <f>SUM(BE5)</f>
        <v>0</v>
      </c>
      <c r="AW10" s="23">
        <f t="shared" si="2"/>
        <v>0</v>
      </c>
      <c r="AX10" s="18">
        <v>1853772.8575491863</v>
      </c>
      <c r="AY10" s="30">
        <f>AX10/SUM($AX$9:$AX$13)</f>
        <v>0.34199802988165562</v>
      </c>
      <c r="AZ10" s="31"/>
      <c r="BA10" s="7">
        <v>0.14227038341302581</v>
      </c>
      <c r="BB10" s="24"/>
      <c r="BC10" t="s">
        <v>252</v>
      </c>
      <c r="BD10">
        <v>77419.6067127032</v>
      </c>
      <c r="BE10" s="37"/>
      <c r="BH10" s="114" t="s">
        <v>278</v>
      </c>
      <c r="BI10" s="114" t="s">
        <v>279</v>
      </c>
      <c r="BJ10" s="114" t="s">
        <v>280</v>
      </c>
      <c r="BK10" s="114"/>
      <c r="BL10" s="114"/>
      <c r="BM10" s="114"/>
      <c r="BN10" s="114" t="s">
        <v>251</v>
      </c>
      <c r="BO10" s="114" t="s">
        <v>341</v>
      </c>
      <c r="BP10" s="114" t="s">
        <v>342</v>
      </c>
      <c r="BQ10" s="114" t="s">
        <v>343</v>
      </c>
      <c r="BR10" s="114" t="s">
        <v>350</v>
      </c>
      <c r="BS10" s="115"/>
    </row>
    <row r="11" spans="1:71" x14ac:dyDescent="0.25">
      <c r="A11" s="12" t="s">
        <v>363</v>
      </c>
      <c r="B11" s="12" t="s">
        <v>442</v>
      </c>
      <c r="K11" s="9" t="s">
        <v>278</v>
      </c>
      <c r="L11" s="9" t="s">
        <v>279</v>
      </c>
      <c r="M11" s="133" t="s">
        <v>280</v>
      </c>
      <c r="N11" s="9" t="s">
        <v>244</v>
      </c>
      <c r="O11" s="9"/>
      <c r="P11" s="9"/>
      <c r="Q11" s="134">
        <v>295418.37672599702</v>
      </c>
      <c r="R11" s="9">
        <v>6.75754153213681</v>
      </c>
      <c r="S11" s="9">
        <v>2.2674262467603499E-10</v>
      </c>
      <c r="T11" s="9">
        <v>46156.097609943099</v>
      </c>
      <c r="U11" s="9">
        <v>1.00210626972613</v>
      </c>
      <c r="X11" s="103" t="s">
        <v>15</v>
      </c>
      <c r="Y11" s="16">
        <v>48480.899466000003</v>
      </c>
      <c r="Z11" s="17">
        <v>40277.244999296803</v>
      </c>
      <c r="AA11" s="21">
        <f t="shared" si="0"/>
        <v>8203.6544667031994</v>
      </c>
      <c r="AB11" s="15">
        <f t="shared" si="1"/>
        <v>0.16921415561723396</v>
      </c>
      <c r="AC11" s="12"/>
      <c r="AS11" s="159"/>
      <c r="AT11" s="39"/>
      <c r="AU11" s="47" t="s">
        <v>218</v>
      </c>
      <c r="AV11" s="40">
        <f>SUM(BE9:BE11)</f>
        <v>0</v>
      </c>
      <c r="AW11" s="23">
        <f t="shared" si="2"/>
        <v>0</v>
      </c>
      <c r="AX11" s="18">
        <v>252917.53282459546</v>
      </c>
      <c r="AY11" s="30">
        <f>AX11/SUM($AX$9:$AX$13)</f>
        <v>4.6660138320773516E-2</v>
      </c>
      <c r="AZ11" s="31"/>
      <c r="BA11" s="7"/>
      <c r="BB11" s="24"/>
      <c r="BC11" t="s">
        <v>253</v>
      </c>
      <c r="BD11">
        <v>7411013.079870631</v>
      </c>
      <c r="BE11" s="37"/>
      <c r="BH11" s="114" t="s">
        <v>278</v>
      </c>
      <c r="BI11" s="114" t="s">
        <v>279</v>
      </c>
      <c r="BJ11" s="114" t="s">
        <v>280</v>
      </c>
      <c r="BK11" s="114"/>
      <c r="BL11" s="114"/>
      <c r="BM11" s="114"/>
      <c r="BN11" s="114" t="s">
        <v>252</v>
      </c>
      <c r="BO11" s="114" t="s">
        <v>345</v>
      </c>
      <c r="BP11" s="114" t="s">
        <v>346</v>
      </c>
      <c r="BQ11" s="114" t="s">
        <v>347</v>
      </c>
      <c r="BR11" s="114" t="s">
        <v>315</v>
      </c>
      <c r="BS11" s="115"/>
    </row>
    <row r="12" spans="1:71" x14ac:dyDescent="0.25">
      <c r="K12" s="9" t="s">
        <v>278</v>
      </c>
      <c r="L12" s="9" t="s">
        <v>279</v>
      </c>
      <c r="M12" s="133" t="s">
        <v>280</v>
      </c>
      <c r="N12" s="9" t="s">
        <v>248</v>
      </c>
      <c r="O12" s="9"/>
      <c r="P12" s="9"/>
      <c r="Q12" s="134">
        <v>311901.74656055099</v>
      </c>
      <c r="R12" s="9">
        <v>3.2437302691862899</v>
      </c>
      <c r="S12" s="9">
        <v>1.4264700001720399E-3</v>
      </c>
      <c r="T12" s="9">
        <v>42349.118800979297</v>
      </c>
      <c r="U12" s="9">
        <v>1.00179693380573</v>
      </c>
      <c r="X12" s="103" t="s">
        <v>16</v>
      </c>
      <c r="Y12" s="16">
        <v>57345.613259999998</v>
      </c>
      <c r="Z12" s="17">
        <v>40277.244999296803</v>
      </c>
      <c r="AA12" s="21">
        <f t="shared" si="0"/>
        <v>17068.368260703195</v>
      </c>
      <c r="AB12" s="15">
        <f t="shared" si="1"/>
        <v>0.29764034754178503</v>
      </c>
      <c r="AC12" s="12"/>
      <c r="AS12" s="159"/>
      <c r="AT12" s="39"/>
      <c r="AU12" s="40" t="s">
        <v>219</v>
      </c>
      <c r="AV12" s="40">
        <f>SUM(BE3)</f>
        <v>0</v>
      </c>
      <c r="AW12" s="23">
        <f t="shared" si="2"/>
        <v>0</v>
      </c>
      <c r="AX12" s="18">
        <v>182156.71610949677</v>
      </c>
      <c r="AY12" s="30">
        <f>AX12/SUM($AX$9:$AX$13)</f>
        <v>3.360564795490701E-2</v>
      </c>
      <c r="AZ12" s="31"/>
      <c r="BA12" s="7">
        <v>1.397987123213028E-2</v>
      </c>
      <c r="BB12" s="24"/>
      <c r="BC12" t="s">
        <v>254</v>
      </c>
      <c r="BD12">
        <v>201986.94236695388</v>
      </c>
      <c r="BE12" s="37"/>
      <c r="BH12" s="114" t="s">
        <v>278</v>
      </c>
      <c r="BI12" s="114" t="s">
        <v>279</v>
      </c>
      <c r="BJ12" s="114" t="s">
        <v>280</v>
      </c>
      <c r="BK12" s="114"/>
      <c r="BL12" s="114"/>
      <c r="BM12" s="114"/>
      <c r="BN12" s="114" t="s">
        <v>254</v>
      </c>
      <c r="BO12" s="114" t="s">
        <v>341</v>
      </c>
      <c r="BP12" s="114" t="s">
        <v>342</v>
      </c>
      <c r="BQ12" s="114" t="s">
        <v>343</v>
      </c>
      <c r="BR12" s="114" t="s">
        <v>351</v>
      </c>
      <c r="BS12" s="115"/>
    </row>
    <row r="13" spans="1:71" x14ac:dyDescent="0.25">
      <c r="K13" s="9" t="s">
        <v>278</v>
      </c>
      <c r="L13" s="9" t="s">
        <v>279</v>
      </c>
      <c r="M13" s="133" t="s">
        <v>280</v>
      </c>
      <c r="N13" s="9" t="s">
        <v>251</v>
      </c>
      <c r="O13" s="9"/>
      <c r="P13" s="9"/>
      <c r="Q13" s="134">
        <v>137369.11852810299</v>
      </c>
      <c r="R13" s="9">
        <v>4.5710641614847098</v>
      </c>
      <c r="S13" s="9">
        <v>9.4381729145442995E-6</v>
      </c>
      <c r="T13" s="9">
        <v>42349.118800979297</v>
      </c>
      <c r="U13" s="9">
        <v>1.00179693380573</v>
      </c>
      <c r="X13" s="103" t="s">
        <v>17</v>
      </c>
      <c r="Y13" s="16">
        <v>68741.464338000005</v>
      </c>
      <c r="Z13" s="17">
        <v>40277.244999296803</v>
      </c>
      <c r="AA13" s="21">
        <f t="shared" si="0"/>
        <v>28464.219338703202</v>
      </c>
      <c r="AB13" s="15">
        <f t="shared" si="1"/>
        <v>0.41407641825529595</v>
      </c>
      <c r="AC13" s="12"/>
      <c r="AS13" s="159"/>
      <c r="AT13" s="39"/>
      <c r="AU13" s="40" t="s">
        <v>220</v>
      </c>
      <c r="AV13" s="40">
        <f>BE4</f>
        <v>0</v>
      </c>
      <c r="AW13" s="23">
        <f t="shared" si="2"/>
        <v>0</v>
      </c>
      <c r="AX13" s="18">
        <v>139505.01579700672</v>
      </c>
      <c r="AY13" s="30">
        <f>AX13/SUM($AX$9:$AX$13)</f>
        <v>2.5736939866657659E-2</v>
      </c>
      <c r="AZ13" s="31"/>
      <c r="BA13" s="7">
        <v>1.0706507005243364E-2</v>
      </c>
      <c r="BB13" s="24"/>
      <c r="BC13" t="s">
        <v>255</v>
      </c>
      <c r="BD13">
        <v>246331.26454076881</v>
      </c>
      <c r="BE13" s="37"/>
      <c r="BH13" s="114" t="s">
        <v>278</v>
      </c>
      <c r="BI13" s="114" t="s">
        <v>279</v>
      </c>
      <c r="BJ13" s="114" t="s">
        <v>280</v>
      </c>
      <c r="BK13" s="114"/>
      <c r="BL13" s="114"/>
      <c r="BM13" s="114"/>
      <c r="BN13" s="114" t="s">
        <v>255</v>
      </c>
      <c r="BO13" s="114" t="s">
        <v>341</v>
      </c>
      <c r="BP13" s="114" t="s">
        <v>342</v>
      </c>
      <c r="BQ13" s="114" t="s">
        <v>343</v>
      </c>
      <c r="BR13" s="114" t="s">
        <v>352</v>
      </c>
      <c r="BS13" s="115"/>
    </row>
    <row r="14" spans="1:71" x14ac:dyDescent="0.25">
      <c r="K14" s="9" t="s">
        <v>278</v>
      </c>
      <c r="L14" s="9" t="s">
        <v>279</v>
      </c>
      <c r="M14" s="133" t="s">
        <v>280</v>
      </c>
      <c r="N14" s="9" t="s">
        <v>250</v>
      </c>
      <c r="O14" s="9"/>
      <c r="P14" s="9"/>
      <c r="Q14" s="134">
        <v>193580.53922161501</v>
      </c>
      <c r="R14" s="9">
        <v>4.1706710994916696</v>
      </c>
      <c r="S14" s="9">
        <v>4.8833714901608301E-5</v>
      </c>
      <c r="T14" s="9">
        <v>59062.740423427902</v>
      </c>
      <c r="U14" s="9">
        <v>1.00326623888082</v>
      </c>
      <c r="X14" s="103" t="s">
        <v>18</v>
      </c>
      <c r="Y14" s="16">
        <v>23908.090332</v>
      </c>
      <c r="Z14" s="17">
        <v>40277.244999296803</v>
      </c>
      <c r="AA14" s="21">
        <f t="shared" si="0"/>
        <v>-16369.154667296803</v>
      </c>
      <c r="AB14" s="15">
        <f t="shared" si="1"/>
        <v>0.68467010288092145</v>
      </c>
      <c r="AC14" s="12"/>
      <c r="AS14" s="160"/>
      <c r="AT14" s="39" t="s">
        <v>221</v>
      </c>
      <c r="AU14" s="46" t="s">
        <v>222</v>
      </c>
      <c r="AV14" s="40">
        <f>SUM(BD2:BD19)</f>
        <v>13029928.036164014</v>
      </c>
      <c r="AW14" s="23">
        <f t="shared" si="2"/>
        <v>1.0000000000000013</v>
      </c>
      <c r="AX14" s="12"/>
      <c r="AY14" s="12"/>
      <c r="BB14" s="24"/>
      <c r="BC14" t="s">
        <v>256</v>
      </c>
      <c r="BD14">
        <v>859183.63457482494</v>
      </c>
      <c r="BE14" s="37"/>
      <c r="BH14" s="114" t="s">
        <v>278</v>
      </c>
      <c r="BI14" s="114" t="s">
        <v>279</v>
      </c>
      <c r="BJ14" s="114" t="s">
        <v>281</v>
      </c>
      <c r="BK14" s="114"/>
      <c r="BL14" s="114"/>
      <c r="BM14" s="114"/>
      <c r="BN14" s="114" t="s">
        <v>256</v>
      </c>
      <c r="BO14" s="114" t="s">
        <v>341</v>
      </c>
      <c r="BP14" s="114" t="s">
        <v>342</v>
      </c>
      <c r="BQ14" s="114" t="s">
        <v>343</v>
      </c>
      <c r="BR14" s="114" t="s">
        <v>353</v>
      </c>
      <c r="BS14" s="115"/>
    </row>
    <row r="15" spans="1:71" x14ac:dyDescent="0.25">
      <c r="K15" s="9" t="s">
        <v>278</v>
      </c>
      <c r="L15" s="9" t="s">
        <v>279</v>
      </c>
      <c r="M15" s="133" t="s">
        <v>280</v>
      </c>
      <c r="N15" s="9" t="s">
        <v>255</v>
      </c>
      <c r="O15" s="9"/>
      <c r="P15" s="9"/>
      <c r="Q15" s="134">
        <v>246331.26454076901</v>
      </c>
      <c r="R15" s="9">
        <v>4.6424856838216204</v>
      </c>
      <c r="S15" s="9">
        <v>6.9621084977100597E-6</v>
      </c>
      <c r="T15" s="9">
        <v>43508.360848768702</v>
      </c>
      <c r="U15" s="9">
        <v>1.00188921849209</v>
      </c>
      <c r="X15" s="103" t="s">
        <v>19</v>
      </c>
      <c r="Y15" s="16">
        <v>21394.152947999999</v>
      </c>
      <c r="Z15" s="17">
        <v>40277.244999296803</v>
      </c>
      <c r="AA15" s="21">
        <f t="shared" si="0"/>
        <v>-18883.092051296804</v>
      </c>
      <c r="AB15" s="15">
        <f t="shared" si="1"/>
        <v>0.88262863676788206</v>
      </c>
      <c r="AC15" s="12"/>
      <c r="BB15" s="24"/>
      <c r="BC15" t="s">
        <v>257</v>
      </c>
      <c r="BD15">
        <v>174864.493502703</v>
      </c>
      <c r="BE15" s="37"/>
      <c r="BH15" s="114" t="s">
        <v>278</v>
      </c>
      <c r="BI15" s="114" t="s">
        <v>279</v>
      </c>
      <c r="BJ15" s="114" t="s">
        <v>281</v>
      </c>
      <c r="BK15" s="114"/>
      <c r="BL15" s="114"/>
      <c r="BM15" s="114"/>
      <c r="BN15" s="114" t="s">
        <v>257</v>
      </c>
      <c r="BO15" s="114" t="s">
        <v>341</v>
      </c>
      <c r="BP15" s="114" t="s">
        <v>354</v>
      </c>
      <c r="BQ15" s="114" t="s">
        <v>355</v>
      </c>
      <c r="BR15" s="114" t="s">
        <v>356</v>
      </c>
      <c r="BS15" s="115"/>
    </row>
    <row r="16" spans="1:71" x14ac:dyDescent="0.25">
      <c r="K16" s="9" t="s">
        <v>278</v>
      </c>
      <c r="L16" s="9" t="s">
        <v>279</v>
      </c>
      <c r="M16" s="133" t="s">
        <v>280</v>
      </c>
      <c r="N16" s="9" t="s">
        <v>254</v>
      </c>
      <c r="O16" s="9"/>
      <c r="P16" s="9"/>
      <c r="Q16" s="134">
        <v>201986.942366954</v>
      </c>
      <c r="R16" s="9">
        <v>5.4719317625449104</v>
      </c>
      <c r="S16" s="9">
        <v>1.6151612602932601E-7</v>
      </c>
      <c r="T16" s="9">
        <v>31956.629046371101</v>
      </c>
      <c r="U16" s="9">
        <v>1.00105468529103</v>
      </c>
      <c r="X16" s="103" t="s">
        <v>20</v>
      </c>
      <c r="Y16" s="16">
        <v>24313.893306000002</v>
      </c>
      <c r="Z16" s="17">
        <v>40277.244999296803</v>
      </c>
      <c r="AA16" s="21">
        <f t="shared" si="0"/>
        <v>-15963.351693296801</v>
      </c>
      <c r="AB16" s="15">
        <f t="shared" si="1"/>
        <v>0.65655267514715487</v>
      </c>
      <c r="AC16" s="12"/>
      <c r="BB16" s="24"/>
      <c r="BC16" t="s">
        <v>258</v>
      </c>
      <c r="BD16">
        <v>87660.376873932895</v>
      </c>
      <c r="BE16" s="37"/>
      <c r="BH16" s="114" t="s">
        <v>278</v>
      </c>
      <c r="BI16" s="114" t="s">
        <v>279</v>
      </c>
      <c r="BJ16" s="114" t="s">
        <v>281</v>
      </c>
      <c r="BK16" s="114"/>
      <c r="BL16" s="114"/>
      <c r="BM16" s="114"/>
      <c r="BN16" s="114" t="s">
        <v>258</v>
      </c>
      <c r="BO16" s="114" t="s">
        <v>341</v>
      </c>
      <c r="BP16" s="114" t="s">
        <v>342</v>
      </c>
      <c r="BQ16" s="114" t="s">
        <v>343</v>
      </c>
      <c r="BR16" s="114" t="s">
        <v>357</v>
      </c>
      <c r="BS16" s="115"/>
    </row>
    <row r="17" spans="11:71" x14ac:dyDescent="0.25">
      <c r="K17" s="9" t="s">
        <v>278</v>
      </c>
      <c r="L17" s="9" t="s">
        <v>279</v>
      </c>
      <c r="M17" s="133" t="s">
        <v>281</v>
      </c>
      <c r="N17" s="9" t="s">
        <v>257</v>
      </c>
      <c r="O17" s="9"/>
      <c r="P17" s="9"/>
      <c r="Q17" s="134">
        <v>174864.493502703</v>
      </c>
      <c r="R17" s="9">
        <v>23.007845588256998</v>
      </c>
      <c r="S17" s="9">
        <v>0</v>
      </c>
      <c r="T17" s="9">
        <v>51727.225426096396</v>
      </c>
      <c r="U17" s="9">
        <v>1.0025885966426999</v>
      </c>
      <c r="X17" s="103" t="s">
        <v>21</v>
      </c>
      <c r="Y17" s="16">
        <v>54115.242707999998</v>
      </c>
      <c r="Z17" s="17">
        <v>40277.244999296803</v>
      </c>
      <c r="AA17" s="21">
        <f t="shared" si="0"/>
        <v>13837.997708703195</v>
      </c>
      <c r="AB17" s="15">
        <f t="shared" si="1"/>
        <v>0.25571349246960851</v>
      </c>
      <c r="AC17" s="12"/>
      <c r="BA17" s="24"/>
      <c r="BB17" s="24"/>
      <c r="BC17" t="s">
        <v>259</v>
      </c>
      <c r="BD17">
        <v>435666.81556033937</v>
      </c>
      <c r="BE17" s="37"/>
      <c r="BH17" s="114" t="s">
        <v>278</v>
      </c>
      <c r="BI17" s="114" t="s">
        <v>279</v>
      </c>
      <c r="BJ17" s="114" t="s">
        <v>281</v>
      </c>
      <c r="BK17" s="114"/>
      <c r="BL17" s="114"/>
      <c r="BM17" s="114"/>
      <c r="BN17" s="114" t="s">
        <v>259</v>
      </c>
      <c r="BO17" s="114" t="s">
        <v>341</v>
      </c>
      <c r="BP17" s="114" t="s">
        <v>342</v>
      </c>
      <c r="BQ17" s="114" t="s">
        <v>343</v>
      </c>
      <c r="BR17" s="114" t="s">
        <v>358</v>
      </c>
      <c r="BS17" s="115"/>
    </row>
    <row r="18" spans="11:71" x14ac:dyDescent="0.25">
      <c r="K18" s="9" t="s">
        <v>278</v>
      </c>
      <c r="L18" s="9" t="s">
        <v>279</v>
      </c>
      <c r="M18" s="133" t="s">
        <v>281</v>
      </c>
      <c r="N18" s="9" t="s">
        <v>260</v>
      </c>
      <c r="O18" s="9"/>
      <c r="P18" s="9"/>
      <c r="Q18" s="134">
        <v>1190132.0153125899</v>
      </c>
      <c r="R18" s="9">
        <v>20.006354804118299</v>
      </c>
      <c r="S18" s="9">
        <v>0</v>
      </c>
      <c r="T18" s="9">
        <v>42945.536205224198</v>
      </c>
      <c r="U18" s="9">
        <v>1.0018441975275101</v>
      </c>
      <c r="X18" s="103" t="s">
        <v>22</v>
      </c>
      <c r="Y18" s="16">
        <v>33554.367581999999</v>
      </c>
      <c r="Z18" s="17">
        <v>40277.244999296803</v>
      </c>
      <c r="AA18" s="21">
        <f t="shared" si="0"/>
        <v>-6722.8774172968042</v>
      </c>
      <c r="AB18" s="15">
        <f t="shared" si="1"/>
        <v>0.20035774481123714</v>
      </c>
      <c r="AC18" s="12"/>
      <c r="BA18" s="24"/>
      <c r="BB18" s="24"/>
      <c r="BC18" t="s">
        <v>260</v>
      </c>
      <c r="BD18">
        <v>1190132.0153125899</v>
      </c>
      <c r="BE18" s="37"/>
      <c r="BH18" s="114" t="s">
        <v>278</v>
      </c>
      <c r="BI18" s="114" t="s">
        <v>279</v>
      </c>
      <c r="BJ18" s="114" t="s">
        <v>281</v>
      </c>
      <c r="BK18" s="114"/>
      <c r="BL18" s="114"/>
      <c r="BM18" s="114"/>
      <c r="BN18" s="114" t="s">
        <v>260</v>
      </c>
      <c r="BO18" s="114" t="s">
        <v>341</v>
      </c>
      <c r="BP18" s="114" t="s">
        <v>342</v>
      </c>
      <c r="BQ18" s="114" t="s">
        <v>343</v>
      </c>
      <c r="BR18" s="114" t="s">
        <v>359</v>
      </c>
      <c r="BS18" s="115"/>
    </row>
    <row r="19" spans="11:71" x14ac:dyDescent="0.25">
      <c r="K19" s="9" t="s">
        <v>278</v>
      </c>
      <c r="L19" s="9" t="s">
        <v>279</v>
      </c>
      <c r="M19" s="133" t="s">
        <v>281</v>
      </c>
      <c r="N19" s="9" t="s">
        <v>256</v>
      </c>
      <c r="O19" s="9"/>
      <c r="P19" s="9"/>
      <c r="Q19" s="134">
        <v>859183.63457482401</v>
      </c>
      <c r="R19" s="9">
        <v>9.4389872220585307</v>
      </c>
      <c r="S19" s="9">
        <v>0</v>
      </c>
      <c r="T19" s="9">
        <v>46156.097609943099</v>
      </c>
      <c r="U19" s="9">
        <v>1.00210626972613</v>
      </c>
      <c r="X19" s="103" t="s">
        <v>23</v>
      </c>
      <c r="Y19" s="16">
        <v>29827.378583999998</v>
      </c>
      <c r="Z19" s="17">
        <v>40277.244999296803</v>
      </c>
      <c r="AA19" s="21">
        <f t="shared" si="0"/>
        <v>-10449.866415296805</v>
      </c>
      <c r="AB19" s="15">
        <f t="shared" si="1"/>
        <v>0.35034478091555527</v>
      </c>
      <c r="AC19" s="12"/>
      <c r="AU19" s="29"/>
      <c r="AV19" s="32"/>
      <c r="BA19" s="24"/>
      <c r="BB19" s="24"/>
      <c r="BC19" t="s">
        <v>261</v>
      </c>
      <c r="BD19">
        <v>521880.7575594869</v>
      </c>
      <c r="BE19" s="37"/>
      <c r="BH19" s="114" t="s">
        <v>278</v>
      </c>
      <c r="BI19" s="114" t="s">
        <v>279</v>
      </c>
      <c r="BJ19" s="114" t="s">
        <v>281</v>
      </c>
      <c r="BK19" s="114"/>
      <c r="BL19" s="114"/>
      <c r="BM19" s="114"/>
      <c r="BN19" s="114" t="s">
        <v>261</v>
      </c>
      <c r="BO19" s="114" t="s">
        <v>341</v>
      </c>
      <c r="BP19" s="114" t="s">
        <v>342</v>
      </c>
      <c r="BQ19" s="114" t="s">
        <v>343</v>
      </c>
      <c r="BR19" s="114" t="s">
        <v>360</v>
      </c>
      <c r="BS19" s="115"/>
    </row>
    <row r="20" spans="11:71" x14ac:dyDescent="0.25">
      <c r="K20" s="9" t="s">
        <v>278</v>
      </c>
      <c r="L20" s="9" t="s">
        <v>279</v>
      </c>
      <c r="M20" s="133" t="s">
        <v>281</v>
      </c>
      <c r="N20" s="9" t="s">
        <v>259</v>
      </c>
      <c r="O20" s="9"/>
      <c r="P20" s="9"/>
      <c r="Q20" s="134">
        <v>435666.81556033902</v>
      </c>
      <c r="R20" s="9">
        <v>10.982605925130001</v>
      </c>
      <c r="S20" s="9">
        <v>0</v>
      </c>
      <c r="T20" s="9">
        <v>47518.845811023399</v>
      </c>
      <c r="U20" s="9">
        <v>1.00222119769406</v>
      </c>
      <c r="X20" s="103" t="s">
        <v>24</v>
      </c>
      <c r="Y20" s="16">
        <v>231985.715238</v>
      </c>
      <c r="Z20" s="17">
        <v>231985.715238</v>
      </c>
      <c r="AA20" s="21">
        <f t="shared" si="0"/>
        <v>0</v>
      </c>
      <c r="AB20" s="15">
        <f t="shared" si="1"/>
        <v>0</v>
      </c>
      <c r="AC20" s="12"/>
      <c r="BA20" s="24"/>
      <c r="BB20" s="24"/>
      <c r="BC20" s="24"/>
      <c r="BD20" s="25"/>
      <c r="BE20" s="37"/>
    </row>
    <row r="21" spans="11:71" x14ac:dyDescent="0.25">
      <c r="K21" s="9" t="s">
        <v>278</v>
      </c>
      <c r="L21" s="9" t="s">
        <v>279</v>
      </c>
      <c r="M21" s="133" t="s">
        <v>281</v>
      </c>
      <c r="N21" s="9" t="s">
        <v>261</v>
      </c>
      <c r="O21" s="9"/>
      <c r="P21" s="9"/>
      <c r="Q21" s="134">
        <v>521880.75755948701</v>
      </c>
      <c r="R21" s="9">
        <v>1.75315293045468</v>
      </c>
      <c r="S21" s="9">
        <v>8.1421674621512202E-2</v>
      </c>
      <c r="T21" s="9">
        <v>50001.5573947667</v>
      </c>
      <c r="U21" s="9">
        <v>1.0024357763132301</v>
      </c>
      <c r="X21" s="103" t="s">
        <v>25</v>
      </c>
      <c r="Y21" s="16">
        <v>73967.481954000003</v>
      </c>
      <c r="Z21" s="17">
        <v>40277.244999296803</v>
      </c>
      <c r="AA21" s="21">
        <f t="shared" ref="AA21:AA66" si="3">Y21-Z21</f>
        <v>33690.236954703199</v>
      </c>
      <c r="AB21" s="15">
        <f t="shared" ref="AB21:AB66" si="4">ABS(AA21)/Y21</f>
        <v>0.45547362252584161</v>
      </c>
      <c r="AC21" s="12"/>
      <c r="BA21" s="24"/>
      <c r="BB21" s="24"/>
      <c r="BC21" s="24"/>
      <c r="BD21" s="25"/>
      <c r="BE21" s="37"/>
    </row>
    <row r="22" spans="11:71" x14ac:dyDescent="0.25">
      <c r="K22" s="9" t="s">
        <v>278</v>
      </c>
      <c r="L22" s="9" t="s">
        <v>279</v>
      </c>
      <c r="M22" s="133" t="s">
        <v>281</v>
      </c>
      <c r="N22" s="9" t="s">
        <v>258</v>
      </c>
      <c r="O22" s="9"/>
      <c r="P22" s="9"/>
      <c r="Q22" s="134">
        <v>87660.376873932895</v>
      </c>
      <c r="X22" s="103" t="s">
        <v>26</v>
      </c>
      <c r="Y22" s="16">
        <v>53438.483976000003</v>
      </c>
      <c r="Z22" s="17">
        <v>40277.244999296803</v>
      </c>
      <c r="AA22" s="21">
        <f t="shared" si="3"/>
        <v>13161.2389767032</v>
      </c>
      <c r="AB22" s="15">
        <f t="shared" si="4"/>
        <v>0.2462876563379699</v>
      </c>
      <c r="AC22" s="12"/>
      <c r="AR22" s="33"/>
      <c r="AS22" s="33"/>
      <c r="AT22" s="33"/>
      <c r="AU22" s="33"/>
      <c r="BA22" s="24"/>
      <c r="BB22" s="24"/>
      <c r="BC22" s="24"/>
      <c r="BD22" s="25"/>
      <c r="BE22" s="37"/>
    </row>
    <row r="23" spans="11:71" x14ac:dyDescent="0.25">
      <c r="X23" s="103" t="s">
        <v>27</v>
      </c>
      <c r="Y23" s="16">
        <v>49376.784924</v>
      </c>
      <c r="Z23" s="17">
        <v>40277.244999296803</v>
      </c>
      <c r="AA23" s="21">
        <f t="shared" si="3"/>
        <v>9099.5399247031964</v>
      </c>
      <c r="AB23" s="15">
        <f t="shared" si="4"/>
        <v>0.18428781741680975</v>
      </c>
      <c r="AC23" s="12"/>
      <c r="AR23" s="34"/>
      <c r="AS23" s="34"/>
      <c r="AT23" s="7"/>
      <c r="AU23" s="34"/>
      <c r="BA23" s="24"/>
      <c r="BB23" s="24"/>
      <c r="BC23" s="24"/>
      <c r="BD23" s="25"/>
      <c r="BE23" s="37"/>
      <c r="BF23" s="37"/>
      <c r="BG23" s="24"/>
      <c r="BH23" s="24"/>
      <c r="BI23" s="24"/>
      <c r="BJ23" s="24"/>
      <c r="BK23" s="24"/>
      <c r="BL23" s="24"/>
      <c r="BM23" s="24"/>
    </row>
    <row r="24" spans="11:71" x14ac:dyDescent="0.25">
      <c r="X24" s="103" t="s">
        <v>28</v>
      </c>
      <c r="Y24" s="16">
        <v>49271.980199999998</v>
      </c>
      <c r="Z24" s="17">
        <v>40277.244999296803</v>
      </c>
      <c r="AA24" s="21">
        <f t="shared" si="3"/>
        <v>8994.735200703195</v>
      </c>
      <c r="AB24" s="15">
        <f t="shared" si="4"/>
        <v>0.18255274426139656</v>
      </c>
      <c r="AC24" s="12"/>
      <c r="AR24" s="34"/>
      <c r="AS24" s="34"/>
      <c r="AT24" s="7"/>
      <c r="AU24" s="34"/>
      <c r="BA24" s="24"/>
      <c r="BB24" s="24"/>
      <c r="BC24" s="24"/>
      <c r="BD24" s="25"/>
      <c r="BE24" s="37"/>
      <c r="BF24" s="37"/>
      <c r="BG24" s="24"/>
      <c r="BH24" s="24"/>
      <c r="BI24" s="24"/>
      <c r="BJ24" s="24"/>
      <c r="BK24" s="24"/>
      <c r="BL24" s="24"/>
      <c r="BM24" s="24"/>
    </row>
    <row r="25" spans="11:71" x14ac:dyDescent="0.25">
      <c r="X25" s="103" t="s">
        <v>29</v>
      </c>
      <c r="Y25" s="16">
        <v>40419.19167</v>
      </c>
      <c r="Z25" s="17">
        <v>40277.244999296803</v>
      </c>
      <c r="AA25" s="21">
        <f t="shared" si="3"/>
        <v>141.94667070319701</v>
      </c>
      <c r="AB25" s="15">
        <f t="shared" si="4"/>
        <v>3.5118631728737145E-3</v>
      </c>
      <c r="AC25" s="12"/>
      <c r="AR25" s="34"/>
      <c r="AS25" s="34"/>
      <c r="AT25" s="7"/>
      <c r="AU25" s="34"/>
      <c r="BA25" s="24"/>
      <c r="BB25" s="24"/>
      <c r="BC25" s="24"/>
      <c r="BD25" s="25"/>
      <c r="BE25" s="37"/>
      <c r="BF25" s="37"/>
      <c r="BG25" s="24"/>
      <c r="BH25" s="24"/>
      <c r="BI25" s="24"/>
      <c r="BJ25" s="24"/>
      <c r="BK25" s="24"/>
      <c r="BL25" s="24"/>
      <c r="BM25" s="24"/>
    </row>
    <row r="26" spans="11:71" x14ac:dyDescent="0.25">
      <c r="L26" s="138" t="s">
        <v>410</v>
      </c>
      <c r="M26" s="139" t="s">
        <v>242</v>
      </c>
      <c r="N26" s="139" t="s">
        <v>337</v>
      </c>
      <c r="O26" s="139" t="s">
        <v>338</v>
      </c>
      <c r="P26" s="139" t="s">
        <v>339</v>
      </c>
      <c r="Q26" s="139" t="s">
        <v>340</v>
      </c>
      <c r="X26" s="103" t="s">
        <v>30</v>
      </c>
      <c r="Y26" s="16">
        <v>37600.816056000003</v>
      </c>
      <c r="Z26" s="17">
        <v>40277.244999296803</v>
      </c>
      <c r="AA26" s="21">
        <f t="shared" si="3"/>
        <v>-2676.4289432967998</v>
      </c>
      <c r="AB26" s="15">
        <f t="shared" si="4"/>
        <v>7.1180075967253356E-2</v>
      </c>
      <c r="AC26" s="12"/>
      <c r="BA26" s="24"/>
      <c r="BB26" s="24"/>
      <c r="BC26" s="24"/>
      <c r="BD26" s="25"/>
      <c r="BE26" s="37"/>
      <c r="BF26" s="37"/>
      <c r="BG26" s="24"/>
      <c r="BH26" s="24"/>
      <c r="BI26" s="24"/>
      <c r="BJ26" s="24"/>
      <c r="BK26" s="24"/>
      <c r="BL26" s="24"/>
      <c r="BM26" s="24"/>
    </row>
    <row r="27" spans="11:71" x14ac:dyDescent="0.25">
      <c r="M27" s="114" t="s">
        <v>244</v>
      </c>
      <c r="N27" s="114" t="s">
        <v>341</v>
      </c>
      <c r="O27" s="114" t="s">
        <v>342</v>
      </c>
      <c r="P27" s="114" t="s">
        <v>343</v>
      </c>
      <c r="Q27" s="114" t="s">
        <v>344</v>
      </c>
      <c r="X27" s="103" t="s">
        <v>31</v>
      </c>
      <c r="Y27" s="16">
        <v>78049.018223999999</v>
      </c>
      <c r="Z27" s="17">
        <v>40277.244999296803</v>
      </c>
      <c r="AA27" s="21">
        <f t="shared" si="3"/>
        <v>37771.773224703196</v>
      </c>
      <c r="AB27" s="15">
        <f t="shared" si="4"/>
        <v>0.48394937033414742</v>
      </c>
      <c r="AC27" s="12"/>
      <c r="BA27" s="24"/>
      <c r="BB27" s="24"/>
      <c r="BC27" s="24"/>
      <c r="BD27" s="24"/>
      <c r="BE27" s="37"/>
      <c r="BF27" s="37"/>
      <c r="BG27" s="24"/>
      <c r="BH27" s="24"/>
      <c r="BI27" s="24"/>
      <c r="BJ27" s="24"/>
      <c r="BK27" s="24"/>
      <c r="BL27" s="24"/>
      <c r="BM27" s="24"/>
    </row>
    <row r="28" spans="11:71" x14ac:dyDescent="0.25">
      <c r="M28" s="114" t="s">
        <v>245</v>
      </c>
      <c r="N28" s="114" t="s">
        <v>345</v>
      </c>
      <c r="O28" s="114" t="s">
        <v>346</v>
      </c>
      <c r="P28" s="114" t="s">
        <v>347</v>
      </c>
      <c r="Q28" s="114" t="s">
        <v>315</v>
      </c>
      <c r="X28" s="103" t="s">
        <v>32</v>
      </c>
      <c r="Y28" s="16">
        <v>25629.57099</v>
      </c>
      <c r="Z28" s="17">
        <v>40277.244999296803</v>
      </c>
      <c r="AA28" s="21">
        <f t="shared" si="3"/>
        <v>-14647.674009296803</v>
      </c>
      <c r="AB28" s="15">
        <f t="shared" si="4"/>
        <v>0.57151459987418241</v>
      </c>
      <c r="AC28" s="12"/>
      <c r="BA28" s="24"/>
      <c r="BB28" s="24"/>
      <c r="BC28" s="24"/>
      <c r="BD28" s="24"/>
      <c r="BE28" s="37"/>
      <c r="BF28" s="37"/>
      <c r="BG28" s="24"/>
      <c r="BH28" s="24"/>
      <c r="BI28" s="24"/>
      <c r="BJ28" s="24"/>
      <c r="BK28" s="24"/>
      <c r="BL28" s="24"/>
      <c r="BM28" s="24"/>
    </row>
    <row r="29" spans="11:71" x14ac:dyDescent="0.25">
      <c r="M29" s="114" t="s">
        <v>246</v>
      </c>
      <c r="N29" s="114" t="s">
        <v>345</v>
      </c>
      <c r="O29" s="114" t="s">
        <v>346</v>
      </c>
      <c r="P29" s="114" t="s">
        <v>347</v>
      </c>
      <c r="Q29" s="114" t="s">
        <v>315</v>
      </c>
      <c r="X29" s="103" t="s">
        <v>33</v>
      </c>
      <c r="Y29" s="16">
        <v>22254.606612</v>
      </c>
      <c r="Z29" s="17">
        <v>40277.244999296803</v>
      </c>
      <c r="AA29" s="21">
        <f t="shared" si="3"/>
        <v>-18022.638387296804</v>
      </c>
      <c r="AB29" s="15">
        <f t="shared" si="4"/>
        <v>0.80983855169916785</v>
      </c>
      <c r="AC29" s="12"/>
      <c r="BA29" s="24"/>
      <c r="BB29" s="24"/>
      <c r="BC29" s="24"/>
      <c r="BD29" s="24"/>
      <c r="BE29" s="37"/>
      <c r="BF29" s="37"/>
      <c r="BG29" s="24"/>
      <c r="BH29" s="24"/>
      <c r="BI29" s="24"/>
      <c r="BJ29" s="24"/>
      <c r="BK29" s="24"/>
      <c r="BL29" s="24"/>
      <c r="BM29" s="24"/>
    </row>
    <row r="30" spans="11:71" x14ac:dyDescent="0.25">
      <c r="M30" s="114" t="s">
        <v>247</v>
      </c>
      <c r="N30" s="114" t="s">
        <v>345</v>
      </c>
      <c r="O30" s="114" t="s">
        <v>346</v>
      </c>
      <c r="P30" s="114" t="s">
        <v>347</v>
      </c>
      <c r="Q30" s="114" t="s">
        <v>315</v>
      </c>
      <c r="X30" s="103" t="s">
        <v>34</v>
      </c>
      <c r="Y30" s="16">
        <v>24189.480695999999</v>
      </c>
      <c r="Z30" s="17">
        <v>40277.244999296803</v>
      </c>
      <c r="AA30" s="21">
        <f t="shared" si="3"/>
        <v>-16087.764303296804</v>
      </c>
      <c r="AB30" s="15">
        <f t="shared" si="4"/>
        <v>0.6650727440360924</v>
      </c>
      <c r="AC30" s="12"/>
    </row>
    <row r="31" spans="11:71" x14ac:dyDescent="0.25">
      <c r="M31" s="114" t="s">
        <v>248</v>
      </c>
      <c r="N31" s="114" t="s">
        <v>341</v>
      </c>
      <c r="O31" s="114" t="s">
        <v>342</v>
      </c>
      <c r="P31" s="114" t="s">
        <v>343</v>
      </c>
      <c r="Q31" s="114" t="s">
        <v>348</v>
      </c>
      <c r="X31" s="103" t="s">
        <v>35</v>
      </c>
      <c r="Y31" s="16">
        <v>21641.602176</v>
      </c>
      <c r="Z31" s="17">
        <v>40277.244999296803</v>
      </c>
      <c r="AA31" s="21">
        <f t="shared" si="3"/>
        <v>-18635.642823296803</v>
      </c>
      <c r="AB31" s="15">
        <f t="shared" si="4"/>
        <v>0.86110273498896805</v>
      </c>
      <c r="AC31" s="12"/>
    </row>
    <row r="32" spans="11:71" x14ac:dyDescent="0.25">
      <c r="M32" s="114" t="s">
        <v>249</v>
      </c>
      <c r="N32" s="114" t="s">
        <v>345</v>
      </c>
      <c r="O32" s="114" t="s">
        <v>346</v>
      </c>
      <c r="P32" s="114" t="s">
        <v>347</v>
      </c>
      <c r="Q32" s="114" t="s">
        <v>315</v>
      </c>
      <c r="X32" s="103" t="s">
        <v>36</v>
      </c>
      <c r="Y32" s="16">
        <v>18224.899374000001</v>
      </c>
      <c r="Z32" s="17">
        <v>40277.244999296803</v>
      </c>
      <c r="AA32" s="21">
        <f t="shared" si="3"/>
        <v>-22052.345625296803</v>
      </c>
      <c r="AB32" s="15">
        <f t="shared" si="4"/>
        <v>1.2100119277891384</v>
      </c>
      <c r="AC32" s="12"/>
    </row>
    <row r="33" spans="13:29" x14ac:dyDescent="0.25">
      <c r="M33" s="114" t="s">
        <v>250</v>
      </c>
      <c r="N33" s="114" t="s">
        <v>341</v>
      </c>
      <c r="O33" s="114" t="s">
        <v>342</v>
      </c>
      <c r="P33" s="114" t="s">
        <v>343</v>
      </c>
      <c r="Q33" s="114" t="s">
        <v>349</v>
      </c>
      <c r="X33" s="103" t="s">
        <v>37</v>
      </c>
      <c r="Y33" s="16">
        <v>566336.52066000004</v>
      </c>
      <c r="Z33" s="17">
        <v>614373.24366919696</v>
      </c>
      <c r="AA33" s="21">
        <f t="shared" si="3"/>
        <v>-48036.723009196925</v>
      </c>
      <c r="AB33" s="15">
        <f t="shared" si="4"/>
        <v>8.4820104755412296E-2</v>
      </c>
      <c r="AC33" s="12"/>
    </row>
    <row r="34" spans="13:29" x14ac:dyDescent="0.25">
      <c r="M34" s="114" t="s">
        <v>251</v>
      </c>
      <c r="N34" s="114" t="s">
        <v>341</v>
      </c>
      <c r="O34" s="114" t="s">
        <v>342</v>
      </c>
      <c r="P34" s="114" t="s">
        <v>343</v>
      </c>
      <c r="Q34" s="114" t="s">
        <v>350</v>
      </c>
      <c r="X34" s="103" t="s">
        <v>38</v>
      </c>
      <c r="Y34" s="16">
        <v>422098.96192199999</v>
      </c>
      <c r="Z34" s="17">
        <v>325364.88090422202</v>
      </c>
      <c r="AA34" s="21">
        <f t="shared" si="3"/>
        <v>96734.081017777964</v>
      </c>
      <c r="AB34" s="15">
        <f t="shared" si="4"/>
        <v>0.22917393726178728</v>
      </c>
      <c r="AC34" s="12"/>
    </row>
    <row r="35" spans="13:29" x14ac:dyDescent="0.25">
      <c r="M35" s="114" t="s">
        <v>252</v>
      </c>
      <c r="N35" s="114" t="s">
        <v>345</v>
      </c>
      <c r="O35" s="114" t="s">
        <v>346</v>
      </c>
      <c r="P35" s="114" t="s">
        <v>347</v>
      </c>
      <c r="Q35" s="114" t="s">
        <v>315</v>
      </c>
      <c r="X35" s="103" t="s">
        <v>39</v>
      </c>
      <c r="Y35" s="16">
        <v>171599.04499200001</v>
      </c>
      <c r="Z35" s="17">
        <v>40277.244999296803</v>
      </c>
      <c r="AA35" s="21">
        <f t="shared" si="3"/>
        <v>131321.79999270319</v>
      </c>
      <c r="AB35" s="15">
        <f t="shared" si="4"/>
        <v>0.7652828137757145</v>
      </c>
      <c r="AC35" s="12"/>
    </row>
    <row r="36" spans="13:29" x14ac:dyDescent="0.25">
      <c r="M36" s="114" t="s">
        <v>254</v>
      </c>
      <c r="N36" s="114" t="s">
        <v>341</v>
      </c>
      <c r="O36" s="114" t="s">
        <v>342</v>
      </c>
      <c r="P36" s="114" t="s">
        <v>343</v>
      </c>
      <c r="Q36" s="114" t="s">
        <v>351</v>
      </c>
      <c r="X36" s="103" t="s">
        <v>40</v>
      </c>
      <c r="Y36" s="16">
        <v>119229.13347</v>
      </c>
      <c r="Z36" s="17">
        <v>40277.244999296803</v>
      </c>
      <c r="AA36" s="21">
        <f t="shared" si="3"/>
        <v>78951.888470703198</v>
      </c>
      <c r="AB36" s="15">
        <f t="shared" si="4"/>
        <v>0.66218621382976661</v>
      </c>
      <c r="AC36" s="12"/>
    </row>
    <row r="37" spans="13:29" x14ac:dyDescent="0.25">
      <c r="M37" s="114" t="s">
        <v>255</v>
      </c>
      <c r="N37" s="114" t="s">
        <v>341</v>
      </c>
      <c r="O37" s="114" t="s">
        <v>342</v>
      </c>
      <c r="P37" s="114" t="s">
        <v>343</v>
      </c>
      <c r="Q37" s="114" t="s">
        <v>352</v>
      </c>
      <c r="X37" s="103" t="s">
        <v>41</v>
      </c>
      <c r="Y37" s="16">
        <v>97262.453183999998</v>
      </c>
      <c r="Z37" s="17">
        <v>40277.244999296803</v>
      </c>
      <c r="AA37" s="21">
        <f t="shared" si="3"/>
        <v>56985.208184703195</v>
      </c>
      <c r="AB37" s="15">
        <f t="shared" si="4"/>
        <v>0.58589112570396751</v>
      </c>
      <c r="AC37" s="12"/>
    </row>
    <row r="38" spans="13:29" x14ac:dyDescent="0.25">
      <c r="M38" s="114" t="s">
        <v>256</v>
      </c>
      <c r="N38" s="114" t="s">
        <v>341</v>
      </c>
      <c r="O38" s="114" t="s">
        <v>342</v>
      </c>
      <c r="P38" s="114" t="s">
        <v>343</v>
      </c>
      <c r="Q38" s="114" t="s">
        <v>353</v>
      </c>
      <c r="X38" s="103" t="s">
        <v>42</v>
      </c>
      <c r="Y38" s="16">
        <v>98209.021013999998</v>
      </c>
      <c r="Z38" s="17">
        <v>40277.244999296803</v>
      </c>
      <c r="AA38" s="21">
        <f t="shared" si="3"/>
        <v>57931.776014703195</v>
      </c>
      <c r="AB38" s="15">
        <f t="shared" si="4"/>
        <v>0.58988243051974665</v>
      </c>
      <c r="AC38" s="12"/>
    </row>
    <row r="39" spans="13:29" x14ac:dyDescent="0.25">
      <c r="M39" s="114" t="s">
        <v>257</v>
      </c>
      <c r="N39" s="114" t="s">
        <v>341</v>
      </c>
      <c r="O39" s="114" t="s">
        <v>354</v>
      </c>
      <c r="P39" s="114" t="s">
        <v>355</v>
      </c>
      <c r="Q39" s="114" t="s">
        <v>356</v>
      </c>
      <c r="X39" s="103" t="s">
        <v>43</v>
      </c>
      <c r="Y39" s="16">
        <v>81558.600485999996</v>
      </c>
      <c r="Z39" s="17">
        <v>40277.244999296803</v>
      </c>
      <c r="AA39" s="21">
        <f t="shared" si="3"/>
        <v>41281.355486703193</v>
      </c>
      <c r="AB39" s="15">
        <f t="shared" si="4"/>
        <v>0.5061557608972137</v>
      </c>
      <c r="AC39" s="12"/>
    </row>
    <row r="40" spans="13:29" x14ac:dyDescent="0.25">
      <c r="M40" s="114" t="s">
        <v>258</v>
      </c>
      <c r="N40" s="114" t="s">
        <v>341</v>
      </c>
      <c r="O40" s="114" t="s">
        <v>342</v>
      </c>
      <c r="P40" s="114" t="s">
        <v>343</v>
      </c>
      <c r="Q40" s="114" t="s">
        <v>357</v>
      </c>
      <c r="X40" s="103" t="s">
        <v>44</v>
      </c>
      <c r="Y40" s="16">
        <v>71447.581938000003</v>
      </c>
      <c r="Z40" s="17">
        <v>40277.244999296803</v>
      </c>
      <c r="AA40" s="21">
        <f t="shared" si="3"/>
        <v>31170.3369387032</v>
      </c>
      <c r="AB40" s="15">
        <f t="shared" si="4"/>
        <v>0.43626860550370833</v>
      </c>
      <c r="AC40" s="12"/>
    </row>
    <row r="41" spans="13:29" x14ac:dyDescent="0.25">
      <c r="M41" s="114" t="s">
        <v>259</v>
      </c>
      <c r="N41" s="114" t="s">
        <v>341</v>
      </c>
      <c r="O41" s="114" t="s">
        <v>342</v>
      </c>
      <c r="P41" s="114" t="s">
        <v>343</v>
      </c>
      <c r="Q41" s="114" t="s">
        <v>358</v>
      </c>
      <c r="X41" s="103" t="s">
        <v>45</v>
      </c>
      <c r="Y41" s="16">
        <v>63809.450345999998</v>
      </c>
      <c r="Z41" s="17">
        <v>40277.244999296803</v>
      </c>
      <c r="AA41" s="21">
        <f t="shared" si="3"/>
        <v>23532.205346703195</v>
      </c>
      <c r="AB41" s="15">
        <f t="shared" si="4"/>
        <v>0.36878871733108964</v>
      </c>
      <c r="AC41" s="12"/>
    </row>
    <row r="42" spans="13:29" x14ac:dyDescent="0.25">
      <c r="M42" s="114" t="s">
        <v>260</v>
      </c>
      <c r="N42" s="114" t="s">
        <v>341</v>
      </c>
      <c r="O42" s="114" t="s">
        <v>342</v>
      </c>
      <c r="P42" s="114" t="s">
        <v>343</v>
      </c>
      <c r="Q42" s="114" t="s">
        <v>359</v>
      </c>
      <c r="X42" s="103" t="s">
        <v>46</v>
      </c>
      <c r="Y42" s="16">
        <v>57237.024557999997</v>
      </c>
      <c r="Z42" s="17">
        <v>40277.244999296803</v>
      </c>
      <c r="AA42" s="21">
        <f t="shared" si="3"/>
        <v>16959.779558703194</v>
      </c>
      <c r="AB42" s="15">
        <f t="shared" si="4"/>
        <v>0.29630784775538671</v>
      </c>
      <c r="AC42" s="12"/>
    </row>
    <row r="43" spans="13:29" x14ac:dyDescent="0.25">
      <c r="M43" s="114" t="s">
        <v>261</v>
      </c>
      <c r="N43" s="114" t="s">
        <v>341</v>
      </c>
      <c r="O43" s="114" t="s">
        <v>342</v>
      </c>
      <c r="P43" s="114" t="s">
        <v>343</v>
      </c>
      <c r="Q43" s="114" t="s">
        <v>360</v>
      </c>
      <c r="X43" s="103" t="s">
        <v>47</v>
      </c>
      <c r="Y43" s="16">
        <v>65243.692673999998</v>
      </c>
      <c r="Z43" s="17">
        <v>40277.244999296803</v>
      </c>
      <c r="AA43" s="21">
        <f t="shared" si="3"/>
        <v>24966.447674703195</v>
      </c>
      <c r="AB43" s="15">
        <f t="shared" si="4"/>
        <v>0.38266454045530252</v>
      </c>
      <c r="AC43" s="12"/>
    </row>
    <row r="44" spans="13:29" x14ac:dyDescent="0.25">
      <c r="X44" s="103" t="s">
        <v>48</v>
      </c>
      <c r="Y44" s="16">
        <v>73261.483391999995</v>
      </c>
      <c r="Z44" s="17">
        <v>40277.244999296803</v>
      </c>
      <c r="AA44" s="21">
        <f t="shared" si="3"/>
        <v>32984.238392703191</v>
      </c>
      <c r="AB44" s="15">
        <f t="shared" si="4"/>
        <v>0.45022618797130448</v>
      </c>
      <c r="AC44" s="12"/>
    </row>
    <row r="45" spans="13:29" x14ac:dyDescent="0.25">
      <c r="X45" s="103" t="s">
        <v>49</v>
      </c>
      <c r="Y45" s="16">
        <v>100058.583594</v>
      </c>
      <c r="Z45" s="17">
        <v>40277.244999296803</v>
      </c>
      <c r="AA45" s="21">
        <f t="shared" si="3"/>
        <v>59781.338594703193</v>
      </c>
      <c r="AB45" s="15">
        <f t="shared" si="4"/>
        <v>0.59746337043179942</v>
      </c>
      <c r="AC45" s="12"/>
    </row>
    <row r="46" spans="13:29" x14ac:dyDescent="0.25">
      <c r="X46" s="103" t="s">
        <v>50</v>
      </c>
      <c r="Y46" s="16">
        <v>14840.761716000001</v>
      </c>
      <c r="Z46" s="17">
        <v>40277.244999296803</v>
      </c>
      <c r="AA46" s="21">
        <f t="shared" si="3"/>
        <v>-25436.483283296802</v>
      </c>
      <c r="AB46" s="15">
        <f t="shared" si="4"/>
        <v>1.7139607636091501</v>
      </c>
      <c r="AC46" s="12"/>
    </row>
    <row r="47" spans="13:29" x14ac:dyDescent="0.25">
      <c r="X47" s="103" t="s">
        <v>51</v>
      </c>
      <c r="Y47" s="16">
        <v>37237.210169999998</v>
      </c>
      <c r="Z47" s="17">
        <v>40277.244999296803</v>
      </c>
      <c r="AA47" s="21">
        <f t="shared" si="3"/>
        <v>-3040.0348292968047</v>
      </c>
      <c r="AB47" s="15">
        <f t="shared" si="4"/>
        <v>8.1639704355349257E-2</v>
      </c>
      <c r="AC47" s="12"/>
    </row>
    <row r="48" spans="13:29" x14ac:dyDescent="0.25">
      <c r="X48" s="103" t="s">
        <v>52</v>
      </c>
      <c r="Y48" s="16">
        <v>32346.475938</v>
      </c>
      <c r="Z48" s="17">
        <v>40277.244999296803</v>
      </c>
      <c r="AA48" s="21">
        <f t="shared" si="3"/>
        <v>-7930.7690612968036</v>
      </c>
      <c r="AB48" s="15">
        <f t="shared" si="4"/>
        <v>0.24518185772379281</v>
      </c>
      <c r="AC48" s="12"/>
    </row>
    <row r="49" spans="24:29" x14ac:dyDescent="0.25">
      <c r="X49" s="103" t="s">
        <v>53</v>
      </c>
      <c r="Y49" s="16">
        <v>26298.188436</v>
      </c>
      <c r="Z49" s="17">
        <v>40277.244999296803</v>
      </c>
      <c r="AA49" s="21">
        <f t="shared" si="3"/>
        <v>-13979.056563296803</v>
      </c>
      <c r="AB49" s="15">
        <f t="shared" si="4"/>
        <v>0.53155967747803701</v>
      </c>
      <c r="AC49" s="12"/>
    </row>
    <row r="50" spans="24:29" x14ac:dyDescent="0.25">
      <c r="X50" s="104" t="s">
        <v>54</v>
      </c>
      <c r="Y50" s="18">
        <v>17403.317483999999</v>
      </c>
      <c r="Z50" s="17">
        <v>40277.244999296803</v>
      </c>
      <c r="AA50" s="21">
        <f t="shared" si="3"/>
        <v>-22873.927515296804</v>
      </c>
      <c r="AB50" s="15">
        <f t="shared" si="4"/>
        <v>1.3143429427364233</v>
      </c>
      <c r="AC50" s="12"/>
    </row>
    <row r="51" spans="24:29" x14ac:dyDescent="0.25">
      <c r="X51" s="104" t="s">
        <v>55</v>
      </c>
      <c r="Y51" s="18">
        <v>15445.395533999999</v>
      </c>
      <c r="Z51" s="17">
        <v>40277.244999296803</v>
      </c>
      <c r="AA51" s="21">
        <f t="shared" si="3"/>
        <v>-24831.849465296804</v>
      </c>
      <c r="AB51" s="15">
        <f t="shared" si="4"/>
        <v>1.6077185858163601</v>
      </c>
      <c r="AC51" s="12"/>
    </row>
    <row r="52" spans="24:29" x14ac:dyDescent="0.25">
      <c r="X52" s="104" t="s">
        <v>56</v>
      </c>
      <c r="Y52" s="18">
        <v>179809.01592599999</v>
      </c>
      <c r="Z52" s="17">
        <v>179809.01592599999</v>
      </c>
      <c r="AA52" s="21">
        <f t="shared" si="3"/>
        <v>0</v>
      </c>
      <c r="AB52" s="15">
        <f t="shared" si="4"/>
        <v>0</v>
      </c>
      <c r="AC52" s="12"/>
    </row>
    <row r="53" spans="24:29" x14ac:dyDescent="0.25">
      <c r="X53" s="104" t="s">
        <v>57</v>
      </c>
      <c r="Y53" s="18">
        <v>48329.884343999998</v>
      </c>
      <c r="Z53" s="17">
        <v>40277.244999296803</v>
      </c>
      <c r="AA53" s="21">
        <f t="shared" si="3"/>
        <v>8052.6393447031951</v>
      </c>
      <c r="AB53" s="15">
        <f t="shared" si="4"/>
        <v>0.16661822087937408</v>
      </c>
      <c r="AC53" s="12"/>
    </row>
    <row r="54" spans="24:29" x14ac:dyDescent="0.25">
      <c r="X54" s="104" t="s">
        <v>58</v>
      </c>
      <c r="Y54" s="18">
        <v>88640.487311999997</v>
      </c>
      <c r="Z54" s="17">
        <v>40277.244999296803</v>
      </c>
      <c r="AA54" s="21">
        <f t="shared" si="3"/>
        <v>48363.242312703194</v>
      </c>
      <c r="AB54" s="15">
        <f t="shared" si="4"/>
        <v>0.54561119618479192</v>
      </c>
      <c r="AC54" s="12"/>
    </row>
    <row r="55" spans="24:29" x14ac:dyDescent="0.25">
      <c r="X55" s="104" t="s">
        <v>59</v>
      </c>
      <c r="Y55" s="18">
        <v>37640.605157999998</v>
      </c>
      <c r="Z55" s="17">
        <v>40277.244999296803</v>
      </c>
      <c r="AA55" s="21">
        <f t="shared" si="3"/>
        <v>-2636.6398412968047</v>
      </c>
      <c r="AB55" s="15">
        <f t="shared" si="4"/>
        <v>7.004775375500101E-2</v>
      </c>
      <c r="AC55" s="12"/>
    </row>
    <row r="56" spans="24:29" x14ac:dyDescent="0.25">
      <c r="X56" s="104" t="s">
        <v>60</v>
      </c>
      <c r="Y56" s="18">
        <v>32491.643093999999</v>
      </c>
      <c r="Z56" s="17">
        <v>40277.244999296803</v>
      </c>
      <c r="AA56" s="21">
        <f t="shared" si="3"/>
        <v>-7785.601905296804</v>
      </c>
      <c r="AB56" s="15">
        <f t="shared" si="4"/>
        <v>0.23961859616556344</v>
      </c>
      <c r="AC56" s="12"/>
    </row>
    <row r="57" spans="24:29" x14ac:dyDescent="0.25">
      <c r="X57" s="104" t="s">
        <v>61</v>
      </c>
      <c r="Y57" s="18">
        <v>33518.018459999999</v>
      </c>
      <c r="Z57" s="17">
        <v>40277.244999296803</v>
      </c>
      <c r="AA57" s="21">
        <f t="shared" si="3"/>
        <v>-6759.2265392968038</v>
      </c>
      <c r="AB57" s="15">
        <f t="shared" si="4"/>
        <v>0.20165949092018026</v>
      </c>
      <c r="AC57" s="12"/>
    </row>
    <row r="58" spans="24:29" x14ac:dyDescent="0.25">
      <c r="X58" s="104" t="s">
        <v>62</v>
      </c>
      <c r="Y58" s="18">
        <v>30554.475689999999</v>
      </c>
      <c r="Z58" s="17">
        <v>40277.244999296803</v>
      </c>
      <c r="AA58" s="21">
        <f t="shared" si="3"/>
        <v>-9722.7693092968038</v>
      </c>
      <c r="AB58" s="15">
        <f t="shared" si="4"/>
        <v>0.31821096876091753</v>
      </c>
      <c r="AC58" s="12"/>
    </row>
    <row r="59" spans="24:29" x14ac:dyDescent="0.25">
      <c r="X59" s="104" t="s">
        <v>63</v>
      </c>
      <c r="Y59" s="18">
        <v>19674.736278</v>
      </c>
      <c r="Z59" s="17">
        <v>40277.244999296803</v>
      </c>
      <c r="AA59" s="21">
        <f t="shared" si="3"/>
        <v>-20602.508721296803</v>
      </c>
      <c r="AB59" s="15">
        <f t="shared" si="4"/>
        <v>1.0471555211814567</v>
      </c>
      <c r="AC59" s="12"/>
    </row>
    <row r="60" spans="24:29" x14ac:dyDescent="0.25">
      <c r="X60" s="104" t="s">
        <v>64</v>
      </c>
      <c r="Y60" s="18">
        <v>16869.317921999998</v>
      </c>
      <c r="Z60" s="17">
        <v>40277.244999296803</v>
      </c>
      <c r="AA60" s="21">
        <f t="shared" si="3"/>
        <v>-23407.927077296805</v>
      </c>
      <c r="AB60" s="15">
        <f t="shared" si="4"/>
        <v>1.3876036473750681</v>
      </c>
      <c r="AC60" s="12"/>
    </row>
    <row r="61" spans="24:29" x14ac:dyDescent="0.25">
      <c r="X61" s="104" t="s">
        <v>65</v>
      </c>
      <c r="Y61" s="18">
        <v>20723.356847999999</v>
      </c>
      <c r="Z61" s="17">
        <v>40277.244999296803</v>
      </c>
      <c r="AA61" s="21">
        <f t="shared" si="3"/>
        <v>-19553.888151296804</v>
      </c>
      <c r="AB61" s="15">
        <f t="shared" si="4"/>
        <v>0.94356760319860722</v>
      </c>
      <c r="AC61" s="12"/>
    </row>
    <row r="62" spans="24:29" x14ac:dyDescent="0.25">
      <c r="X62" s="104" t="s">
        <v>66</v>
      </c>
      <c r="Y62" s="18">
        <v>14108.963304000001</v>
      </c>
      <c r="Z62" s="17">
        <v>40277.244999296803</v>
      </c>
      <c r="AA62" s="21">
        <f t="shared" si="3"/>
        <v>-26168.281695296802</v>
      </c>
      <c r="AB62" s="15">
        <f t="shared" si="4"/>
        <v>1.8547274616468732</v>
      </c>
      <c r="AC62" s="12"/>
    </row>
    <row r="63" spans="24:29" x14ac:dyDescent="0.25">
      <c r="X63" s="104" t="s">
        <v>67</v>
      </c>
      <c r="Y63" s="18">
        <v>136906.27336200001</v>
      </c>
      <c r="Z63" s="17">
        <v>40277.244999296803</v>
      </c>
      <c r="AA63" s="21">
        <f t="shared" si="3"/>
        <v>96629.028362703204</v>
      </c>
      <c r="AB63" s="15">
        <f t="shared" si="4"/>
        <v>0.70580424103139572</v>
      </c>
      <c r="AC63" s="12"/>
    </row>
    <row r="64" spans="24:29" x14ac:dyDescent="0.25">
      <c r="X64" s="104" t="s">
        <v>68</v>
      </c>
      <c r="Y64" s="18">
        <v>215141.73850199999</v>
      </c>
      <c r="Z64" s="17">
        <v>215141.73850199999</v>
      </c>
      <c r="AA64" s="21">
        <f t="shared" si="3"/>
        <v>0</v>
      </c>
      <c r="AB64" s="15">
        <f t="shared" si="4"/>
        <v>0</v>
      </c>
      <c r="AC64" s="12"/>
    </row>
    <row r="65" spans="24:29" x14ac:dyDescent="0.25">
      <c r="X65" s="104" t="s">
        <v>69</v>
      </c>
      <c r="Y65" s="18">
        <v>85062.564113999993</v>
      </c>
      <c r="Z65" s="17">
        <v>90600.564971933505</v>
      </c>
      <c r="AA65" s="21">
        <f t="shared" si="3"/>
        <v>-5538.0008579335117</v>
      </c>
      <c r="AB65" s="15">
        <f t="shared" si="4"/>
        <v>6.5105030816041923E-2</v>
      </c>
      <c r="AC65" s="12"/>
    </row>
    <row r="66" spans="24:29" x14ac:dyDescent="0.25">
      <c r="X66" s="104" t="s">
        <v>70</v>
      </c>
      <c r="Y66" s="18">
        <v>69007.833455999993</v>
      </c>
      <c r="Z66" s="17">
        <v>62888.970233541098</v>
      </c>
      <c r="AA66" s="21">
        <f t="shared" si="3"/>
        <v>6118.8632224588946</v>
      </c>
      <c r="AB66" s="15">
        <f t="shared" si="4"/>
        <v>8.8669110679446786E-2</v>
      </c>
      <c r="AC66" s="12"/>
    </row>
    <row r="67" spans="24:29" x14ac:dyDescent="0.25">
      <c r="X67" s="104" t="s">
        <v>71</v>
      </c>
      <c r="Y67" s="18">
        <v>58216.272197999999</v>
      </c>
      <c r="Z67" s="17">
        <v>50437.348075703099</v>
      </c>
      <c r="AA67" s="21">
        <f t="shared" ref="AA67:AA130" si="5">Y67-Z67</f>
        <v>7778.9241222968994</v>
      </c>
      <c r="AB67" s="15">
        <f t="shared" ref="AB67:AB130" si="6">ABS(AA67)/Y67</f>
        <v>0.13362113080411461</v>
      </c>
      <c r="AC67" s="12"/>
    </row>
    <row r="68" spans="24:29" x14ac:dyDescent="0.25">
      <c r="X68" s="104" t="s">
        <v>72</v>
      </c>
      <c r="Y68" s="18">
        <v>58269.591888000003</v>
      </c>
      <c r="Z68" s="17">
        <v>44842.473589942601</v>
      </c>
      <c r="AA68" s="21">
        <f t="shared" si="5"/>
        <v>13427.118298057401</v>
      </c>
      <c r="AB68" s="15">
        <f t="shared" si="6"/>
        <v>0.23043096515701825</v>
      </c>
      <c r="AC68" s="12"/>
    </row>
    <row r="69" spans="24:29" x14ac:dyDescent="0.25">
      <c r="X69" s="104" t="s">
        <v>73</v>
      </c>
      <c r="Y69" s="18">
        <v>54695.567333999999</v>
      </c>
      <c r="Z69" s="17">
        <v>40277.244999296803</v>
      </c>
      <c r="AA69" s="21">
        <f t="shared" si="5"/>
        <v>14418.322334703196</v>
      </c>
      <c r="AB69" s="15">
        <f t="shared" si="6"/>
        <v>0.26361043568041465</v>
      </c>
      <c r="AC69" s="12"/>
    </row>
    <row r="70" spans="24:29" x14ac:dyDescent="0.25">
      <c r="X70" s="104" t="s">
        <v>74</v>
      </c>
      <c r="Y70" s="18">
        <v>17345.755152000002</v>
      </c>
      <c r="Z70" s="17">
        <v>40277.244999296803</v>
      </c>
      <c r="AA70" s="21">
        <f t="shared" si="5"/>
        <v>-22931.489847296802</v>
      </c>
      <c r="AB70" s="15">
        <f t="shared" si="6"/>
        <v>1.3220231489692598</v>
      </c>
      <c r="AC70" s="12"/>
    </row>
    <row r="71" spans="24:29" x14ac:dyDescent="0.25">
      <c r="X71" s="104" t="s">
        <v>75</v>
      </c>
      <c r="Y71" s="18">
        <v>17587.815078</v>
      </c>
      <c r="Z71" s="17">
        <v>40277.244999296803</v>
      </c>
      <c r="AA71" s="21">
        <f t="shared" si="5"/>
        <v>-22689.429921296804</v>
      </c>
      <c r="AB71" s="15">
        <f t="shared" si="6"/>
        <v>1.2900652992240202</v>
      </c>
      <c r="AC71" s="12"/>
    </row>
    <row r="72" spans="24:29" x14ac:dyDescent="0.25">
      <c r="X72" s="104" t="s">
        <v>76</v>
      </c>
      <c r="Y72" s="18">
        <v>19564.771583999998</v>
      </c>
      <c r="Z72" s="17">
        <v>40277.244999296803</v>
      </c>
      <c r="AA72" s="21">
        <f t="shared" si="5"/>
        <v>-20712.473415296805</v>
      </c>
      <c r="AB72" s="15">
        <f t="shared" si="6"/>
        <v>1.0586616524690424</v>
      </c>
      <c r="AC72" s="12"/>
    </row>
    <row r="73" spans="24:29" x14ac:dyDescent="0.25">
      <c r="X73" s="104" t="s">
        <v>77</v>
      </c>
      <c r="Y73" s="18">
        <v>20048.662103999999</v>
      </c>
      <c r="Z73" s="17">
        <v>40277.244999296803</v>
      </c>
      <c r="AA73" s="21">
        <f t="shared" si="5"/>
        <v>-20228.582895296804</v>
      </c>
      <c r="AB73" s="15">
        <f t="shared" si="6"/>
        <v>1.0089742043814938</v>
      </c>
      <c r="AC73" s="12"/>
    </row>
    <row r="74" spans="24:29" x14ac:dyDescent="0.25">
      <c r="X74" s="104" t="s">
        <v>78</v>
      </c>
      <c r="Y74" s="18">
        <v>259823.98272</v>
      </c>
      <c r="Z74" s="17">
        <v>238704.61792746501</v>
      </c>
      <c r="AA74" s="21">
        <f t="shared" si="5"/>
        <v>21119.364792534994</v>
      </c>
      <c r="AB74" s="15">
        <f t="shared" si="6"/>
        <v>8.1283354105515085E-2</v>
      </c>
      <c r="AC74" s="12"/>
    </row>
    <row r="75" spans="24:29" x14ac:dyDescent="0.25">
      <c r="X75" s="104" t="s">
        <v>79</v>
      </c>
      <c r="Y75" s="18">
        <v>78384.874937999994</v>
      </c>
      <c r="Z75" s="17">
        <v>120951.79449392299</v>
      </c>
      <c r="AA75" s="21">
        <f t="shared" si="5"/>
        <v>-42566.919555922999</v>
      </c>
      <c r="AB75" s="15">
        <f t="shared" si="6"/>
        <v>0.54305016866572942</v>
      </c>
      <c r="AC75" s="12"/>
    </row>
    <row r="76" spans="24:29" x14ac:dyDescent="0.25">
      <c r="X76" s="104" t="s">
        <v>80</v>
      </c>
      <c r="Y76" s="18">
        <v>50010.085242000001</v>
      </c>
      <c r="Z76" s="17">
        <v>73077.0691370532</v>
      </c>
      <c r="AA76" s="21">
        <f t="shared" si="5"/>
        <v>-23066.983895053199</v>
      </c>
      <c r="AB76" s="15">
        <f t="shared" si="6"/>
        <v>0.46124664222089429</v>
      </c>
      <c r="AC76" s="12"/>
    </row>
    <row r="77" spans="24:29" x14ac:dyDescent="0.25">
      <c r="X77" s="104" t="s">
        <v>81</v>
      </c>
      <c r="Y77" s="18">
        <v>41204.997768000001</v>
      </c>
      <c r="Z77" s="17">
        <v>40277.244999296803</v>
      </c>
      <c r="AA77" s="21">
        <f t="shared" si="5"/>
        <v>927.75276870319794</v>
      </c>
      <c r="AB77" s="15">
        <f t="shared" si="6"/>
        <v>2.2515539836376237E-2</v>
      </c>
      <c r="AC77" s="12"/>
    </row>
    <row r="78" spans="24:29" x14ac:dyDescent="0.25">
      <c r="X78" s="104" t="s">
        <v>82</v>
      </c>
      <c r="Y78" s="18">
        <v>41820.295524000001</v>
      </c>
      <c r="Z78" s="17">
        <v>40277.244999296803</v>
      </c>
      <c r="AA78" s="21">
        <f t="shared" si="5"/>
        <v>1543.0505247031979</v>
      </c>
      <c r="AB78" s="15">
        <f t="shared" si="6"/>
        <v>3.6897169313824328E-2</v>
      </c>
      <c r="AC78" s="12"/>
    </row>
    <row r="79" spans="24:29" x14ac:dyDescent="0.25">
      <c r="X79" s="104" t="s">
        <v>83</v>
      </c>
      <c r="Y79" s="18">
        <v>42723.863603999998</v>
      </c>
      <c r="Z79" s="17">
        <v>40277.244999296803</v>
      </c>
      <c r="AA79" s="21">
        <f t="shared" si="5"/>
        <v>2446.6186047031952</v>
      </c>
      <c r="AB79" s="15">
        <f t="shared" si="6"/>
        <v>5.72658556206544E-2</v>
      </c>
      <c r="AC79" s="12"/>
    </row>
    <row r="80" spans="24:29" x14ac:dyDescent="0.25">
      <c r="X80" s="104" t="s">
        <v>84</v>
      </c>
      <c r="Y80" s="18">
        <v>51006.762113999997</v>
      </c>
      <c r="Z80" s="17">
        <v>40277.244999296803</v>
      </c>
      <c r="AA80" s="21">
        <f t="shared" si="5"/>
        <v>10729.517114703194</v>
      </c>
      <c r="AB80" s="15">
        <f t="shared" si="6"/>
        <v>0.21035479748200342</v>
      </c>
      <c r="AC80" s="12"/>
    </row>
    <row r="81" spans="24:29" x14ac:dyDescent="0.25">
      <c r="X81" s="104" t="s">
        <v>85</v>
      </c>
      <c r="Y81" s="18">
        <v>12573.356232</v>
      </c>
      <c r="Z81" s="17">
        <v>40277.244999296803</v>
      </c>
      <c r="AA81" s="21">
        <f t="shared" si="5"/>
        <v>-27703.888767296805</v>
      </c>
      <c r="AB81" s="15">
        <f t="shared" si="6"/>
        <v>2.2033805657067624</v>
      </c>
      <c r="AC81" s="12"/>
    </row>
    <row r="82" spans="24:29" x14ac:dyDescent="0.25">
      <c r="X82" s="104" t="s">
        <v>86</v>
      </c>
      <c r="Y82" s="18">
        <v>13503.297492</v>
      </c>
      <c r="Z82" s="17">
        <v>40277.244999296803</v>
      </c>
      <c r="AA82" s="21">
        <f t="shared" si="5"/>
        <v>-26773.947507296805</v>
      </c>
      <c r="AB82" s="15">
        <f t="shared" si="6"/>
        <v>1.9827710618949907</v>
      </c>
      <c r="AC82" s="12"/>
    </row>
    <row r="83" spans="24:29" x14ac:dyDescent="0.25">
      <c r="X83" s="104" t="s">
        <v>87</v>
      </c>
      <c r="Y83" s="18">
        <v>12369.136086</v>
      </c>
      <c r="Z83" s="17">
        <v>40277.244999296803</v>
      </c>
      <c r="AA83" s="21">
        <f t="shared" si="5"/>
        <v>-27908.108913296805</v>
      </c>
      <c r="AB83" s="15">
        <f t="shared" si="6"/>
        <v>2.2562698574304298</v>
      </c>
      <c r="AC83" s="12"/>
    </row>
    <row r="84" spans="24:29" x14ac:dyDescent="0.25">
      <c r="X84" s="104" t="s">
        <v>88</v>
      </c>
      <c r="Y84" s="18">
        <v>14223.399971999999</v>
      </c>
      <c r="Z84" s="17">
        <v>40277.244999296803</v>
      </c>
      <c r="AA84" s="21">
        <f t="shared" si="5"/>
        <v>-26053.845027296804</v>
      </c>
      <c r="AB84" s="15">
        <f t="shared" si="6"/>
        <v>1.8317592895219192</v>
      </c>
      <c r="AC84" s="12"/>
    </row>
    <row r="85" spans="24:29" x14ac:dyDescent="0.25">
      <c r="X85" s="104" t="s">
        <v>89</v>
      </c>
      <c r="Y85" s="18">
        <v>335028.48148199997</v>
      </c>
      <c r="Z85" s="17">
        <v>317442.16195443901</v>
      </c>
      <c r="AA85" s="21">
        <f t="shared" si="5"/>
        <v>17586.319527560961</v>
      </c>
      <c r="AB85" s="15">
        <f t="shared" si="6"/>
        <v>5.2492013364857218E-2</v>
      </c>
      <c r="AC85" s="12"/>
    </row>
    <row r="86" spans="24:29" x14ac:dyDescent="0.25">
      <c r="X86" s="104" t="s">
        <v>90</v>
      </c>
      <c r="Y86" s="18">
        <v>106969.50341400001</v>
      </c>
      <c r="Z86" s="17">
        <v>152964.09097778</v>
      </c>
      <c r="AA86" s="21">
        <f t="shared" si="5"/>
        <v>-45994.587563779991</v>
      </c>
      <c r="AB86" s="15">
        <f t="shared" si="6"/>
        <v>0.42997850878833088</v>
      </c>
      <c r="AC86" s="12"/>
    </row>
    <row r="87" spans="24:29" x14ac:dyDescent="0.25">
      <c r="X87" s="104" t="s">
        <v>91</v>
      </c>
      <c r="Y87" s="18">
        <v>92829.694956000007</v>
      </c>
      <c r="Z87" s="17">
        <v>86092.2976260102</v>
      </c>
      <c r="AA87" s="21">
        <f t="shared" si="5"/>
        <v>6737.3973299898062</v>
      </c>
      <c r="AB87" s="15">
        <f t="shared" si="6"/>
        <v>7.2578040175433511E-2</v>
      </c>
      <c r="AC87" s="12"/>
    </row>
    <row r="88" spans="24:29" x14ac:dyDescent="0.25">
      <c r="X88" s="104" t="s">
        <v>92</v>
      </c>
      <c r="Y88" s="18">
        <v>60822.057048000002</v>
      </c>
      <c r="Z88" s="17">
        <v>40277.244999296803</v>
      </c>
      <c r="AA88" s="21">
        <f t="shared" si="5"/>
        <v>20544.812048703199</v>
      </c>
      <c r="AB88" s="15">
        <f t="shared" si="6"/>
        <v>0.33778555093079954</v>
      </c>
      <c r="AC88" s="12"/>
    </row>
    <row r="89" spans="24:29" x14ac:dyDescent="0.25">
      <c r="X89" s="104" t="s">
        <v>93</v>
      </c>
      <c r="Y89" s="18">
        <v>48826.388123999997</v>
      </c>
      <c r="Z89" s="17">
        <v>40277.244999296803</v>
      </c>
      <c r="AA89" s="21">
        <f t="shared" si="5"/>
        <v>8549.1431247031942</v>
      </c>
      <c r="AB89" s="15">
        <f t="shared" si="6"/>
        <v>0.17509267945422674</v>
      </c>
      <c r="AC89" s="12"/>
    </row>
    <row r="90" spans="24:29" x14ac:dyDescent="0.25">
      <c r="X90" s="104" t="s">
        <v>94</v>
      </c>
      <c r="Y90" s="18">
        <v>41081.158488000001</v>
      </c>
      <c r="Z90" s="17">
        <v>40277.244999296803</v>
      </c>
      <c r="AA90" s="21">
        <f t="shared" si="5"/>
        <v>803.9134887031978</v>
      </c>
      <c r="AB90" s="15">
        <f t="shared" si="6"/>
        <v>1.9568909891818771E-2</v>
      </c>
      <c r="AC90" s="12"/>
    </row>
    <row r="91" spans="24:29" x14ac:dyDescent="0.25">
      <c r="X91" s="104" t="s">
        <v>95</v>
      </c>
      <c r="Y91" s="18">
        <v>43651.970207999999</v>
      </c>
      <c r="Z91" s="17">
        <v>40277.244999296803</v>
      </c>
      <c r="AA91" s="21">
        <f t="shared" si="5"/>
        <v>3374.7252087031957</v>
      </c>
      <c r="AB91" s="15">
        <f t="shared" si="6"/>
        <v>7.7309802802090183E-2</v>
      </c>
      <c r="AC91" s="12"/>
    </row>
    <row r="92" spans="24:29" x14ac:dyDescent="0.25">
      <c r="X92" s="104" t="s">
        <v>96</v>
      </c>
      <c r="Y92" s="18">
        <v>38886.451247999998</v>
      </c>
      <c r="Z92" s="17">
        <v>40277.244999296803</v>
      </c>
      <c r="AA92" s="21">
        <f t="shared" si="5"/>
        <v>-1390.7937512968056</v>
      </c>
      <c r="AB92" s="15">
        <f t="shared" si="6"/>
        <v>3.5765509751120236E-2</v>
      </c>
      <c r="AC92" s="12"/>
    </row>
    <row r="93" spans="24:29" x14ac:dyDescent="0.25">
      <c r="X93" s="104" t="s">
        <v>97</v>
      </c>
      <c r="Y93" s="18">
        <v>38707.228289999999</v>
      </c>
      <c r="Z93" s="17">
        <v>40277.244999296803</v>
      </c>
      <c r="AA93" s="21">
        <f t="shared" si="5"/>
        <v>-1570.016709296804</v>
      </c>
      <c r="AB93" s="15">
        <f t="shared" si="6"/>
        <v>4.0561331272133926E-2</v>
      </c>
      <c r="AC93" s="12"/>
    </row>
    <row r="94" spans="24:29" x14ac:dyDescent="0.25">
      <c r="X94" s="104" t="s">
        <v>98</v>
      </c>
      <c r="Y94" s="18">
        <v>41317.943778000001</v>
      </c>
      <c r="Z94" s="17">
        <v>40277.244999296803</v>
      </c>
      <c r="AA94" s="21">
        <f t="shared" si="5"/>
        <v>1040.6987787031976</v>
      </c>
      <c r="AB94" s="15">
        <f t="shared" si="6"/>
        <v>2.518757429689239E-2</v>
      </c>
      <c r="AC94" s="12"/>
    </row>
    <row r="95" spans="24:29" x14ac:dyDescent="0.25">
      <c r="X95" s="104" t="s">
        <v>99</v>
      </c>
      <c r="Y95" s="18">
        <v>114609.92832599999</v>
      </c>
      <c r="Z95" s="17">
        <v>40277.244999296803</v>
      </c>
      <c r="AA95" s="21">
        <f t="shared" si="5"/>
        <v>74332.683326703191</v>
      </c>
      <c r="AB95" s="15">
        <f t="shared" si="6"/>
        <v>0.6485710654601321</v>
      </c>
      <c r="AC95" s="12"/>
    </row>
    <row r="96" spans="24:29" x14ac:dyDescent="0.25">
      <c r="X96" s="104" t="s">
        <v>100</v>
      </c>
      <c r="Y96" s="18">
        <v>21668.204688000002</v>
      </c>
      <c r="Z96" s="17">
        <v>40277.244999296803</v>
      </c>
      <c r="AA96" s="21">
        <f t="shared" si="5"/>
        <v>-18609.040311296802</v>
      </c>
      <c r="AB96" s="15">
        <f t="shared" si="6"/>
        <v>0.85881781990007755</v>
      </c>
      <c r="AC96" s="12"/>
    </row>
    <row r="97" spans="24:29" x14ac:dyDescent="0.25">
      <c r="X97" s="104" t="s">
        <v>101</v>
      </c>
      <c r="Y97" s="18">
        <v>20123.997665999999</v>
      </c>
      <c r="Z97" s="17">
        <v>40277.244999296803</v>
      </c>
      <c r="AA97" s="21">
        <f t="shared" si="5"/>
        <v>-20153.247333296804</v>
      </c>
      <c r="AB97" s="15">
        <f t="shared" si="6"/>
        <v>1.0014534720080108</v>
      </c>
      <c r="AC97" s="12"/>
    </row>
    <row r="98" spans="24:29" x14ac:dyDescent="0.25">
      <c r="X98" s="104" t="s">
        <v>102</v>
      </c>
      <c r="Y98" s="18">
        <v>19562.0196</v>
      </c>
      <c r="Z98" s="17">
        <v>40277.244999296803</v>
      </c>
      <c r="AA98" s="21">
        <f t="shared" si="5"/>
        <v>-20715.225399296804</v>
      </c>
      <c r="AB98" s="15">
        <f t="shared" si="6"/>
        <v>1.0589512648937742</v>
      </c>
      <c r="AC98" s="12"/>
    </row>
    <row r="99" spans="24:29" x14ac:dyDescent="0.25">
      <c r="X99" s="104" t="s">
        <v>103</v>
      </c>
      <c r="Y99" s="18">
        <v>16600.884816000002</v>
      </c>
      <c r="Z99" s="17">
        <v>40277.244999296803</v>
      </c>
      <c r="AA99" s="21">
        <f t="shared" si="5"/>
        <v>-23676.360183296802</v>
      </c>
      <c r="AB99" s="15">
        <f t="shared" si="6"/>
        <v>1.4262107379046103</v>
      </c>
      <c r="AC99" s="12"/>
    </row>
    <row r="100" spans="24:29" x14ac:dyDescent="0.25">
      <c r="X100" s="104" t="s">
        <v>104</v>
      </c>
      <c r="Y100" s="18">
        <v>17266.750278</v>
      </c>
      <c r="Z100" s="17">
        <v>40277.244999296803</v>
      </c>
      <c r="AA100" s="21">
        <f t="shared" si="5"/>
        <v>-23010.494721296804</v>
      </c>
      <c r="AB100" s="15">
        <f t="shared" si="6"/>
        <v>1.3326476812845931</v>
      </c>
      <c r="AC100" s="12"/>
    </row>
    <row r="101" spans="24:29" x14ac:dyDescent="0.25">
      <c r="X101" s="104" t="s">
        <v>105</v>
      </c>
      <c r="Y101" s="18">
        <v>336421.67338200001</v>
      </c>
      <c r="Z101" s="17">
        <v>336421.67338200001</v>
      </c>
      <c r="AA101" s="21">
        <f t="shared" si="5"/>
        <v>0</v>
      </c>
      <c r="AB101" s="15">
        <f t="shared" si="6"/>
        <v>0</v>
      </c>
      <c r="AC101" s="12"/>
    </row>
    <row r="102" spans="24:29" x14ac:dyDescent="0.25">
      <c r="X102" s="104" t="s">
        <v>106</v>
      </c>
      <c r="Y102" s="18">
        <v>83551.151568000001</v>
      </c>
      <c r="Z102" s="17">
        <v>40277.244999296803</v>
      </c>
      <c r="AA102" s="21">
        <f t="shared" si="5"/>
        <v>43273.906568703198</v>
      </c>
      <c r="AB102" s="15">
        <f t="shared" si="6"/>
        <v>0.51793309555385059</v>
      </c>
      <c r="AC102" s="12"/>
    </row>
    <row r="103" spans="24:29" x14ac:dyDescent="0.25">
      <c r="X103" s="104" t="s">
        <v>107</v>
      </c>
      <c r="Y103" s="18">
        <v>53896.803978000004</v>
      </c>
      <c r="Z103" s="17">
        <v>40277.244999296803</v>
      </c>
      <c r="AA103" s="21">
        <f t="shared" si="5"/>
        <v>13619.5589787032</v>
      </c>
      <c r="AB103" s="15">
        <f t="shared" si="6"/>
        <v>0.25269696853012902</v>
      </c>
      <c r="AC103" s="12"/>
    </row>
    <row r="104" spans="24:29" x14ac:dyDescent="0.25">
      <c r="X104" s="104" t="s">
        <v>108</v>
      </c>
      <c r="Y104" s="18">
        <v>51257.307324000001</v>
      </c>
      <c r="Z104" s="17">
        <v>40277.244999296803</v>
      </c>
      <c r="AA104" s="21">
        <f t="shared" si="5"/>
        <v>10980.062324703198</v>
      </c>
      <c r="AB104" s="15">
        <f t="shared" si="6"/>
        <v>0.21421457540283331</v>
      </c>
      <c r="AC104" s="12"/>
    </row>
    <row r="105" spans="24:29" x14ac:dyDescent="0.25">
      <c r="X105" s="104" t="s">
        <v>109</v>
      </c>
      <c r="Y105" s="18">
        <v>43431.123491999999</v>
      </c>
      <c r="Z105" s="17">
        <v>40277.244999296803</v>
      </c>
      <c r="AA105" s="21">
        <f t="shared" si="5"/>
        <v>3153.8784927031957</v>
      </c>
      <c r="AB105" s="15">
        <f t="shared" si="6"/>
        <v>7.2617934769385814E-2</v>
      </c>
      <c r="AC105" s="12"/>
    </row>
    <row r="106" spans="24:29" x14ac:dyDescent="0.25">
      <c r="X106" s="104" t="s">
        <v>110</v>
      </c>
      <c r="Y106" s="18">
        <v>39017.170488000003</v>
      </c>
      <c r="Z106" s="17">
        <v>40277.244999296803</v>
      </c>
      <c r="AA106" s="21">
        <f t="shared" si="5"/>
        <v>-1260.0745112967998</v>
      </c>
      <c r="AB106" s="15">
        <f t="shared" si="6"/>
        <v>3.2295384199742115E-2</v>
      </c>
      <c r="AC106" s="12"/>
    </row>
    <row r="107" spans="24:29" x14ac:dyDescent="0.25">
      <c r="X107" s="104" t="s">
        <v>111</v>
      </c>
      <c r="Y107" s="18">
        <v>71281.774902000005</v>
      </c>
      <c r="Z107" s="17">
        <v>40277.244999296803</v>
      </c>
      <c r="AA107" s="21">
        <f t="shared" si="5"/>
        <v>31004.529902703202</v>
      </c>
      <c r="AB107" s="15">
        <f t="shared" si="6"/>
        <v>0.43495732177445101</v>
      </c>
      <c r="AC107" s="12"/>
    </row>
    <row r="108" spans="24:29" x14ac:dyDescent="0.25">
      <c r="X108" s="104" t="s">
        <v>112</v>
      </c>
      <c r="Y108" s="18">
        <v>71805.225191999998</v>
      </c>
      <c r="Z108" s="17">
        <v>40277.244999296803</v>
      </c>
      <c r="AA108" s="21">
        <f t="shared" si="5"/>
        <v>31527.980192703195</v>
      </c>
      <c r="AB108" s="15">
        <f t="shared" si="6"/>
        <v>0.43907640576852902</v>
      </c>
      <c r="AC108" s="12"/>
    </row>
    <row r="109" spans="24:29" x14ac:dyDescent="0.25">
      <c r="X109" s="104" t="s">
        <v>113</v>
      </c>
      <c r="Y109" s="18">
        <v>25855.692341999998</v>
      </c>
      <c r="Z109" s="17">
        <v>40277.244999296803</v>
      </c>
      <c r="AA109" s="21">
        <f t="shared" si="5"/>
        <v>-14421.552657296805</v>
      </c>
      <c r="AB109" s="15">
        <f t="shared" si="6"/>
        <v>0.55777089495570875</v>
      </c>
      <c r="AC109" s="12"/>
    </row>
    <row r="110" spans="24:29" x14ac:dyDescent="0.25">
      <c r="X110" s="104" t="s">
        <v>114</v>
      </c>
      <c r="Y110" s="18">
        <v>23055.089958</v>
      </c>
      <c r="Z110" s="17">
        <v>40277.244999296803</v>
      </c>
      <c r="AA110" s="21">
        <f t="shared" si="5"/>
        <v>-17222.155041296803</v>
      </c>
      <c r="AB110" s="15">
        <f t="shared" si="6"/>
        <v>0.74700012329905485</v>
      </c>
      <c r="AC110" s="12"/>
    </row>
    <row r="111" spans="24:29" x14ac:dyDescent="0.25">
      <c r="X111" s="104" t="s">
        <v>115</v>
      </c>
      <c r="Y111" s="18">
        <v>17231.547815999998</v>
      </c>
      <c r="Z111" s="17">
        <v>40277.244999296803</v>
      </c>
      <c r="AA111" s="21">
        <f t="shared" si="5"/>
        <v>-23045.697183296805</v>
      </c>
      <c r="AB111" s="15">
        <f t="shared" si="6"/>
        <v>1.3374130652324916</v>
      </c>
      <c r="AC111" s="12"/>
    </row>
    <row r="112" spans="24:29" x14ac:dyDescent="0.25">
      <c r="X112" s="104" t="s">
        <v>116</v>
      </c>
      <c r="Y112" s="18">
        <v>12772.072410000001</v>
      </c>
      <c r="Z112" s="17">
        <v>40277.244999296803</v>
      </c>
      <c r="AA112" s="21">
        <f t="shared" si="5"/>
        <v>-27505.172589296802</v>
      </c>
      <c r="AB112" s="15">
        <f t="shared" si="6"/>
        <v>2.1535402952900107</v>
      </c>
      <c r="AC112" s="12"/>
    </row>
    <row r="113" spans="24:29" x14ac:dyDescent="0.25">
      <c r="X113" s="104" t="s">
        <v>117</v>
      </c>
      <c r="Y113" s="18">
        <v>15950.384598000001</v>
      </c>
      <c r="Z113" s="17">
        <v>40277.244999296803</v>
      </c>
      <c r="AA113" s="21">
        <f t="shared" si="5"/>
        <v>-24326.860401296803</v>
      </c>
      <c r="AB113" s="15">
        <f t="shared" si="6"/>
        <v>1.5251582337611544</v>
      </c>
      <c r="AC113" s="12"/>
    </row>
    <row r="114" spans="24:29" x14ac:dyDescent="0.25">
      <c r="X114" s="104" t="s">
        <v>118</v>
      </c>
      <c r="Y114" s="18">
        <v>189735.995544</v>
      </c>
      <c r="Z114" s="17">
        <v>173842.87710513399</v>
      </c>
      <c r="AA114" s="21">
        <f t="shared" si="5"/>
        <v>15893.118438866019</v>
      </c>
      <c r="AB114" s="15">
        <f t="shared" si="6"/>
        <v>8.3764382152675856E-2</v>
      </c>
      <c r="AC114" s="12"/>
    </row>
    <row r="115" spans="24:29" x14ac:dyDescent="0.25">
      <c r="X115" s="104" t="s">
        <v>119</v>
      </c>
      <c r="Y115" s="18">
        <v>64921.366547999998</v>
      </c>
      <c r="Z115" s="17">
        <v>100292.152115075</v>
      </c>
      <c r="AA115" s="21">
        <f t="shared" si="5"/>
        <v>-35370.785567075007</v>
      </c>
      <c r="AB115" s="15">
        <f t="shared" si="6"/>
        <v>0.54482503138505878</v>
      </c>
      <c r="AC115" s="12"/>
    </row>
    <row r="116" spans="24:29" x14ac:dyDescent="0.25">
      <c r="X116" s="104" t="s">
        <v>120</v>
      </c>
      <c r="Y116" s="18">
        <v>40589.126682000002</v>
      </c>
      <c r="Z116" s="17">
        <v>40277.244999296803</v>
      </c>
      <c r="AA116" s="21">
        <f t="shared" si="5"/>
        <v>311.88168270319875</v>
      </c>
      <c r="AB116" s="15">
        <f t="shared" si="6"/>
        <v>7.6838727067638155E-3</v>
      </c>
      <c r="AC116" s="12"/>
    </row>
    <row r="117" spans="24:29" x14ac:dyDescent="0.25">
      <c r="X117" s="104" t="s">
        <v>121</v>
      </c>
      <c r="Y117" s="18">
        <v>33332.832869999998</v>
      </c>
      <c r="Z117" s="17">
        <v>40277.244999296803</v>
      </c>
      <c r="AA117" s="21">
        <f t="shared" si="5"/>
        <v>-6944.4121292968048</v>
      </c>
      <c r="AB117" s="15">
        <f t="shared" si="6"/>
        <v>0.20833549180714458</v>
      </c>
      <c r="AC117" s="12"/>
    </row>
    <row r="118" spans="24:29" x14ac:dyDescent="0.25">
      <c r="X118" s="104" t="s">
        <v>122</v>
      </c>
      <c r="Y118" s="18">
        <v>27358.848935999999</v>
      </c>
      <c r="Z118" s="17">
        <v>40277.244999296803</v>
      </c>
      <c r="AA118" s="21">
        <f t="shared" si="5"/>
        <v>-12918.396063296805</v>
      </c>
      <c r="AB118" s="15">
        <f t="shared" si="6"/>
        <v>0.47218346406007605</v>
      </c>
      <c r="AC118" s="12"/>
    </row>
    <row r="119" spans="24:29" x14ac:dyDescent="0.25">
      <c r="X119" s="104" t="s">
        <v>123</v>
      </c>
      <c r="Y119" s="18">
        <v>32650.455504000001</v>
      </c>
      <c r="Z119" s="17">
        <v>40277.244999296803</v>
      </c>
      <c r="AA119" s="21">
        <f t="shared" si="5"/>
        <v>-7626.7894952968018</v>
      </c>
      <c r="AB119" s="15">
        <f t="shared" si="6"/>
        <v>0.23358906874553237</v>
      </c>
      <c r="AC119" s="12"/>
    </row>
    <row r="120" spans="24:29" x14ac:dyDescent="0.25">
      <c r="X120" s="104" t="s">
        <v>124</v>
      </c>
      <c r="Y120" s="18">
        <v>33432.592290000001</v>
      </c>
      <c r="Z120" s="17">
        <v>40277.244999296803</v>
      </c>
      <c r="AA120" s="21">
        <f t="shared" si="5"/>
        <v>-6844.6527092968026</v>
      </c>
      <c r="AB120" s="15">
        <f t="shared" si="6"/>
        <v>0.20472994286309357</v>
      </c>
      <c r="AC120" s="12"/>
    </row>
    <row r="121" spans="24:29" x14ac:dyDescent="0.25">
      <c r="X121" s="104" t="s">
        <v>125</v>
      </c>
      <c r="Y121" s="18">
        <v>11251.945248</v>
      </c>
      <c r="Z121" s="17">
        <v>40277.244999296803</v>
      </c>
      <c r="AA121" s="21">
        <f t="shared" si="5"/>
        <v>-29025.299751296803</v>
      </c>
      <c r="AB121" s="15">
        <f t="shared" si="6"/>
        <v>2.5795806068693734</v>
      </c>
      <c r="AC121" s="12"/>
    </row>
    <row r="122" spans="24:29" x14ac:dyDescent="0.25">
      <c r="X122" s="104" t="s">
        <v>126</v>
      </c>
      <c r="Y122" s="18">
        <v>12053.231255999999</v>
      </c>
      <c r="Z122" s="17">
        <v>40277.244999296803</v>
      </c>
      <c r="AA122" s="21">
        <f t="shared" si="5"/>
        <v>-28224.013743296804</v>
      </c>
      <c r="AB122" s="15">
        <f t="shared" si="6"/>
        <v>2.3416138912332842</v>
      </c>
      <c r="AC122" s="12"/>
    </row>
    <row r="123" spans="24:29" x14ac:dyDescent="0.25">
      <c r="X123" s="104" t="s">
        <v>127</v>
      </c>
      <c r="Y123" s="18">
        <v>11508.567756</v>
      </c>
      <c r="Z123" s="17">
        <v>40277.244999296803</v>
      </c>
      <c r="AA123" s="21">
        <f t="shared" si="5"/>
        <v>-28768.677243296803</v>
      </c>
      <c r="AB123" s="15">
        <f t="shared" si="6"/>
        <v>2.4997617299770627</v>
      </c>
      <c r="AC123" s="12"/>
    </row>
    <row r="124" spans="24:29" x14ac:dyDescent="0.25">
      <c r="X124" s="104" t="s">
        <v>128</v>
      </c>
      <c r="Y124" s="18">
        <v>24781.845251999999</v>
      </c>
      <c r="Z124" s="17">
        <v>40277.244999296803</v>
      </c>
      <c r="AA124" s="21">
        <f t="shared" si="5"/>
        <v>-15495.399747296804</v>
      </c>
      <c r="AB124" s="15">
        <f t="shared" si="6"/>
        <v>0.62527223415884492</v>
      </c>
      <c r="AC124" s="12"/>
    </row>
    <row r="125" spans="24:29" x14ac:dyDescent="0.25">
      <c r="X125" s="104" t="s">
        <v>129</v>
      </c>
      <c r="Y125" s="18">
        <v>664897.45162800001</v>
      </c>
      <c r="Z125" s="17">
        <v>643055.77352267096</v>
      </c>
      <c r="AA125" s="21">
        <f t="shared" si="5"/>
        <v>21841.678105329047</v>
      </c>
      <c r="AB125" s="15">
        <f t="shared" si="6"/>
        <v>3.2849694418063631E-2</v>
      </c>
      <c r="AC125" s="12"/>
    </row>
    <row r="126" spans="24:29" x14ac:dyDescent="0.25">
      <c r="X126" s="104" t="s">
        <v>130</v>
      </c>
      <c r="Y126" s="18">
        <v>426439.872684</v>
      </c>
      <c r="Z126" s="17">
        <v>405880.90356518899</v>
      </c>
      <c r="AA126" s="21">
        <f t="shared" si="5"/>
        <v>20558.969118811016</v>
      </c>
      <c r="AB126" s="15">
        <f t="shared" si="6"/>
        <v>4.8210710197931231E-2</v>
      </c>
      <c r="AC126" s="12"/>
    </row>
    <row r="127" spans="24:29" x14ac:dyDescent="0.25">
      <c r="X127" s="104" t="s">
        <v>131</v>
      </c>
      <c r="Y127" s="18">
        <v>168759.22683599999</v>
      </c>
      <c r="Z127" s="17">
        <v>262027.07322262001</v>
      </c>
      <c r="AA127" s="21">
        <f t="shared" si="5"/>
        <v>-93267.846386620018</v>
      </c>
      <c r="AB127" s="15">
        <f t="shared" si="6"/>
        <v>0.55266813042025609</v>
      </c>
      <c r="AC127" s="12"/>
    </row>
    <row r="128" spans="24:29" x14ac:dyDescent="0.25">
      <c r="X128" s="104" t="s">
        <v>132</v>
      </c>
      <c r="Y128" s="18">
        <v>119246.104038</v>
      </c>
      <c r="Z128" s="17">
        <v>142031.568573642</v>
      </c>
      <c r="AA128" s="21">
        <f t="shared" si="5"/>
        <v>-22785.464535641993</v>
      </c>
      <c r="AB128" s="15">
        <f t="shared" si="6"/>
        <v>0.19107932053177165</v>
      </c>
      <c r="AC128" s="12"/>
    </row>
    <row r="129" spans="24:29" x14ac:dyDescent="0.25">
      <c r="X129" s="104" t="s">
        <v>133</v>
      </c>
      <c r="Y129" s="18">
        <v>126982.96305599999</v>
      </c>
      <c r="Z129" s="17">
        <v>108485.207861977</v>
      </c>
      <c r="AA129" s="21">
        <f t="shared" si="5"/>
        <v>18497.75519402299</v>
      </c>
      <c r="AB129" s="15">
        <f t="shared" si="6"/>
        <v>0.14567115736514516</v>
      </c>
      <c r="AC129" s="12"/>
    </row>
    <row r="130" spans="24:29" x14ac:dyDescent="0.25">
      <c r="X130" s="104" t="s">
        <v>134</v>
      </c>
      <c r="Y130" s="18">
        <v>102822.60752400001</v>
      </c>
      <c r="Z130" s="17">
        <v>85998.4098054059</v>
      </c>
      <c r="AA130" s="21">
        <f t="shared" si="5"/>
        <v>16824.197718594107</v>
      </c>
      <c r="AB130" s="15">
        <f t="shared" si="6"/>
        <v>0.16362352719626511</v>
      </c>
      <c r="AC130" s="12"/>
    </row>
    <row r="131" spans="24:29" x14ac:dyDescent="0.25">
      <c r="X131" s="104" t="s">
        <v>135</v>
      </c>
      <c r="Y131" s="18">
        <v>80309.19975</v>
      </c>
      <c r="Z131" s="17">
        <v>70925.058296931005</v>
      </c>
      <c r="AA131" s="21">
        <f t="shared" ref="AA131:AA186" si="7">Y131-Z131</f>
        <v>9384.1414530689945</v>
      </c>
      <c r="AB131" s="15">
        <f t="shared" ref="AB131:AB186" si="8">ABS(AA131)/Y131</f>
        <v>0.11685014272687974</v>
      </c>
      <c r="AC131" s="12"/>
    </row>
    <row r="132" spans="24:29" x14ac:dyDescent="0.25">
      <c r="X132" s="104" t="s">
        <v>136</v>
      </c>
      <c r="Y132" s="18">
        <v>71553.991985999994</v>
      </c>
      <c r="Z132" s="17">
        <v>40277.244999296803</v>
      </c>
      <c r="AA132" s="21">
        <f t="shared" si="7"/>
        <v>31276.74698670319</v>
      </c>
      <c r="AB132" s="15">
        <f t="shared" si="8"/>
        <v>0.43710694705646458</v>
      </c>
      <c r="AC132" s="12"/>
    </row>
    <row r="133" spans="24:29" x14ac:dyDescent="0.25">
      <c r="X133" s="104" t="s">
        <v>137</v>
      </c>
      <c r="Y133" s="18">
        <v>79978.503005999999</v>
      </c>
      <c r="Z133" s="17">
        <v>40277.244999296803</v>
      </c>
      <c r="AA133" s="21">
        <f t="shared" si="7"/>
        <v>39701.258006703196</v>
      </c>
      <c r="AB133" s="15">
        <f t="shared" si="8"/>
        <v>0.49639911369339834</v>
      </c>
      <c r="AC133" s="12"/>
    </row>
    <row r="134" spans="24:29" x14ac:dyDescent="0.25">
      <c r="X134" s="104" t="s">
        <v>138</v>
      </c>
      <c r="Y134" s="18">
        <v>110925.02175</v>
      </c>
      <c r="Z134" s="17">
        <v>40277.244999296803</v>
      </c>
      <c r="AA134" s="21">
        <f t="shared" si="7"/>
        <v>70647.776750703197</v>
      </c>
      <c r="AB134" s="15">
        <f t="shared" si="8"/>
        <v>0.6368966680027105</v>
      </c>
      <c r="AC134" s="12"/>
    </row>
    <row r="135" spans="24:29" x14ac:dyDescent="0.25">
      <c r="X135" s="104" t="s">
        <v>139</v>
      </c>
      <c r="Y135" s="18">
        <v>12112.284245999999</v>
      </c>
      <c r="Z135" s="17">
        <v>40277.244999296803</v>
      </c>
      <c r="AA135" s="21">
        <f t="shared" si="7"/>
        <v>-28164.960753296804</v>
      </c>
      <c r="AB135" s="15">
        <f t="shared" si="8"/>
        <v>2.3253219773634437</v>
      </c>
      <c r="AC135" s="12"/>
    </row>
    <row r="136" spans="24:29" x14ac:dyDescent="0.25">
      <c r="X136" s="104" t="s">
        <v>140</v>
      </c>
      <c r="Y136" s="18">
        <v>23237.294232</v>
      </c>
      <c r="Z136" s="17">
        <v>40277.244999296803</v>
      </c>
      <c r="AA136" s="21">
        <f t="shared" si="7"/>
        <v>-17039.950767296803</v>
      </c>
      <c r="AB136" s="15">
        <f t="shared" si="8"/>
        <v>0.73330184647019458</v>
      </c>
      <c r="AC136" s="12"/>
    </row>
    <row r="137" spans="24:29" x14ac:dyDescent="0.25">
      <c r="X137" s="104" t="s">
        <v>141</v>
      </c>
      <c r="Y137" s="18">
        <v>21839.286359999998</v>
      </c>
      <c r="Z137" s="17">
        <v>40277.244999296803</v>
      </c>
      <c r="AA137" s="21">
        <f t="shared" si="7"/>
        <v>-18437.958639296805</v>
      </c>
      <c r="AB137" s="15">
        <f t="shared" si="8"/>
        <v>0.84425646220139616</v>
      </c>
      <c r="AC137" s="12"/>
    </row>
    <row r="138" spans="24:29" x14ac:dyDescent="0.25">
      <c r="X138" s="104" t="s">
        <v>142</v>
      </c>
      <c r="Y138" s="18">
        <v>151331.25616200001</v>
      </c>
      <c r="Z138" s="17">
        <v>135058.43127868199</v>
      </c>
      <c r="AA138" s="21">
        <f t="shared" si="7"/>
        <v>16272.824883318011</v>
      </c>
      <c r="AB138" s="15">
        <f t="shared" si="8"/>
        <v>0.10753115579704145</v>
      </c>
      <c r="AC138" s="12"/>
    </row>
    <row r="139" spans="24:29" x14ac:dyDescent="0.25">
      <c r="X139" s="104" t="s">
        <v>143</v>
      </c>
      <c r="Y139" s="18">
        <v>46649.339447999999</v>
      </c>
      <c r="Z139" s="17">
        <v>82865.177248014501</v>
      </c>
      <c r="AA139" s="21">
        <f t="shared" si="7"/>
        <v>-36215.837800014502</v>
      </c>
      <c r="AB139" s="15">
        <f t="shared" si="8"/>
        <v>0.77634192099084887</v>
      </c>
      <c r="AC139" s="12"/>
    </row>
    <row r="140" spans="24:29" x14ac:dyDescent="0.25">
      <c r="X140" s="104" t="s">
        <v>144</v>
      </c>
      <c r="Y140" s="18">
        <v>34441.882422000002</v>
      </c>
      <c r="Z140" s="17">
        <v>40277.244999296803</v>
      </c>
      <c r="AA140" s="21">
        <f t="shared" si="7"/>
        <v>-5835.3625772968007</v>
      </c>
      <c r="AB140" s="15">
        <f t="shared" si="8"/>
        <v>0.16942635439604836</v>
      </c>
      <c r="AC140" s="12"/>
    </row>
    <row r="141" spans="24:29" x14ac:dyDescent="0.25">
      <c r="X141" s="104" t="s">
        <v>145</v>
      </c>
      <c r="Y141" s="18">
        <v>30124.822187999998</v>
      </c>
      <c r="Z141" s="17">
        <v>40277.244999296803</v>
      </c>
      <c r="AA141" s="21">
        <f t="shared" si="7"/>
        <v>-10152.422811296805</v>
      </c>
      <c r="AB141" s="15">
        <f t="shared" si="8"/>
        <v>0.33701187505567909</v>
      </c>
      <c r="AC141" s="12"/>
    </row>
    <row r="142" spans="24:29" x14ac:dyDescent="0.25">
      <c r="X142" s="104" t="s">
        <v>146</v>
      </c>
      <c r="Y142" s="18">
        <v>25712.359842000002</v>
      </c>
      <c r="Z142" s="17">
        <v>40277.244999296803</v>
      </c>
      <c r="AA142" s="21">
        <f t="shared" si="7"/>
        <v>-14564.885157296801</v>
      </c>
      <c r="AB142" s="15">
        <f t="shared" si="8"/>
        <v>0.56645462519957834</v>
      </c>
      <c r="AC142" s="12"/>
    </row>
    <row r="143" spans="24:29" x14ac:dyDescent="0.25">
      <c r="X143" s="104" t="s">
        <v>147</v>
      </c>
      <c r="Y143" s="18">
        <v>26990.427078000001</v>
      </c>
      <c r="Z143" s="17">
        <v>40277.244999296803</v>
      </c>
      <c r="AA143" s="21">
        <f t="shared" si="7"/>
        <v>-13286.817921296803</v>
      </c>
      <c r="AB143" s="15">
        <f t="shared" si="8"/>
        <v>0.49227890625439336</v>
      </c>
      <c r="AC143" s="12"/>
    </row>
    <row r="144" spans="24:29" x14ac:dyDescent="0.25">
      <c r="X144" s="104" t="s">
        <v>148</v>
      </c>
      <c r="Y144" s="18">
        <v>30427.884426000001</v>
      </c>
      <c r="Z144" s="17">
        <v>40277.244999296803</v>
      </c>
      <c r="AA144" s="21">
        <f t="shared" si="7"/>
        <v>-9849.3605732968026</v>
      </c>
      <c r="AB144" s="15">
        <f t="shared" si="8"/>
        <v>0.32369521440934379</v>
      </c>
      <c r="AC144" s="12"/>
    </row>
    <row r="145" spans="24:29" x14ac:dyDescent="0.25">
      <c r="X145" s="104" t="s">
        <v>149</v>
      </c>
      <c r="Y145" s="18">
        <v>15728.047224</v>
      </c>
      <c r="Z145" s="17">
        <v>40277.244999296803</v>
      </c>
      <c r="AA145" s="21">
        <f t="shared" si="7"/>
        <v>-24549.197775296801</v>
      </c>
      <c r="AB145" s="15">
        <f t="shared" si="8"/>
        <v>1.5608547854457282</v>
      </c>
      <c r="AC145" s="12"/>
    </row>
    <row r="146" spans="24:29" x14ac:dyDescent="0.25">
      <c r="X146" s="104" t="s">
        <v>150</v>
      </c>
      <c r="Y146" s="18">
        <v>14433.58275</v>
      </c>
      <c r="Z146" s="17">
        <v>40277.244999296803</v>
      </c>
      <c r="AA146" s="21">
        <f t="shared" si="7"/>
        <v>-25843.662249296802</v>
      </c>
      <c r="AB146" s="15">
        <f t="shared" si="8"/>
        <v>1.7905230251509663</v>
      </c>
      <c r="AC146" s="12"/>
    </row>
    <row r="147" spans="24:29" x14ac:dyDescent="0.25">
      <c r="X147" s="104" t="s">
        <v>151</v>
      </c>
      <c r="Y147" s="18">
        <v>69212.053602</v>
      </c>
      <c r="Z147" s="17">
        <v>40277.244999296803</v>
      </c>
      <c r="AA147" s="21">
        <f t="shared" si="7"/>
        <v>28934.808602703197</v>
      </c>
      <c r="AB147" s="15">
        <f t="shared" si="8"/>
        <v>0.41806025246832262</v>
      </c>
      <c r="AC147" s="12"/>
    </row>
    <row r="148" spans="24:29" x14ac:dyDescent="0.25">
      <c r="X148" s="104" t="s">
        <v>152</v>
      </c>
      <c r="Y148" s="18">
        <v>41568.259656000002</v>
      </c>
      <c r="Z148" s="17">
        <v>40277.244999296803</v>
      </c>
      <c r="AA148" s="21">
        <f t="shared" si="7"/>
        <v>1291.0146567031989</v>
      </c>
      <c r="AB148" s="15">
        <f t="shared" si="8"/>
        <v>3.1057702857590106E-2</v>
      </c>
      <c r="AC148" s="12"/>
    </row>
    <row r="149" spans="24:29" x14ac:dyDescent="0.25">
      <c r="X149" s="104" t="s">
        <v>153</v>
      </c>
      <c r="Y149" s="18">
        <v>30721.200054000001</v>
      </c>
      <c r="Z149" s="17">
        <v>40277.244999296803</v>
      </c>
      <c r="AA149" s="21">
        <f t="shared" si="7"/>
        <v>-9556.0449452968023</v>
      </c>
      <c r="AB149" s="15">
        <f t="shared" si="8"/>
        <v>0.3110570201847494</v>
      </c>
      <c r="AC149" s="12"/>
    </row>
    <row r="150" spans="24:29" x14ac:dyDescent="0.25">
      <c r="X150" s="104" t="s">
        <v>154</v>
      </c>
      <c r="Y150" s="18">
        <v>30704.114819999999</v>
      </c>
      <c r="Z150" s="17">
        <v>40277.244999296803</v>
      </c>
      <c r="AA150" s="21">
        <f t="shared" si="7"/>
        <v>-9573.1301792968043</v>
      </c>
      <c r="AB150" s="15">
        <f t="shared" si="8"/>
        <v>0.31178655484512041</v>
      </c>
      <c r="AC150" s="12"/>
    </row>
    <row r="151" spans="24:29" x14ac:dyDescent="0.25">
      <c r="X151" s="104" t="s">
        <v>155</v>
      </c>
      <c r="Y151" s="18">
        <v>26989.280417999998</v>
      </c>
      <c r="Z151" s="17">
        <v>40277.244999296803</v>
      </c>
      <c r="AA151" s="21">
        <f t="shared" si="7"/>
        <v>-13287.964581296805</v>
      </c>
      <c r="AB151" s="15">
        <f t="shared" si="8"/>
        <v>0.49234230685285868</v>
      </c>
      <c r="AC151" s="12"/>
    </row>
    <row r="152" spans="24:29" x14ac:dyDescent="0.25">
      <c r="X152" s="104" t="s">
        <v>156</v>
      </c>
      <c r="Y152" s="18">
        <v>27788.502438</v>
      </c>
      <c r="Z152" s="17">
        <v>40277.244999296803</v>
      </c>
      <c r="AA152" s="21">
        <f t="shared" si="7"/>
        <v>-12488.742561296804</v>
      </c>
      <c r="AB152" s="15">
        <f t="shared" si="8"/>
        <v>0.44942121617244107</v>
      </c>
      <c r="AC152" s="12"/>
    </row>
    <row r="153" spans="24:29" x14ac:dyDescent="0.25">
      <c r="X153" s="104" t="s">
        <v>157</v>
      </c>
      <c r="Y153" s="18">
        <v>389524.52997600002</v>
      </c>
      <c r="Z153" s="17">
        <v>356333.87276645901</v>
      </c>
      <c r="AA153" s="21">
        <f t="shared" si="7"/>
        <v>33190.657209541008</v>
      </c>
      <c r="AB153" s="15">
        <f t="shared" si="8"/>
        <v>8.5208131081208158E-2</v>
      </c>
      <c r="AC153" s="12"/>
    </row>
    <row r="154" spans="24:29" x14ac:dyDescent="0.25">
      <c r="X154" s="104" t="s">
        <v>158</v>
      </c>
      <c r="Y154" s="18">
        <v>119720.935944</v>
      </c>
      <c r="Z154" s="17">
        <v>182290.64215629801</v>
      </c>
      <c r="AA154" s="21">
        <f t="shared" si="7"/>
        <v>-62569.706212298013</v>
      </c>
      <c r="AB154" s="15">
        <f t="shared" si="8"/>
        <v>0.52262961126168672</v>
      </c>
      <c r="AC154" s="12"/>
    </row>
    <row r="155" spans="24:29" x14ac:dyDescent="0.25">
      <c r="X155" s="104" t="s">
        <v>159</v>
      </c>
      <c r="Y155" s="18">
        <v>78945.018347999998</v>
      </c>
      <c r="Z155" s="17">
        <v>104087.97763461999</v>
      </c>
      <c r="AA155" s="21">
        <f t="shared" si="7"/>
        <v>-25142.959286619996</v>
      </c>
      <c r="AB155" s="15">
        <f t="shared" si="8"/>
        <v>0.31848696488721473</v>
      </c>
      <c r="AC155" s="12"/>
    </row>
    <row r="156" spans="24:29" x14ac:dyDescent="0.25">
      <c r="X156" s="104" t="s">
        <v>160</v>
      </c>
      <c r="Y156" s="18">
        <v>161998.06081200001</v>
      </c>
      <c r="Z156" s="17">
        <v>40277.244999296803</v>
      </c>
      <c r="AA156" s="21">
        <f t="shared" si="7"/>
        <v>121720.81581270321</v>
      </c>
      <c r="AB156" s="15">
        <f t="shared" si="8"/>
        <v>0.75137205471836566</v>
      </c>
      <c r="AC156" s="12"/>
    </row>
    <row r="157" spans="24:29" x14ac:dyDescent="0.25">
      <c r="X157" s="104" t="s">
        <v>161</v>
      </c>
      <c r="Y157" s="18">
        <v>87417.689087999999</v>
      </c>
      <c r="Z157" s="17">
        <v>40277.244999296803</v>
      </c>
      <c r="AA157" s="21">
        <f t="shared" si="7"/>
        <v>47140.444088703196</v>
      </c>
      <c r="AB157" s="15">
        <f t="shared" si="8"/>
        <v>0.53925520773317104</v>
      </c>
      <c r="AC157" s="12"/>
    </row>
    <row r="158" spans="24:29" x14ac:dyDescent="0.25">
      <c r="X158" s="104" t="s">
        <v>162</v>
      </c>
      <c r="Y158" s="18">
        <v>61181.764289999999</v>
      </c>
      <c r="Z158" s="17">
        <v>40277.244999296803</v>
      </c>
      <c r="AA158" s="21">
        <f t="shared" si="7"/>
        <v>20904.519290703196</v>
      </c>
      <c r="AB158" s="15">
        <f t="shared" si="8"/>
        <v>0.34167892236020375</v>
      </c>
      <c r="AC158" s="12"/>
    </row>
    <row r="159" spans="24:29" x14ac:dyDescent="0.25">
      <c r="X159" s="104" t="s">
        <v>163</v>
      </c>
      <c r="Y159" s="18">
        <v>40658.040948000002</v>
      </c>
      <c r="Z159" s="17">
        <v>40277.244999296803</v>
      </c>
      <c r="AA159" s="21">
        <f t="shared" si="7"/>
        <v>380.79594870319852</v>
      </c>
      <c r="AB159" s="15">
        <f t="shared" si="8"/>
        <v>9.3658213682804147E-3</v>
      </c>
      <c r="AC159" s="12"/>
    </row>
    <row r="160" spans="24:29" x14ac:dyDescent="0.25">
      <c r="X160" s="104" t="s">
        <v>164</v>
      </c>
      <c r="Y160" s="18">
        <v>34910.866362000001</v>
      </c>
      <c r="Z160" s="17">
        <v>40277.244999296803</v>
      </c>
      <c r="AA160" s="21">
        <f t="shared" si="7"/>
        <v>-5366.3786372968025</v>
      </c>
      <c r="AB160" s="15">
        <f t="shared" si="8"/>
        <v>0.15371657012608636</v>
      </c>
      <c r="AC160" s="12"/>
    </row>
    <row r="161" spans="24:29" x14ac:dyDescent="0.25">
      <c r="X161" s="104" t="s">
        <v>165</v>
      </c>
      <c r="Y161" s="18">
        <v>33779.456939999996</v>
      </c>
      <c r="Z161" s="17">
        <v>40277.244999296803</v>
      </c>
      <c r="AA161" s="21">
        <f t="shared" si="7"/>
        <v>-6497.7880592968068</v>
      </c>
      <c r="AB161" s="15">
        <f t="shared" si="8"/>
        <v>0.19235916287341023</v>
      </c>
      <c r="AC161" s="12"/>
    </row>
    <row r="162" spans="24:29" x14ac:dyDescent="0.25">
      <c r="X162" s="104" t="s">
        <v>166</v>
      </c>
      <c r="Y162" s="18">
        <v>29441.642159999999</v>
      </c>
      <c r="Z162" s="17">
        <v>40277.244999296803</v>
      </c>
      <c r="AA162" s="21">
        <f t="shared" si="7"/>
        <v>-10835.602839296804</v>
      </c>
      <c r="AB162" s="15">
        <f t="shared" si="8"/>
        <v>0.36803663261753344</v>
      </c>
      <c r="AC162" s="12"/>
    </row>
    <row r="163" spans="24:29" x14ac:dyDescent="0.25">
      <c r="X163" s="104" t="s">
        <v>167</v>
      </c>
      <c r="Y163" s="18">
        <v>29261.387208</v>
      </c>
      <c r="Z163" s="17">
        <v>40277.244999296803</v>
      </c>
      <c r="AA163" s="21">
        <f t="shared" si="7"/>
        <v>-11015.857791296803</v>
      </c>
      <c r="AB163" s="15">
        <f t="shared" si="8"/>
        <v>0.37646396300326773</v>
      </c>
      <c r="AC163" s="12"/>
    </row>
    <row r="164" spans="24:29" x14ac:dyDescent="0.25">
      <c r="X164" s="104" t="s">
        <v>168</v>
      </c>
      <c r="Y164" s="18">
        <v>42391.790867999996</v>
      </c>
      <c r="Z164" s="17">
        <v>40277.244999296803</v>
      </c>
      <c r="AA164" s="21">
        <f t="shared" si="7"/>
        <v>2114.5458687031933</v>
      </c>
      <c r="AB164" s="15">
        <f t="shared" si="8"/>
        <v>4.988102237264494E-2</v>
      </c>
      <c r="AC164" s="12"/>
    </row>
    <row r="165" spans="24:29" x14ac:dyDescent="0.25">
      <c r="X165" s="104" t="s">
        <v>169</v>
      </c>
      <c r="Y165" s="18">
        <v>10257.447029999999</v>
      </c>
      <c r="Z165" s="17">
        <v>40277.244999296803</v>
      </c>
      <c r="AA165" s="21">
        <f t="shared" si="7"/>
        <v>-30019.797969296804</v>
      </c>
      <c r="AB165" s="15">
        <f t="shared" si="8"/>
        <v>2.9266344619180358</v>
      </c>
      <c r="AC165" s="12"/>
    </row>
    <row r="166" spans="24:29" x14ac:dyDescent="0.25">
      <c r="X166" s="104" t="s">
        <v>170</v>
      </c>
      <c r="Y166" s="18">
        <v>15142.447962</v>
      </c>
      <c r="Z166" s="17">
        <v>40277.244999296803</v>
      </c>
      <c r="AA166" s="21">
        <f t="shared" si="7"/>
        <v>-25134.797037296805</v>
      </c>
      <c r="AB166" s="15">
        <f t="shared" si="8"/>
        <v>1.659889939881096</v>
      </c>
      <c r="AC166" s="12"/>
    </row>
    <row r="167" spans="24:29" x14ac:dyDescent="0.25">
      <c r="X167" s="104" t="s">
        <v>171</v>
      </c>
      <c r="Y167" s="18">
        <v>117696.851712</v>
      </c>
      <c r="Z167" s="17">
        <v>117696.851712</v>
      </c>
      <c r="AA167" s="21">
        <f t="shared" si="7"/>
        <v>0</v>
      </c>
      <c r="AB167" s="15">
        <f t="shared" si="8"/>
        <v>0</v>
      </c>
      <c r="AC167" s="12"/>
    </row>
    <row r="168" spans="24:29" x14ac:dyDescent="0.25">
      <c r="X168" s="104" t="s">
        <v>172</v>
      </c>
      <c r="Y168" s="18">
        <v>39855.60828</v>
      </c>
      <c r="Z168" s="17">
        <v>40277.244999296803</v>
      </c>
      <c r="AA168" s="21">
        <f t="shared" si="7"/>
        <v>-421.63671929680277</v>
      </c>
      <c r="AB168" s="15">
        <f t="shared" si="8"/>
        <v>1.0579106366528219E-2</v>
      </c>
      <c r="AC168" s="12"/>
    </row>
    <row r="169" spans="24:29" x14ac:dyDescent="0.25">
      <c r="X169" s="104" t="s">
        <v>173</v>
      </c>
      <c r="Y169" s="18">
        <v>41876.940527999999</v>
      </c>
      <c r="Z169" s="17">
        <v>40277.244999296803</v>
      </c>
      <c r="AA169" s="21">
        <f t="shared" si="7"/>
        <v>1599.695528703196</v>
      </c>
      <c r="AB169" s="15">
        <f t="shared" si="8"/>
        <v>3.8199914046576501E-2</v>
      </c>
      <c r="AC169" s="12"/>
    </row>
    <row r="170" spans="24:29" x14ac:dyDescent="0.25">
      <c r="X170" s="104" t="s">
        <v>174</v>
      </c>
      <c r="Y170" s="18">
        <v>33141.684648000002</v>
      </c>
      <c r="Z170" s="17">
        <v>40277.244999296803</v>
      </c>
      <c r="AA170" s="21">
        <f t="shared" si="7"/>
        <v>-7135.5603512968009</v>
      </c>
      <c r="AB170" s="15">
        <f t="shared" si="8"/>
        <v>0.21530469639923419</v>
      </c>
      <c r="AC170" s="12"/>
    </row>
    <row r="171" spans="24:29" x14ac:dyDescent="0.25">
      <c r="X171" s="104" t="s">
        <v>175</v>
      </c>
      <c r="Y171" s="18">
        <v>35684.976527999999</v>
      </c>
      <c r="Z171" s="17">
        <v>40277.244999296803</v>
      </c>
      <c r="AA171" s="21">
        <f t="shared" si="7"/>
        <v>-4592.2684712968039</v>
      </c>
      <c r="AB171" s="15">
        <f t="shared" si="8"/>
        <v>0.12868912685688635</v>
      </c>
      <c r="AC171" s="12"/>
    </row>
    <row r="172" spans="24:29" x14ac:dyDescent="0.25">
      <c r="X172" s="104" t="s">
        <v>176</v>
      </c>
      <c r="Y172" s="18">
        <v>26366.873370000001</v>
      </c>
      <c r="Z172" s="17">
        <v>40277.244999296803</v>
      </c>
      <c r="AA172" s="21">
        <f t="shared" si="7"/>
        <v>-13910.371629296802</v>
      </c>
      <c r="AB172" s="15">
        <f t="shared" si="8"/>
        <v>0.527570009310391</v>
      </c>
      <c r="AC172" s="12"/>
    </row>
    <row r="173" spans="24:29" x14ac:dyDescent="0.25">
      <c r="X173" s="104" t="s">
        <v>177</v>
      </c>
      <c r="Y173" s="18">
        <v>11026.855890000001</v>
      </c>
      <c r="Z173" s="17">
        <v>40277.244999296803</v>
      </c>
      <c r="AA173" s="21">
        <f t="shared" si="7"/>
        <v>-29250.389109296804</v>
      </c>
      <c r="AB173" s="15">
        <f t="shared" si="8"/>
        <v>2.6526499848268901</v>
      </c>
      <c r="AC173" s="12"/>
    </row>
    <row r="174" spans="24:29" x14ac:dyDescent="0.25">
      <c r="X174" s="104" t="s">
        <v>178</v>
      </c>
      <c r="Y174" s="18">
        <v>8525.0731020000003</v>
      </c>
      <c r="Z174" s="17">
        <v>40277.244999296803</v>
      </c>
      <c r="AA174" s="21">
        <f t="shared" si="7"/>
        <v>-31752.171897296801</v>
      </c>
      <c r="AB174" s="15">
        <f t="shared" si="8"/>
        <v>3.7245630057820471</v>
      </c>
      <c r="AC174" s="12"/>
    </row>
    <row r="175" spans="24:29" x14ac:dyDescent="0.25">
      <c r="X175" s="104" t="s">
        <v>179</v>
      </c>
      <c r="Y175" s="18">
        <v>10302.740100000001</v>
      </c>
      <c r="Z175" s="17">
        <v>40277.244999296803</v>
      </c>
      <c r="AA175" s="21">
        <f t="shared" si="7"/>
        <v>-29974.5048992968</v>
      </c>
      <c r="AB175" s="15">
        <f t="shared" si="8"/>
        <v>2.9093721290025356</v>
      </c>
      <c r="AC175" s="12"/>
    </row>
    <row r="176" spans="24:29" x14ac:dyDescent="0.25">
      <c r="X176" s="104" t="s">
        <v>180</v>
      </c>
      <c r="Y176" s="18">
        <v>218394.239592</v>
      </c>
      <c r="Z176" s="17">
        <v>191259.25977431901</v>
      </c>
      <c r="AA176" s="21">
        <f t="shared" si="7"/>
        <v>27134.979817680985</v>
      </c>
      <c r="AB176" s="15">
        <f t="shared" si="8"/>
        <v>0.12424769017888954</v>
      </c>
      <c r="AC176" s="12"/>
    </row>
    <row r="177" spans="24:29" x14ac:dyDescent="0.25">
      <c r="X177" s="104" t="s">
        <v>181</v>
      </c>
      <c r="Y177" s="18">
        <v>70311.929873999994</v>
      </c>
      <c r="Z177" s="17">
        <v>115252.69467339</v>
      </c>
      <c r="AA177" s="21">
        <f t="shared" si="7"/>
        <v>-44940.764799390003</v>
      </c>
      <c r="AB177" s="15">
        <f t="shared" si="8"/>
        <v>0.63916272643809535</v>
      </c>
      <c r="AC177" s="12"/>
    </row>
    <row r="178" spans="24:29" x14ac:dyDescent="0.25">
      <c r="X178" s="104" t="s">
        <v>182</v>
      </c>
      <c r="Y178" s="18">
        <v>69388.868573999993</v>
      </c>
      <c r="Z178" s="17">
        <v>77508.951452604</v>
      </c>
      <c r="AA178" s="21">
        <f t="shared" si="7"/>
        <v>-8120.0828786040074</v>
      </c>
      <c r="AB178" s="15">
        <f t="shared" si="8"/>
        <v>0.11702284596187525</v>
      </c>
      <c r="AC178" s="12"/>
    </row>
    <row r="179" spans="24:29" x14ac:dyDescent="0.25">
      <c r="X179" s="104" t="s">
        <v>183</v>
      </c>
      <c r="Y179" s="18">
        <v>47189.072310000003</v>
      </c>
      <c r="Z179" s="17">
        <v>58765.963259085001</v>
      </c>
      <c r="AA179" s="21">
        <f t="shared" si="7"/>
        <v>-11576.890949084998</v>
      </c>
      <c r="AB179" s="15">
        <f t="shared" si="8"/>
        <v>0.24532991182858449</v>
      </c>
      <c r="AC179" s="12"/>
    </row>
    <row r="180" spans="24:29" x14ac:dyDescent="0.25">
      <c r="X180" s="104" t="s">
        <v>184</v>
      </c>
      <c r="Y180" s="18">
        <v>36748.618344000002</v>
      </c>
      <c r="Z180" s="17">
        <v>49458.470773047498</v>
      </c>
      <c r="AA180" s="21">
        <f t="shared" si="7"/>
        <v>-12709.852429047496</v>
      </c>
      <c r="AB180" s="15">
        <f t="shared" si="8"/>
        <v>0.34585932755544402</v>
      </c>
      <c r="AC180" s="12"/>
    </row>
    <row r="181" spans="24:29" x14ac:dyDescent="0.25">
      <c r="X181" s="104" t="s">
        <v>185</v>
      </c>
      <c r="Y181" s="18">
        <v>24135.473010000002</v>
      </c>
      <c r="Z181" s="17">
        <v>44836.506789332299</v>
      </c>
      <c r="AA181" s="21">
        <f t="shared" si="7"/>
        <v>-20701.033779332298</v>
      </c>
      <c r="AB181" s="15">
        <f t="shared" si="8"/>
        <v>0.85770159842134774</v>
      </c>
      <c r="AC181" s="12"/>
    </row>
    <row r="182" spans="24:29" x14ac:dyDescent="0.25">
      <c r="X182" s="104" t="s">
        <v>186</v>
      </c>
      <c r="Y182" s="18">
        <v>30543.353088</v>
      </c>
      <c r="Z182" s="17">
        <v>40277.244999296803</v>
      </c>
      <c r="AA182" s="21">
        <f t="shared" si="7"/>
        <v>-9733.8919112968033</v>
      </c>
      <c r="AB182" s="15">
        <f t="shared" si="8"/>
        <v>0.31869100564211122</v>
      </c>
      <c r="AC182" s="12"/>
    </row>
    <row r="183" spans="24:29" x14ac:dyDescent="0.25">
      <c r="X183" s="104" t="s">
        <v>187</v>
      </c>
      <c r="Y183" s="18">
        <v>8659.2323219999998</v>
      </c>
      <c r="Z183" s="17">
        <v>40277.244999296803</v>
      </c>
      <c r="AA183" s="21">
        <f t="shared" si="7"/>
        <v>-31618.012677296803</v>
      </c>
      <c r="AB183" s="15">
        <f t="shared" si="8"/>
        <v>3.6513644052448839</v>
      </c>
      <c r="AC183" s="12"/>
    </row>
    <row r="184" spans="24:29" x14ac:dyDescent="0.25">
      <c r="X184" s="104" t="s">
        <v>188</v>
      </c>
      <c r="Y184" s="18">
        <v>14320.522074</v>
      </c>
      <c r="Z184" s="17">
        <v>40277.244999296803</v>
      </c>
      <c r="AA184" s="21">
        <f t="shared" si="7"/>
        <v>-25956.722925296803</v>
      </c>
      <c r="AB184" s="15">
        <f t="shared" si="8"/>
        <v>1.8125542344872476</v>
      </c>
      <c r="AC184" s="12"/>
    </row>
    <row r="185" spans="24:29" x14ac:dyDescent="0.25">
      <c r="X185" s="104" t="s">
        <v>189</v>
      </c>
      <c r="Y185" s="18">
        <v>13943.156268000001</v>
      </c>
      <c r="Z185" s="17">
        <v>40277.244999296803</v>
      </c>
      <c r="AA185" s="21">
        <f t="shared" si="7"/>
        <v>-26334.088731296804</v>
      </c>
      <c r="AB185" s="15">
        <f t="shared" si="8"/>
        <v>1.8886748613536233</v>
      </c>
      <c r="AC185" s="12"/>
    </row>
    <row r="186" spans="24:29" x14ac:dyDescent="0.25">
      <c r="X186" s="104" t="s">
        <v>190</v>
      </c>
      <c r="Y186" s="18">
        <v>298411.843704</v>
      </c>
      <c r="Z186" s="17">
        <v>298411.843704</v>
      </c>
      <c r="AA186" s="21">
        <f t="shared" si="7"/>
        <v>0</v>
      </c>
      <c r="AB186" s="15">
        <f t="shared" si="8"/>
        <v>0</v>
      </c>
      <c r="AC186" s="12"/>
    </row>
  </sheetData>
  <mergeCells count="10">
    <mergeCell ref="AS7:AS14"/>
    <mergeCell ref="A1:B1"/>
    <mergeCell ref="A2:H3"/>
    <mergeCell ref="A4:H5"/>
    <mergeCell ref="BH1:BI1"/>
    <mergeCell ref="AR1:AS1"/>
    <mergeCell ref="X1:Y1"/>
    <mergeCell ref="K1:L1"/>
    <mergeCell ref="AS5:AS6"/>
    <mergeCell ref="K2:Q2"/>
  </mergeCell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312E8-FD17-412D-845B-8AF21C3A6AA5}">
  <dimension ref="A1:BQ186"/>
  <sheetViews>
    <sheetView showGridLines="0" topLeftCell="AE1" zoomScale="80" zoomScaleNormal="80" workbookViewId="0">
      <selection activeCell="AY9" sqref="AY9"/>
    </sheetView>
  </sheetViews>
  <sheetFormatPr defaultRowHeight="15" x14ac:dyDescent="0.25"/>
  <cols>
    <col min="1" max="1" width="21.42578125" customWidth="1"/>
    <col min="2" max="2" width="13.42578125" customWidth="1"/>
    <col min="3" max="3" width="11" customWidth="1"/>
    <col min="9" max="9" width="0.85546875" style="36" customWidth="1"/>
    <col min="10" max="10" width="2.5703125" customWidth="1"/>
    <col min="11" max="11" width="9.5703125" customWidth="1"/>
    <col min="12" max="12" width="11.7109375" customWidth="1"/>
    <col min="13" max="13" width="14.140625" customWidth="1"/>
    <col min="14" max="17" width="18.140625" customWidth="1"/>
    <col min="18" max="21" width="18.140625" hidden="1" customWidth="1"/>
    <col min="22" max="22" width="3.85546875" customWidth="1"/>
    <col min="23" max="23" width="1" style="36" customWidth="1"/>
    <col min="24" max="24" width="11.5703125" bestFit="1" customWidth="1"/>
    <col min="25" max="26" width="10.28515625" bestFit="1" customWidth="1"/>
    <col min="27" max="27" width="10.85546875" bestFit="1" customWidth="1"/>
    <col min="29" max="29" width="12.140625" hidden="1" customWidth="1"/>
    <col min="30" max="30" width="4.5703125" customWidth="1"/>
    <col min="32" max="32" width="18.5703125" customWidth="1"/>
    <col min="33" max="33" width="13.7109375" customWidth="1"/>
    <col min="34" max="34" width="16" bestFit="1" customWidth="1"/>
    <col min="35" max="35" width="21" bestFit="1" customWidth="1"/>
    <col min="43" max="43" width="0.85546875" style="36" customWidth="1"/>
    <col min="44" max="44" width="4.42578125" customWidth="1"/>
    <col min="45" max="45" width="12.85546875" customWidth="1"/>
    <col min="46" max="46" width="18.42578125" bestFit="1" customWidth="1"/>
    <col min="47" max="47" width="17.140625" bestFit="1" customWidth="1"/>
    <col min="48" max="48" width="21.85546875" bestFit="1" customWidth="1"/>
    <col min="49" max="49" width="24.140625" bestFit="1" customWidth="1"/>
    <col min="50" max="50" width="9.85546875" bestFit="1" customWidth="1"/>
    <col min="51" max="51" width="16" customWidth="1"/>
    <col min="52" max="52" width="4.140625" customWidth="1"/>
    <col min="53" max="55" width="0" hidden="1" customWidth="1"/>
    <col min="56" max="56" width="25.85546875" hidden="1" customWidth="1"/>
    <col min="57" max="57" width="0.85546875" style="36" customWidth="1"/>
    <col min="58" max="58" width="4.42578125" customWidth="1"/>
    <col min="60" max="60" width="11" customWidth="1"/>
    <col min="63" max="63" width="13.42578125" bestFit="1" customWidth="1"/>
    <col min="65" max="65" width="22" bestFit="1" customWidth="1"/>
    <col min="67" max="67" width="17" bestFit="1" customWidth="1"/>
    <col min="68" max="68" width="50" bestFit="1" customWidth="1"/>
    <col min="69" max="69" width="32.85546875" bestFit="1" customWidth="1"/>
  </cols>
  <sheetData>
    <row r="1" spans="1:69" x14ac:dyDescent="0.25">
      <c r="A1" s="132" t="s">
        <v>223</v>
      </c>
      <c r="I1" s="35"/>
      <c r="K1" s="169" t="s">
        <v>193</v>
      </c>
      <c r="L1" s="170"/>
      <c r="M1" s="118"/>
      <c r="N1" s="118"/>
      <c r="O1" s="118"/>
      <c r="P1" s="118"/>
      <c r="Q1" s="118"/>
      <c r="R1" s="110"/>
      <c r="S1" s="110"/>
      <c r="W1" s="35"/>
      <c r="Y1" s="3"/>
      <c r="AH1" s="3" t="s">
        <v>7</v>
      </c>
      <c r="AI1" s="23">
        <f>RSQ(Y3:Y186,Z3:Z186)</f>
        <v>0.9209635614002416</v>
      </c>
      <c r="AQ1" s="35"/>
      <c r="AR1" s="164" t="s">
        <v>191</v>
      </c>
      <c r="AS1" s="164"/>
      <c r="BC1" s="62" t="s">
        <v>284</v>
      </c>
      <c r="BD1" t="s">
        <v>243</v>
      </c>
      <c r="BE1" s="35"/>
      <c r="BG1" s="164" t="s">
        <v>365</v>
      </c>
      <c r="BH1" s="164"/>
    </row>
    <row r="2" spans="1:69" ht="18.75" customHeight="1" x14ac:dyDescent="0.25">
      <c r="A2" s="168" t="s">
        <v>404</v>
      </c>
      <c r="B2" s="168"/>
      <c r="C2" s="168"/>
      <c r="D2" s="168"/>
      <c r="E2" s="168"/>
      <c r="F2" s="168"/>
      <c r="G2" s="168"/>
      <c r="H2" s="168"/>
      <c r="I2" s="70"/>
      <c r="K2" s="180" t="s">
        <v>386</v>
      </c>
      <c r="L2" s="180"/>
      <c r="M2" s="180"/>
      <c r="N2" s="180"/>
      <c r="O2" s="180"/>
      <c r="P2" s="180"/>
      <c r="Q2" s="180"/>
      <c r="R2" s="119" t="s">
        <v>272</v>
      </c>
      <c r="S2" s="119" t="s">
        <v>273</v>
      </c>
      <c r="T2" s="119" t="s">
        <v>274</v>
      </c>
      <c r="U2" s="119" t="s">
        <v>275</v>
      </c>
      <c r="V2" s="118"/>
      <c r="X2" s="106" t="s">
        <v>0</v>
      </c>
      <c r="Y2" s="107" t="s">
        <v>1</v>
      </c>
      <c r="Z2" s="107" t="s">
        <v>2</v>
      </c>
      <c r="AA2" s="107" t="s">
        <v>3</v>
      </c>
      <c r="AB2" s="107" t="s">
        <v>4</v>
      </c>
      <c r="AC2" s="11">
        <f>SUM(Y3:Y186)</f>
        <v>13029928.036163995</v>
      </c>
      <c r="AH2" s="3" t="s">
        <v>4</v>
      </c>
      <c r="AI2" s="23">
        <f>AVERAGE(AB3:AB186)</f>
        <v>0.49190979596997153</v>
      </c>
      <c r="AL2" s="4">
        <f>AVERAGE(AB3:AB186)</f>
        <v>0.49190979596997153</v>
      </c>
      <c r="AM2" s="4">
        <f>SUMPRODUCT(AB156:AB186,Y156:Y186)/SUM(Y156:Y186)</f>
        <v>0.27334183805323636</v>
      </c>
      <c r="BC2" s="71" t="s">
        <v>285</v>
      </c>
      <c r="BD2">
        <v>1070002.2534678364</v>
      </c>
      <c r="BG2" s="120" t="s">
        <v>262</v>
      </c>
      <c r="BH2" s="120" t="s">
        <v>263</v>
      </c>
      <c r="BI2" s="120" t="s">
        <v>264</v>
      </c>
      <c r="BJ2" s="120" t="s">
        <v>265</v>
      </c>
      <c r="BK2" s="120" t="s">
        <v>266</v>
      </c>
      <c r="BL2" s="120" t="s">
        <v>267</v>
      </c>
      <c r="BM2" s="120" t="s">
        <v>242</v>
      </c>
      <c r="BN2" s="120" t="s">
        <v>337</v>
      </c>
      <c r="BO2" s="120" t="s">
        <v>338</v>
      </c>
      <c r="BP2" s="120" t="s">
        <v>339</v>
      </c>
      <c r="BQ2" s="120" t="s">
        <v>340</v>
      </c>
    </row>
    <row r="3" spans="1:69" ht="15" customHeight="1" x14ac:dyDescent="0.25">
      <c r="A3" s="168"/>
      <c r="B3" s="168"/>
      <c r="C3" s="168"/>
      <c r="D3" s="168"/>
      <c r="E3" s="168"/>
      <c r="F3" s="168"/>
      <c r="G3" s="168"/>
      <c r="H3" s="168"/>
      <c r="I3" s="70"/>
      <c r="J3" s="24"/>
      <c r="K3" s="119" t="s">
        <v>262</v>
      </c>
      <c r="L3" s="119" t="s">
        <v>263</v>
      </c>
      <c r="M3" s="119" t="s">
        <v>264</v>
      </c>
      <c r="N3" s="119" t="s">
        <v>268</v>
      </c>
      <c r="O3" s="119" t="s">
        <v>269</v>
      </c>
      <c r="P3" s="119" t="s">
        <v>270</v>
      </c>
      <c r="Q3" s="119" t="s">
        <v>271</v>
      </c>
      <c r="R3" s="1"/>
      <c r="S3" s="1"/>
      <c r="T3" s="1"/>
      <c r="U3" s="1"/>
      <c r="V3" s="118"/>
      <c r="X3" s="103" t="s">
        <v>6</v>
      </c>
      <c r="Y3" s="16">
        <v>186837.35373</v>
      </c>
      <c r="Z3" s="17">
        <v>164572.70554324801</v>
      </c>
      <c r="AA3" s="21">
        <f t="shared" ref="AA3:AA66" si="0">Y3-Z3</f>
        <v>22264.648186751991</v>
      </c>
      <c r="AB3" s="15">
        <f t="shared" ref="AB3:AB66" si="1">ABS(AA3)/Y3</f>
        <v>0.11916593626629284</v>
      </c>
      <c r="AC3" s="11"/>
      <c r="AH3" s="3" t="s">
        <v>445</v>
      </c>
      <c r="AI3" s="23">
        <f>SUMPRODUCT(Y3:Y186,AB3:AB186)/SUM(Y3:Y186)</f>
        <v>0.2574897977129873</v>
      </c>
      <c r="AL3" s="6"/>
      <c r="AM3" s="6"/>
      <c r="AS3" s="117" t="s">
        <v>194</v>
      </c>
      <c r="AT3" s="117" t="s">
        <v>195</v>
      </c>
      <c r="AU3" s="117" t="s">
        <v>196</v>
      </c>
      <c r="AV3" s="117" t="s">
        <v>197</v>
      </c>
      <c r="AW3" s="117" t="s">
        <v>198</v>
      </c>
      <c r="AX3" s="117" t="s">
        <v>199</v>
      </c>
      <c r="AY3" s="117" t="s">
        <v>200</v>
      </c>
      <c r="BB3" s="24"/>
      <c r="BC3" s="71" t="s">
        <v>286</v>
      </c>
      <c r="BD3">
        <v>265700.42857020826</v>
      </c>
      <c r="BE3" s="37"/>
      <c r="BG3" s="113" t="s">
        <v>278</v>
      </c>
      <c r="BH3" s="113" t="s">
        <v>279</v>
      </c>
      <c r="BI3" s="113" t="s">
        <v>280</v>
      </c>
      <c r="BJ3" s="113"/>
      <c r="BK3" s="113"/>
      <c r="BL3" s="113"/>
      <c r="BM3" s="113" t="s">
        <v>244</v>
      </c>
      <c r="BN3" s="113" t="s">
        <v>341</v>
      </c>
      <c r="BO3" s="113" t="s">
        <v>342</v>
      </c>
      <c r="BP3" s="113" t="s">
        <v>343</v>
      </c>
      <c r="BQ3" s="113" t="s">
        <v>344</v>
      </c>
    </row>
    <row r="4" spans="1:69" ht="15" customHeight="1" x14ac:dyDescent="0.25">
      <c r="A4" s="67"/>
      <c r="B4" s="67"/>
      <c r="C4" s="67"/>
      <c r="D4" s="67"/>
      <c r="E4" s="67"/>
      <c r="F4" s="67"/>
      <c r="G4" s="67"/>
      <c r="H4" s="67"/>
      <c r="J4" s="24"/>
      <c r="K4" s="1"/>
      <c r="L4" s="1"/>
      <c r="M4" s="1"/>
      <c r="N4" s="1" t="s">
        <v>276</v>
      </c>
      <c r="O4" s="1"/>
      <c r="P4" s="1"/>
      <c r="Q4" s="1">
        <v>1</v>
      </c>
      <c r="R4" s="1">
        <v>0.40369441574600401</v>
      </c>
      <c r="S4" s="1">
        <v>0.68698675367698703</v>
      </c>
      <c r="T4" s="1">
        <v>18035.864437800301</v>
      </c>
      <c r="U4" s="1">
        <v>0</v>
      </c>
      <c r="V4" s="118"/>
      <c r="X4" s="103" t="s">
        <v>8</v>
      </c>
      <c r="Y4" s="16">
        <v>82430.176751999999</v>
      </c>
      <c r="Z4" s="17">
        <v>122999.010797162</v>
      </c>
      <c r="AA4" s="21">
        <f t="shared" si="0"/>
        <v>-40568.834045162002</v>
      </c>
      <c r="AB4" s="15">
        <f t="shared" si="1"/>
        <v>0.49215997882932699</v>
      </c>
      <c r="AC4" s="13"/>
      <c r="AD4" s="7"/>
      <c r="AS4" s="12"/>
      <c r="AT4" s="39" t="s">
        <v>202</v>
      </c>
      <c r="AU4" s="40" t="s">
        <v>203</v>
      </c>
      <c r="AV4" s="40">
        <v>13029928.036163995</v>
      </c>
      <c r="AW4" s="41"/>
      <c r="AX4" s="12"/>
      <c r="AY4" s="42"/>
      <c r="AZ4" s="26"/>
      <c r="BA4" s="26"/>
      <c r="BB4" s="24"/>
      <c r="BC4" s="71" t="s">
        <v>287</v>
      </c>
      <c r="BD4">
        <v>-269822.93545632286</v>
      </c>
      <c r="BE4" s="37"/>
      <c r="BG4" s="113" t="s">
        <v>278</v>
      </c>
      <c r="BH4" s="113" t="s">
        <v>279</v>
      </c>
      <c r="BI4" s="113" t="s">
        <v>280</v>
      </c>
      <c r="BJ4" s="113"/>
      <c r="BK4" s="113"/>
      <c r="BL4" s="113"/>
      <c r="BM4" s="113" t="s">
        <v>245</v>
      </c>
      <c r="BN4" s="113" t="s">
        <v>345</v>
      </c>
      <c r="BO4" s="113" t="s">
        <v>346</v>
      </c>
      <c r="BP4" s="113" t="s">
        <v>347</v>
      </c>
      <c r="BQ4" s="113" t="s">
        <v>315</v>
      </c>
    </row>
    <row r="5" spans="1:69" ht="15" customHeight="1" x14ac:dyDescent="0.25">
      <c r="A5" s="179" t="s">
        <v>282</v>
      </c>
      <c r="B5" s="178" t="s">
        <v>283</v>
      </c>
      <c r="C5" s="178" t="s">
        <v>200</v>
      </c>
      <c r="D5" s="67"/>
      <c r="E5" s="67"/>
      <c r="F5" s="67"/>
      <c r="G5" s="67"/>
      <c r="H5" s="67"/>
      <c r="J5" s="24"/>
      <c r="K5" s="1"/>
      <c r="L5" s="1"/>
      <c r="M5" s="1"/>
      <c r="N5" s="1" t="s">
        <v>277</v>
      </c>
      <c r="O5" s="1"/>
      <c r="P5" s="1"/>
      <c r="Q5" s="1">
        <v>7280.9777566919302</v>
      </c>
      <c r="R5" s="1">
        <v>5.89344000124317</v>
      </c>
      <c r="S5" s="1">
        <v>2.2344969874410501E-8</v>
      </c>
      <c r="T5" s="1">
        <v>28940.7597100489</v>
      </c>
      <c r="U5" s="1">
        <v>1.04403368960887</v>
      </c>
      <c r="V5" s="118"/>
      <c r="X5" s="103" t="s">
        <v>9</v>
      </c>
      <c r="Y5" s="16">
        <v>73477.858133999995</v>
      </c>
      <c r="Z5" s="17">
        <v>65169.645093169704</v>
      </c>
      <c r="AA5" s="21">
        <f t="shared" si="0"/>
        <v>8308.213040830291</v>
      </c>
      <c r="AB5" s="15">
        <f t="shared" si="1"/>
        <v>0.11307097473743424</v>
      </c>
      <c r="AC5" s="12"/>
      <c r="AD5" s="2"/>
      <c r="AS5" s="177" t="s">
        <v>205</v>
      </c>
      <c r="AT5" s="43" t="s">
        <v>206</v>
      </c>
      <c r="AU5" s="43"/>
      <c r="AV5" s="44">
        <f>AV4-SUM(AV8,AV14)</f>
        <v>1339699.9072313067</v>
      </c>
      <c r="AW5" s="23">
        <f>AV5/$AV$4</f>
        <v>0.10281713786239097</v>
      </c>
      <c r="AX5" s="12"/>
      <c r="AY5" s="42"/>
      <c r="AZ5" s="26"/>
      <c r="BA5" s="26"/>
      <c r="BB5" s="27"/>
      <c r="BC5" s="71" t="s">
        <v>244</v>
      </c>
      <c r="BD5">
        <v>329242.73345294694</v>
      </c>
      <c r="BE5" s="37"/>
      <c r="BG5" s="113" t="s">
        <v>278</v>
      </c>
      <c r="BH5" s="113" t="s">
        <v>279</v>
      </c>
      <c r="BI5" s="113" t="s">
        <v>280</v>
      </c>
      <c r="BJ5" s="113"/>
      <c r="BK5" s="113"/>
      <c r="BL5" s="113"/>
      <c r="BM5" s="113" t="s">
        <v>246</v>
      </c>
      <c r="BN5" s="113" t="s">
        <v>345</v>
      </c>
      <c r="BO5" s="113" t="s">
        <v>346</v>
      </c>
      <c r="BP5" s="113" t="s">
        <v>347</v>
      </c>
      <c r="BQ5" s="113" t="s">
        <v>315</v>
      </c>
    </row>
    <row r="6" spans="1:69" x14ac:dyDescent="0.25">
      <c r="A6" s="179"/>
      <c r="B6" s="178"/>
      <c r="C6" s="178"/>
      <c r="D6" s="65"/>
      <c r="E6" s="65"/>
      <c r="F6" s="65"/>
      <c r="G6" s="65"/>
      <c r="H6" s="65"/>
      <c r="J6" s="24"/>
      <c r="K6" s="1" t="s">
        <v>278</v>
      </c>
      <c r="L6" s="1" t="s">
        <v>279</v>
      </c>
      <c r="M6" s="1" t="s">
        <v>280</v>
      </c>
      <c r="N6" s="1" t="s">
        <v>246</v>
      </c>
      <c r="O6" s="1"/>
      <c r="P6" s="1"/>
      <c r="Q6" s="1">
        <v>170560.63094156899</v>
      </c>
      <c r="R6" s="1">
        <v>3.0591737788194999</v>
      </c>
      <c r="S6" s="1">
        <v>2.61052470768242E-3</v>
      </c>
      <c r="T6" s="1">
        <v>29379.3668790556</v>
      </c>
      <c r="U6" s="1">
        <v>1.07591886734022</v>
      </c>
      <c r="V6" s="118"/>
      <c r="X6" s="103" t="s">
        <v>10</v>
      </c>
      <c r="Y6" s="16">
        <v>57488.601761999998</v>
      </c>
      <c r="Z6" s="17">
        <v>65726.711739675899</v>
      </c>
      <c r="AA6" s="21">
        <f t="shared" si="0"/>
        <v>-8238.1099776759002</v>
      </c>
      <c r="AB6" s="15">
        <f t="shared" si="1"/>
        <v>0.1432998842410757</v>
      </c>
      <c r="AC6" s="12"/>
      <c r="AD6" s="2"/>
      <c r="AS6" s="177"/>
      <c r="AT6" s="39" t="s">
        <v>208</v>
      </c>
      <c r="AU6" s="45" t="s">
        <v>295</v>
      </c>
      <c r="AV6" s="44" t="s">
        <v>295</v>
      </c>
      <c r="AW6" s="23" t="s">
        <v>295</v>
      </c>
      <c r="AX6" s="12"/>
      <c r="AY6" s="42"/>
      <c r="AZ6" s="26"/>
      <c r="BA6" s="26"/>
      <c r="BB6" s="27"/>
      <c r="BC6" s="71" t="s">
        <v>245</v>
      </c>
      <c r="BD6">
        <v>272688.72458441003</v>
      </c>
      <c r="BE6" s="37"/>
      <c r="BG6" s="113" t="s">
        <v>278</v>
      </c>
      <c r="BH6" s="113" t="s">
        <v>279</v>
      </c>
      <c r="BI6" s="113" t="s">
        <v>280</v>
      </c>
      <c r="BJ6" s="113"/>
      <c r="BK6" s="113"/>
      <c r="BL6" s="113"/>
      <c r="BM6" s="113" t="s">
        <v>247</v>
      </c>
      <c r="BN6" s="113" t="s">
        <v>345</v>
      </c>
      <c r="BO6" s="113" t="s">
        <v>346</v>
      </c>
      <c r="BP6" s="113" t="s">
        <v>347</v>
      </c>
      <c r="BQ6" s="113" t="s">
        <v>315</v>
      </c>
    </row>
    <row r="7" spans="1:69" x14ac:dyDescent="0.25">
      <c r="A7" s="12" t="s">
        <v>216</v>
      </c>
      <c r="B7" s="18">
        <v>2992</v>
      </c>
      <c r="C7" s="108">
        <v>0.55000000000000004</v>
      </c>
      <c r="D7" s="65"/>
      <c r="E7" s="65"/>
      <c r="F7" s="65"/>
      <c r="G7" s="65"/>
      <c r="H7" s="65"/>
      <c r="J7" s="24"/>
      <c r="K7" s="1" t="s">
        <v>278</v>
      </c>
      <c r="L7" s="1" t="s">
        <v>279</v>
      </c>
      <c r="M7" s="1" t="s">
        <v>280</v>
      </c>
      <c r="N7" s="1" t="s">
        <v>252</v>
      </c>
      <c r="O7" s="1"/>
      <c r="P7" s="1"/>
      <c r="Q7" s="1">
        <v>89876.588794725205</v>
      </c>
      <c r="R7" s="1">
        <v>9.3817835123041</v>
      </c>
      <c r="S7" s="1">
        <v>0</v>
      </c>
      <c r="T7" s="1">
        <v>29065.766037639001</v>
      </c>
      <c r="U7" s="1">
        <v>1.0530723383563101</v>
      </c>
      <c r="V7" s="118"/>
      <c r="X7" s="103" t="s">
        <v>11</v>
      </c>
      <c r="Y7" s="16">
        <v>78555.039281999998</v>
      </c>
      <c r="Z7" s="17">
        <v>66136.7662829951</v>
      </c>
      <c r="AA7" s="21">
        <f t="shared" si="0"/>
        <v>12418.272999004897</v>
      </c>
      <c r="AB7" s="15">
        <f t="shared" si="1"/>
        <v>0.15808372209483962</v>
      </c>
      <c r="AC7" s="12"/>
      <c r="AS7" s="177" t="s">
        <v>211</v>
      </c>
      <c r="AT7" s="43" t="s">
        <v>212</v>
      </c>
      <c r="AU7" s="43"/>
      <c r="AV7" s="64">
        <f>AV8+AV14</f>
        <v>11690228.128932688</v>
      </c>
      <c r="AW7" s="23">
        <f t="shared" ref="AW7:AW14" si="2">AV7/$AV$4</f>
        <v>0.89718286213760901</v>
      </c>
      <c r="AX7" s="10"/>
      <c r="AY7" s="12"/>
      <c r="BB7" s="24"/>
      <c r="BC7" s="71" t="s">
        <v>246</v>
      </c>
      <c r="BD7">
        <v>170560.63094156899</v>
      </c>
      <c r="BE7" s="37"/>
      <c r="BG7" s="113" t="s">
        <v>278</v>
      </c>
      <c r="BH7" s="113" t="s">
        <v>279</v>
      </c>
      <c r="BI7" s="113" t="s">
        <v>280</v>
      </c>
      <c r="BJ7" s="113"/>
      <c r="BK7" s="113"/>
      <c r="BL7" s="113"/>
      <c r="BM7" s="113" t="s">
        <v>248</v>
      </c>
      <c r="BN7" s="113" t="s">
        <v>341</v>
      </c>
      <c r="BO7" s="113" t="s">
        <v>342</v>
      </c>
      <c r="BP7" s="113" t="s">
        <v>343</v>
      </c>
      <c r="BQ7" s="113" t="s">
        <v>348</v>
      </c>
    </row>
    <row r="8" spans="1:69" x14ac:dyDescent="0.25">
      <c r="A8" s="12" t="s">
        <v>217</v>
      </c>
      <c r="B8" s="18">
        <v>1854</v>
      </c>
      <c r="C8" s="108">
        <v>0.34</v>
      </c>
      <c r="J8" s="24"/>
      <c r="K8" s="1" t="s">
        <v>278</v>
      </c>
      <c r="L8" s="1" t="s">
        <v>279</v>
      </c>
      <c r="M8" s="1" t="s">
        <v>280</v>
      </c>
      <c r="N8" s="1" t="s">
        <v>245</v>
      </c>
      <c r="O8" s="1"/>
      <c r="P8" s="1"/>
      <c r="Q8" s="1">
        <v>272688.72458441003</v>
      </c>
      <c r="R8" s="1">
        <v>10.365121341732101</v>
      </c>
      <c r="S8" s="1">
        <v>0</v>
      </c>
      <c r="T8" s="1">
        <v>28727.438542202999</v>
      </c>
      <c r="U8" s="1">
        <v>1.0286993529547901</v>
      </c>
      <c r="V8" s="118"/>
      <c r="X8" s="103" t="s">
        <v>12</v>
      </c>
      <c r="Y8" s="16">
        <v>52725.490788000003</v>
      </c>
      <c r="Z8" s="17">
        <v>59239.967679977301</v>
      </c>
      <c r="AA8" s="21">
        <f t="shared" si="0"/>
        <v>-6514.4768919772978</v>
      </c>
      <c r="AB8" s="15">
        <f t="shared" si="1"/>
        <v>0.12355459939047078</v>
      </c>
      <c r="AC8" s="14">
        <f>AVERAGE(AB3:AB186)</f>
        <v>0.49190979596997153</v>
      </c>
      <c r="AS8" s="177"/>
      <c r="AT8" s="39" t="s">
        <v>214</v>
      </c>
      <c r="AU8" s="46" t="s">
        <v>215</v>
      </c>
      <c r="AV8" s="46">
        <f>SUM(AV9:AV13)</f>
        <v>6030265.253147468</v>
      </c>
      <c r="AW8" s="23">
        <f>AV8/$AV$4</f>
        <v>0.46280111727484069</v>
      </c>
      <c r="AX8" s="12"/>
      <c r="AY8" s="42"/>
      <c r="AZ8" s="26"/>
      <c r="BA8" s="26"/>
      <c r="BB8" s="27"/>
      <c r="BC8" s="71" t="s">
        <v>247</v>
      </c>
      <c r="BD8">
        <v>135276.04289804501</v>
      </c>
      <c r="BE8" s="37"/>
      <c r="BG8" s="113" t="s">
        <v>278</v>
      </c>
      <c r="BH8" s="113" t="s">
        <v>279</v>
      </c>
      <c r="BI8" s="113" t="s">
        <v>280</v>
      </c>
      <c r="BJ8" s="113"/>
      <c r="BK8" s="113"/>
      <c r="BL8" s="113"/>
      <c r="BM8" s="113" t="s">
        <v>249</v>
      </c>
      <c r="BN8" s="113" t="s">
        <v>345</v>
      </c>
      <c r="BO8" s="113" t="s">
        <v>346</v>
      </c>
      <c r="BP8" s="113" t="s">
        <v>347</v>
      </c>
      <c r="BQ8" s="113" t="s">
        <v>315</v>
      </c>
    </row>
    <row r="9" spans="1:69" x14ac:dyDescent="0.25">
      <c r="A9" s="12" t="s">
        <v>218</v>
      </c>
      <c r="B9" s="18">
        <v>253</v>
      </c>
      <c r="C9" s="108">
        <v>0.05</v>
      </c>
      <c r="J9" s="24"/>
      <c r="K9" s="1" t="s">
        <v>278</v>
      </c>
      <c r="L9" s="1" t="s">
        <v>279</v>
      </c>
      <c r="M9" s="1" t="s">
        <v>280</v>
      </c>
      <c r="N9" s="1" t="s">
        <v>249</v>
      </c>
      <c r="O9" s="1"/>
      <c r="P9" s="1"/>
      <c r="Q9" s="1">
        <v>297763.38632708602</v>
      </c>
      <c r="R9" s="1">
        <v>4.6950222556032299</v>
      </c>
      <c r="S9" s="1">
        <v>5.7729883895518697E-6</v>
      </c>
      <c r="T9" s="1">
        <v>28812.652109710602</v>
      </c>
      <c r="U9" s="1">
        <v>1.0348112206953599</v>
      </c>
      <c r="V9" s="118"/>
      <c r="X9" s="103" t="s">
        <v>13</v>
      </c>
      <c r="Y9" s="16">
        <v>47103.072809999998</v>
      </c>
      <c r="Z9" s="17">
        <v>50969.562592237002</v>
      </c>
      <c r="AA9" s="21">
        <f t="shared" si="0"/>
        <v>-3866.489782237004</v>
      </c>
      <c r="AB9" s="15">
        <f t="shared" si="1"/>
        <v>8.2085722896111074E-2</v>
      </c>
      <c r="AC9" s="12"/>
      <c r="AS9" s="177"/>
      <c r="AT9" s="39"/>
      <c r="AU9" s="40" t="s">
        <v>216</v>
      </c>
      <c r="AV9" s="40">
        <f>SUM(BD26:BD28)</f>
        <v>1749941.3025919357</v>
      </c>
      <c r="AW9" s="23">
        <f>AV9/$AV$4</f>
        <v>0.13430168591377098</v>
      </c>
      <c r="AX9" s="18">
        <v>2992067.5748468079</v>
      </c>
      <c r="AY9" s="30">
        <f>AX9/SUM($AX$9:$AX$13)</f>
        <v>0.55199924397600619</v>
      </c>
      <c r="AZ9" s="31"/>
      <c r="BA9" s="7"/>
      <c r="BB9" s="24"/>
      <c r="BC9" s="71" t="s">
        <v>248</v>
      </c>
      <c r="BD9">
        <v>336608.76004243811</v>
      </c>
      <c r="BE9" s="37"/>
      <c r="BG9" s="113" t="s">
        <v>278</v>
      </c>
      <c r="BH9" s="113" t="s">
        <v>279</v>
      </c>
      <c r="BI9" s="113" t="s">
        <v>280</v>
      </c>
      <c r="BJ9" s="113"/>
      <c r="BK9" s="113"/>
      <c r="BL9" s="113"/>
      <c r="BM9" s="113" t="s">
        <v>250</v>
      </c>
      <c r="BN9" s="113" t="s">
        <v>341</v>
      </c>
      <c r="BO9" s="113" t="s">
        <v>342</v>
      </c>
      <c r="BP9" s="113" t="s">
        <v>343</v>
      </c>
      <c r="BQ9" s="113" t="s">
        <v>349</v>
      </c>
    </row>
    <row r="10" spans="1:69" x14ac:dyDescent="0.25">
      <c r="A10" s="12" t="s">
        <v>219</v>
      </c>
      <c r="B10" s="18">
        <v>182</v>
      </c>
      <c r="C10" s="30">
        <v>0.03</v>
      </c>
      <c r="J10" s="24"/>
      <c r="K10" s="1" t="s">
        <v>278</v>
      </c>
      <c r="L10" s="1" t="s">
        <v>279</v>
      </c>
      <c r="M10" s="1" t="s">
        <v>280</v>
      </c>
      <c r="N10" s="1" t="s">
        <v>247</v>
      </c>
      <c r="O10" s="1"/>
      <c r="P10" s="1"/>
      <c r="Q10" s="1">
        <v>135276.04289804501</v>
      </c>
      <c r="R10" s="1">
        <v>6.0824080018240796</v>
      </c>
      <c r="S10" s="1">
        <v>8.6826350553792492E-9</v>
      </c>
      <c r="T10" s="1">
        <v>28829.011611506499</v>
      </c>
      <c r="U10" s="1">
        <v>1.03598666278978</v>
      </c>
      <c r="V10" s="118"/>
      <c r="X10" s="103" t="s">
        <v>14</v>
      </c>
      <c r="Y10" s="16">
        <v>52627.107360000002</v>
      </c>
      <c r="Z10" s="17">
        <v>49592.899180444103</v>
      </c>
      <c r="AA10" s="21">
        <f t="shared" si="0"/>
        <v>3034.2081795558988</v>
      </c>
      <c r="AB10" s="15">
        <f t="shared" si="1"/>
        <v>5.7654853777163763E-2</v>
      </c>
      <c r="AC10" s="12"/>
      <c r="AS10" s="177"/>
      <c r="AT10" s="39"/>
      <c r="AU10" s="40" t="s">
        <v>217</v>
      </c>
      <c r="AV10" s="40">
        <f>SUM(BD17:BD19)</f>
        <v>3214444.2039738111</v>
      </c>
      <c r="AW10" s="23">
        <f t="shared" si="2"/>
        <v>0.24669700362521282</v>
      </c>
      <c r="AX10" s="18">
        <v>1853772.8575491863</v>
      </c>
      <c r="AY10" s="30">
        <f t="shared" ref="AY10:AY13" si="3">AX10/SUM($AX$9:$AX$13)</f>
        <v>0.34199802988165562</v>
      </c>
      <c r="AZ10" s="31"/>
      <c r="BA10" s="7"/>
      <c r="BB10" s="24"/>
      <c r="BC10" s="71" t="s">
        <v>249</v>
      </c>
      <c r="BD10">
        <v>297763.38632708602</v>
      </c>
      <c r="BE10" s="37"/>
      <c r="BG10" s="113" t="s">
        <v>278</v>
      </c>
      <c r="BH10" s="113" t="s">
        <v>279</v>
      </c>
      <c r="BI10" s="113" t="s">
        <v>280</v>
      </c>
      <c r="BJ10" s="113"/>
      <c r="BK10" s="113"/>
      <c r="BL10" s="113"/>
      <c r="BM10" s="113" t="s">
        <v>251</v>
      </c>
      <c r="BN10" s="113" t="s">
        <v>341</v>
      </c>
      <c r="BO10" s="113" t="s">
        <v>342</v>
      </c>
      <c r="BP10" s="113" t="s">
        <v>343</v>
      </c>
      <c r="BQ10" s="113" t="s">
        <v>350</v>
      </c>
    </row>
    <row r="11" spans="1:69" x14ac:dyDescent="0.25">
      <c r="A11" s="12" t="s">
        <v>220</v>
      </c>
      <c r="B11" s="18">
        <v>140</v>
      </c>
      <c r="C11" s="30">
        <v>0.03</v>
      </c>
      <c r="J11" s="24"/>
      <c r="K11" s="1" t="s">
        <v>278</v>
      </c>
      <c r="L11" s="1" t="s">
        <v>279</v>
      </c>
      <c r="M11" s="1" t="s">
        <v>281</v>
      </c>
      <c r="N11" s="1" t="s">
        <v>257</v>
      </c>
      <c r="O11" s="1"/>
      <c r="P11" s="1"/>
      <c r="Q11" s="1">
        <v>175349.810910506</v>
      </c>
      <c r="R11" s="1">
        <v>23.8755024937191</v>
      </c>
      <c r="S11" s="1">
        <v>0</v>
      </c>
      <c r="T11" s="1">
        <v>50965.082904277799</v>
      </c>
      <c r="U11" s="1">
        <v>1.23762376706738</v>
      </c>
      <c r="V11" s="118"/>
      <c r="X11" s="103" t="s">
        <v>15</v>
      </c>
      <c r="Y11" s="16">
        <v>48480.899466000003</v>
      </c>
      <c r="Z11" s="17">
        <v>44327.306334249603</v>
      </c>
      <c r="AA11" s="21">
        <f t="shared" si="0"/>
        <v>4153.5931317504001</v>
      </c>
      <c r="AB11" s="15">
        <f t="shared" si="1"/>
        <v>8.5674836430445031E-2</v>
      </c>
      <c r="AC11" s="12"/>
      <c r="AS11" s="177"/>
      <c r="AT11" s="39"/>
      <c r="AU11" s="47" t="s">
        <v>218</v>
      </c>
      <c r="AV11" s="40">
        <f>SUM(BD2:BD4)</f>
        <v>1065879.7465817216</v>
      </c>
      <c r="AW11" s="23">
        <f t="shared" si="2"/>
        <v>8.1802427735856942E-2</v>
      </c>
      <c r="AX11" s="18">
        <v>252917.53282459546</v>
      </c>
      <c r="AY11" s="30">
        <f t="shared" si="3"/>
        <v>4.6660138320773516E-2</v>
      </c>
      <c r="AZ11" s="31"/>
      <c r="BA11" s="7"/>
      <c r="BB11" s="24"/>
      <c r="BC11" s="71" t="s">
        <v>250</v>
      </c>
      <c r="BD11">
        <v>202936.35858442087</v>
      </c>
      <c r="BE11" s="37"/>
      <c r="BG11" s="113" t="s">
        <v>278</v>
      </c>
      <c r="BH11" s="113" t="s">
        <v>279</v>
      </c>
      <c r="BI11" s="113" t="s">
        <v>280</v>
      </c>
      <c r="BJ11" s="113"/>
      <c r="BK11" s="113"/>
      <c r="BL11" s="113"/>
      <c r="BM11" s="113" t="s">
        <v>252</v>
      </c>
      <c r="BN11" s="113" t="s">
        <v>345</v>
      </c>
      <c r="BO11" s="113" t="s">
        <v>346</v>
      </c>
      <c r="BP11" s="113" t="s">
        <v>347</v>
      </c>
      <c r="BQ11" s="113" t="s">
        <v>315</v>
      </c>
    </row>
    <row r="12" spans="1:69" x14ac:dyDescent="0.25">
      <c r="J12" s="24"/>
      <c r="K12" s="1" t="s">
        <v>278</v>
      </c>
      <c r="L12" s="1" t="s">
        <v>279</v>
      </c>
      <c r="M12" s="1" t="s">
        <v>281</v>
      </c>
      <c r="N12" s="1" t="s">
        <v>260</v>
      </c>
      <c r="O12" s="1"/>
      <c r="P12" s="1"/>
      <c r="Q12" s="1">
        <v>1216816.9639736901</v>
      </c>
      <c r="R12" s="1">
        <v>21.331993125384301</v>
      </c>
      <c r="S12" s="1">
        <v>0</v>
      </c>
      <c r="T12" s="1">
        <v>38573.310842246399</v>
      </c>
      <c r="U12" s="1">
        <v>1.0277719020414</v>
      </c>
      <c r="V12" s="118"/>
      <c r="X12" s="103" t="s">
        <v>16</v>
      </c>
      <c r="Y12" s="16">
        <v>57345.613259999998</v>
      </c>
      <c r="Z12" s="17">
        <v>38063.494398352901</v>
      </c>
      <c r="AA12" s="21">
        <f t="shared" si="0"/>
        <v>19282.118861647097</v>
      </c>
      <c r="AB12" s="15">
        <f t="shared" si="1"/>
        <v>0.33624400831191142</v>
      </c>
      <c r="AC12" s="12"/>
      <c r="AS12" s="177"/>
      <c r="AT12" s="39"/>
      <c r="AU12" s="40" t="s">
        <v>219</v>
      </c>
      <c r="AV12" s="40">
        <f>SUM(BD30)</f>
        <v>0</v>
      </c>
      <c r="AW12" s="23">
        <f t="shared" si="2"/>
        <v>0</v>
      </c>
      <c r="AX12" s="18">
        <v>182156.71610949677</v>
      </c>
      <c r="AY12" s="30">
        <f t="shared" si="3"/>
        <v>3.360564795490701E-2</v>
      </c>
      <c r="AZ12" s="31"/>
      <c r="BA12" s="7"/>
      <c r="BB12" s="24"/>
      <c r="BC12" s="71" t="s">
        <v>251</v>
      </c>
      <c r="BD12">
        <v>135065.3302315069</v>
      </c>
      <c r="BE12" s="37"/>
      <c r="BG12" s="113" t="s">
        <v>278</v>
      </c>
      <c r="BH12" s="113" t="s">
        <v>279</v>
      </c>
      <c r="BI12" s="113" t="s">
        <v>280</v>
      </c>
      <c r="BJ12" s="113"/>
      <c r="BK12" s="113"/>
      <c r="BL12" s="113"/>
      <c r="BM12" s="113" t="s">
        <v>254</v>
      </c>
      <c r="BN12" s="113" t="s">
        <v>341</v>
      </c>
      <c r="BO12" s="113" t="s">
        <v>342</v>
      </c>
      <c r="BP12" s="113" t="s">
        <v>343</v>
      </c>
      <c r="BQ12" s="113" t="s">
        <v>351</v>
      </c>
    </row>
    <row r="13" spans="1:69" ht="18.75" customHeight="1" x14ac:dyDescent="0.25">
      <c r="A13" s="168" t="s">
        <v>405</v>
      </c>
      <c r="B13" s="168"/>
      <c r="C13" s="168"/>
      <c r="D13" s="168"/>
      <c r="E13" s="168"/>
      <c r="F13" s="168"/>
      <c r="G13" s="168"/>
      <c r="H13" s="168"/>
      <c r="J13" s="24"/>
      <c r="K13" s="1" t="s">
        <v>278</v>
      </c>
      <c r="L13" s="1" t="s">
        <v>279</v>
      </c>
      <c r="M13" s="1" t="s">
        <v>281</v>
      </c>
      <c r="N13" s="1" t="s">
        <v>256</v>
      </c>
      <c r="O13" s="1"/>
      <c r="P13" s="1"/>
      <c r="Q13" s="1">
        <v>822845.60171011102</v>
      </c>
      <c r="R13" s="1">
        <v>10.5756129251263</v>
      </c>
      <c r="S13" s="1">
        <v>0</v>
      </c>
      <c r="T13" s="1">
        <v>43187.797347280997</v>
      </c>
      <c r="U13" s="1">
        <v>1.1156719162864099</v>
      </c>
      <c r="V13" s="118"/>
      <c r="X13" s="103" t="s">
        <v>17</v>
      </c>
      <c r="Y13" s="16">
        <v>68741.464338000005</v>
      </c>
      <c r="Z13" s="17">
        <v>33766.240209648196</v>
      </c>
      <c r="AA13" s="21">
        <f t="shared" si="0"/>
        <v>34975.224128351809</v>
      </c>
      <c r="AB13" s="15">
        <f t="shared" si="1"/>
        <v>0.50879370210066421</v>
      </c>
      <c r="AC13" s="12"/>
      <c r="AS13" s="177"/>
      <c r="AT13" s="39"/>
      <c r="AU13" s="40" t="s">
        <v>220</v>
      </c>
      <c r="AV13" s="40">
        <f>BE4</f>
        <v>0</v>
      </c>
      <c r="AW13" s="23">
        <f t="shared" si="2"/>
        <v>0</v>
      </c>
      <c r="AX13" s="18">
        <v>139505.01579700672</v>
      </c>
      <c r="AY13" s="30">
        <f t="shared" si="3"/>
        <v>2.5736939866657659E-2</v>
      </c>
      <c r="AZ13" s="31"/>
      <c r="BA13" s="7"/>
      <c r="BB13" s="24"/>
      <c r="BC13" s="71" t="s">
        <v>252</v>
      </c>
      <c r="BD13">
        <v>89876.588794725205</v>
      </c>
      <c r="BE13" s="37"/>
      <c r="BG13" s="113" t="s">
        <v>278</v>
      </c>
      <c r="BH13" s="113" t="s">
        <v>279</v>
      </c>
      <c r="BI13" s="113" t="s">
        <v>280</v>
      </c>
      <c r="BJ13" s="113"/>
      <c r="BK13" s="113"/>
      <c r="BL13" s="113"/>
      <c r="BM13" s="113" t="s">
        <v>255</v>
      </c>
      <c r="BN13" s="113" t="s">
        <v>341</v>
      </c>
      <c r="BO13" s="113" t="s">
        <v>342</v>
      </c>
      <c r="BP13" s="113" t="s">
        <v>343</v>
      </c>
      <c r="BQ13" s="113" t="s">
        <v>352</v>
      </c>
    </row>
    <row r="14" spans="1:69" ht="15" customHeight="1" x14ac:dyDescent="0.25">
      <c r="A14" s="168"/>
      <c r="B14" s="168"/>
      <c r="C14" s="168"/>
      <c r="D14" s="168"/>
      <c r="E14" s="168"/>
      <c r="F14" s="168"/>
      <c r="G14" s="168"/>
      <c r="H14" s="168"/>
      <c r="J14" s="24"/>
      <c r="K14" s="1" t="s">
        <v>278</v>
      </c>
      <c r="L14" s="1" t="s">
        <v>279</v>
      </c>
      <c r="M14" s="1" t="s">
        <v>281</v>
      </c>
      <c r="N14" s="1" t="s">
        <v>259</v>
      </c>
      <c r="O14" s="1"/>
      <c r="P14" s="1"/>
      <c r="Q14" s="1">
        <v>456737.42783363903</v>
      </c>
      <c r="R14" s="1">
        <v>8.9760884941611891</v>
      </c>
      <c r="S14" s="1">
        <v>8.8817841970012504E-16</v>
      </c>
      <c r="T14" s="1">
        <v>57285.3419019957</v>
      </c>
      <c r="U14" s="1">
        <v>1.8521562203262301</v>
      </c>
      <c r="V14" s="118"/>
      <c r="X14" s="103" t="s">
        <v>18</v>
      </c>
      <c r="Y14" s="16">
        <v>23908.090332</v>
      </c>
      <c r="Z14" s="17">
        <v>31223.877174921101</v>
      </c>
      <c r="AA14" s="21">
        <f t="shared" si="0"/>
        <v>-7315.7868429211012</v>
      </c>
      <c r="AB14" s="15">
        <f t="shared" si="1"/>
        <v>0.30599628583171362</v>
      </c>
      <c r="AC14" s="12"/>
      <c r="AS14" s="177"/>
      <c r="AT14" s="39" t="s">
        <v>221</v>
      </c>
      <c r="AU14" s="46" t="s">
        <v>222</v>
      </c>
      <c r="AV14" s="40">
        <f>SUM(BD5:BD13,BD15:BD16,BD20:BD25)</f>
        <v>5659962.8757852204</v>
      </c>
      <c r="AW14" s="23">
        <f t="shared" si="2"/>
        <v>0.43438174486276832</v>
      </c>
      <c r="AX14" s="12"/>
      <c r="AY14" s="12"/>
      <c r="BB14" s="24"/>
      <c r="BC14" s="71" t="s">
        <v>253</v>
      </c>
      <c r="BD14">
        <v>1339699.9072313157</v>
      </c>
      <c r="BE14" s="37"/>
      <c r="BG14" s="113" t="s">
        <v>278</v>
      </c>
      <c r="BH14" s="113" t="s">
        <v>279</v>
      </c>
      <c r="BI14" s="113" t="s">
        <v>281</v>
      </c>
      <c r="BJ14" s="113"/>
      <c r="BK14" s="113"/>
      <c r="BL14" s="113"/>
      <c r="BM14" s="113" t="s">
        <v>256</v>
      </c>
      <c r="BN14" s="113" t="s">
        <v>341</v>
      </c>
      <c r="BO14" s="113" t="s">
        <v>342</v>
      </c>
      <c r="BP14" s="113" t="s">
        <v>343</v>
      </c>
      <c r="BQ14" s="113" t="s">
        <v>353</v>
      </c>
    </row>
    <row r="15" spans="1:69" ht="15" customHeight="1" x14ac:dyDescent="0.25">
      <c r="A15" s="168" t="s">
        <v>406</v>
      </c>
      <c r="B15" s="168"/>
      <c r="C15" s="168"/>
      <c r="D15" s="168"/>
      <c r="E15" s="168"/>
      <c r="F15" s="168"/>
      <c r="G15" s="168"/>
      <c r="H15" s="168"/>
      <c r="J15" s="24"/>
      <c r="K15" s="1" t="s">
        <v>278</v>
      </c>
      <c r="L15" s="1" t="s">
        <v>279</v>
      </c>
      <c r="M15" s="1" t="s">
        <v>281</v>
      </c>
      <c r="N15" s="1" t="s">
        <v>261</v>
      </c>
      <c r="O15" s="1"/>
      <c r="P15" s="1"/>
      <c r="Q15" s="1">
        <v>514198.29833059403</v>
      </c>
      <c r="R15" s="1">
        <v>6.60526545058962</v>
      </c>
      <c r="S15" s="1">
        <v>5.8263860402973902E-10</v>
      </c>
      <c r="T15" s="1">
        <v>49845.496129691099</v>
      </c>
      <c r="U15" s="1">
        <v>1.06242958742197</v>
      </c>
      <c r="V15" s="118"/>
      <c r="X15" s="103" t="s">
        <v>19</v>
      </c>
      <c r="Y15" s="16">
        <v>21394.152947999999</v>
      </c>
      <c r="Z15" s="17">
        <v>28210.4291949115</v>
      </c>
      <c r="AA15" s="21">
        <f t="shared" si="0"/>
        <v>-6816.2762469115005</v>
      </c>
      <c r="AB15" s="15">
        <f t="shared" si="1"/>
        <v>0.31860463293307018</v>
      </c>
      <c r="AC15" s="12"/>
      <c r="BB15" s="24"/>
      <c r="BC15" s="71" t="s">
        <v>254</v>
      </c>
      <c r="BD15">
        <v>179238.66140174371</v>
      </c>
      <c r="BE15" s="37"/>
      <c r="BG15" s="113" t="s">
        <v>278</v>
      </c>
      <c r="BH15" s="113" t="s">
        <v>279</v>
      </c>
      <c r="BI15" s="113" t="s">
        <v>281</v>
      </c>
      <c r="BJ15" s="113"/>
      <c r="BK15" s="113"/>
      <c r="BL15" s="113"/>
      <c r="BM15" s="113" t="s">
        <v>257</v>
      </c>
      <c r="BN15" s="113" t="s">
        <v>341</v>
      </c>
      <c r="BO15" s="113" t="s">
        <v>354</v>
      </c>
      <c r="BP15" s="113" t="s">
        <v>355</v>
      </c>
      <c r="BQ15" s="113" t="s">
        <v>356</v>
      </c>
    </row>
    <row r="16" spans="1:69" x14ac:dyDescent="0.25">
      <c r="A16" s="168"/>
      <c r="B16" s="168"/>
      <c r="C16" s="168"/>
      <c r="D16" s="168"/>
      <c r="E16" s="168"/>
      <c r="F16" s="168"/>
      <c r="G16" s="168"/>
      <c r="H16" s="168"/>
      <c r="J16" s="24"/>
      <c r="K16" s="1" t="s">
        <v>278</v>
      </c>
      <c r="L16" s="1" t="s">
        <v>279</v>
      </c>
      <c r="M16" s="1" t="s">
        <v>280</v>
      </c>
      <c r="N16" s="1" t="s">
        <v>244</v>
      </c>
      <c r="O16" s="1"/>
      <c r="P16" s="1"/>
      <c r="Q16" s="1">
        <v>329242.733452947</v>
      </c>
      <c r="R16" s="1">
        <v>7.5619045465299903</v>
      </c>
      <c r="S16" s="1">
        <v>3.1221691898508701E-12</v>
      </c>
      <c r="T16" s="1">
        <v>44513.754170158201</v>
      </c>
      <c r="U16" s="1">
        <v>1.1852305511885901</v>
      </c>
      <c r="V16" s="118"/>
      <c r="X16" s="103" t="s">
        <v>20</v>
      </c>
      <c r="Y16" s="16">
        <v>24313.893306000002</v>
      </c>
      <c r="Z16" s="17">
        <v>27213.8204368958</v>
      </c>
      <c r="AA16" s="21">
        <f t="shared" si="0"/>
        <v>-2899.9271308957977</v>
      </c>
      <c r="AB16" s="15">
        <f t="shared" si="1"/>
        <v>0.11927037329641384</v>
      </c>
      <c r="AC16" s="12"/>
      <c r="BB16" s="24"/>
      <c r="BC16" s="71" t="s">
        <v>255</v>
      </c>
      <c r="BD16">
        <v>243324.03738623502</v>
      </c>
      <c r="BE16" s="37"/>
      <c r="BG16" s="113" t="s">
        <v>278</v>
      </c>
      <c r="BH16" s="113" t="s">
        <v>279</v>
      </c>
      <c r="BI16" s="113" t="s">
        <v>281</v>
      </c>
      <c r="BJ16" s="113"/>
      <c r="BK16" s="113"/>
      <c r="BL16" s="113"/>
      <c r="BM16" s="113" t="s">
        <v>258</v>
      </c>
      <c r="BN16" s="113" t="s">
        <v>341</v>
      </c>
      <c r="BO16" s="113" t="s">
        <v>342</v>
      </c>
      <c r="BP16" s="113" t="s">
        <v>343</v>
      </c>
      <c r="BQ16" s="113" t="s">
        <v>357</v>
      </c>
    </row>
    <row r="17" spans="1:69" x14ac:dyDescent="0.25">
      <c r="A17" s="168"/>
      <c r="B17" s="168"/>
      <c r="C17" s="168"/>
      <c r="D17" s="168"/>
      <c r="E17" s="168"/>
      <c r="F17" s="168"/>
      <c r="G17" s="168"/>
      <c r="H17" s="168"/>
      <c r="J17" s="24"/>
      <c r="K17" s="1" t="s">
        <v>278</v>
      </c>
      <c r="L17" s="1" t="s">
        <v>279</v>
      </c>
      <c r="M17" s="1" t="s">
        <v>280</v>
      </c>
      <c r="N17" s="1" t="s">
        <v>248</v>
      </c>
      <c r="O17" s="1"/>
      <c r="P17" s="1"/>
      <c r="Q17" s="1">
        <v>336608.760042437</v>
      </c>
      <c r="R17" s="1">
        <v>3.4125523772104098</v>
      </c>
      <c r="S17" s="1">
        <v>8.1870576151876805E-4</v>
      </c>
      <c r="T17" s="1">
        <v>39578.9764674369</v>
      </c>
      <c r="U17" s="1">
        <v>1.11270192251431</v>
      </c>
      <c r="V17" s="118"/>
      <c r="X17" s="103" t="s">
        <v>21</v>
      </c>
      <c r="Y17" s="16">
        <v>54115.242707999998</v>
      </c>
      <c r="Z17" s="17">
        <v>30953.3477747535</v>
      </c>
      <c r="AA17" s="21">
        <f t="shared" si="0"/>
        <v>23161.894933246498</v>
      </c>
      <c r="AB17" s="15">
        <f t="shared" si="1"/>
        <v>0.42801055255772535</v>
      </c>
      <c r="AC17" s="12"/>
      <c r="BA17" s="24"/>
      <c r="BB17" s="24"/>
      <c r="BC17" s="71" t="s">
        <v>288</v>
      </c>
      <c r="BD17">
        <v>155159.47207281843</v>
      </c>
      <c r="BE17" s="37"/>
      <c r="BG17" s="113" t="s">
        <v>278</v>
      </c>
      <c r="BH17" s="113" t="s">
        <v>279</v>
      </c>
      <c r="BI17" s="113" t="s">
        <v>281</v>
      </c>
      <c r="BJ17" s="113"/>
      <c r="BK17" s="113"/>
      <c r="BL17" s="113"/>
      <c r="BM17" s="113" t="s">
        <v>259</v>
      </c>
      <c r="BN17" s="113" t="s">
        <v>341</v>
      </c>
      <c r="BO17" s="113" t="s">
        <v>342</v>
      </c>
      <c r="BP17" s="113" t="s">
        <v>343</v>
      </c>
      <c r="BQ17" s="113" t="s">
        <v>358</v>
      </c>
    </row>
    <row r="18" spans="1:69" ht="15" customHeight="1" x14ac:dyDescent="0.25">
      <c r="A18" s="171" t="s">
        <v>407</v>
      </c>
      <c r="B18" s="172"/>
      <c r="C18" s="172"/>
      <c r="D18" s="172"/>
      <c r="E18" s="172"/>
      <c r="F18" s="172"/>
      <c r="G18" s="172"/>
      <c r="H18" s="173"/>
      <c r="J18" s="24"/>
      <c r="K18" s="1" t="s">
        <v>278</v>
      </c>
      <c r="L18" s="1" t="s">
        <v>279</v>
      </c>
      <c r="M18" s="1" t="s">
        <v>280</v>
      </c>
      <c r="N18" s="1" t="s">
        <v>251</v>
      </c>
      <c r="O18" s="1"/>
      <c r="P18" s="1"/>
      <c r="Q18" s="1">
        <v>135065.33023150699</v>
      </c>
      <c r="R18" s="1">
        <v>5.2213193243999703</v>
      </c>
      <c r="S18" s="1">
        <v>5.5602443449487303E-7</v>
      </c>
      <c r="T18" s="1">
        <v>38866.873672343601</v>
      </c>
      <c r="U18" s="1">
        <v>1.07302277025625</v>
      </c>
      <c r="V18" s="118"/>
      <c r="X18" s="103" t="s">
        <v>22</v>
      </c>
      <c r="Y18" s="16">
        <v>33554.367581999999</v>
      </c>
      <c r="Z18" s="17">
        <v>53967.131504172801</v>
      </c>
      <c r="AA18" s="21">
        <f t="shared" si="0"/>
        <v>-20412.763922172802</v>
      </c>
      <c r="AB18" s="15">
        <f t="shared" si="1"/>
        <v>0.60834893914445531</v>
      </c>
      <c r="AC18" s="12"/>
      <c r="BA18" s="24"/>
      <c r="BB18" s="24"/>
      <c r="BC18" s="71" t="s">
        <v>289</v>
      </c>
      <c r="BD18">
        <v>1761474.8136843771</v>
      </c>
      <c r="BE18" s="37"/>
      <c r="BG18" s="113" t="s">
        <v>278</v>
      </c>
      <c r="BH18" s="113" t="s">
        <v>279</v>
      </c>
      <c r="BI18" s="113" t="s">
        <v>281</v>
      </c>
      <c r="BJ18" s="113"/>
      <c r="BK18" s="113"/>
      <c r="BL18" s="113"/>
      <c r="BM18" s="113" t="s">
        <v>260</v>
      </c>
      <c r="BN18" s="113" t="s">
        <v>341</v>
      </c>
      <c r="BO18" s="113" t="s">
        <v>342</v>
      </c>
      <c r="BP18" s="113" t="s">
        <v>343</v>
      </c>
      <c r="BQ18" s="113" t="s">
        <v>359</v>
      </c>
    </row>
    <row r="19" spans="1:69" x14ac:dyDescent="0.25">
      <c r="A19" s="174"/>
      <c r="B19" s="175"/>
      <c r="C19" s="175"/>
      <c r="D19" s="175"/>
      <c r="E19" s="175"/>
      <c r="F19" s="175"/>
      <c r="G19" s="175"/>
      <c r="H19" s="176"/>
      <c r="J19" s="24"/>
      <c r="K19" s="1" t="s">
        <v>278</v>
      </c>
      <c r="L19" s="1" t="s">
        <v>279</v>
      </c>
      <c r="M19" s="1" t="s">
        <v>280</v>
      </c>
      <c r="N19" s="1" t="s">
        <v>250</v>
      </c>
      <c r="O19" s="1"/>
      <c r="P19" s="1"/>
      <c r="Q19" s="1">
        <v>202936.35858442</v>
      </c>
      <c r="R19" s="1">
        <v>4.0245470577595004</v>
      </c>
      <c r="S19" s="1">
        <v>8.8556623416557998E-5</v>
      </c>
      <c r="T19" s="1">
        <v>60459.980687042902</v>
      </c>
      <c r="U19" s="1">
        <v>1.3368534375817001</v>
      </c>
      <c r="V19" s="118"/>
      <c r="X19" s="103" t="s">
        <v>23</v>
      </c>
      <c r="Y19" s="16">
        <v>29827.378583999998</v>
      </c>
      <c r="Z19" s="17">
        <v>58796.167281046102</v>
      </c>
      <c r="AA19" s="21">
        <f t="shared" si="0"/>
        <v>-28968.788697046104</v>
      </c>
      <c r="AB19" s="15">
        <f t="shared" si="1"/>
        <v>0.97121470515634056</v>
      </c>
      <c r="AC19" s="12"/>
      <c r="AU19" s="29"/>
      <c r="AV19" s="32"/>
      <c r="BA19" s="24"/>
      <c r="BB19" s="24"/>
      <c r="BC19" s="71" t="s">
        <v>207</v>
      </c>
      <c r="BD19">
        <v>1297809.9182166157</v>
      </c>
      <c r="BE19" s="37"/>
      <c r="BG19" s="113" t="s">
        <v>278</v>
      </c>
      <c r="BH19" s="113" t="s">
        <v>279</v>
      </c>
      <c r="BI19" s="113" t="s">
        <v>281</v>
      </c>
      <c r="BJ19" s="113"/>
      <c r="BK19" s="113"/>
      <c r="BL19" s="113"/>
      <c r="BM19" s="113" t="s">
        <v>261</v>
      </c>
      <c r="BN19" s="113" t="s">
        <v>341</v>
      </c>
      <c r="BO19" s="113" t="s">
        <v>342</v>
      </c>
      <c r="BP19" s="113" t="s">
        <v>343</v>
      </c>
      <c r="BQ19" s="113" t="s">
        <v>360</v>
      </c>
    </row>
    <row r="20" spans="1:69" x14ac:dyDescent="0.25">
      <c r="J20" s="24"/>
      <c r="K20" s="1" t="s">
        <v>278</v>
      </c>
      <c r="L20" s="1" t="s">
        <v>279</v>
      </c>
      <c r="M20" s="1" t="s">
        <v>280</v>
      </c>
      <c r="N20" s="1" t="s">
        <v>255</v>
      </c>
      <c r="O20" s="1"/>
      <c r="P20" s="1"/>
      <c r="Q20" s="1">
        <v>243324.037386235</v>
      </c>
      <c r="R20" s="1">
        <v>4.3775934167009902</v>
      </c>
      <c r="S20" s="1">
        <v>2.1812802980747399E-5</v>
      </c>
      <c r="T20" s="1">
        <v>40944.565732835901</v>
      </c>
      <c r="U20" s="1">
        <v>1.12830256738642</v>
      </c>
      <c r="V20" s="118"/>
      <c r="X20" s="103" t="s">
        <v>24</v>
      </c>
      <c r="Y20" s="16">
        <v>231985.715238</v>
      </c>
      <c r="Z20" s="17">
        <v>231985.715238</v>
      </c>
      <c r="AA20" s="21">
        <f t="shared" si="0"/>
        <v>0</v>
      </c>
      <c r="AB20" s="15">
        <f t="shared" si="1"/>
        <v>0</v>
      </c>
      <c r="AC20" s="12"/>
      <c r="BA20" s="24"/>
      <c r="BB20" s="24"/>
      <c r="BC20" s="71" t="s">
        <v>256</v>
      </c>
      <c r="BD20">
        <v>822845.60171011195</v>
      </c>
      <c r="BE20" s="37"/>
      <c r="BG20" s="113" t="s">
        <v>291</v>
      </c>
      <c r="BH20" s="113" t="s">
        <v>214</v>
      </c>
      <c r="BI20" s="113"/>
      <c r="BJ20" s="113"/>
      <c r="BK20" s="113"/>
      <c r="BL20" s="113"/>
      <c r="BM20" s="113" t="s">
        <v>285</v>
      </c>
      <c r="BN20" s="113" t="s">
        <v>341</v>
      </c>
      <c r="BO20" s="113" t="s">
        <v>366</v>
      </c>
      <c r="BP20" s="113" t="s">
        <v>367</v>
      </c>
      <c r="BQ20" s="113" t="s">
        <v>368</v>
      </c>
    </row>
    <row r="21" spans="1:69" x14ac:dyDescent="0.25">
      <c r="A21" s="136" t="s">
        <v>403</v>
      </c>
      <c r="J21" s="24"/>
      <c r="K21" s="1" t="s">
        <v>278</v>
      </c>
      <c r="L21" s="1" t="s">
        <v>279</v>
      </c>
      <c r="M21" s="1" t="s">
        <v>280</v>
      </c>
      <c r="N21" s="1" t="s">
        <v>254</v>
      </c>
      <c r="O21" s="1"/>
      <c r="P21" s="1"/>
      <c r="Q21" s="1">
        <v>179238.66140174301</v>
      </c>
      <c r="R21" s="1">
        <v>1.76119896579034</v>
      </c>
      <c r="S21" s="1">
        <v>8.0151457061612405E-2</v>
      </c>
      <c r="T21" s="1">
        <v>46237.546105422502</v>
      </c>
      <c r="U21" s="1">
        <v>1.0900284370826001</v>
      </c>
      <c r="V21" s="118"/>
      <c r="X21" s="103" t="s">
        <v>25</v>
      </c>
      <c r="Y21" s="16">
        <v>73967.481954000003</v>
      </c>
      <c r="Z21" s="17">
        <v>56351.498562020701</v>
      </c>
      <c r="AA21" s="21">
        <f t="shared" si="0"/>
        <v>17615.983391979302</v>
      </c>
      <c r="AB21" s="15">
        <f t="shared" si="1"/>
        <v>0.23815848433146056</v>
      </c>
      <c r="AC21" s="12"/>
      <c r="BA21" s="24"/>
      <c r="BB21" s="24"/>
      <c r="BC21" s="71" t="s">
        <v>257</v>
      </c>
      <c r="BD21">
        <v>175349.810910506</v>
      </c>
      <c r="BE21" s="37"/>
      <c r="BG21" s="113" t="s">
        <v>291</v>
      </c>
      <c r="BH21" s="113" t="s">
        <v>214</v>
      </c>
      <c r="BI21" s="113"/>
      <c r="BJ21" s="113"/>
      <c r="BK21" s="113"/>
      <c r="BL21" s="113"/>
      <c r="BM21" s="113" t="s">
        <v>286</v>
      </c>
      <c r="BN21" s="113" t="s">
        <v>341</v>
      </c>
      <c r="BO21" s="113" t="s">
        <v>366</v>
      </c>
      <c r="BP21" s="113" t="s">
        <v>367</v>
      </c>
      <c r="BQ21" s="113" t="s">
        <v>369</v>
      </c>
    </row>
    <row r="22" spans="1:69" x14ac:dyDescent="0.25">
      <c r="A22" s="143" t="s">
        <v>408</v>
      </c>
      <c r="B22" s="143" t="s">
        <v>366</v>
      </c>
      <c r="J22" s="24"/>
      <c r="K22" s="1" t="s">
        <v>278</v>
      </c>
      <c r="L22" s="1" t="s">
        <v>279</v>
      </c>
      <c r="M22" s="1" t="s">
        <v>281</v>
      </c>
      <c r="N22" s="1" t="s">
        <v>258</v>
      </c>
      <c r="O22" s="1"/>
      <c r="P22" s="1"/>
      <c r="Q22" s="1">
        <v>81433.518381553396</v>
      </c>
      <c r="R22" s="1">
        <v>1.7026411246804101</v>
      </c>
      <c r="S22" s="1">
        <v>9.0614237226973607E-2</v>
      </c>
      <c r="T22" s="1">
        <v>4.6732322012290901E-3</v>
      </c>
      <c r="U22" s="1">
        <v>14.6576423624798</v>
      </c>
      <c r="V22" s="118"/>
      <c r="X22" s="103" t="s">
        <v>26</v>
      </c>
      <c r="Y22" s="16">
        <v>53438.483976000003</v>
      </c>
      <c r="Z22" s="17">
        <v>50388.526181634603</v>
      </c>
      <c r="AA22" s="21">
        <f t="shared" si="0"/>
        <v>3049.9577943654003</v>
      </c>
      <c r="AB22" s="15">
        <f t="shared" si="1"/>
        <v>5.7074182638399334E-2</v>
      </c>
      <c r="AC22" s="12"/>
      <c r="AR22" s="33"/>
      <c r="AS22" s="33"/>
      <c r="AT22" s="33"/>
      <c r="AU22" s="33"/>
      <c r="BA22" s="24"/>
      <c r="BB22" s="24"/>
      <c r="BC22" s="71" t="s">
        <v>258</v>
      </c>
      <c r="BD22">
        <v>81433.518381553586</v>
      </c>
      <c r="BE22" s="37"/>
      <c r="BG22" s="113" t="s">
        <v>291</v>
      </c>
      <c r="BH22" s="113" t="s">
        <v>214</v>
      </c>
      <c r="BI22" s="113"/>
      <c r="BJ22" s="113"/>
      <c r="BK22" s="113"/>
      <c r="BL22" s="113"/>
      <c r="BM22" s="113" t="s">
        <v>287</v>
      </c>
      <c r="BN22" s="113" t="s">
        <v>341</v>
      </c>
      <c r="BO22" s="113" t="s">
        <v>366</v>
      </c>
      <c r="BP22" s="113" t="s">
        <v>367</v>
      </c>
      <c r="BQ22" s="113" t="s">
        <v>370</v>
      </c>
    </row>
    <row r="23" spans="1:69" x14ac:dyDescent="0.25">
      <c r="A23" s="137" t="s">
        <v>409</v>
      </c>
      <c r="B23" s="69" t="s">
        <v>364</v>
      </c>
      <c r="J23" s="24"/>
      <c r="K23" s="1" t="s">
        <v>291</v>
      </c>
      <c r="L23" s="1" t="s">
        <v>214</v>
      </c>
      <c r="M23" s="1"/>
      <c r="N23" s="1" t="s">
        <v>289</v>
      </c>
      <c r="O23" s="1"/>
      <c r="P23" s="1"/>
      <c r="Q23" s="1">
        <v>7.9568373309933903E-3</v>
      </c>
      <c r="R23" s="1">
        <v>1.26606163115908</v>
      </c>
      <c r="S23" s="1">
        <v>0.207366394847536</v>
      </c>
      <c r="T23" s="1">
        <v>5.8414495869449296E-3</v>
      </c>
      <c r="U23" s="1">
        <v>15.4069219132556</v>
      </c>
      <c r="V23" s="118"/>
      <c r="X23" s="103" t="s">
        <v>27</v>
      </c>
      <c r="Y23" s="16">
        <v>49376.784924</v>
      </c>
      <c r="Z23" s="17">
        <v>46621.550093682097</v>
      </c>
      <c r="AA23" s="21">
        <f t="shared" si="0"/>
        <v>2755.2348303179024</v>
      </c>
      <c r="AB23" s="15">
        <f t="shared" si="1"/>
        <v>5.5800207213951215E-2</v>
      </c>
      <c r="AC23" s="12"/>
      <c r="AR23" s="34"/>
      <c r="AS23" s="34"/>
      <c r="AT23" s="7"/>
      <c r="AU23" s="34"/>
      <c r="BA23" s="24"/>
      <c r="BB23" s="24"/>
      <c r="BC23" s="71" t="s">
        <v>259</v>
      </c>
      <c r="BD23">
        <v>456737.42783364031</v>
      </c>
      <c r="BE23" s="37"/>
      <c r="BG23" s="113" t="s">
        <v>291</v>
      </c>
      <c r="BH23" s="113" t="s">
        <v>214</v>
      </c>
      <c r="BI23" s="113"/>
      <c r="BJ23" s="113"/>
      <c r="BK23" s="113"/>
      <c r="BL23" s="113"/>
      <c r="BM23" s="113" t="s">
        <v>288</v>
      </c>
      <c r="BN23" s="113" t="s">
        <v>341</v>
      </c>
      <c r="BO23" s="113" t="s">
        <v>366</v>
      </c>
      <c r="BP23" s="113" t="s">
        <v>367</v>
      </c>
      <c r="BQ23" s="113" t="s">
        <v>371</v>
      </c>
    </row>
    <row r="24" spans="1:69" x14ac:dyDescent="0.25">
      <c r="A24" s="12" t="s">
        <v>361</v>
      </c>
      <c r="B24" s="12" t="s">
        <v>378</v>
      </c>
      <c r="J24" s="24"/>
      <c r="K24" s="1" t="s">
        <v>291</v>
      </c>
      <c r="L24" s="1" t="s">
        <v>214</v>
      </c>
      <c r="M24" s="1"/>
      <c r="N24" s="1" t="s">
        <v>207</v>
      </c>
      <c r="O24" s="1"/>
      <c r="P24" s="1"/>
      <c r="Q24" s="1">
        <v>7.3956351923810401E-3</v>
      </c>
      <c r="R24" s="1">
        <v>0.53314223151081797</v>
      </c>
      <c r="S24" s="1">
        <v>0.59468901024730902</v>
      </c>
      <c r="T24" s="1">
        <v>2.5112294080998502E-3</v>
      </c>
      <c r="U24" s="1">
        <v>2.0947390168164901</v>
      </c>
      <c r="V24" s="118"/>
      <c r="X24" s="103" t="s">
        <v>28</v>
      </c>
      <c r="Y24" s="16">
        <v>49271.980199999998</v>
      </c>
      <c r="Z24" s="17">
        <v>46198.375759988499</v>
      </c>
      <c r="AA24" s="21">
        <f t="shared" si="0"/>
        <v>3073.6044400114988</v>
      </c>
      <c r="AB24" s="15">
        <f t="shared" si="1"/>
        <v>6.2380371715027985E-2</v>
      </c>
      <c r="AC24" s="12"/>
      <c r="AR24" s="34"/>
      <c r="AS24" s="34"/>
      <c r="AT24" s="7"/>
      <c r="AU24" s="34"/>
      <c r="BA24" s="24"/>
      <c r="BB24" s="24"/>
      <c r="BC24" s="71" t="s">
        <v>260</v>
      </c>
      <c r="BD24">
        <v>1216816.963973688</v>
      </c>
      <c r="BE24" s="37"/>
      <c r="BG24" s="113" t="s">
        <v>291</v>
      </c>
      <c r="BH24" s="113" t="s">
        <v>214</v>
      </c>
      <c r="BI24" s="113"/>
      <c r="BJ24" s="113"/>
      <c r="BK24" s="113"/>
      <c r="BL24" s="113"/>
      <c r="BM24" s="113" t="s">
        <v>289</v>
      </c>
      <c r="BN24" s="113" t="s">
        <v>341</v>
      </c>
      <c r="BO24" s="113" t="s">
        <v>366</v>
      </c>
      <c r="BP24" s="113" t="s">
        <v>367</v>
      </c>
      <c r="BQ24" s="113" t="s">
        <v>372</v>
      </c>
    </row>
    <row r="25" spans="1:69" x14ac:dyDescent="0.25">
      <c r="A25" s="12" t="s">
        <v>362</v>
      </c>
      <c r="B25" s="12" t="s">
        <v>379</v>
      </c>
      <c r="J25" s="24"/>
      <c r="K25" s="1" t="s">
        <v>291</v>
      </c>
      <c r="L25" s="1" t="s">
        <v>214</v>
      </c>
      <c r="M25" s="1"/>
      <c r="N25" s="1" t="s">
        <v>288</v>
      </c>
      <c r="O25" s="1"/>
      <c r="P25" s="1"/>
      <c r="Q25" s="1">
        <v>1.33884245046995E-3</v>
      </c>
      <c r="R25" s="1">
        <v>-0.71441476062537701</v>
      </c>
      <c r="S25" s="1">
        <v>0.47603160140859102</v>
      </c>
      <c r="T25" s="1">
        <v>1.2447080464279101E-2</v>
      </c>
      <c r="U25" s="1">
        <v>6.0816932003507498</v>
      </c>
      <c r="V25" s="118"/>
      <c r="X25" s="103" t="s">
        <v>29</v>
      </c>
      <c r="Y25" s="16">
        <v>40419.19167</v>
      </c>
      <c r="Z25" s="17">
        <v>43544.044401407598</v>
      </c>
      <c r="AA25" s="21">
        <f t="shared" si="0"/>
        <v>-3124.8527314075982</v>
      </c>
      <c r="AB25" s="15">
        <f t="shared" si="1"/>
        <v>7.7311113911437565E-2</v>
      </c>
      <c r="AC25" s="12"/>
      <c r="AR25" s="34"/>
      <c r="AS25" s="34"/>
      <c r="AT25" s="7"/>
      <c r="AU25" s="34"/>
      <c r="BA25" s="24"/>
      <c r="BB25" s="24"/>
      <c r="BC25" s="71" t="s">
        <v>261</v>
      </c>
      <c r="BD25">
        <v>514198.2983305935</v>
      </c>
      <c r="BE25" s="37"/>
      <c r="BG25" s="113" t="s">
        <v>291</v>
      </c>
      <c r="BH25" s="113" t="s">
        <v>214</v>
      </c>
      <c r="BI25" s="113"/>
      <c r="BJ25" s="113"/>
      <c r="BK25" s="113"/>
      <c r="BL25" s="113"/>
      <c r="BM25" s="113" t="s">
        <v>207</v>
      </c>
      <c r="BN25" s="113" t="s">
        <v>341</v>
      </c>
      <c r="BO25" s="113" t="s">
        <v>366</v>
      </c>
      <c r="BP25" s="113" t="s">
        <v>367</v>
      </c>
      <c r="BQ25" s="113" t="s">
        <v>373</v>
      </c>
    </row>
    <row r="26" spans="1:69" x14ac:dyDescent="0.25">
      <c r="A26" s="12" t="s">
        <v>363</v>
      </c>
      <c r="B26" s="12" t="s">
        <v>377</v>
      </c>
      <c r="J26" s="24"/>
      <c r="K26" s="1" t="s">
        <v>291</v>
      </c>
      <c r="L26" s="1" t="s">
        <v>214</v>
      </c>
      <c r="M26" s="1"/>
      <c r="N26" s="109" t="s">
        <v>213</v>
      </c>
      <c r="O26" s="1"/>
      <c r="P26" s="1"/>
      <c r="Q26" s="111">
        <v>-8.8923780103727507E-3</v>
      </c>
      <c r="R26" s="1">
        <v>0.75658029142425098</v>
      </c>
      <c r="S26" s="1">
        <v>0.45043517678167999</v>
      </c>
      <c r="T26" s="1">
        <v>7.3185828736798799E-3</v>
      </c>
      <c r="U26" s="1">
        <v>10.9867106013953</v>
      </c>
      <c r="V26" s="118"/>
      <c r="X26" s="103" t="s">
        <v>30</v>
      </c>
      <c r="Y26" s="16">
        <v>37600.816056000003</v>
      </c>
      <c r="Z26" s="17">
        <v>41197.8098565494</v>
      </c>
      <c r="AA26" s="21">
        <f t="shared" si="0"/>
        <v>-3596.9938005493968</v>
      </c>
      <c r="AB26" s="15">
        <f t="shared" si="1"/>
        <v>9.5662652512442492E-2</v>
      </c>
      <c r="AC26" s="12"/>
      <c r="BA26" s="24"/>
      <c r="BB26" s="24"/>
      <c r="BC26" s="71" t="s">
        <v>210</v>
      </c>
      <c r="BD26">
        <v>1570490.309717712</v>
      </c>
      <c r="BE26" s="37"/>
      <c r="BG26" s="113" t="s">
        <v>291</v>
      </c>
      <c r="BH26" s="113" t="s">
        <v>214</v>
      </c>
      <c r="BI26" s="113"/>
      <c r="BJ26" s="113"/>
      <c r="BK26" s="113"/>
      <c r="BL26" s="113"/>
      <c r="BM26" s="113" t="s">
        <v>210</v>
      </c>
      <c r="BN26" s="113" t="s">
        <v>341</v>
      </c>
      <c r="BO26" s="113" t="s">
        <v>366</v>
      </c>
      <c r="BP26" s="113" t="s">
        <v>367</v>
      </c>
      <c r="BQ26" s="113" t="s">
        <v>374</v>
      </c>
    </row>
    <row r="27" spans="1:69" x14ac:dyDescent="0.25">
      <c r="J27" s="24"/>
      <c r="K27" s="1" t="s">
        <v>291</v>
      </c>
      <c r="L27" s="1" t="s">
        <v>214</v>
      </c>
      <c r="M27" s="1"/>
      <c r="N27" s="1" t="s">
        <v>290</v>
      </c>
      <c r="O27" s="1"/>
      <c r="P27" s="1"/>
      <c r="Q27" s="1">
        <v>5.5370955633812597E-3</v>
      </c>
      <c r="R27" s="1">
        <v>5.7848202534697597</v>
      </c>
      <c r="S27" s="1">
        <v>3.81685372197182E-8</v>
      </c>
      <c r="T27" s="1">
        <v>4.9356762228952404E-3</v>
      </c>
      <c r="U27" s="1">
        <v>1.98366568641219</v>
      </c>
      <c r="V27" s="118"/>
      <c r="X27" s="103" t="s">
        <v>31</v>
      </c>
      <c r="Y27" s="16">
        <v>78049.018223999999</v>
      </c>
      <c r="Z27" s="17">
        <v>38425.888748151097</v>
      </c>
      <c r="AA27" s="21">
        <f t="shared" si="0"/>
        <v>39623.129475848902</v>
      </c>
      <c r="AB27" s="15">
        <f t="shared" si="1"/>
        <v>0.50766980004964146</v>
      </c>
      <c r="AC27" s="12"/>
      <c r="BA27" s="24"/>
      <c r="BB27" s="24"/>
      <c r="BC27" s="71" t="s">
        <v>213</v>
      </c>
      <c r="BD27">
        <v>-429633.60737360589</v>
      </c>
      <c r="BE27" s="37"/>
      <c r="BG27" s="113" t="s">
        <v>291</v>
      </c>
      <c r="BH27" s="113" t="s">
        <v>214</v>
      </c>
      <c r="BI27" s="113"/>
      <c r="BJ27" s="113"/>
      <c r="BK27" s="113"/>
      <c r="BL27" s="113"/>
      <c r="BM27" s="113" t="s">
        <v>213</v>
      </c>
      <c r="BN27" s="113" t="s">
        <v>341</v>
      </c>
      <c r="BO27" s="113" t="s">
        <v>366</v>
      </c>
      <c r="BP27" s="113" t="s">
        <v>367</v>
      </c>
      <c r="BQ27" s="113" t="s">
        <v>375</v>
      </c>
    </row>
    <row r="28" spans="1:69" x14ac:dyDescent="0.25">
      <c r="A28" s="136"/>
      <c r="J28" s="24"/>
      <c r="K28" s="1" t="s">
        <v>291</v>
      </c>
      <c r="L28" s="1" t="s">
        <v>214</v>
      </c>
      <c r="M28" s="1"/>
      <c r="N28" s="1" t="s">
        <v>210</v>
      </c>
      <c r="O28" s="1"/>
      <c r="P28" s="1"/>
      <c r="Q28" s="1">
        <v>2.8551999778773599E-2</v>
      </c>
      <c r="R28" s="1">
        <v>-0.30526362407295499</v>
      </c>
      <c r="S28" s="1">
        <v>0.76056971217463099</v>
      </c>
      <c r="T28" s="1">
        <v>0.123249523682193</v>
      </c>
      <c r="U28" s="1">
        <v>12.005357138080001</v>
      </c>
      <c r="V28" s="118"/>
      <c r="X28" s="103" t="s">
        <v>32</v>
      </c>
      <c r="Y28" s="16">
        <v>25629.57099</v>
      </c>
      <c r="Z28" s="17">
        <v>36695.290239206799</v>
      </c>
      <c r="AA28" s="21">
        <f t="shared" si="0"/>
        <v>-11065.719249206799</v>
      </c>
      <c r="AB28" s="15">
        <f t="shared" si="1"/>
        <v>0.43175592964565651</v>
      </c>
      <c r="AC28" s="12"/>
      <c r="BA28" s="24"/>
      <c r="BB28" s="24"/>
      <c r="BC28" s="71" t="s">
        <v>290</v>
      </c>
      <c r="BD28">
        <v>609084.60024782957</v>
      </c>
      <c r="BE28" s="37"/>
      <c r="BG28" s="113" t="s">
        <v>291</v>
      </c>
      <c r="BH28" s="113" t="s">
        <v>214</v>
      </c>
      <c r="BI28" s="113"/>
      <c r="BJ28" s="113"/>
      <c r="BK28" s="113"/>
      <c r="BL28" s="113"/>
      <c r="BM28" s="113" t="s">
        <v>290</v>
      </c>
      <c r="BN28" s="113" t="s">
        <v>341</v>
      </c>
      <c r="BO28" s="113" t="s">
        <v>366</v>
      </c>
      <c r="BP28" s="113" t="s">
        <v>367</v>
      </c>
      <c r="BQ28" s="113" t="s">
        <v>376</v>
      </c>
    </row>
    <row r="29" spans="1:69" x14ac:dyDescent="0.25">
      <c r="J29" s="24"/>
      <c r="K29" s="1" t="s">
        <v>291</v>
      </c>
      <c r="L29" s="1" t="s">
        <v>214</v>
      </c>
      <c r="M29" s="1"/>
      <c r="N29" s="109" t="s">
        <v>287</v>
      </c>
      <c r="O29" s="1"/>
      <c r="P29" s="1"/>
      <c r="Q29" s="109">
        <v>-3.7623596264491903E-2</v>
      </c>
      <c r="R29" s="1">
        <v>0.97812410509908798</v>
      </c>
      <c r="S29" s="1">
        <v>0.32951772188883899</v>
      </c>
      <c r="T29" s="1">
        <v>0.12897367096391801</v>
      </c>
      <c r="U29" s="1">
        <v>16.060231152337199</v>
      </c>
      <c r="V29" s="118"/>
      <c r="X29" s="103" t="s">
        <v>33</v>
      </c>
      <c r="Y29" s="16">
        <v>22254.606612</v>
      </c>
      <c r="Z29" s="17">
        <v>34068.478460100203</v>
      </c>
      <c r="AA29" s="21">
        <f t="shared" si="0"/>
        <v>-11813.871848100203</v>
      </c>
      <c r="AB29" s="15">
        <f t="shared" si="1"/>
        <v>0.53085062585334564</v>
      </c>
      <c r="AC29" s="12"/>
      <c r="BA29" s="24"/>
      <c r="BB29" s="24"/>
      <c r="BE29" s="37"/>
    </row>
    <row r="30" spans="1:69" x14ac:dyDescent="0.25">
      <c r="K30" s="1" t="s">
        <v>291</v>
      </c>
      <c r="L30" s="1" t="s">
        <v>214</v>
      </c>
      <c r="M30" s="1"/>
      <c r="N30" s="1" t="s">
        <v>285</v>
      </c>
      <c r="O30" s="1"/>
      <c r="P30" s="1"/>
      <c r="Q30" s="1">
        <v>0.126152256492927</v>
      </c>
      <c r="R30" s="1">
        <v>0.28703582752370399</v>
      </c>
      <c r="S30" s="1">
        <v>0.77446336369650004</v>
      </c>
      <c r="T30" s="1">
        <v>0.19326886161200199</v>
      </c>
      <c r="U30" s="1">
        <v>11.683876336574301</v>
      </c>
      <c r="V30" s="118"/>
      <c r="X30" s="103" t="s">
        <v>34</v>
      </c>
      <c r="Y30" s="16">
        <v>24189.480695999999</v>
      </c>
      <c r="Z30" s="17">
        <v>31109.317706049002</v>
      </c>
      <c r="AA30" s="21">
        <f t="shared" si="0"/>
        <v>-6919.8370100490029</v>
      </c>
      <c r="AB30" s="15">
        <f t="shared" si="1"/>
        <v>0.2860680267184601</v>
      </c>
      <c r="AC30" s="12"/>
    </row>
    <row r="31" spans="1:69" x14ac:dyDescent="0.25">
      <c r="K31" s="1" t="s">
        <v>291</v>
      </c>
      <c r="L31" s="1" t="s">
        <v>214</v>
      </c>
      <c r="M31" s="1"/>
      <c r="N31" s="1" t="s">
        <v>286</v>
      </c>
      <c r="O31" s="1"/>
      <c r="P31" s="1"/>
      <c r="Q31" s="1">
        <v>3.5475087627365003E-2</v>
      </c>
      <c r="X31" s="103" t="s">
        <v>35</v>
      </c>
      <c r="Y31" s="16">
        <v>21641.602176</v>
      </c>
      <c r="Z31" s="17">
        <v>39740.370240078802</v>
      </c>
      <c r="AA31" s="21">
        <f t="shared" si="0"/>
        <v>-18098.768064078802</v>
      </c>
      <c r="AB31" s="15">
        <f t="shared" si="1"/>
        <v>0.83629520203221763</v>
      </c>
      <c r="AC31" s="12"/>
    </row>
    <row r="32" spans="1:69" x14ac:dyDescent="0.25">
      <c r="X32" s="103" t="s">
        <v>36</v>
      </c>
      <c r="Y32" s="16">
        <v>18224.899374000001</v>
      </c>
      <c r="Z32" s="17">
        <v>47796.670866301101</v>
      </c>
      <c r="AA32" s="21">
        <f t="shared" si="0"/>
        <v>-29571.771492301101</v>
      </c>
      <c r="AB32" s="15">
        <f t="shared" si="1"/>
        <v>1.6226027307722077</v>
      </c>
      <c r="AC32" s="12"/>
    </row>
    <row r="33" spans="12:29" x14ac:dyDescent="0.25">
      <c r="X33" s="103" t="s">
        <v>37</v>
      </c>
      <c r="Y33" s="16">
        <v>566336.52066000004</v>
      </c>
      <c r="Z33" s="17">
        <v>603245.55569186201</v>
      </c>
      <c r="AA33" s="21">
        <f t="shared" si="0"/>
        <v>-36909.035031861975</v>
      </c>
      <c r="AB33" s="15">
        <f t="shared" si="1"/>
        <v>6.5171560874881851E-2</v>
      </c>
      <c r="AC33" s="12"/>
    </row>
    <row r="34" spans="12:29" x14ac:dyDescent="0.25">
      <c r="L34" s="138" t="s">
        <v>410</v>
      </c>
      <c r="M34" s="139" t="s">
        <v>242</v>
      </c>
      <c r="N34" s="139" t="s">
        <v>337</v>
      </c>
      <c r="O34" s="139" t="s">
        <v>338</v>
      </c>
      <c r="P34" s="139" t="s">
        <v>339</v>
      </c>
      <c r="Q34" s="139" t="s">
        <v>340</v>
      </c>
      <c r="X34" s="103" t="s">
        <v>38</v>
      </c>
      <c r="Y34" s="16">
        <v>422098.96192199999</v>
      </c>
      <c r="Z34" s="17">
        <v>347773.29269646702</v>
      </c>
      <c r="AA34" s="21">
        <f t="shared" si="0"/>
        <v>74325.669225532969</v>
      </c>
      <c r="AB34" s="15">
        <f t="shared" si="1"/>
        <v>0.17608588490029897</v>
      </c>
      <c r="AC34" s="12"/>
    </row>
    <row r="35" spans="12:29" x14ac:dyDescent="0.25">
      <c r="M35" s="113" t="s">
        <v>285</v>
      </c>
      <c r="N35" s="113" t="s">
        <v>341</v>
      </c>
      <c r="O35" s="113" t="s">
        <v>366</v>
      </c>
      <c r="P35" s="113" t="s">
        <v>367</v>
      </c>
      <c r="Q35" s="113" t="s">
        <v>368</v>
      </c>
      <c r="X35" s="103" t="s">
        <v>39</v>
      </c>
      <c r="Y35" s="16">
        <v>171599.04499200001</v>
      </c>
      <c r="Z35" s="17">
        <v>101529.74791851699</v>
      </c>
      <c r="AA35" s="21">
        <f t="shared" si="0"/>
        <v>70069.297073483016</v>
      </c>
      <c r="AB35" s="15">
        <f t="shared" si="1"/>
        <v>0.40833150951830566</v>
      </c>
      <c r="AC35" s="12"/>
    </row>
    <row r="36" spans="12:29" x14ac:dyDescent="0.25">
      <c r="M36" s="113" t="s">
        <v>286</v>
      </c>
      <c r="N36" s="113" t="s">
        <v>341</v>
      </c>
      <c r="O36" s="113" t="s">
        <v>366</v>
      </c>
      <c r="P36" s="113" t="s">
        <v>367</v>
      </c>
      <c r="Q36" s="113" t="s">
        <v>369</v>
      </c>
      <c r="X36" s="103" t="s">
        <v>40</v>
      </c>
      <c r="Y36" s="16">
        <v>119229.13347</v>
      </c>
      <c r="Z36" s="17">
        <v>114019.863957354</v>
      </c>
      <c r="AA36" s="21">
        <f t="shared" si="0"/>
        <v>5209.2695126460021</v>
      </c>
      <c r="AB36" s="15">
        <f t="shared" si="1"/>
        <v>4.3691246938037505E-2</v>
      </c>
      <c r="AC36" s="12"/>
    </row>
    <row r="37" spans="12:29" x14ac:dyDescent="0.25">
      <c r="M37" s="113" t="s">
        <v>287</v>
      </c>
      <c r="N37" s="113" t="s">
        <v>341</v>
      </c>
      <c r="O37" s="113" t="s">
        <v>366</v>
      </c>
      <c r="P37" s="113" t="s">
        <v>367</v>
      </c>
      <c r="Q37" s="113" t="s">
        <v>370</v>
      </c>
      <c r="X37" s="103" t="s">
        <v>41</v>
      </c>
      <c r="Y37" s="16">
        <v>97262.453183999998</v>
      </c>
      <c r="Z37" s="17">
        <v>119957.097440596</v>
      </c>
      <c r="AA37" s="21">
        <f t="shared" si="0"/>
        <v>-22694.644256596002</v>
      </c>
      <c r="AB37" s="15">
        <f t="shared" si="1"/>
        <v>0.23333407202533266</v>
      </c>
      <c r="AC37" s="12"/>
    </row>
    <row r="38" spans="12:29" x14ac:dyDescent="0.25">
      <c r="M38" s="113" t="s">
        <v>288</v>
      </c>
      <c r="N38" s="113" t="s">
        <v>341</v>
      </c>
      <c r="O38" s="113" t="s">
        <v>366</v>
      </c>
      <c r="P38" s="113" t="s">
        <v>367</v>
      </c>
      <c r="Q38" s="113" t="s">
        <v>371</v>
      </c>
      <c r="X38" s="103" t="s">
        <v>42</v>
      </c>
      <c r="Y38" s="16">
        <v>98209.021013999998</v>
      </c>
      <c r="Z38" s="17">
        <v>113656.11916303499</v>
      </c>
      <c r="AA38" s="21">
        <f t="shared" si="0"/>
        <v>-15447.098149034995</v>
      </c>
      <c r="AB38" s="15">
        <f t="shared" si="1"/>
        <v>0.15728797608961975</v>
      </c>
      <c r="AC38" s="12"/>
    </row>
    <row r="39" spans="12:29" x14ac:dyDescent="0.25">
      <c r="M39" s="113" t="s">
        <v>289</v>
      </c>
      <c r="N39" s="113" t="s">
        <v>341</v>
      </c>
      <c r="O39" s="113" t="s">
        <v>366</v>
      </c>
      <c r="P39" s="113" t="s">
        <v>367</v>
      </c>
      <c r="Q39" s="113" t="s">
        <v>372</v>
      </c>
      <c r="X39" s="103" t="s">
        <v>43</v>
      </c>
      <c r="Y39" s="16">
        <v>81558.600485999996</v>
      </c>
      <c r="Z39" s="17">
        <v>104182.18906826001</v>
      </c>
      <c r="AA39" s="21">
        <f t="shared" si="0"/>
        <v>-22623.58858226001</v>
      </c>
      <c r="AB39" s="15">
        <f t="shared" si="1"/>
        <v>0.27739059335800498</v>
      </c>
      <c r="AC39" s="12"/>
    </row>
    <row r="40" spans="12:29" x14ac:dyDescent="0.25">
      <c r="M40" s="113" t="s">
        <v>207</v>
      </c>
      <c r="N40" s="113" t="s">
        <v>341</v>
      </c>
      <c r="O40" s="113" t="s">
        <v>366</v>
      </c>
      <c r="P40" s="113" t="s">
        <v>367</v>
      </c>
      <c r="Q40" s="113" t="s">
        <v>373</v>
      </c>
      <c r="X40" s="103" t="s">
        <v>44</v>
      </c>
      <c r="Y40" s="16">
        <v>71447.581938000003</v>
      </c>
      <c r="Z40" s="17">
        <v>89195.8704897633</v>
      </c>
      <c r="AA40" s="21">
        <f t="shared" si="0"/>
        <v>-17748.288551763297</v>
      </c>
      <c r="AB40" s="15">
        <f t="shared" si="1"/>
        <v>0.2484099261352849</v>
      </c>
      <c r="AC40" s="12"/>
    </row>
    <row r="41" spans="12:29" x14ac:dyDescent="0.25">
      <c r="M41" s="113" t="s">
        <v>210</v>
      </c>
      <c r="N41" s="113" t="s">
        <v>341</v>
      </c>
      <c r="O41" s="113" t="s">
        <v>366</v>
      </c>
      <c r="P41" s="113" t="s">
        <v>367</v>
      </c>
      <c r="Q41" s="113" t="s">
        <v>374</v>
      </c>
      <c r="X41" s="103" t="s">
        <v>45</v>
      </c>
      <c r="Y41" s="16">
        <v>63809.450345999998</v>
      </c>
      <c r="Z41" s="17">
        <v>73309.848682558993</v>
      </c>
      <c r="AA41" s="21">
        <f t="shared" si="0"/>
        <v>-9500.3983365589957</v>
      </c>
      <c r="AB41" s="15">
        <f t="shared" si="1"/>
        <v>0.14888701101551713</v>
      </c>
      <c r="AC41" s="12"/>
    </row>
    <row r="42" spans="12:29" x14ac:dyDescent="0.25">
      <c r="M42" s="113" t="s">
        <v>213</v>
      </c>
      <c r="N42" s="113" t="s">
        <v>341</v>
      </c>
      <c r="O42" s="113" t="s">
        <v>366</v>
      </c>
      <c r="P42" s="113" t="s">
        <v>367</v>
      </c>
      <c r="Q42" s="113" t="s">
        <v>375</v>
      </c>
      <c r="X42" s="103" t="s">
        <v>46</v>
      </c>
      <c r="Y42" s="16">
        <v>57237.024557999997</v>
      </c>
      <c r="Z42" s="17">
        <v>61224.3898005351</v>
      </c>
      <c r="AA42" s="21">
        <f t="shared" si="0"/>
        <v>-3987.3652425351029</v>
      </c>
      <c r="AB42" s="15">
        <f t="shared" si="1"/>
        <v>6.9664090216544808E-2</v>
      </c>
      <c r="AC42" s="12"/>
    </row>
    <row r="43" spans="12:29" x14ac:dyDescent="0.25">
      <c r="M43" s="113" t="s">
        <v>290</v>
      </c>
      <c r="N43" s="113" t="s">
        <v>341</v>
      </c>
      <c r="O43" s="113" t="s">
        <v>366</v>
      </c>
      <c r="P43" s="113" t="s">
        <v>367</v>
      </c>
      <c r="Q43" s="113" t="s">
        <v>376</v>
      </c>
      <c r="X43" s="103" t="s">
        <v>47</v>
      </c>
      <c r="Y43" s="16">
        <v>65243.692673999998</v>
      </c>
      <c r="Z43" s="17">
        <v>51937.329766215298</v>
      </c>
      <c r="AA43" s="21">
        <f t="shared" si="0"/>
        <v>13306.3629077847</v>
      </c>
      <c r="AB43" s="15">
        <f t="shared" si="1"/>
        <v>0.20394864794474402</v>
      </c>
      <c r="AC43" s="12"/>
    </row>
    <row r="44" spans="12:29" x14ac:dyDescent="0.25">
      <c r="X44" s="103" t="s">
        <v>48</v>
      </c>
      <c r="Y44" s="16">
        <v>73261.483391999995</v>
      </c>
      <c r="Z44" s="17">
        <v>45071.656714003497</v>
      </c>
      <c r="AA44" s="21">
        <f t="shared" si="0"/>
        <v>28189.826677996498</v>
      </c>
      <c r="AB44" s="15">
        <f t="shared" si="1"/>
        <v>0.38478372772171809</v>
      </c>
      <c r="AC44" s="12"/>
    </row>
    <row r="45" spans="12:29" x14ac:dyDescent="0.25">
      <c r="X45" s="103" t="s">
        <v>49</v>
      </c>
      <c r="Y45" s="16">
        <v>100058.583594</v>
      </c>
      <c r="Z45" s="17">
        <v>46392.714593768302</v>
      </c>
      <c r="AA45" s="21">
        <f t="shared" si="0"/>
        <v>53665.869000231694</v>
      </c>
      <c r="AB45" s="15">
        <f t="shared" si="1"/>
        <v>0.53634448012963643</v>
      </c>
      <c r="AC45" s="12"/>
    </row>
    <row r="46" spans="12:29" x14ac:dyDescent="0.25">
      <c r="X46" s="103" t="s">
        <v>50</v>
      </c>
      <c r="Y46" s="16">
        <v>14840.761716000001</v>
      </c>
      <c r="Z46" s="17">
        <v>47837.604513268299</v>
      </c>
      <c r="AA46" s="21">
        <f t="shared" si="0"/>
        <v>-32996.842797268298</v>
      </c>
      <c r="AB46" s="15">
        <f t="shared" si="1"/>
        <v>2.2233928034633164</v>
      </c>
      <c r="AC46" s="12"/>
    </row>
    <row r="47" spans="12:29" x14ac:dyDescent="0.25">
      <c r="X47" s="103" t="s">
        <v>51</v>
      </c>
      <c r="Y47" s="16">
        <v>37237.210169999998</v>
      </c>
      <c r="Z47" s="17">
        <v>46516.502711357403</v>
      </c>
      <c r="AA47" s="21">
        <f t="shared" si="0"/>
        <v>-9279.2925413574048</v>
      </c>
      <c r="AB47" s="15">
        <f t="shared" si="1"/>
        <v>0.24919408567383031</v>
      </c>
      <c r="AC47" s="12"/>
    </row>
    <row r="48" spans="12:29" x14ac:dyDescent="0.25">
      <c r="X48" s="103" t="s">
        <v>52</v>
      </c>
      <c r="Y48" s="16">
        <v>32346.475938</v>
      </c>
      <c r="Z48" s="17">
        <v>43550.339679647303</v>
      </c>
      <c r="AA48" s="21">
        <f t="shared" si="0"/>
        <v>-11203.863741647303</v>
      </c>
      <c r="AB48" s="15">
        <f t="shared" si="1"/>
        <v>0.34637045974103242</v>
      </c>
      <c r="AC48" s="12"/>
    </row>
    <row r="49" spans="24:29" x14ac:dyDescent="0.25">
      <c r="X49" s="103" t="s">
        <v>53</v>
      </c>
      <c r="Y49" s="16">
        <v>26298.188436</v>
      </c>
      <c r="Z49" s="17">
        <v>46948.370128495801</v>
      </c>
      <c r="AA49" s="21">
        <f t="shared" si="0"/>
        <v>-20650.1816924958</v>
      </c>
      <c r="AB49" s="15">
        <f t="shared" si="1"/>
        <v>0.78523209850559306</v>
      </c>
      <c r="AC49" s="12"/>
    </row>
    <row r="50" spans="24:29" x14ac:dyDescent="0.25">
      <c r="X50" s="104" t="s">
        <v>54</v>
      </c>
      <c r="Y50" s="18">
        <v>17403.317483999999</v>
      </c>
      <c r="Z50" s="17">
        <v>46859.524868446999</v>
      </c>
      <c r="AA50" s="21">
        <f t="shared" si="0"/>
        <v>-29456.207384447</v>
      </c>
      <c r="AB50" s="15">
        <f t="shared" si="1"/>
        <v>1.6925627778455461</v>
      </c>
      <c r="AC50" s="12"/>
    </row>
    <row r="51" spans="24:29" x14ac:dyDescent="0.25">
      <c r="X51" s="104" t="s">
        <v>55</v>
      </c>
      <c r="Y51" s="18">
        <v>15445.395533999999</v>
      </c>
      <c r="Z51" s="17">
        <v>45241.3247480071</v>
      </c>
      <c r="AA51" s="21">
        <f t="shared" si="0"/>
        <v>-29795.929214007101</v>
      </c>
      <c r="AB51" s="15">
        <f t="shared" si="1"/>
        <v>1.9291140293828815</v>
      </c>
      <c r="AC51" s="12"/>
    </row>
    <row r="52" spans="24:29" x14ac:dyDescent="0.25">
      <c r="X52" s="104" t="s">
        <v>56</v>
      </c>
      <c r="Y52" s="18">
        <v>179809.01592599999</v>
      </c>
      <c r="Z52" s="17">
        <v>179809.01592599999</v>
      </c>
      <c r="AA52" s="21">
        <f t="shared" si="0"/>
        <v>0</v>
      </c>
      <c r="AB52" s="15">
        <f t="shared" si="1"/>
        <v>0</v>
      </c>
      <c r="AC52" s="12"/>
    </row>
    <row r="53" spans="24:29" x14ac:dyDescent="0.25">
      <c r="X53" s="104" t="s">
        <v>57</v>
      </c>
      <c r="Y53" s="18">
        <v>48329.884343999998</v>
      </c>
      <c r="Z53" s="17">
        <v>44199.018196663303</v>
      </c>
      <c r="AA53" s="21">
        <f t="shared" si="0"/>
        <v>4130.8661473366956</v>
      </c>
      <c r="AB53" s="15">
        <f t="shared" si="1"/>
        <v>8.5472295318031924E-2</v>
      </c>
      <c r="AC53" s="12"/>
    </row>
    <row r="54" spans="24:29" x14ac:dyDescent="0.25">
      <c r="X54" s="104" t="s">
        <v>58</v>
      </c>
      <c r="Y54" s="18">
        <v>88640.487311999997</v>
      </c>
      <c r="Z54" s="17">
        <v>41580.264425101697</v>
      </c>
      <c r="AA54" s="21">
        <f t="shared" si="0"/>
        <v>47060.2228868983</v>
      </c>
      <c r="AB54" s="15">
        <f t="shared" si="1"/>
        <v>0.53091114809933326</v>
      </c>
      <c r="AC54" s="12"/>
    </row>
    <row r="55" spans="24:29" x14ac:dyDescent="0.25">
      <c r="X55" s="104" t="s">
        <v>59</v>
      </c>
      <c r="Y55" s="18">
        <v>37640.605157999998</v>
      </c>
      <c r="Z55" s="17">
        <v>40638.714303005901</v>
      </c>
      <c r="AA55" s="21">
        <f t="shared" si="0"/>
        <v>-2998.109145005903</v>
      </c>
      <c r="AB55" s="15">
        <f t="shared" si="1"/>
        <v>7.965092836369278E-2</v>
      </c>
      <c r="AC55" s="12"/>
    </row>
    <row r="56" spans="24:29" x14ac:dyDescent="0.25">
      <c r="X56" s="104" t="s">
        <v>60</v>
      </c>
      <c r="Y56" s="18">
        <v>32491.643093999999</v>
      </c>
      <c r="Z56" s="17">
        <v>39551.806985558898</v>
      </c>
      <c r="AA56" s="21">
        <f t="shared" si="0"/>
        <v>-7060.1638915588992</v>
      </c>
      <c r="AB56" s="15">
        <f t="shared" si="1"/>
        <v>0.21729168546919836</v>
      </c>
      <c r="AC56" s="12"/>
    </row>
    <row r="57" spans="24:29" x14ac:dyDescent="0.25">
      <c r="X57" s="104" t="s">
        <v>61</v>
      </c>
      <c r="Y57" s="18">
        <v>33518.018459999999</v>
      </c>
      <c r="Z57" s="17">
        <v>37869.163361631203</v>
      </c>
      <c r="AA57" s="21">
        <f t="shared" si="0"/>
        <v>-4351.1449016312035</v>
      </c>
      <c r="AB57" s="15">
        <f t="shared" si="1"/>
        <v>0.12981509950607037</v>
      </c>
      <c r="AC57" s="12"/>
    </row>
    <row r="58" spans="24:29" x14ac:dyDescent="0.25">
      <c r="X58" s="104" t="s">
        <v>62</v>
      </c>
      <c r="Y58" s="18">
        <v>30554.475689999999</v>
      </c>
      <c r="Z58" s="17">
        <v>37293.510370353797</v>
      </c>
      <c r="AA58" s="21">
        <f t="shared" si="0"/>
        <v>-6739.0346803537977</v>
      </c>
      <c r="AB58" s="15">
        <f t="shared" si="1"/>
        <v>0.22055802065552635</v>
      </c>
      <c r="AC58" s="12"/>
    </row>
    <row r="59" spans="24:29" x14ac:dyDescent="0.25">
      <c r="X59" s="104" t="s">
        <v>63</v>
      </c>
      <c r="Y59" s="18">
        <v>19674.736278</v>
      </c>
      <c r="Z59" s="17">
        <v>37622.037935764201</v>
      </c>
      <c r="AA59" s="21">
        <f t="shared" si="0"/>
        <v>-17947.301657764201</v>
      </c>
      <c r="AB59" s="15">
        <f t="shared" si="1"/>
        <v>0.91220036722081044</v>
      </c>
      <c r="AC59" s="12"/>
    </row>
    <row r="60" spans="24:29" x14ac:dyDescent="0.25">
      <c r="X60" s="104" t="s">
        <v>64</v>
      </c>
      <c r="Y60" s="18">
        <v>16869.317921999998</v>
      </c>
      <c r="Z60" s="17">
        <v>40131.191085306098</v>
      </c>
      <c r="AA60" s="21">
        <f t="shared" si="0"/>
        <v>-23261.8731633061</v>
      </c>
      <c r="AB60" s="15">
        <f t="shared" si="1"/>
        <v>1.3789456853480304</v>
      </c>
      <c r="AC60" s="12"/>
    </row>
    <row r="61" spans="24:29" x14ac:dyDescent="0.25">
      <c r="X61" s="104" t="s">
        <v>65</v>
      </c>
      <c r="Y61" s="18">
        <v>20723.356847999999</v>
      </c>
      <c r="Z61" s="17">
        <v>38752.081372105997</v>
      </c>
      <c r="AA61" s="21">
        <f t="shared" si="0"/>
        <v>-18028.724524105997</v>
      </c>
      <c r="AB61" s="15">
        <f t="shared" si="1"/>
        <v>0.86997124338212317</v>
      </c>
      <c r="AC61" s="12"/>
    </row>
    <row r="62" spans="24:29" x14ac:dyDescent="0.25">
      <c r="X62" s="104" t="s">
        <v>66</v>
      </c>
      <c r="Y62" s="18">
        <v>14108.963304000001</v>
      </c>
      <c r="Z62" s="17">
        <v>36764.433278422497</v>
      </c>
      <c r="AA62" s="21">
        <f t="shared" si="0"/>
        <v>-22655.469974422496</v>
      </c>
      <c r="AB62" s="15">
        <f t="shared" si="1"/>
        <v>1.6057501523162581</v>
      </c>
      <c r="AC62" s="12"/>
    </row>
    <row r="63" spans="24:29" x14ac:dyDescent="0.25">
      <c r="X63" s="104" t="s">
        <v>67</v>
      </c>
      <c r="Y63" s="18">
        <v>136906.27336200001</v>
      </c>
      <c r="Z63" s="17">
        <v>35670.072632955402</v>
      </c>
      <c r="AA63" s="21">
        <f t="shared" si="0"/>
        <v>101236.20072904461</v>
      </c>
      <c r="AB63" s="15">
        <f t="shared" si="1"/>
        <v>0.73945625896456502</v>
      </c>
      <c r="AC63" s="12"/>
    </row>
    <row r="64" spans="24:29" x14ac:dyDescent="0.25">
      <c r="X64" s="104" t="s">
        <v>68</v>
      </c>
      <c r="Y64" s="18">
        <v>215141.73850199999</v>
      </c>
      <c r="Z64" s="17">
        <v>215141.73850199999</v>
      </c>
      <c r="AA64" s="21">
        <f t="shared" si="0"/>
        <v>0</v>
      </c>
      <c r="AB64" s="15">
        <f t="shared" si="1"/>
        <v>0</v>
      </c>
      <c r="AC64" s="12"/>
    </row>
    <row r="65" spans="24:29" x14ac:dyDescent="0.25">
      <c r="X65" s="104" t="s">
        <v>69</v>
      </c>
      <c r="Y65" s="18">
        <v>85062.564113999993</v>
      </c>
      <c r="Z65" s="17">
        <v>88938.199748765706</v>
      </c>
      <c r="AA65" s="21">
        <f t="shared" si="0"/>
        <v>-3875.6356347657129</v>
      </c>
      <c r="AB65" s="15">
        <f t="shared" si="1"/>
        <v>4.5562177382422013E-2</v>
      </c>
      <c r="AC65" s="12"/>
    </row>
    <row r="66" spans="24:29" x14ac:dyDescent="0.25">
      <c r="X66" s="104" t="s">
        <v>70</v>
      </c>
      <c r="Y66" s="18">
        <v>69007.833455999993</v>
      </c>
      <c r="Z66" s="17">
        <v>64319.708066081599</v>
      </c>
      <c r="AA66" s="21">
        <f t="shared" si="0"/>
        <v>4688.1253899183939</v>
      </c>
      <c r="AB66" s="15">
        <f t="shared" si="1"/>
        <v>6.7936133553701331E-2</v>
      </c>
      <c r="AC66" s="12"/>
    </row>
    <row r="67" spans="24:29" x14ac:dyDescent="0.25">
      <c r="X67" s="104" t="s">
        <v>71</v>
      </c>
      <c r="Y67" s="18">
        <v>58216.272197999999</v>
      </c>
      <c r="Z67" s="17">
        <v>53613.758057511797</v>
      </c>
      <c r="AA67" s="21">
        <f t="shared" ref="AA67:AA130" si="4">Y67-Z67</f>
        <v>4602.5141404882015</v>
      </c>
      <c r="AB67" s="15">
        <f t="shared" ref="AB67:AB130" si="5">ABS(AA67)/Y67</f>
        <v>7.9058894819553888E-2</v>
      </c>
      <c r="AC67" s="12"/>
    </row>
    <row r="68" spans="24:29" x14ac:dyDescent="0.25">
      <c r="X68" s="104" t="s">
        <v>72</v>
      </c>
      <c r="Y68" s="18">
        <v>58269.591888000003</v>
      </c>
      <c r="Z68" s="17">
        <v>49011.297358395503</v>
      </c>
      <c r="AA68" s="21">
        <f t="shared" si="4"/>
        <v>9258.2945296045</v>
      </c>
      <c r="AB68" s="15">
        <f t="shared" si="5"/>
        <v>0.15888723825970619</v>
      </c>
      <c r="AC68" s="12"/>
    </row>
    <row r="69" spans="24:29" x14ac:dyDescent="0.25">
      <c r="X69" s="104" t="s">
        <v>73</v>
      </c>
      <c r="Y69" s="18">
        <v>54695.567333999999</v>
      </c>
      <c r="Z69" s="17">
        <v>43214.705295467298</v>
      </c>
      <c r="AA69" s="21">
        <f t="shared" si="4"/>
        <v>11480.862038532701</v>
      </c>
      <c r="AB69" s="15">
        <f t="shared" si="5"/>
        <v>0.20990479847159274</v>
      </c>
      <c r="AC69" s="12"/>
    </row>
    <row r="70" spans="24:29" x14ac:dyDescent="0.25">
      <c r="X70" s="104" t="s">
        <v>74</v>
      </c>
      <c r="Y70" s="18">
        <v>17345.755152000002</v>
      </c>
      <c r="Z70" s="17">
        <v>36049.430679407298</v>
      </c>
      <c r="AA70" s="21">
        <f t="shared" si="4"/>
        <v>-18703.675527407297</v>
      </c>
      <c r="AB70" s="15">
        <f t="shared" si="5"/>
        <v>1.0782854573645198</v>
      </c>
      <c r="AC70" s="12"/>
    </row>
    <row r="71" spans="24:29" x14ac:dyDescent="0.25">
      <c r="X71" s="104" t="s">
        <v>75</v>
      </c>
      <c r="Y71" s="18">
        <v>17587.815078</v>
      </c>
      <c r="Z71" s="17">
        <v>32528.596241778101</v>
      </c>
      <c r="AA71" s="21">
        <f t="shared" si="4"/>
        <v>-14940.781163778101</v>
      </c>
      <c r="AB71" s="15">
        <f t="shared" si="5"/>
        <v>0.84949614818653718</v>
      </c>
      <c r="AC71" s="12"/>
    </row>
    <row r="72" spans="24:29" x14ac:dyDescent="0.25">
      <c r="X72" s="104" t="s">
        <v>76</v>
      </c>
      <c r="Y72" s="18">
        <v>19564.771583999998</v>
      </c>
      <c r="Z72" s="17">
        <v>31817.010047507702</v>
      </c>
      <c r="AA72" s="21">
        <f t="shared" si="4"/>
        <v>-12252.238463507703</v>
      </c>
      <c r="AB72" s="15">
        <f t="shared" si="5"/>
        <v>0.62623979078434733</v>
      </c>
      <c r="AC72" s="12"/>
    </row>
    <row r="73" spans="24:29" x14ac:dyDescent="0.25">
      <c r="X73" s="104" t="s">
        <v>77</v>
      </c>
      <c r="Y73" s="18">
        <v>20048.662103999999</v>
      </c>
      <c r="Z73" s="17">
        <v>29455.6930947531</v>
      </c>
      <c r="AA73" s="21">
        <f t="shared" si="4"/>
        <v>-9407.0309907531009</v>
      </c>
      <c r="AB73" s="15">
        <f t="shared" si="5"/>
        <v>0.46920991245975768</v>
      </c>
      <c r="AC73" s="12"/>
    </row>
    <row r="74" spans="24:29" x14ac:dyDescent="0.25">
      <c r="X74" s="104" t="s">
        <v>78</v>
      </c>
      <c r="Y74" s="18">
        <v>259823.98272</v>
      </c>
      <c r="Z74" s="17">
        <v>243496.21781667401</v>
      </c>
      <c r="AA74" s="21">
        <f t="shared" si="4"/>
        <v>16327.764903325995</v>
      </c>
      <c r="AB74" s="15">
        <f t="shared" si="5"/>
        <v>6.2841638914147707E-2</v>
      </c>
      <c r="AC74" s="12"/>
    </row>
    <row r="75" spans="24:29" x14ac:dyDescent="0.25">
      <c r="X75" s="104" t="s">
        <v>79</v>
      </c>
      <c r="Y75" s="18">
        <v>78384.874937999994</v>
      </c>
      <c r="Z75" s="17">
        <v>114282.765976248</v>
      </c>
      <c r="AA75" s="21">
        <f t="shared" si="4"/>
        <v>-35897.89103824801</v>
      </c>
      <c r="AB75" s="15">
        <f t="shared" si="5"/>
        <v>0.45796961552394044</v>
      </c>
      <c r="AC75" s="12"/>
    </row>
    <row r="76" spans="24:29" x14ac:dyDescent="0.25">
      <c r="X76" s="104" t="s">
        <v>80</v>
      </c>
      <c r="Y76" s="18">
        <v>50010.085242000001</v>
      </c>
      <c r="Z76" s="17">
        <v>60492.742307291301</v>
      </c>
      <c r="AA76" s="21">
        <f t="shared" si="4"/>
        <v>-10482.6570652913</v>
      </c>
      <c r="AB76" s="15">
        <f t="shared" si="5"/>
        <v>0.20961086178048829</v>
      </c>
      <c r="AC76" s="12"/>
    </row>
    <row r="77" spans="24:29" x14ac:dyDescent="0.25">
      <c r="X77" s="104" t="s">
        <v>81</v>
      </c>
      <c r="Y77" s="18">
        <v>41204.997768000001</v>
      </c>
      <c r="Z77" s="17">
        <v>24183.0250068024</v>
      </c>
      <c r="AA77" s="21">
        <f t="shared" si="4"/>
        <v>17021.972761197601</v>
      </c>
      <c r="AB77" s="15">
        <f t="shared" si="5"/>
        <v>0.41310456700029108</v>
      </c>
      <c r="AC77" s="12"/>
    </row>
    <row r="78" spans="24:29" x14ac:dyDescent="0.25">
      <c r="X78" s="104" t="s">
        <v>82</v>
      </c>
      <c r="Y78" s="18">
        <v>41820.295524000001</v>
      </c>
      <c r="Z78" s="17">
        <v>22317.611624139801</v>
      </c>
      <c r="AA78" s="21">
        <f t="shared" si="4"/>
        <v>19502.6838998602</v>
      </c>
      <c r="AB78" s="15">
        <f t="shared" si="5"/>
        <v>0.4663449565694226</v>
      </c>
      <c r="AC78" s="12"/>
    </row>
    <row r="79" spans="24:29" x14ac:dyDescent="0.25">
      <c r="X79" s="104" t="s">
        <v>83</v>
      </c>
      <c r="Y79" s="18">
        <v>42723.863603999998</v>
      </c>
      <c r="Z79" s="17">
        <v>23254.4944886911</v>
      </c>
      <c r="AA79" s="21">
        <f t="shared" si="4"/>
        <v>19469.369115308898</v>
      </c>
      <c r="AB79" s="15">
        <f t="shared" si="5"/>
        <v>0.45570244526026643</v>
      </c>
      <c r="AC79" s="12"/>
    </row>
    <row r="80" spans="24:29" x14ac:dyDescent="0.25">
      <c r="X80" s="104" t="s">
        <v>84</v>
      </c>
      <c r="Y80" s="18">
        <v>51006.762113999997</v>
      </c>
      <c r="Z80" s="17">
        <v>25942.468335151902</v>
      </c>
      <c r="AA80" s="21">
        <f t="shared" si="4"/>
        <v>25064.293778848096</v>
      </c>
      <c r="AB80" s="15">
        <f t="shared" si="5"/>
        <v>0.49139158691997459</v>
      </c>
      <c r="AC80" s="12"/>
    </row>
    <row r="81" spans="24:29" x14ac:dyDescent="0.25">
      <c r="X81" s="104" t="s">
        <v>85</v>
      </c>
      <c r="Y81" s="18">
        <v>12573.356232</v>
      </c>
      <c r="Z81" s="17">
        <v>28358.306945851</v>
      </c>
      <c r="AA81" s="21">
        <f t="shared" si="4"/>
        <v>-15784.950713851</v>
      </c>
      <c r="AB81" s="15">
        <f t="shared" si="5"/>
        <v>1.255428576315788</v>
      </c>
      <c r="AC81" s="12"/>
    </row>
    <row r="82" spans="24:29" x14ac:dyDescent="0.25">
      <c r="X82" s="104" t="s">
        <v>86</v>
      </c>
      <c r="Y82" s="18">
        <v>13503.297492</v>
      </c>
      <c r="Z82" s="17">
        <v>29440.355676303901</v>
      </c>
      <c r="AA82" s="21">
        <f t="shared" si="4"/>
        <v>-15937.058184303902</v>
      </c>
      <c r="AB82" s="15">
        <f t="shared" si="5"/>
        <v>1.180234545950408</v>
      </c>
      <c r="AC82" s="12"/>
    </row>
    <row r="83" spans="24:29" x14ac:dyDescent="0.25">
      <c r="X83" s="104" t="s">
        <v>87</v>
      </c>
      <c r="Y83" s="18">
        <v>12369.136086</v>
      </c>
      <c r="Z83" s="17">
        <v>28895.3182353886</v>
      </c>
      <c r="AA83" s="21">
        <f t="shared" si="4"/>
        <v>-16526.182149388602</v>
      </c>
      <c r="AB83" s="15">
        <f t="shared" si="5"/>
        <v>1.3360821672981471</v>
      </c>
      <c r="AC83" s="12"/>
    </row>
    <row r="84" spans="24:29" x14ac:dyDescent="0.25">
      <c r="X84" s="104" t="s">
        <v>88</v>
      </c>
      <c r="Y84" s="18">
        <v>14223.399971999999</v>
      </c>
      <c r="Z84" s="17">
        <v>29036.378978427201</v>
      </c>
      <c r="AA84" s="21">
        <f t="shared" si="4"/>
        <v>-14812.979006427202</v>
      </c>
      <c r="AB84" s="15">
        <f t="shared" si="5"/>
        <v>1.0414513432504071</v>
      </c>
      <c r="AC84" s="12"/>
    </row>
    <row r="85" spans="24:29" x14ac:dyDescent="0.25">
      <c r="X85" s="104" t="s">
        <v>89</v>
      </c>
      <c r="Y85" s="18">
        <v>335028.48148199997</v>
      </c>
      <c r="Z85" s="17">
        <v>320039.46255008498</v>
      </c>
      <c r="AA85" s="21">
        <f t="shared" si="4"/>
        <v>14989.018931914994</v>
      </c>
      <c r="AB85" s="15">
        <f t="shared" si="5"/>
        <v>4.4739536369000639E-2</v>
      </c>
      <c r="AC85" s="12"/>
    </row>
    <row r="86" spans="24:29" x14ac:dyDescent="0.25">
      <c r="X86" s="104" t="s">
        <v>90</v>
      </c>
      <c r="Y86" s="18">
        <v>106969.50341400001</v>
      </c>
      <c r="Z86" s="17">
        <v>149673.439836704</v>
      </c>
      <c r="AA86" s="21">
        <f t="shared" si="4"/>
        <v>-42703.936422703991</v>
      </c>
      <c r="AB86" s="15">
        <f t="shared" si="5"/>
        <v>0.39921599203306168</v>
      </c>
      <c r="AC86" s="12"/>
    </row>
    <row r="87" spans="24:29" x14ac:dyDescent="0.25">
      <c r="X87" s="104" t="s">
        <v>91</v>
      </c>
      <c r="Y87" s="18">
        <v>92829.694956000007</v>
      </c>
      <c r="Z87" s="17">
        <v>78473.240447568605</v>
      </c>
      <c r="AA87" s="21">
        <f t="shared" si="4"/>
        <v>14356.454508431401</v>
      </c>
      <c r="AB87" s="15">
        <f t="shared" si="5"/>
        <v>0.15465368614252328</v>
      </c>
      <c r="AC87" s="12"/>
    </row>
    <row r="88" spans="24:29" x14ac:dyDescent="0.25">
      <c r="X88" s="104" t="s">
        <v>92</v>
      </c>
      <c r="Y88" s="18">
        <v>60822.057048000002</v>
      </c>
      <c r="Z88" s="17">
        <v>26586.3310439095</v>
      </c>
      <c r="AA88" s="21">
        <f t="shared" si="4"/>
        <v>34235.726004090502</v>
      </c>
      <c r="AB88" s="15">
        <f t="shared" si="5"/>
        <v>0.56288339569100887</v>
      </c>
      <c r="AC88" s="12"/>
    </row>
    <row r="89" spans="24:29" x14ac:dyDescent="0.25">
      <c r="X89" s="104" t="s">
        <v>93</v>
      </c>
      <c r="Y89" s="18">
        <v>48826.388123999997</v>
      </c>
      <c r="Z89" s="17">
        <v>22523.174716235699</v>
      </c>
      <c r="AA89" s="21">
        <f t="shared" si="4"/>
        <v>26303.213407764299</v>
      </c>
      <c r="AB89" s="15">
        <f t="shared" si="5"/>
        <v>0.53870897312667054</v>
      </c>
      <c r="AC89" s="12"/>
    </row>
    <row r="90" spans="24:29" x14ac:dyDescent="0.25">
      <c r="X90" s="104" t="s">
        <v>94</v>
      </c>
      <c r="Y90" s="18">
        <v>41081.158488000001</v>
      </c>
      <c r="Z90" s="17">
        <v>22593.939480802601</v>
      </c>
      <c r="AA90" s="21">
        <f t="shared" si="4"/>
        <v>18487.2190071974</v>
      </c>
      <c r="AB90" s="15">
        <f t="shared" si="5"/>
        <v>0.45001698315293626</v>
      </c>
      <c r="AC90" s="12"/>
    </row>
    <row r="91" spans="24:29" x14ac:dyDescent="0.25">
      <c r="X91" s="104" t="s">
        <v>95</v>
      </c>
      <c r="Y91" s="18">
        <v>43651.970207999999</v>
      </c>
      <c r="Z91" s="17">
        <v>28303.8292396137</v>
      </c>
      <c r="AA91" s="21">
        <f t="shared" si="4"/>
        <v>15348.140968386298</v>
      </c>
      <c r="AB91" s="15">
        <f t="shared" si="5"/>
        <v>0.35160247968769753</v>
      </c>
      <c r="AC91" s="12"/>
    </row>
    <row r="92" spans="24:29" x14ac:dyDescent="0.25">
      <c r="X92" s="104" t="s">
        <v>96</v>
      </c>
      <c r="Y92" s="18">
        <v>38886.451247999998</v>
      </c>
      <c r="Z92" s="17">
        <v>32683.360788424499</v>
      </c>
      <c r="AA92" s="21">
        <f t="shared" si="4"/>
        <v>6203.0904595754982</v>
      </c>
      <c r="AB92" s="15">
        <f t="shared" si="5"/>
        <v>0.15951803932981759</v>
      </c>
      <c r="AC92" s="12"/>
    </row>
    <row r="93" spans="24:29" x14ac:dyDescent="0.25">
      <c r="X93" s="104" t="s">
        <v>97</v>
      </c>
      <c r="Y93" s="18">
        <v>38707.228289999999</v>
      </c>
      <c r="Z93" s="17">
        <v>34348.047705031902</v>
      </c>
      <c r="AA93" s="21">
        <f t="shared" si="4"/>
        <v>4359.1805849680968</v>
      </c>
      <c r="AB93" s="15">
        <f t="shared" si="5"/>
        <v>0.11261929044127114</v>
      </c>
      <c r="AC93" s="12"/>
    </row>
    <row r="94" spans="24:29" x14ac:dyDescent="0.25">
      <c r="X94" s="104" t="s">
        <v>98</v>
      </c>
      <c r="Y94" s="18">
        <v>41317.943778000001</v>
      </c>
      <c r="Z94" s="17">
        <v>36552.378933969703</v>
      </c>
      <c r="AA94" s="21">
        <f t="shared" si="4"/>
        <v>4765.5648440302975</v>
      </c>
      <c r="AB94" s="15">
        <f t="shared" si="5"/>
        <v>0.11533886753018316</v>
      </c>
      <c r="AC94" s="12"/>
    </row>
    <row r="95" spans="24:29" x14ac:dyDescent="0.25">
      <c r="X95" s="104" t="s">
        <v>99</v>
      </c>
      <c r="Y95" s="18">
        <v>114609.92832599999</v>
      </c>
      <c r="Z95" s="17">
        <v>39084.438523649398</v>
      </c>
      <c r="AA95" s="21">
        <f t="shared" si="4"/>
        <v>75525.489802350596</v>
      </c>
      <c r="AB95" s="15">
        <f t="shared" si="5"/>
        <v>0.65897859727757246</v>
      </c>
      <c r="AC95" s="12"/>
    </row>
    <row r="96" spans="24:29" x14ac:dyDescent="0.25">
      <c r="X96" s="104" t="s">
        <v>100</v>
      </c>
      <c r="Y96" s="18">
        <v>21668.204688000002</v>
      </c>
      <c r="Z96" s="17">
        <v>40868.557727088897</v>
      </c>
      <c r="AA96" s="21">
        <f t="shared" si="4"/>
        <v>-19200.353039088895</v>
      </c>
      <c r="AB96" s="15">
        <f t="shared" si="5"/>
        <v>0.88610723941158731</v>
      </c>
      <c r="AC96" s="12"/>
    </row>
    <row r="97" spans="24:29" x14ac:dyDescent="0.25">
      <c r="X97" s="104" t="s">
        <v>101</v>
      </c>
      <c r="Y97" s="18">
        <v>20123.997665999999</v>
      </c>
      <c r="Z97" s="17">
        <v>42381.581852889998</v>
      </c>
      <c r="AA97" s="21">
        <f t="shared" si="4"/>
        <v>-22257.584186889999</v>
      </c>
      <c r="AB97" s="15">
        <f t="shared" si="5"/>
        <v>1.1060220020048377</v>
      </c>
      <c r="AC97" s="12"/>
    </row>
    <row r="98" spans="24:29" x14ac:dyDescent="0.25">
      <c r="X98" s="104" t="s">
        <v>102</v>
      </c>
      <c r="Y98" s="18">
        <v>19562.0196</v>
      </c>
      <c r="Z98" s="17">
        <v>42883.659201069997</v>
      </c>
      <c r="AA98" s="21">
        <f t="shared" si="4"/>
        <v>-23321.639601069997</v>
      </c>
      <c r="AB98" s="15">
        <f t="shared" si="5"/>
        <v>1.1921897676183699</v>
      </c>
      <c r="AC98" s="12"/>
    </row>
    <row r="99" spans="24:29" x14ac:dyDescent="0.25">
      <c r="X99" s="104" t="s">
        <v>103</v>
      </c>
      <c r="Y99" s="18">
        <v>16600.884816000002</v>
      </c>
      <c r="Z99" s="17">
        <v>40403.750639827398</v>
      </c>
      <c r="AA99" s="21">
        <f t="shared" si="4"/>
        <v>-23802.865823827397</v>
      </c>
      <c r="AB99" s="15">
        <f t="shared" si="5"/>
        <v>1.4338311534386465</v>
      </c>
      <c r="AC99" s="12"/>
    </row>
    <row r="100" spans="24:29" x14ac:dyDescent="0.25">
      <c r="X100" s="104" t="s">
        <v>104</v>
      </c>
      <c r="Y100" s="18">
        <v>17266.750278</v>
      </c>
      <c r="Z100" s="17">
        <v>38473.580859044399</v>
      </c>
      <c r="AA100" s="21">
        <f t="shared" si="4"/>
        <v>-21206.8305810444</v>
      </c>
      <c r="AB100" s="15">
        <f t="shared" si="5"/>
        <v>1.2281888739692122</v>
      </c>
      <c r="AC100" s="12"/>
    </row>
    <row r="101" spans="24:29" x14ac:dyDescent="0.25">
      <c r="X101" s="104" t="s">
        <v>105</v>
      </c>
      <c r="Y101" s="18">
        <v>336421.67338200001</v>
      </c>
      <c r="Z101" s="17">
        <v>336421.67338200001</v>
      </c>
      <c r="AA101" s="21">
        <f t="shared" si="4"/>
        <v>0</v>
      </c>
      <c r="AB101" s="15">
        <f t="shared" si="5"/>
        <v>0</v>
      </c>
      <c r="AC101" s="12"/>
    </row>
    <row r="102" spans="24:29" x14ac:dyDescent="0.25">
      <c r="X102" s="104" t="s">
        <v>106</v>
      </c>
      <c r="Y102" s="18">
        <v>83551.151568000001</v>
      </c>
      <c r="Z102" s="17">
        <v>38946.517269628603</v>
      </c>
      <c r="AA102" s="21">
        <f t="shared" si="4"/>
        <v>44604.634298371398</v>
      </c>
      <c r="AB102" s="15">
        <f t="shared" si="5"/>
        <v>0.53386019775046312</v>
      </c>
      <c r="AC102" s="12"/>
    </row>
    <row r="103" spans="24:29" x14ac:dyDescent="0.25">
      <c r="X103" s="104" t="s">
        <v>107</v>
      </c>
      <c r="Y103" s="18">
        <v>53896.803978000004</v>
      </c>
      <c r="Z103" s="17">
        <v>38814.489491361703</v>
      </c>
      <c r="AA103" s="21">
        <f t="shared" si="4"/>
        <v>15082.314486638301</v>
      </c>
      <c r="AB103" s="15">
        <f t="shared" si="5"/>
        <v>0.27983689891509544</v>
      </c>
      <c r="AC103" s="12"/>
    </row>
    <row r="104" spans="24:29" x14ac:dyDescent="0.25">
      <c r="X104" s="104" t="s">
        <v>108</v>
      </c>
      <c r="Y104" s="18">
        <v>51257.307324000001</v>
      </c>
      <c r="Z104" s="17">
        <v>38900.483198337002</v>
      </c>
      <c r="AA104" s="21">
        <f t="shared" si="4"/>
        <v>12356.824125662999</v>
      </c>
      <c r="AB104" s="15">
        <f t="shared" si="5"/>
        <v>0.24107439057527733</v>
      </c>
      <c r="AC104" s="12"/>
    </row>
    <row r="105" spans="24:29" x14ac:dyDescent="0.25">
      <c r="X105" s="104" t="s">
        <v>109</v>
      </c>
      <c r="Y105" s="18">
        <v>43431.123491999999</v>
      </c>
      <c r="Z105" s="17">
        <v>38219.443915237898</v>
      </c>
      <c r="AA105" s="21">
        <f t="shared" si="4"/>
        <v>5211.6795767621006</v>
      </c>
      <c r="AB105" s="15">
        <f t="shared" si="5"/>
        <v>0.11999872804860991</v>
      </c>
      <c r="AC105" s="12"/>
    </row>
    <row r="106" spans="24:29" x14ac:dyDescent="0.25">
      <c r="X106" s="104" t="s">
        <v>110</v>
      </c>
      <c r="Y106" s="18">
        <v>39017.170488000003</v>
      </c>
      <c r="Z106" s="17">
        <v>37934.1357347253</v>
      </c>
      <c r="AA106" s="21">
        <f t="shared" si="4"/>
        <v>1083.0347532747037</v>
      </c>
      <c r="AB106" s="15">
        <f t="shared" si="5"/>
        <v>2.7757900937685844E-2</v>
      </c>
      <c r="AC106" s="12"/>
    </row>
    <row r="107" spans="24:29" x14ac:dyDescent="0.25">
      <c r="X107" s="104" t="s">
        <v>111</v>
      </c>
      <c r="Y107" s="18">
        <v>71281.774902000005</v>
      </c>
      <c r="Z107" s="17">
        <v>35989.329681795403</v>
      </c>
      <c r="AA107" s="21">
        <f t="shared" si="4"/>
        <v>35292.445220204601</v>
      </c>
      <c r="AB107" s="15">
        <f t="shared" si="5"/>
        <v>0.49511176270127327</v>
      </c>
      <c r="AC107" s="12"/>
    </row>
    <row r="108" spans="24:29" x14ac:dyDescent="0.25">
      <c r="X108" s="104" t="s">
        <v>112</v>
      </c>
      <c r="Y108" s="18">
        <v>71805.225191999998</v>
      </c>
      <c r="Z108" s="17">
        <v>34786.337173088497</v>
      </c>
      <c r="AA108" s="21">
        <f t="shared" si="4"/>
        <v>37018.888018911501</v>
      </c>
      <c r="AB108" s="15">
        <f t="shared" si="5"/>
        <v>0.5155458801212125</v>
      </c>
      <c r="AC108" s="12"/>
    </row>
    <row r="109" spans="24:29" x14ac:dyDescent="0.25">
      <c r="X109" s="104" t="s">
        <v>113</v>
      </c>
      <c r="Y109" s="18">
        <v>25855.692341999998</v>
      </c>
      <c r="Z109" s="17">
        <v>33314.939995568297</v>
      </c>
      <c r="AA109" s="21">
        <f t="shared" si="4"/>
        <v>-7459.2476535682981</v>
      </c>
      <c r="AB109" s="15">
        <f t="shared" si="5"/>
        <v>0.28849537482512094</v>
      </c>
      <c r="AC109" s="12"/>
    </row>
    <row r="110" spans="24:29" x14ac:dyDescent="0.25">
      <c r="X110" s="104" t="s">
        <v>114</v>
      </c>
      <c r="Y110" s="18">
        <v>23055.089958</v>
      </c>
      <c r="Z110" s="17">
        <v>34143.755720368601</v>
      </c>
      <c r="AA110" s="21">
        <f t="shared" si="4"/>
        <v>-11088.665762368601</v>
      </c>
      <c r="AB110" s="15">
        <f t="shared" si="5"/>
        <v>0.4809638905148097</v>
      </c>
      <c r="AC110" s="12"/>
    </row>
    <row r="111" spans="24:29" x14ac:dyDescent="0.25">
      <c r="X111" s="104" t="s">
        <v>115</v>
      </c>
      <c r="Y111" s="18">
        <v>17231.547815999998</v>
      </c>
      <c r="Z111" s="17">
        <v>35358.738810856201</v>
      </c>
      <c r="AA111" s="21">
        <f t="shared" si="4"/>
        <v>-18127.190994856202</v>
      </c>
      <c r="AB111" s="15">
        <f t="shared" si="5"/>
        <v>1.0519769430128949</v>
      </c>
      <c r="AC111" s="12"/>
    </row>
    <row r="112" spans="24:29" x14ac:dyDescent="0.25">
      <c r="X112" s="104" t="s">
        <v>116</v>
      </c>
      <c r="Y112" s="18">
        <v>12772.072410000001</v>
      </c>
      <c r="Z112" s="17">
        <v>33213.849811336499</v>
      </c>
      <c r="AA112" s="21">
        <f t="shared" si="4"/>
        <v>-20441.777401336498</v>
      </c>
      <c r="AB112" s="15">
        <f t="shared" si="5"/>
        <v>1.6005059120500631</v>
      </c>
      <c r="AC112" s="12"/>
    </row>
    <row r="113" spans="24:29" x14ac:dyDescent="0.25">
      <c r="X113" s="104" t="s">
        <v>117</v>
      </c>
      <c r="Y113" s="18">
        <v>15950.384598000001</v>
      </c>
      <c r="Z113" s="17">
        <v>32942.017350456401</v>
      </c>
      <c r="AA113" s="21">
        <f t="shared" si="4"/>
        <v>-16991.6327524564</v>
      </c>
      <c r="AB113" s="15">
        <f t="shared" si="5"/>
        <v>1.0652804418638884</v>
      </c>
      <c r="AC113" s="12"/>
    </row>
    <row r="114" spans="24:29" x14ac:dyDescent="0.25">
      <c r="X114" s="104" t="s">
        <v>118</v>
      </c>
      <c r="Y114" s="18">
        <v>189735.995544</v>
      </c>
      <c r="Z114" s="17">
        <v>174646.30696936301</v>
      </c>
      <c r="AA114" s="21">
        <f t="shared" si="4"/>
        <v>15089.688574636995</v>
      </c>
      <c r="AB114" s="15">
        <f t="shared" si="5"/>
        <v>7.9529920147058647E-2</v>
      </c>
      <c r="AC114" s="12"/>
    </row>
    <row r="115" spans="24:29" x14ac:dyDescent="0.25">
      <c r="X115" s="104" t="s">
        <v>119</v>
      </c>
      <c r="Y115" s="18">
        <v>64921.366547999998</v>
      </c>
      <c r="Z115" s="17">
        <v>98504.086069060795</v>
      </c>
      <c r="AA115" s="21">
        <f t="shared" si="4"/>
        <v>-33582.719521060797</v>
      </c>
      <c r="AB115" s="15">
        <f t="shared" si="5"/>
        <v>0.51728300414365447</v>
      </c>
      <c r="AC115" s="12"/>
    </row>
    <row r="116" spans="24:29" x14ac:dyDescent="0.25">
      <c r="X116" s="104" t="s">
        <v>120</v>
      </c>
      <c r="Y116" s="18">
        <v>40589.126682000002</v>
      </c>
      <c r="Z116" s="17">
        <v>36874.549975478003</v>
      </c>
      <c r="AA116" s="21">
        <f t="shared" si="4"/>
        <v>3714.5767065219989</v>
      </c>
      <c r="AB116" s="15">
        <f t="shared" si="5"/>
        <v>9.1516546675770097E-2</v>
      </c>
      <c r="AC116" s="12"/>
    </row>
    <row r="117" spans="24:29" x14ac:dyDescent="0.25">
      <c r="X117" s="104" t="s">
        <v>121</v>
      </c>
      <c r="Y117" s="18">
        <v>33332.832869999998</v>
      </c>
      <c r="Z117" s="17">
        <v>37297.3061572632</v>
      </c>
      <c r="AA117" s="21">
        <f t="shared" si="4"/>
        <v>-3964.4732872632012</v>
      </c>
      <c r="AB117" s="15">
        <f t="shared" si="5"/>
        <v>0.11893598431087089</v>
      </c>
      <c r="AC117" s="12"/>
    </row>
    <row r="118" spans="24:29" x14ac:dyDescent="0.25">
      <c r="X118" s="104" t="s">
        <v>122</v>
      </c>
      <c r="Y118" s="18">
        <v>27358.848935999999</v>
      </c>
      <c r="Z118" s="17">
        <v>35916.0765580445</v>
      </c>
      <c r="AA118" s="21">
        <f t="shared" si="4"/>
        <v>-8557.2276220445019</v>
      </c>
      <c r="AB118" s="15">
        <f t="shared" si="5"/>
        <v>0.31277732634374533</v>
      </c>
      <c r="AC118" s="12"/>
    </row>
    <row r="119" spans="24:29" x14ac:dyDescent="0.25">
      <c r="X119" s="104" t="s">
        <v>123</v>
      </c>
      <c r="Y119" s="18">
        <v>32650.455504000001</v>
      </c>
      <c r="Z119" s="17">
        <v>35543.506895529099</v>
      </c>
      <c r="AA119" s="21">
        <f t="shared" si="4"/>
        <v>-2893.0513915290976</v>
      </c>
      <c r="AB119" s="15">
        <f t="shared" si="5"/>
        <v>8.8606769702636173E-2</v>
      </c>
      <c r="AC119" s="12"/>
    </row>
    <row r="120" spans="24:29" x14ac:dyDescent="0.25">
      <c r="X120" s="104" t="s">
        <v>124</v>
      </c>
      <c r="Y120" s="18">
        <v>33432.592290000001</v>
      </c>
      <c r="Z120" s="17">
        <v>34735.381033481601</v>
      </c>
      <c r="AA120" s="21">
        <f t="shared" si="4"/>
        <v>-1302.7887434816002</v>
      </c>
      <c r="AB120" s="15">
        <f t="shared" si="5"/>
        <v>3.8967625728241133E-2</v>
      </c>
      <c r="AC120" s="12"/>
    </row>
    <row r="121" spans="24:29" x14ac:dyDescent="0.25">
      <c r="X121" s="104" t="s">
        <v>125</v>
      </c>
      <c r="Y121" s="18">
        <v>11251.945248</v>
      </c>
      <c r="Z121" s="17">
        <v>29346.407357383901</v>
      </c>
      <c r="AA121" s="21">
        <f t="shared" si="4"/>
        <v>-18094.462109383901</v>
      </c>
      <c r="AB121" s="15">
        <f t="shared" si="5"/>
        <v>1.6081185706622718</v>
      </c>
      <c r="AC121" s="12"/>
    </row>
    <row r="122" spans="24:29" x14ac:dyDescent="0.25">
      <c r="X122" s="104" t="s">
        <v>126</v>
      </c>
      <c r="Y122" s="18">
        <v>12053.231255999999</v>
      </c>
      <c r="Z122" s="17">
        <v>26284.3470762338</v>
      </c>
      <c r="AA122" s="21">
        <f t="shared" si="4"/>
        <v>-14231.115820233801</v>
      </c>
      <c r="AB122" s="15">
        <f t="shared" si="5"/>
        <v>1.1806888557912361</v>
      </c>
      <c r="AC122" s="12"/>
    </row>
    <row r="123" spans="24:29" x14ac:dyDescent="0.25">
      <c r="X123" s="104" t="s">
        <v>127</v>
      </c>
      <c r="Y123" s="18">
        <v>11508.567756</v>
      </c>
      <c r="Z123" s="17">
        <v>25332.9055708507</v>
      </c>
      <c r="AA123" s="21">
        <f t="shared" si="4"/>
        <v>-13824.3378148507</v>
      </c>
      <c r="AB123" s="15">
        <f t="shared" si="5"/>
        <v>1.2012213950466053</v>
      </c>
      <c r="AC123" s="12"/>
    </row>
    <row r="124" spans="24:29" x14ac:dyDescent="0.25">
      <c r="X124" s="104" t="s">
        <v>128</v>
      </c>
      <c r="Y124" s="18">
        <v>24781.845251999999</v>
      </c>
      <c r="Z124" s="17">
        <v>26813.8245631346</v>
      </c>
      <c r="AA124" s="21">
        <f t="shared" si="4"/>
        <v>-2031.9793111346007</v>
      </c>
      <c r="AB124" s="15">
        <f t="shared" si="5"/>
        <v>8.1994673539114743E-2</v>
      </c>
      <c r="AC124" s="12"/>
    </row>
    <row r="125" spans="24:29" x14ac:dyDescent="0.25">
      <c r="X125" s="104" t="s">
        <v>129</v>
      </c>
      <c r="Y125" s="18">
        <v>664897.45162800001</v>
      </c>
      <c r="Z125" s="17">
        <v>642721.94074813102</v>
      </c>
      <c r="AA125" s="21">
        <f t="shared" si="4"/>
        <v>22175.510879868991</v>
      </c>
      <c r="AB125" s="15">
        <f t="shared" si="5"/>
        <v>3.3351776015342366E-2</v>
      </c>
      <c r="AC125" s="12"/>
    </row>
    <row r="126" spans="24:29" x14ac:dyDescent="0.25">
      <c r="X126" s="104" t="s">
        <v>130</v>
      </c>
      <c r="Y126" s="18">
        <v>426439.872684</v>
      </c>
      <c r="Z126" s="17">
        <v>406538.56729431602</v>
      </c>
      <c r="AA126" s="21">
        <f t="shared" si="4"/>
        <v>19901.305389683985</v>
      </c>
      <c r="AB126" s="15">
        <f t="shared" si="5"/>
        <v>4.6668491068683975E-2</v>
      </c>
      <c r="AC126" s="12"/>
    </row>
    <row r="127" spans="24:29" x14ac:dyDescent="0.25">
      <c r="X127" s="104" t="s">
        <v>131</v>
      </c>
      <c r="Y127" s="18">
        <v>168759.22683599999</v>
      </c>
      <c r="Z127" s="17">
        <v>261850.22060821601</v>
      </c>
      <c r="AA127" s="21">
        <f t="shared" si="4"/>
        <v>-93090.993772216025</v>
      </c>
      <c r="AB127" s="15">
        <f t="shared" si="5"/>
        <v>0.55162017222727466</v>
      </c>
      <c r="AC127" s="12"/>
    </row>
    <row r="128" spans="24:29" x14ac:dyDescent="0.25">
      <c r="X128" s="104" t="s">
        <v>132</v>
      </c>
      <c r="Y128" s="18">
        <v>119246.104038</v>
      </c>
      <c r="Z128" s="17">
        <v>137918.17902130101</v>
      </c>
      <c r="AA128" s="21">
        <f t="shared" si="4"/>
        <v>-18672.074983301005</v>
      </c>
      <c r="AB128" s="15">
        <f t="shared" si="5"/>
        <v>0.15658436083874738</v>
      </c>
      <c r="AC128" s="12"/>
    </row>
    <row r="129" spans="24:29" x14ac:dyDescent="0.25">
      <c r="X129" s="104" t="s">
        <v>133</v>
      </c>
      <c r="Y129" s="18">
        <v>126982.96305599999</v>
      </c>
      <c r="Z129" s="17">
        <v>109402.110719534</v>
      </c>
      <c r="AA129" s="21">
        <f t="shared" si="4"/>
        <v>17580.852336465992</v>
      </c>
      <c r="AB129" s="15">
        <f t="shared" si="5"/>
        <v>0.13845048117764244</v>
      </c>
      <c r="AC129" s="12"/>
    </row>
    <row r="130" spans="24:29" x14ac:dyDescent="0.25">
      <c r="X130" s="104" t="s">
        <v>134</v>
      </c>
      <c r="Y130" s="18">
        <v>102822.60752400001</v>
      </c>
      <c r="Z130" s="17">
        <v>90648.141537866599</v>
      </c>
      <c r="AA130" s="21">
        <f t="shared" si="4"/>
        <v>12174.465986133408</v>
      </c>
      <c r="AB130" s="15">
        <f t="shared" si="5"/>
        <v>0.11840261863901617</v>
      </c>
      <c r="AC130" s="12"/>
    </row>
    <row r="131" spans="24:29" x14ac:dyDescent="0.25">
      <c r="X131" s="104" t="s">
        <v>135</v>
      </c>
      <c r="Y131" s="18">
        <v>80309.19975</v>
      </c>
      <c r="Z131" s="17">
        <v>75604.803086632499</v>
      </c>
      <c r="AA131" s="21">
        <f t="shared" ref="AA131:AA186" si="6">Y131-Z131</f>
        <v>4704.3966633675009</v>
      </c>
      <c r="AB131" s="15">
        <f t="shared" ref="AB131:AB186" si="7">ABS(AA131)/Y131</f>
        <v>5.8578552370240754E-2</v>
      </c>
      <c r="AC131" s="12"/>
    </row>
    <row r="132" spans="24:29" x14ac:dyDescent="0.25">
      <c r="X132" s="104" t="s">
        <v>136</v>
      </c>
      <c r="Y132" s="18">
        <v>71553.991985999994</v>
      </c>
      <c r="Z132" s="17">
        <v>44397.100603510597</v>
      </c>
      <c r="AA132" s="21">
        <f t="shared" si="6"/>
        <v>27156.891382489397</v>
      </c>
      <c r="AB132" s="15">
        <f t="shared" si="7"/>
        <v>0.3795300671387114</v>
      </c>
      <c r="AC132" s="12"/>
    </row>
    <row r="133" spans="24:29" x14ac:dyDescent="0.25">
      <c r="X133" s="104" t="s">
        <v>137</v>
      </c>
      <c r="Y133" s="18">
        <v>79978.503005999999</v>
      </c>
      <c r="Z133" s="17">
        <v>44997.442588352002</v>
      </c>
      <c r="AA133" s="21">
        <f t="shared" si="6"/>
        <v>34981.060417647997</v>
      </c>
      <c r="AB133" s="15">
        <f t="shared" si="7"/>
        <v>0.43738078487195131</v>
      </c>
      <c r="AC133" s="12"/>
    </row>
    <row r="134" spans="24:29" x14ac:dyDescent="0.25">
      <c r="X134" s="104" t="s">
        <v>138</v>
      </c>
      <c r="Y134" s="18">
        <v>110925.02175</v>
      </c>
      <c r="Z134" s="17">
        <v>42510.148458600903</v>
      </c>
      <c r="AA134" s="21">
        <f t="shared" si="6"/>
        <v>68414.873291399097</v>
      </c>
      <c r="AB134" s="15">
        <f t="shared" si="7"/>
        <v>0.61676682331954646</v>
      </c>
      <c r="AC134" s="12"/>
    </row>
    <row r="135" spans="24:29" x14ac:dyDescent="0.25">
      <c r="X135" s="104" t="s">
        <v>139</v>
      </c>
      <c r="Y135" s="18">
        <v>12112.284245999999</v>
      </c>
      <c r="Z135" s="17">
        <v>41756.697455958398</v>
      </c>
      <c r="AA135" s="21">
        <f t="shared" si="6"/>
        <v>-29644.413209958399</v>
      </c>
      <c r="AB135" s="15">
        <f t="shared" si="7"/>
        <v>2.447466770749561</v>
      </c>
      <c r="AC135" s="12"/>
    </row>
    <row r="136" spans="24:29" x14ac:dyDescent="0.25">
      <c r="X136" s="104" t="s">
        <v>140</v>
      </c>
      <c r="Y136" s="18">
        <v>23237.294232</v>
      </c>
      <c r="Z136" s="17">
        <v>44085.9187787911</v>
      </c>
      <c r="AA136" s="21">
        <f t="shared" si="6"/>
        <v>-20848.624546791099</v>
      </c>
      <c r="AB136" s="15">
        <f t="shared" si="7"/>
        <v>0.8972053432142082</v>
      </c>
      <c r="AC136" s="12"/>
    </row>
    <row r="137" spans="24:29" x14ac:dyDescent="0.25">
      <c r="X137" s="104" t="s">
        <v>141</v>
      </c>
      <c r="Y137" s="18">
        <v>21839.286359999998</v>
      </c>
      <c r="Z137" s="17">
        <v>43934.896930318297</v>
      </c>
      <c r="AA137" s="21">
        <f t="shared" si="6"/>
        <v>-22095.610570318298</v>
      </c>
      <c r="AB137" s="15">
        <f t="shared" si="7"/>
        <v>1.0117368400273268</v>
      </c>
      <c r="AC137" s="12"/>
    </row>
    <row r="138" spans="24:29" x14ac:dyDescent="0.25">
      <c r="X138" s="104" t="s">
        <v>142</v>
      </c>
      <c r="Y138" s="18">
        <v>151331.25616200001</v>
      </c>
      <c r="Z138" s="17">
        <v>134891.69366063</v>
      </c>
      <c r="AA138" s="21">
        <f t="shared" si="6"/>
        <v>16439.562501370005</v>
      </c>
      <c r="AB138" s="15">
        <f t="shared" si="7"/>
        <v>0.10863296134786236</v>
      </c>
      <c r="AC138" s="12"/>
    </row>
    <row r="139" spans="24:29" x14ac:dyDescent="0.25">
      <c r="X139" s="104" t="s">
        <v>143</v>
      </c>
      <c r="Y139" s="18">
        <v>46649.339447999999</v>
      </c>
      <c r="Z139" s="17">
        <v>83236.258641309003</v>
      </c>
      <c r="AA139" s="21">
        <f t="shared" si="6"/>
        <v>-36586.919193309004</v>
      </c>
      <c r="AB139" s="15">
        <f t="shared" si="7"/>
        <v>0.78429661869258471</v>
      </c>
      <c r="AC139" s="12"/>
    </row>
    <row r="140" spans="24:29" x14ac:dyDescent="0.25">
      <c r="X140" s="104" t="s">
        <v>144</v>
      </c>
      <c r="Y140" s="18">
        <v>34441.882422000002</v>
      </c>
      <c r="Z140" s="17">
        <v>39687.108182030897</v>
      </c>
      <c r="AA140" s="21">
        <f t="shared" si="6"/>
        <v>-5245.2257600308949</v>
      </c>
      <c r="AB140" s="15">
        <f t="shared" si="7"/>
        <v>0.15229207555393282</v>
      </c>
      <c r="AC140" s="12"/>
    </row>
    <row r="141" spans="24:29" x14ac:dyDescent="0.25">
      <c r="X141" s="104" t="s">
        <v>145</v>
      </c>
      <c r="Y141" s="18">
        <v>30124.822187999998</v>
      </c>
      <c r="Z141" s="17">
        <v>37990.113694026601</v>
      </c>
      <c r="AA141" s="21">
        <f t="shared" si="6"/>
        <v>-7865.2915060266023</v>
      </c>
      <c r="AB141" s="15">
        <f t="shared" si="7"/>
        <v>0.26109005579988731</v>
      </c>
      <c r="AC141" s="12"/>
    </row>
    <row r="142" spans="24:29" x14ac:dyDescent="0.25">
      <c r="X142" s="104" t="s">
        <v>146</v>
      </c>
      <c r="Y142" s="18">
        <v>25712.359842000002</v>
      </c>
      <c r="Z142" s="17">
        <v>38790.195908226196</v>
      </c>
      <c r="AA142" s="21">
        <f t="shared" si="6"/>
        <v>-13077.836066226195</v>
      </c>
      <c r="AB142" s="15">
        <f t="shared" si="7"/>
        <v>0.50862060684387778</v>
      </c>
      <c r="AC142" s="12"/>
    </row>
    <row r="143" spans="24:29" x14ac:dyDescent="0.25">
      <c r="X143" s="104" t="s">
        <v>147</v>
      </c>
      <c r="Y143" s="18">
        <v>26990.427078000001</v>
      </c>
      <c r="Z143" s="17">
        <v>41215.590607823899</v>
      </c>
      <c r="AA143" s="21">
        <f t="shared" si="6"/>
        <v>-14225.163529823898</v>
      </c>
      <c r="AB143" s="15">
        <f t="shared" si="7"/>
        <v>0.52704477364194369</v>
      </c>
      <c r="AC143" s="12"/>
    </row>
    <row r="144" spans="24:29" x14ac:dyDescent="0.25">
      <c r="X144" s="104" t="s">
        <v>148</v>
      </c>
      <c r="Y144" s="18">
        <v>30427.884426000001</v>
      </c>
      <c r="Z144" s="17">
        <v>39455.191550472096</v>
      </c>
      <c r="AA144" s="21">
        <f t="shared" si="6"/>
        <v>-9027.3071244720959</v>
      </c>
      <c r="AB144" s="15">
        <f t="shared" si="7"/>
        <v>0.29667876340290184</v>
      </c>
      <c r="AC144" s="12"/>
    </row>
    <row r="145" spans="24:29" x14ac:dyDescent="0.25">
      <c r="X145" s="104" t="s">
        <v>149</v>
      </c>
      <c r="Y145" s="18">
        <v>15728.047224</v>
      </c>
      <c r="Z145" s="17">
        <v>40188.739814180102</v>
      </c>
      <c r="AA145" s="21">
        <f t="shared" si="6"/>
        <v>-24460.692590180101</v>
      </c>
      <c r="AB145" s="15">
        <f t="shared" si="7"/>
        <v>1.5552275652411978</v>
      </c>
      <c r="AC145" s="12"/>
    </row>
    <row r="146" spans="24:29" x14ac:dyDescent="0.25">
      <c r="X146" s="104" t="s">
        <v>150</v>
      </c>
      <c r="Y146" s="18">
        <v>14433.58275</v>
      </c>
      <c r="Z146" s="17">
        <v>38335.496527002098</v>
      </c>
      <c r="AA146" s="21">
        <f t="shared" si="6"/>
        <v>-23901.913777002097</v>
      </c>
      <c r="AB146" s="15">
        <f t="shared" si="7"/>
        <v>1.6559931231905742</v>
      </c>
      <c r="AC146" s="12"/>
    </row>
    <row r="147" spans="24:29" x14ac:dyDescent="0.25">
      <c r="X147" s="104" t="s">
        <v>151</v>
      </c>
      <c r="Y147" s="18">
        <v>69212.053602</v>
      </c>
      <c r="Z147" s="17">
        <v>35720.815046315402</v>
      </c>
      <c r="AA147" s="21">
        <f t="shared" si="6"/>
        <v>33491.238555684598</v>
      </c>
      <c r="AB147" s="15">
        <f t="shared" si="7"/>
        <v>0.48389314884765694</v>
      </c>
      <c r="AC147" s="12"/>
    </row>
    <row r="148" spans="24:29" x14ac:dyDescent="0.25">
      <c r="X148" s="104" t="s">
        <v>152</v>
      </c>
      <c r="Y148" s="18">
        <v>41568.259656000002</v>
      </c>
      <c r="Z148" s="17">
        <v>34156.786821203597</v>
      </c>
      <c r="AA148" s="21">
        <f t="shared" si="6"/>
        <v>7411.4728347964046</v>
      </c>
      <c r="AB148" s="15">
        <f t="shared" si="7"/>
        <v>0.17829644291414604</v>
      </c>
      <c r="AC148" s="12"/>
    </row>
    <row r="149" spans="24:29" x14ac:dyDescent="0.25">
      <c r="X149" s="104" t="s">
        <v>153</v>
      </c>
      <c r="Y149" s="18">
        <v>30721.200054000001</v>
      </c>
      <c r="Z149" s="17">
        <v>31850.756758459898</v>
      </c>
      <c r="AA149" s="21">
        <f t="shared" si="6"/>
        <v>-1129.5567044598974</v>
      </c>
      <c r="AB149" s="15">
        <f t="shared" si="7"/>
        <v>3.6767987659154788E-2</v>
      </c>
      <c r="AC149" s="12"/>
    </row>
    <row r="150" spans="24:29" x14ac:dyDescent="0.25">
      <c r="X150" s="104" t="s">
        <v>154</v>
      </c>
      <c r="Y150" s="18">
        <v>30704.114819999999</v>
      </c>
      <c r="Z150" s="17">
        <v>32282.706448350302</v>
      </c>
      <c r="AA150" s="21">
        <f t="shared" si="6"/>
        <v>-1578.5916283503029</v>
      </c>
      <c r="AB150" s="15">
        <f t="shared" si="7"/>
        <v>5.1413031693134575E-2</v>
      </c>
      <c r="AC150" s="12"/>
    </row>
    <row r="151" spans="24:29" x14ac:dyDescent="0.25">
      <c r="X151" s="104" t="s">
        <v>155</v>
      </c>
      <c r="Y151" s="18">
        <v>26989.280417999998</v>
      </c>
      <c r="Z151" s="17">
        <v>35770.806881268203</v>
      </c>
      <c r="AA151" s="21">
        <f t="shared" si="6"/>
        <v>-8781.5264632682047</v>
      </c>
      <c r="AB151" s="15">
        <f t="shared" si="7"/>
        <v>0.3253709001226846</v>
      </c>
      <c r="AC151" s="12"/>
    </row>
    <row r="152" spans="24:29" x14ac:dyDescent="0.25">
      <c r="X152" s="104" t="s">
        <v>156</v>
      </c>
      <c r="Y152" s="18">
        <v>27788.502438</v>
      </c>
      <c r="Z152" s="17">
        <v>37653.773393734496</v>
      </c>
      <c r="AA152" s="21">
        <f t="shared" si="6"/>
        <v>-9865.270955734497</v>
      </c>
      <c r="AB152" s="15">
        <f t="shared" si="7"/>
        <v>0.35501268834998517</v>
      </c>
      <c r="AC152" s="12"/>
    </row>
    <row r="153" spans="24:29" x14ac:dyDescent="0.25">
      <c r="X153" s="104" t="s">
        <v>157</v>
      </c>
      <c r="Y153" s="18">
        <v>389524.52997600002</v>
      </c>
      <c r="Z153" s="17">
        <v>357782.27872568101</v>
      </c>
      <c r="AA153" s="21">
        <f t="shared" si="6"/>
        <v>31742.251250319008</v>
      </c>
      <c r="AB153" s="15">
        <f t="shared" si="7"/>
        <v>8.1489736351840952E-2</v>
      </c>
      <c r="AC153" s="12"/>
    </row>
    <row r="154" spans="24:29" x14ac:dyDescent="0.25">
      <c r="X154" s="104" t="s">
        <v>158</v>
      </c>
      <c r="Y154" s="18">
        <v>119720.935944</v>
      </c>
      <c r="Z154" s="17">
        <v>180995.69501998299</v>
      </c>
      <c r="AA154" s="21">
        <f t="shared" si="6"/>
        <v>-61274.759075982991</v>
      </c>
      <c r="AB154" s="15">
        <f t="shared" si="7"/>
        <v>0.51181323126846034</v>
      </c>
      <c r="AC154" s="12"/>
    </row>
    <row r="155" spans="24:29" x14ac:dyDescent="0.25">
      <c r="X155" s="104" t="s">
        <v>159</v>
      </c>
      <c r="Y155" s="18">
        <v>78945.018347999998</v>
      </c>
      <c r="Z155" s="17">
        <v>99795.933807010093</v>
      </c>
      <c r="AA155" s="21">
        <f t="shared" si="6"/>
        <v>-20850.915459010095</v>
      </c>
      <c r="AB155" s="15">
        <f t="shared" si="7"/>
        <v>0.26411945801439329</v>
      </c>
      <c r="AC155" s="12"/>
    </row>
    <row r="156" spans="24:29" x14ac:dyDescent="0.25">
      <c r="X156" s="104" t="s">
        <v>160</v>
      </c>
      <c r="Y156" s="18">
        <v>161998.06081200001</v>
      </c>
      <c r="Z156" s="17">
        <v>35732.555869397504</v>
      </c>
      <c r="AA156" s="21">
        <f t="shared" si="6"/>
        <v>126265.50494260251</v>
      </c>
      <c r="AB156" s="15">
        <f t="shared" si="7"/>
        <v>0.77942602713704456</v>
      </c>
      <c r="AC156" s="12"/>
    </row>
    <row r="157" spans="24:29" x14ac:dyDescent="0.25">
      <c r="X157" s="104" t="s">
        <v>161</v>
      </c>
      <c r="Y157" s="18">
        <v>87417.689087999999</v>
      </c>
      <c r="Z157" s="17">
        <v>36816.115413098698</v>
      </c>
      <c r="AA157" s="21">
        <f t="shared" si="6"/>
        <v>50601.573674901301</v>
      </c>
      <c r="AB157" s="15">
        <f t="shared" si="7"/>
        <v>0.57884821942573494</v>
      </c>
      <c r="AC157" s="12"/>
    </row>
    <row r="158" spans="24:29" x14ac:dyDescent="0.25">
      <c r="X158" s="104" t="s">
        <v>162</v>
      </c>
      <c r="Y158" s="18">
        <v>61181.764289999999</v>
      </c>
      <c r="Z158" s="17">
        <v>38731.602290173701</v>
      </c>
      <c r="AA158" s="21">
        <f t="shared" si="6"/>
        <v>22450.161999826298</v>
      </c>
      <c r="AB158" s="15">
        <f t="shared" si="7"/>
        <v>0.36694204981427314</v>
      </c>
      <c r="AC158" s="12"/>
    </row>
    <row r="159" spans="24:29" x14ac:dyDescent="0.25">
      <c r="X159" s="104" t="s">
        <v>163</v>
      </c>
      <c r="Y159" s="18">
        <v>40658.040948000002</v>
      </c>
      <c r="Z159" s="17">
        <v>39920.334481153703</v>
      </c>
      <c r="AA159" s="21">
        <f t="shared" si="6"/>
        <v>737.70646684629901</v>
      </c>
      <c r="AB159" s="15">
        <f t="shared" si="7"/>
        <v>1.8144171476185876E-2</v>
      </c>
      <c r="AC159" s="12"/>
    </row>
    <row r="160" spans="24:29" x14ac:dyDescent="0.25">
      <c r="X160" s="104" t="s">
        <v>164</v>
      </c>
      <c r="Y160" s="18">
        <v>34910.866362000001</v>
      </c>
      <c r="Z160" s="17">
        <v>37944.835940034303</v>
      </c>
      <c r="AA160" s="21">
        <f t="shared" si="6"/>
        <v>-3033.9695780343027</v>
      </c>
      <c r="AB160" s="15">
        <f t="shared" si="7"/>
        <v>8.6906166881516783E-2</v>
      </c>
      <c r="AC160" s="12"/>
    </row>
    <row r="161" spans="24:29" x14ac:dyDescent="0.25">
      <c r="X161" s="104" t="s">
        <v>165</v>
      </c>
      <c r="Y161" s="18">
        <v>33779.456939999996</v>
      </c>
      <c r="Z161" s="17">
        <v>35870.872601175397</v>
      </c>
      <c r="AA161" s="21">
        <f t="shared" si="6"/>
        <v>-2091.4156611754006</v>
      </c>
      <c r="AB161" s="15">
        <f t="shared" si="7"/>
        <v>6.1913833158722203E-2</v>
      </c>
      <c r="AC161" s="12"/>
    </row>
    <row r="162" spans="24:29" x14ac:dyDescent="0.25">
      <c r="X162" s="104" t="s">
        <v>166</v>
      </c>
      <c r="Y162" s="18">
        <v>29441.642159999999</v>
      </c>
      <c r="Z162" s="17">
        <v>34411.889474283998</v>
      </c>
      <c r="AA162" s="21">
        <f t="shared" si="6"/>
        <v>-4970.247314283999</v>
      </c>
      <c r="AB162" s="15">
        <f t="shared" si="7"/>
        <v>0.16881691881428665</v>
      </c>
      <c r="AC162" s="12"/>
    </row>
    <row r="163" spans="24:29" x14ac:dyDescent="0.25">
      <c r="X163" s="104" t="s">
        <v>167</v>
      </c>
      <c r="Y163" s="18">
        <v>29261.387208</v>
      </c>
      <c r="Z163" s="17">
        <v>32940.615230018899</v>
      </c>
      <c r="AA163" s="21">
        <f t="shared" si="6"/>
        <v>-3679.2280220188986</v>
      </c>
      <c r="AB163" s="15">
        <f t="shared" si="7"/>
        <v>0.12573662334822613</v>
      </c>
      <c r="AC163" s="12"/>
    </row>
    <row r="164" spans="24:29" x14ac:dyDescent="0.25">
      <c r="X164" s="104" t="s">
        <v>168</v>
      </c>
      <c r="Y164" s="18">
        <v>42391.790867999996</v>
      </c>
      <c r="Z164" s="17">
        <v>32465.511553884098</v>
      </c>
      <c r="AA164" s="21">
        <f t="shared" si="6"/>
        <v>9926.2793141158982</v>
      </c>
      <c r="AB164" s="15">
        <f t="shared" si="7"/>
        <v>0.2341556964418996</v>
      </c>
      <c r="AC164" s="12"/>
    </row>
    <row r="165" spans="24:29" x14ac:dyDescent="0.25">
      <c r="X165" s="104" t="s">
        <v>169</v>
      </c>
      <c r="Y165" s="18">
        <v>10257.447029999999</v>
      </c>
      <c r="Z165" s="17">
        <v>32021.5032326732</v>
      </c>
      <c r="AA165" s="21">
        <f t="shared" si="6"/>
        <v>-21764.0562026732</v>
      </c>
      <c r="AB165" s="15">
        <f t="shared" si="7"/>
        <v>2.1217809986266341</v>
      </c>
      <c r="AC165" s="12"/>
    </row>
    <row r="166" spans="24:29" x14ac:dyDescent="0.25">
      <c r="X166" s="104" t="s">
        <v>170</v>
      </c>
      <c r="Y166" s="18">
        <v>15142.447962</v>
      </c>
      <c r="Z166" s="17">
        <v>29644.534832350499</v>
      </c>
      <c r="AA166" s="21">
        <f t="shared" si="6"/>
        <v>-14502.086870350498</v>
      </c>
      <c r="AB166" s="15">
        <f t="shared" si="7"/>
        <v>0.95771086067084465</v>
      </c>
      <c r="AC166" s="12"/>
    </row>
    <row r="167" spans="24:29" x14ac:dyDescent="0.25">
      <c r="X167" s="104" t="s">
        <v>171</v>
      </c>
      <c r="Y167" s="18">
        <v>117696.851712</v>
      </c>
      <c r="Z167" s="17">
        <v>117696.851712</v>
      </c>
      <c r="AA167" s="21">
        <f t="shared" si="6"/>
        <v>0</v>
      </c>
      <c r="AB167" s="15">
        <f t="shared" si="7"/>
        <v>0</v>
      </c>
      <c r="AC167" s="12"/>
    </row>
    <row r="168" spans="24:29" x14ac:dyDescent="0.25">
      <c r="X168" s="104" t="s">
        <v>172</v>
      </c>
      <c r="Y168" s="18">
        <v>39855.60828</v>
      </c>
      <c r="Z168" s="17">
        <v>28053.508742327998</v>
      </c>
      <c r="AA168" s="21">
        <f t="shared" si="6"/>
        <v>11802.099537672002</v>
      </c>
      <c r="AB168" s="15">
        <f t="shared" si="7"/>
        <v>0.29612142549068637</v>
      </c>
      <c r="AC168" s="12"/>
    </row>
    <row r="169" spans="24:29" x14ac:dyDescent="0.25">
      <c r="X169" s="104" t="s">
        <v>173</v>
      </c>
      <c r="Y169" s="18">
        <v>41876.940527999999</v>
      </c>
      <c r="Z169" s="17">
        <v>28022.199819606201</v>
      </c>
      <c r="AA169" s="21">
        <f t="shared" si="6"/>
        <v>13854.740708393798</v>
      </c>
      <c r="AB169" s="15">
        <f t="shared" si="7"/>
        <v>0.33084414796563666</v>
      </c>
      <c r="AC169" s="12"/>
    </row>
    <row r="170" spans="24:29" x14ac:dyDescent="0.25">
      <c r="X170" s="104" t="s">
        <v>174</v>
      </c>
      <c r="Y170" s="18">
        <v>33141.684648000002</v>
      </c>
      <c r="Z170" s="17">
        <v>28009.629376168901</v>
      </c>
      <c r="AA170" s="21">
        <f t="shared" si="6"/>
        <v>5132.055271831101</v>
      </c>
      <c r="AB170" s="15">
        <f t="shared" si="7"/>
        <v>0.15485197346903137</v>
      </c>
      <c r="AC170" s="12"/>
    </row>
    <row r="171" spans="24:29" x14ac:dyDescent="0.25">
      <c r="X171" s="104" t="s">
        <v>175</v>
      </c>
      <c r="Y171" s="18">
        <v>35684.976527999999</v>
      </c>
      <c r="Z171" s="17">
        <v>28741.360931650601</v>
      </c>
      <c r="AA171" s="21">
        <f t="shared" si="6"/>
        <v>6943.6155963493984</v>
      </c>
      <c r="AB171" s="15">
        <f t="shared" si="7"/>
        <v>0.1945809209346441</v>
      </c>
      <c r="AC171" s="12"/>
    </row>
    <row r="172" spans="24:29" x14ac:dyDescent="0.25">
      <c r="X172" s="104" t="s">
        <v>176</v>
      </c>
      <c r="Y172" s="18">
        <v>26366.873370000001</v>
      </c>
      <c r="Z172" s="17">
        <v>29956.154635655599</v>
      </c>
      <c r="AA172" s="21">
        <f t="shared" si="6"/>
        <v>-3589.281265655598</v>
      </c>
      <c r="AB172" s="15">
        <f t="shared" si="7"/>
        <v>0.1361284371979975</v>
      </c>
      <c r="AC172" s="12"/>
    </row>
    <row r="173" spans="24:29" x14ac:dyDescent="0.25">
      <c r="X173" s="104" t="s">
        <v>177</v>
      </c>
      <c r="Y173" s="18">
        <v>11026.855890000001</v>
      </c>
      <c r="Z173" s="17">
        <v>28404.8313871303</v>
      </c>
      <c r="AA173" s="21">
        <f t="shared" si="6"/>
        <v>-17377.975497130297</v>
      </c>
      <c r="AB173" s="15">
        <f t="shared" si="7"/>
        <v>1.5759683150380137</v>
      </c>
      <c r="AC173" s="12"/>
    </row>
    <row r="174" spans="24:29" x14ac:dyDescent="0.25">
      <c r="X174" s="104" t="s">
        <v>178</v>
      </c>
      <c r="Y174" s="18">
        <v>8525.0731020000003</v>
      </c>
      <c r="Z174" s="17">
        <v>27610.005474783298</v>
      </c>
      <c r="AA174" s="21">
        <f t="shared" si="6"/>
        <v>-19084.932372783296</v>
      </c>
      <c r="AB174" s="15">
        <f t="shared" si="7"/>
        <v>2.238682547872338</v>
      </c>
      <c r="AC174" s="12"/>
    </row>
    <row r="175" spans="24:29" x14ac:dyDescent="0.25">
      <c r="X175" s="104" t="s">
        <v>179</v>
      </c>
      <c r="Y175" s="18">
        <v>10302.740100000001</v>
      </c>
      <c r="Z175" s="17">
        <v>29809.503917964699</v>
      </c>
      <c r="AA175" s="21">
        <f t="shared" si="6"/>
        <v>-19506.763817964696</v>
      </c>
      <c r="AB175" s="15">
        <f t="shared" si="7"/>
        <v>1.8933568767754021</v>
      </c>
      <c r="AC175" s="12"/>
    </row>
    <row r="176" spans="24:29" x14ac:dyDescent="0.25">
      <c r="X176" s="104" t="s">
        <v>180</v>
      </c>
      <c r="Y176" s="18">
        <v>218394.239592</v>
      </c>
      <c r="Z176" s="17">
        <v>198310.18554606399</v>
      </c>
      <c r="AA176" s="21">
        <f t="shared" si="6"/>
        <v>20084.054045936005</v>
      </c>
      <c r="AB176" s="15">
        <f t="shared" si="7"/>
        <v>9.1962379976031683E-2</v>
      </c>
      <c r="AC176" s="12"/>
    </row>
    <row r="177" spans="24:29" x14ac:dyDescent="0.25">
      <c r="X177" s="104" t="s">
        <v>181</v>
      </c>
      <c r="Y177" s="18">
        <v>70311.929873999994</v>
      </c>
      <c r="Z177" s="17">
        <v>111536.428744554</v>
      </c>
      <c r="AA177" s="21">
        <f t="shared" si="6"/>
        <v>-41224.498870554002</v>
      </c>
      <c r="AB177" s="15">
        <f t="shared" si="7"/>
        <v>0.58630873799693606</v>
      </c>
      <c r="AC177" s="12"/>
    </row>
    <row r="178" spans="24:29" x14ac:dyDescent="0.25">
      <c r="X178" s="104" t="s">
        <v>182</v>
      </c>
      <c r="Y178" s="18">
        <v>69388.868573999993</v>
      </c>
      <c r="Z178" s="17">
        <v>68191.257134276704</v>
      </c>
      <c r="AA178" s="21">
        <f t="shared" si="6"/>
        <v>1197.6114397232886</v>
      </c>
      <c r="AB178" s="15">
        <f t="shared" si="7"/>
        <v>1.7259417314840521E-2</v>
      </c>
      <c r="AC178" s="12"/>
    </row>
    <row r="179" spans="24:29" x14ac:dyDescent="0.25">
      <c r="X179" s="104" t="s">
        <v>183</v>
      </c>
      <c r="Y179" s="18">
        <v>47189.072310000003</v>
      </c>
      <c r="Z179" s="17">
        <v>46561.701483376397</v>
      </c>
      <c r="AA179" s="21">
        <f t="shared" si="6"/>
        <v>627.37082662360626</v>
      </c>
      <c r="AB179" s="15">
        <f t="shared" si="7"/>
        <v>1.3294832805828605E-2</v>
      </c>
      <c r="AC179" s="12"/>
    </row>
    <row r="180" spans="24:29" x14ac:dyDescent="0.25">
      <c r="X180" s="104" t="s">
        <v>184</v>
      </c>
      <c r="Y180" s="18">
        <v>36748.618344000002</v>
      </c>
      <c r="Z180" s="17">
        <v>34896.599714733697</v>
      </c>
      <c r="AA180" s="21">
        <f t="shared" si="6"/>
        <v>1852.0186292663057</v>
      </c>
      <c r="AB180" s="15">
        <f t="shared" si="7"/>
        <v>5.0396959470142562E-2</v>
      </c>
      <c r="AC180" s="12"/>
    </row>
    <row r="181" spans="24:29" x14ac:dyDescent="0.25">
      <c r="X181" s="104" t="s">
        <v>185</v>
      </c>
      <c r="Y181" s="18">
        <v>24135.473010000002</v>
      </c>
      <c r="Z181" s="17">
        <v>27359.1978525333</v>
      </c>
      <c r="AA181" s="21">
        <f t="shared" si="6"/>
        <v>-3223.7248425332982</v>
      </c>
      <c r="AB181" s="15">
        <f t="shared" si="7"/>
        <v>0.13356791645217059</v>
      </c>
      <c r="AC181" s="12"/>
    </row>
    <row r="182" spans="24:29" x14ac:dyDescent="0.25">
      <c r="X182" s="104" t="s">
        <v>186</v>
      </c>
      <c r="Y182" s="18">
        <v>30543.353088</v>
      </c>
      <c r="Z182" s="17">
        <v>23007.992299385802</v>
      </c>
      <c r="AA182" s="21">
        <f t="shared" si="6"/>
        <v>7535.3607886141981</v>
      </c>
      <c r="AB182" s="15">
        <f t="shared" si="7"/>
        <v>0.24671033225801009</v>
      </c>
      <c r="AC182" s="12"/>
    </row>
    <row r="183" spans="24:29" x14ac:dyDescent="0.25">
      <c r="X183" s="104" t="s">
        <v>187</v>
      </c>
      <c r="Y183" s="18">
        <v>8659.2323219999998</v>
      </c>
      <c r="Z183" s="17">
        <v>22757.0807958851</v>
      </c>
      <c r="AA183" s="21">
        <f t="shared" si="6"/>
        <v>-14097.8484738851</v>
      </c>
      <c r="AB183" s="15">
        <f t="shared" si="7"/>
        <v>1.6280713982078445</v>
      </c>
      <c r="AC183" s="12"/>
    </row>
    <row r="184" spans="24:29" x14ac:dyDescent="0.25">
      <c r="X184" s="104" t="s">
        <v>188</v>
      </c>
      <c r="Y184" s="18">
        <v>14320.522074</v>
      </c>
      <c r="Z184" s="17">
        <v>22454.6117226063</v>
      </c>
      <c r="AA184" s="21">
        <f t="shared" si="6"/>
        <v>-8134.0896486062993</v>
      </c>
      <c r="AB184" s="15">
        <f t="shared" si="7"/>
        <v>0.56800231210664864</v>
      </c>
      <c r="AC184" s="12"/>
    </row>
    <row r="185" spans="24:29" x14ac:dyDescent="0.25">
      <c r="X185" s="104" t="s">
        <v>189</v>
      </c>
      <c r="Y185" s="18">
        <v>13943.156268000001</v>
      </c>
      <c r="Z185" s="17">
        <v>24144.333066625801</v>
      </c>
      <c r="AA185" s="21">
        <f t="shared" si="6"/>
        <v>-10201.1767986258</v>
      </c>
      <c r="AB185" s="15">
        <f t="shared" si="7"/>
        <v>0.73162608254185846</v>
      </c>
      <c r="AC185" s="12"/>
    </row>
    <row r="186" spans="24:29" x14ac:dyDescent="0.25">
      <c r="X186" s="104" t="s">
        <v>190</v>
      </c>
      <c r="Y186" s="18">
        <v>298411.843704</v>
      </c>
      <c r="Z186" s="17">
        <v>298411.843704</v>
      </c>
      <c r="AA186" s="21">
        <f t="shared" si="6"/>
        <v>0</v>
      </c>
      <c r="AB186" s="15">
        <f t="shared" si="7"/>
        <v>0</v>
      </c>
      <c r="AC186" s="12"/>
    </row>
  </sheetData>
  <mergeCells count="13">
    <mergeCell ref="BG1:BH1"/>
    <mergeCell ref="A15:H17"/>
    <mergeCell ref="K1:L1"/>
    <mergeCell ref="A18:H19"/>
    <mergeCell ref="AS7:AS14"/>
    <mergeCell ref="B5:B6"/>
    <mergeCell ref="C5:C6"/>
    <mergeCell ref="A13:H14"/>
    <mergeCell ref="AR1:AS1"/>
    <mergeCell ref="A2:H3"/>
    <mergeCell ref="AS5:AS6"/>
    <mergeCell ref="A5:A6"/>
    <mergeCell ref="K2:Q2"/>
  </mergeCell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E5B53-EBF6-49F4-9426-C2E325DBBCF6}">
  <dimension ref="A1:BQ186"/>
  <sheetViews>
    <sheetView showGridLines="0" topLeftCell="AI1" zoomScale="80" zoomScaleNormal="80" workbookViewId="0">
      <selection activeCell="AI10" sqref="A10:XFD10"/>
    </sheetView>
  </sheetViews>
  <sheetFormatPr defaultRowHeight="15" x14ac:dyDescent="0.25"/>
  <cols>
    <col min="1" max="1" width="9.85546875" customWidth="1"/>
    <col min="3" max="3" width="11" customWidth="1"/>
    <col min="9" max="9" width="0.85546875" style="36" customWidth="1"/>
    <col min="10" max="10" width="2.5703125" customWidth="1"/>
    <col min="11" max="13" width="13.42578125" customWidth="1"/>
    <col min="14" max="14" width="23.140625" bestFit="1" customWidth="1"/>
    <col min="15" max="17" width="13.42578125" customWidth="1"/>
    <col min="18" max="21" width="13.42578125" hidden="1" customWidth="1"/>
    <col min="22" max="22" width="4" customWidth="1"/>
    <col min="23" max="23" width="0.85546875" style="36" customWidth="1"/>
    <col min="24" max="24" width="11.5703125" bestFit="1" customWidth="1"/>
    <col min="25" max="26" width="10.28515625" bestFit="1" customWidth="1"/>
    <col min="27" max="27" width="10.85546875" bestFit="1" customWidth="1"/>
    <col min="29" max="29" width="12.140625" hidden="1" customWidth="1"/>
    <col min="30" max="30" width="4.5703125" customWidth="1"/>
    <col min="32" max="32" width="18.5703125" customWidth="1"/>
    <col min="33" max="33" width="13.7109375" customWidth="1"/>
    <col min="34" max="34" width="16" bestFit="1" customWidth="1"/>
    <col min="35" max="35" width="21" bestFit="1" customWidth="1"/>
    <col min="43" max="43" width="0.85546875" style="36" customWidth="1"/>
    <col min="44" max="44" width="4.42578125" customWidth="1"/>
    <col min="45" max="45" width="12.85546875" customWidth="1"/>
    <col min="46" max="46" width="18.42578125" bestFit="1" customWidth="1"/>
    <col min="47" max="47" width="17.140625" bestFit="1" customWidth="1"/>
    <col min="48" max="48" width="21.85546875" bestFit="1" customWidth="1"/>
    <col min="49" max="49" width="24.140625" bestFit="1" customWidth="1"/>
    <col min="50" max="50" width="9.85546875" bestFit="1" customWidth="1"/>
    <col min="51" max="51" width="16" customWidth="1"/>
    <col min="52" max="52" width="6" bestFit="1" customWidth="1"/>
    <col min="53" max="55" width="0" hidden="1" customWidth="1"/>
    <col min="56" max="56" width="25.85546875" hidden="1" customWidth="1"/>
    <col min="57" max="57" width="0.85546875" style="36" customWidth="1"/>
    <col min="58" max="58" width="3.7109375" customWidth="1"/>
    <col min="59" max="59" width="10.7109375" customWidth="1"/>
    <col min="60" max="60" width="12.42578125" customWidth="1"/>
    <col min="63" max="63" width="13.42578125" bestFit="1" customWidth="1"/>
    <col min="65" max="65" width="23.140625" bestFit="1" customWidth="1"/>
    <col min="67" max="67" width="24.140625" bestFit="1" customWidth="1"/>
    <col min="68" max="68" width="53.42578125" bestFit="1" customWidth="1"/>
    <col min="69" max="69" width="33.85546875" bestFit="1" customWidth="1"/>
  </cols>
  <sheetData>
    <row r="1" spans="1:69" x14ac:dyDescent="0.25">
      <c r="A1" s="161" t="s">
        <v>223</v>
      </c>
      <c r="B1" s="161"/>
      <c r="I1" s="35"/>
      <c r="K1" s="164" t="s">
        <v>193</v>
      </c>
      <c r="L1" s="164"/>
      <c r="W1" s="35"/>
      <c r="X1" s="164" t="s">
        <v>5</v>
      </c>
      <c r="Y1" s="164"/>
      <c r="AH1" s="3" t="s">
        <v>7</v>
      </c>
      <c r="AI1" s="23">
        <f>RSQ(Y3:Y186,Z3:Z186)</f>
        <v>0.92208301499410072</v>
      </c>
      <c r="AQ1" s="35"/>
      <c r="AR1" s="164" t="s">
        <v>191</v>
      </c>
      <c r="AS1" s="164"/>
      <c r="BC1" s="62" t="s">
        <v>284</v>
      </c>
      <c r="BD1" t="s">
        <v>243</v>
      </c>
      <c r="BE1" s="35"/>
      <c r="BG1" s="164" t="s">
        <v>365</v>
      </c>
      <c r="BH1" s="164"/>
    </row>
    <row r="2" spans="1:69" ht="18.75" customHeight="1" x14ac:dyDescent="0.25">
      <c r="A2" s="168" t="s">
        <v>411</v>
      </c>
      <c r="B2" s="168"/>
      <c r="C2" s="168"/>
      <c r="D2" s="168"/>
      <c r="E2" s="168"/>
      <c r="F2" s="168"/>
      <c r="G2" s="168"/>
      <c r="H2" s="168"/>
      <c r="K2" s="105" t="s">
        <v>262</v>
      </c>
      <c r="L2" s="105" t="s">
        <v>263</v>
      </c>
      <c r="M2" s="105" t="s">
        <v>264</v>
      </c>
      <c r="N2" s="105" t="s">
        <v>268</v>
      </c>
      <c r="O2" s="105" t="s">
        <v>269</v>
      </c>
      <c r="P2" s="105" t="s">
        <v>270</v>
      </c>
      <c r="Q2" s="105" t="s">
        <v>271</v>
      </c>
      <c r="R2" s="105" t="s">
        <v>272</v>
      </c>
      <c r="S2" s="105" t="s">
        <v>273</v>
      </c>
      <c r="T2" s="105" t="s">
        <v>274</v>
      </c>
      <c r="U2" s="105" t="s">
        <v>275</v>
      </c>
      <c r="X2" s="106" t="s">
        <v>0</v>
      </c>
      <c r="Y2" s="107" t="s">
        <v>1</v>
      </c>
      <c r="Z2" s="107" t="s">
        <v>2</v>
      </c>
      <c r="AA2" s="107" t="s">
        <v>3</v>
      </c>
      <c r="AB2" s="107" t="s">
        <v>4</v>
      </c>
      <c r="AC2" s="11">
        <f>SUM(Y3:Y186)</f>
        <v>13029928.036163995</v>
      </c>
      <c r="AF2" s="8"/>
      <c r="AH2" s="3" t="s">
        <v>4</v>
      </c>
      <c r="AI2" s="23">
        <f>AVERAGE(AB3:AB186)</f>
        <v>0.47494764993954441</v>
      </c>
      <c r="AL2" s="4">
        <f>AVERAGE(AB3:AB186)</f>
        <v>0.47494764993954441</v>
      </c>
      <c r="AM2" s="4"/>
      <c r="BC2" s="71" t="s">
        <v>201</v>
      </c>
      <c r="BD2">
        <v>1343501.5393581167</v>
      </c>
      <c r="BG2" s="105" t="s">
        <v>262</v>
      </c>
      <c r="BH2" s="105" t="s">
        <v>263</v>
      </c>
      <c r="BI2" s="105" t="s">
        <v>264</v>
      </c>
      <c r="BJ2" s="105" t="s">
        <v>265</v>
      </c>
      <c r="BK2" s="105" t="s">
        <v>266</v>
      </c>
      <c r="BL2" s="105" t="s">
        <v>267</v>
      </c>
      <c r="BM2" s="105" t="s">
        <v>242</v>
      </c>
      <c r="BN2" s="105" t="s">
        <v>337</v>
      </c>
      <c r="BO2" s="105" t="s">
        <v>338</v>
      </c>
      <c r="BP2" s="105" t="s">
        <v>339</v>
      </c>
      <c r="BQ2" s="105" t="s">
        <v>340</v>
      </c>
    </row>
    <row r="3" spans="1:69" ht="15" customHeight="1" x14ac:dyDescent="0.25">
      <c r="A3" s="168"/>
      <c r="B3" s="168"/>
      <c r="C3" s="168"/>
      <c r="D3" s="168"/>
      <c r="E3" s="168"/>
      <c r="F3" s="168"/>
      <c r="G3" s="168"/>
      <c r="H3" s="168"/>
      <c r="K3" s="9"/>
      <c r="L3" s="9"/>
      <c r="M3" s="9"/>
      <c r="N3" s="9" t="s">
        <v>276</v>
      </c>
      <c r="O3" s="9"/>
      <c r="P3" s="9"/>
      <c r="Q3" s="9">
        <v>1</v>
      </c>
      <c r="R3" s="9"/>
      <c r="S3" s="9"/>
      <c r="T3" s="9"/>
      <c r="U3" s="9"/>
      <c r="X3" s="103" t="s">
        <v>6</v>
      </c>
      <c r="Y3" s="16">
        <v>186837.35373</v>
      </c>
      <c r="Z3" s="17">
        <v>165116.19658645499</v>
      </c>
      <c r="AA3" s="21">
        <f t="shared" ref="AA3:AA66" si="0">Y3-Z3</f>
        <v>21721.157143545017</v>
      </c>
      <c r="AB3" s="15">
        <f t="shared" ref="AB3:AB66" si="1">ABS(AA3)/Y3</f>
        <v>0.11625703698915806</v>
      </c>
      <c r="AC3" s="11"/>
      <c r="AH3" s="3" t="s">
        <v>445</v>
      </c>
      <c r="AI3" s="23">
        <f>SUMPRODUCT(Y3:Y186,AB3:AB186)/SUM(Y3:Y186)</f>
        <v>0.25203639620678497</v>
      </c>
      <c r="AL3" s="6"/>
      <c r="AM3" s="6"/>
      <c r="AS3" s="117" t="s">
        <v>194</v>
      </c>
      <c r="AT3" s="117" t="s">
        <v>195</v>
      </c>
      <c r="AU3" s="117" t="s">
        <v>196</v>
      </c>
      <c r="AV3" s="117" t="s">
        <v>197</v>
      </c>
      <c r="AW3" s="117" t="s">
        <v>198</v>
      </c>
      <c r="AX3" s="117" t="s">
        <v>199</v>
      </c>
      <c r="AY3" s="117" t="s">
        <v>200</v>
      </c>
      <c r="BB3" s="24"/>
      <c r="BC3" s="71" t="s">
        <v>285</v>
      </c>
      <c r="BD3">
        <v>1430412.1357779587</v>
      </c>
      <c r="BE3" s="37"/>
      <c r="BG3" s="9" t="s">
        <v>278</v>
      </c>
      <c r="BH3" s="9" t="s">
        <v>279</v>
      </c>
      <c r="BI3" s="9" t="s">
        <v>280</v>
      </c>
      <c r="BJ3" s="9"/>
      <c r="BK3" s="9"/>
      <c r="BL3" s="9"/>
      <c r="BM3" s="9" t="s">
        <v>244</v>
      </c>
      <c r="BN3" s="9" t="s">
        <v>341</v>
      </c>
      <c r="BO3" s="9" t="s">
        <v>342</v>
      </c>
      <c r="BP3" s="9" t="s">
        <v>343</v>
      </c>
      <c r="BQ3" s="9" t="s">
        <v>344</v>
      </c>
    </row>
    <row r="4" spans="1:69" ht="15" customHeight="1" x14ac:dyDescent="0.25">
      <c r="A4" s="186"/>
      <c r="B4" s="186"/>
      <c r="C4" s="186"/>
      <c r="D4" s="186"/>
      <c r="E4" s="186"/>
      <c r="F4" s="186"/>
      <c r="G4" s="186"/>
      <c r="H4" s="186"/>
      <c r="K4" s="9"/>
      <c r="L4" s="9"/>
      <c r="M4" s="9"/>
      <c r="N4" s="9" t="s">
        <v>277</v>
      </c>
      <c r="O4" s="9"/>
      <c r="P4" s="9"/>
      <c r="Q4" s="9">
        <v>-26474.6341607389</v>
      </c>
      <c r="R4" s="9">
        <v>-0.89533313962675598</v>
      </c>
      <c r="S4" s="9">
        <v>0.37199731828875199</v>
      </c>
      <c r="T4" s="9">
        <v>29569.590344634798</v>
      </c>
      <c r="U4" s="9">
        <v>0</v>
      </c>
      <c r="X4" s="103" t="s">
        <v>8</v>
      </c>
      <c r="Y4" s="16">
        <v>82430.176751999999</v>
      </c>
      <c r="Z4" s="17">
        <v>122008.705549491</v>
      </c>
      <c r="AA4" s="21">
        <f t="shared" si="0"/>
        <v>-39578.528797491002</v>
      </c>
      <c r="AB4" s="15">
        <f t="shared" si="1"/>
        <v>0.48014611101183535</v>
      </c>
      <c r="AC4" s="13"/>
      <c r="AD4" s="7"/>
      <c r="AS4" s="12"/>
      <c r="AT4" s="39" t="s">
        <v>202</v>
      </c>
      <c r="AU4" s="40" t="s">
        <v>203</v>
      </c>
      <c r="AV4" s="40">
        <v>13029928.036163995</v>
      </c>
      <c r="AW4" s="41"/>
      <c r="AX4" s="12"/>
      <c r="AY4" s="42"/>
      <c r="AZ4" s="26"/>
      <c r="BA4" s="26"/>
      <c r="BB4" s="24"/>
      <c r="BC4" s="71" t="s">
        <v>286</v>
      </c>
      <c r="BD4">
        <v>176944.95048000012</v>
      </c>
      <c r="BE4" s="37"/>
      <c r="BG4" s="9" t="s">
        <v>278</v>
      </c>
      <c r="BH4" s="9" t="s">
        <v>279</v>
      </c>
      <c r="BI4" s="9" t="s">
        <v>280</v>
      </c>
      <c r="BJ4" s="9"/>
      <c r="BK4" s="9"/>
      <c r="BL4" s="9"/>
      <c r="BM4" s="9" t="s">
        <v>245</v>
      </c>
      <c r="BN4" s="9" t="s">
        <v>345</v>
      </c>
      <c r="BO4" s="9" t="s">
        <v>346</v>
      </c>
      <c r="BP4" s="9" t="s">
        <v>347</v>
      </c>
      <c r="BQ4" s="9" t="s">
        <v>315</v>
      </c>
    </row>
    <row r="5" spans="1:69" ht="15" customHeight="1" x14ac:dyDescent="0.25">
      <c r="A5" s="140" t="s">
        <v>412</v>
      </c>
      <c r="B5" s="141"/>
      <c r="C5" s="141"/>
      <c r="D5" s="141"/>
      <c r="E5" s="141"/>
      <c r="F5" s="141"/>
      <c r="G5" s="141"/>
      <c r="H5" s="141"/>
      <c r="K5" s="9" t="s">
        <v>278</v>
      </c>
      <c r="L5" s="9" t="s">
        <v>279</v>
      </c>
      <c r="M5" s="9" t="s">
        <v>280</v>
      </c>
      <c r="N5" s="9" t="s">
        <v>246</v>
      </c>
      <c r="O5" s="9"/>
      <c r="P5" s="9"/>
      <c r="Q5" s="9">
        <v>165021.95705738699</v>
      </c>
      <c r="R5" s="9">
        <v>5.6387480141550901</v>
      </c>
      <c r="S5" s="9">
        <v>7.9032593802708107E-8</v>
      </c>
      <c r="T5" s="9">
        <v>29265.708742991999</v>
      </c>
      <c r="U5" s="9">
        <v>1.0691533957020101</v>
      </c>
      <c r="X5" s="103" t="s">
        <v>9</v>
      </c>
      <c r="Y5" s="16">
        <v>73477.858133999995</v>
      </c>
      <c r="Z5" s="17">
        <v>62385.061918787404</v>
      </c>
      <c r="AA5" s="21">
        <f t="shared" si="0"/>
        <v>11092.796215212591</v>
      </c>
      <c r="AB5" s="15">
        <f t="shared" si="1"/>
        <v>0.15096787654020749</v>
      </c>
      <c r="AC5" s="12"/>
      <c r="AD5" s="2"/>
      <c r="AS5" s="177" t="s">
        <v>205</v>
      </c>
      <c r="AT5" s="43" t="s">
        <v>206</v>
      </c>
      <c r="AU5" s="43"/>
      <c r="AV5" s="44">
        <f>AV4-SUM(AV8,AV14)</f>
        <v>-4871332.6855759714</v>
      </c>
      <c r="AW5" s="23">
        <f>AV5/$AV$4</f>
        <v>-0.37385722101118291</v>
      </c>
      <c r="AX5" s="12"/>
      <c r="AY5" s="42"/>
      <c r="AZ5" s="26"/>
      <c r="BA5" s="26"/>
      <c r="BB5" s="27"/>
      <c r="BC5" s="71" t="s">
        <v>287</v>
      </c>
      <c r="BD5">
        <v>91950.48129741622</v>
      </c>
      <c r="BE5" s="37"/>
      <c r="BG5" s="9" t="s">
        <v>278</v>
      </c>
      <c r="BH5" s="9" t="s">
        <v>279</v>
      </c>
      <c r="BI5" s="9" t="s">
        <v>280</v>
      </c>
      <c r="BJ5" s="9"/>
      <c r="BK5" s="9"/>
      <c r="BL5" s="9"/>
      <c r="BM5" s="9" t="s">
        <v>246</v>
      </c>
      <c r="BN5" s="9" t="s">
        <v>345</v>
      </c>
      <c r="BO5" s="9" t="s">
        <v>346</v>
      </c>
      <c r="BP5" s="9" t="s">
        <v>347</v>
      </c>
      <c r="BQ5" s="9" t="s">
        <v>315</v>
      </c>
    </row>
    <row r="6" spans="1:69" ht="15.75" customHeight="1" x14ac:dyDescent="0.25">
      <c r="A6" s="182" t="s">
        <v>413</v>
      </c>
      <c r="B6" s="183"/>
      <c r="C6" s="183"/>
      <c r="D6" s="183"/>
      <c r="E6" s="183"/>
      <c r="F6" s="183"/>
      <c r="G6" s="183"/>
      <c r="H6" s="184"/>
      <c r="K6" s="9" t="s">
        <v>278</v>
      </c>
      <c r="L6" s="9" t="s">
        <v>279</v>
      </c>
      <c r="M6" s="9" t="s">
        <v>280</v>
      </c>
      <c r="N6" s="9" t="s">
        <v>252</v>
      </c>
      <c r="O6" s="9"/>
      <c r="P6" s="9"/>
      <c r="Q6" s="9">
        <v>92042.398595124105</v>
      </c>
      <c r="R6" s="9">
        <v>3.1333071795535399</v>
      </c>
      <c r="S6" s="9">
        <v>2.0673812494194101E-3</v>
      </c>
      <c r="T6" s="9">
        <v>29375.4787898705</v>
      </c>
      <c r="U6" s="9">
        <v>1.0771888148136599</v>
      </c>
      <c r="X6" s="103" t="s">
        <v>10</v>
      </c>
      <c r="Y6" s="16">
        <v>57488.601761999998</v>
      </c>
      <c r="Z6" s="17">
        <v>63431.0964139813</v>
      </c>
      <c r="AA6" s="21">
        <f t="shared" si="0"/>
        <v>-5942.494651981302</v>
      </c>
      <c r="AB6" s="15">
        <f t="shared" si="1"/>
        <v>0.10336822378430666</v>
      </c>
      <c r="AC6" s="12"/>
      <c r="AD6" s="2"/>
      <c r="AS6" s="177"/>
      <c r="AT6" s="39" t="s">
        <v>208</v>
      </c>
      <c r="AU6" s="45" t="s">
        <v>209</v>
      </c>
      <c r="AV6" s="44" t="s">
        <v>295</v>
      </c>
      <c r="AW6" s="23" t="s">
        <v>295</v>
      </c>
      <c r="AX6" s="12"/>
      <c r="AY6" s="42"/>
      <c r="AZ6" s="26"/>
      <c r="BA6" s="26"/>
      <c r="BB6" s="27"/>
      <c r="BC6" s="71" t="s">
        <v>244</v>
      </c>
      <c r="BD6">
        <v>335078.56184988422</v>
      </c>
      <c r="BE6" s="37"/>
      <c r="BG6" s="9" t="s">
        <v>278</v>
      </c>
      <c r="BH6" s="9" t="s">
        <v>279</v>
      </c>
      <c r="BI6" s="9" t="s">
        <v>280</v>
      </c>
      <c r="BJ6" s="9"/>
      <c r="BK6" s="9"/>
      <c r="BL6" s="9"/>
      <c r="BM6" s="9" t="s">
        <v>247</v>
      </c>
      <c r="BN6" s="9" t="s">
        <v>345</v>
      </c>
      <c r="BO6" s="9" t="s">
        <v>346</v>
      </c>
      <c r="BP6" s="9" t="s">
        <v>347</v>
      </c>
      <c r="BQ6" s="9" t="s">
        <v>315</v>
      </c>
    </row>
    <row r="7" spans="1:69" x14ac:dyDescent="0.25">
      <c r="A7" s="174"/>
      <c r="B7" s="175"/>
      <c r="C7" s="175"/>
      <c r="D7" s="175"/>
      <c r="E7" s="175"/>
      <c r="F7" s="175"/>
      <c r="G7" s="175"/>
      <c r="H7" s="185"/>
      <c r="K7" s="9" t="s">
        <v>278</v>
      </c>
      <c r="L7" s="9" t="s">
        <v>279</v>
      </c>
      <c r="M7" s="9" t="s">
        <v>280</v>
      </c>
      <c r="N7" s="9" t="s">
        <v>245</v>
      </c>
      <c r="O7" s="9"/>
      <c r="P7" s="9"/>
      <c r="Q7" s="9">
        <v>273852.90178777702</v>
      </c>
      <c r="R7" s="9">
        <v>9.3659288697838399</v>
      </c>
      <c r="S7" s="9">
        <v>0</v>
      </c>
      <c r="T7" s="9">
        <v>29239.267732565801</v>
      </c>
      <c r="U7" s="9">
        <v>1.06722234897046</v>
      </c>
      <c r="X7" s="103" t="s">
        <v>11</v>
      </c>
      <c r="Y7" s="16">
        <v>78555.039281999998</v>
      </c>
      <c r="Z7" s="17">
        <v>63853.166679411901</v>
      </c>
      <c r="AA7" s="21">
        <f t="shared" si="0"/>
        <v>14701.872602588097</v>
      </c>
      <c r="AB7" s="15">
        <f t="shared" si="1"/>
        <v>0.18715378080088194</v>
      </c>
      <c r="AC7" s="12"/>
      <c r="AS7" s="177" t="s">
        <v>211</v>
      </c>
      <c r="AT7" s="43" t="s">
        <v>212</v>
      </c>
      <c r="AU7" s="43"/>
      <c r="AV7" s="64">
        <f>AV8+AV14</f>
        <v>17901260.721739966</v>
      </c>
      <c r="AW7" s="23">
        <f t="shared" ref="AW7:AW14" si="2">AV7/$AV$4</f>
        <v>1.373857221011183</v>
      </c>
      <c r="AX7" s="10"/>
      <c r="AY7" s="12"/>
      <c r="BB7" s="24"/>
      <c r="BC7" s="71" t="s">
        <v>245</v>
      </c>
      <c r="BD7">
        <v>273852.90178777702</v>
      </c>
      <c r="BE7" s="37"/>
      <c r="BG7" s="9" t="s">
        <v>278</v>
      </c>
      <c r="BH7" s="9" t="s">
        <v>279</v>
      </c>
      <c r="BI7" s="9" t="s">
        <v>280</v>
      </c>
      <c r="BJ7" s="9"/>
      <c r="BK7" s="9"/>
      <c r="BL7" s="9"/>
      <c r="BM7" s="9" t="s">
        <v>248</v>
      </c>
      <c r="BN7" s="9" t="s">
        <v>341</v>
      </c>
      <c r="BO7" s="9" t="s">
        <v>342</v>
      </c>
      <c r="BP7" s="9" t="s">
        <v>343</v>
      </c>
      <c r="BQ7" s="9" t="s">
        <v>348</v>
      </c>
    </row>
    <row r="8" spans="1:69" x14ac:dyDescent="0.25">
      <c r="A8" s="140" t="s">
        <v>292</v>
      </c>
      <c r="B8" s="141"/>
      <c r="C8" s="141"/>
      <c r="D8" s="141"/>
      <c r="E8" s="141"/>
      <c r="F8" s="141"/>
      <c r="G8" s="141"/>
      <c r="H8" s="141"/>
      <c r="K8" s="9" t="s">
        <v>278</v>
      </c>
      <c r="L8" s="9" t="s">
        <v>279</v>
      </c>
      <c r="M8" s="9" t="s">
        <v>280</v>
      </c>
      <c r="N8" s="9" t="s">
        <v>249</v>
      </c>
      <c r="O8" s="9"/>
      <c r="P8" s="9"/>
      <c r="Q8" s="9">
        <v>298714.99638809898</v>
      </c>
      <c r="R8" s="9">
        <v>10.403129314269499</v>
      </c>
      <c r="S8" s="9">
        <v>0</v>
      </c>
      <c r="T8" s="9">
        <v>28713.955903476501</v>
      </c>
      <c r="U8" s="9">
        <v>1.0292194518144699</v>
      </c>
      <c r="X8" s="103" t="s">
        <v>12</v>
      </c>
      <c r="Y8" s="16">
        <v>52725.490788000003</v>
      </c>
      <c r="Z8" s="17">
        <v>56491.749167824601</v>
      </c>
      <c r="AA8" s="21">
        <f t="shared" si="0"/>
        <v>-3766.2583798245978</v>
      </c>
      <c r="AB8" s="15">
        <f t="shared" si="1"/>
        <v>7.1431452292555514E-2</v>
      </c>
      <c r="AC8" s="14">
        <f>AVERAGE(AB3:AB186)</f>
        <v>0.47494764993954441</v>
      </c>
      <c r="AS8" s="177"/>
      <c r="AT8" s="39" t="s">
        <v>214</v>
      </c>
      <c r="AU8" s="46" t="s">
        <v>215</v>
      </c>
      <c r="AV8" s="46">
        <f>SUM(AV9:AV13)</f>
        <v>12287594.948523676</v>
      </c>
      <c r="AW8" s="23">
        <f>AV8/$AV$4</f>
        <v>0.94302861185572118</v>
      </c>
      <c r="AX8" s="12"/>
      <c r="AY8" s="42"/>
      <c r="AZ8" s="26"/>
      <c r="BA8" s="26"/>
      <c r="BB8" s="27"/>
      <c r="BC8" s="71" t="s">
        <v>246</v>
      </c>
      <c r="BD8">
        <v>165021.95705738699</v>
      </c>
      <c r="BE8" s="37"/>
      <c r="BG8" s="9" t="s">
        <v>278</v>
      </c>
      <c r="BH8" s="9" t="s">
        <v>279</v>
      </c>
      <c r="BI8" s="9" t="s">
        <v>280</v>
      </c>
      <c r="BJ8" s="9"/>
      <c r="BK8" s="9"/>
      <c r="BL8" s="9"/>
      <c r="BM8" s="9" t="s">
        <v>249</v>
      </c>
      <c r="BN8" s="9" t="s">
        <v>345</v>
      </c>
      <c r="BO8" s="9" t="s">
        <v>346</v>
      </c>
      <c r="BP8" s="9" t="s">
        <v>347</v>
      </c>
      <c r="BQ8" s="9" t="s">
        <v>315</v>
      </c>
    </row>
    <row r="9" spans="1:69" x14ac:dyDescent="0.25">
      <c r="A9" s="144"/>
      <c r="B9" s="145" t="s">
        <v>414</v>
      </c>
      <c r="C9" s="146"/>
      <c r="D9" s="146"/>
      <c r="E9" s="146"/>
      <c r="F9" s="146"/>
      <c r="G9" s="146"/>
      <c r="H9" s="146"/>
      <c r="K9" s="9" t="s">
        <v>278</v>
      </c>
      <c r="L9" s="9" t="s">
        <v>279</v>
      </c>
      <c r="M9" s="9" t="s">
        <v>280</v>
      </c>
      <c r="N9" s="9" t="s">
        <v>247</v>
      </c>
      <c r="O9" s="9"/>
      <c r="P9" s="9"/>
      <c r="Q9" s="9">
        <v>131341.87041844599</v>
      </c>
      <c r="R9" s="9">
        <v>4.5083614908846696</v>
      </c>
      <c r="S9" s="9">
        <v>1.2814560996332601E-5</v>
      </c>
      <c r="T9" s="9">
        <v>29132.950115912899</v>
      </c>
      <c r="U9" s="9">
        <v>1.0594753525662699</v>
      </c>
      <c r="X9" s="103" t="s">
        <v>13</v>
      </c>
      <c r="Y9" s="16">
        <v>47103.072809999998</v>
      </c>
      <c r="Z9" s="17">
        <v>47919.687825675297</v>
      </c>
      <c r="AA9" s="21">
        <f t="shared" si="0"/>
        <v>-816.61501567529922</v>
      </c>
      <c r="AB9" s="15">
        <f t="shared" si="1"/>
        <v>1.7336767369069212E-2</v>
      </c>
      <c r="AC9" s="12"/>
      <c r="AS9" s="177"/>
      <c r="AT9" s="39"/>
      <c r="AU9" s="40" t="s">
        <v>216</v>
      </c>
      <c r="AV9" s="40">
        <f>SUM(BD28:BD30)</f>
        <v>2516187.2961457232</v>
      </c>
      <c r="AW9" s="23">
        <f>AV9/$AV$4</f>
        <v>0.19310830337375276</v>
      </c>
      <c r="AX9" s="18">
        <v>2992067.5748468079</v>
      </c>
      <c r="AY9" s="30">
        <f>AX9/SUM($AV$4)</f>
        <v>0.22963039907376734</v>
      </c>
      <c r="AZ9" s="102">
        <f>AX9/SUM($AX$9:$AX$13)</f>
        <v>0.55199924397600619</v>
      </c>
      <c r="BA9" s="7"/>
      <c r="BB9" s="24"/>
      <c r="BC9" s="71" t="s">
        <v>247</v>
      </c>
      <c r="BD9">
        <v>131341.87041844599</v>
      </c>
      <c r="BE9" s="37"/>
      <c r="BG9" s="9" t="s">
        <v>278</v>
      </c>
      <c r="BH9" s="9" t="s">
        <v>279</v>
      </c>
      <c r="BI9" s="9" t="s">
        <v>280</v>
      </c>
      <c r="BJ9" s="9"/>
      <c r="BK9" s="9"/>
      <c r="BL9" s="9"/>
      <c r="BM9" s="9" t="s">
        <v>250</v>
      </c>
      <c r="BN9" s="9" t="s">
        <v>341</v>
      </c>
      <c r="BO9" s="9" t="s">
        <v>342</v>
      </c>
      <c r="BP9" s="9" t="s">
        <v>343</v>
      </c>
      <c r="BQ9" s="9" t="s">
        <v>349</v>
      </c>
    </row>
    <row r="10" spans="1:69" x14ac:dyDescent="0.25">
      <c r="A10" s="142"/>
      <c r="B10" s="74" t="s">
        <v>416</v>
      </c>
      <c r="K10" s="9" t="s">
        <v>278</v>
      </c>
      <c r="L10" s="9" t="s">
        <v>279</v>
      </c>
      <c r="M10" s="9" t="s">
        <v>281</v>
      </c>
      <c r="N10" s="9" t="s">
        <v>257</v>
      </c>
      <c r="O10" s="9"/>
      <c r="P10" s="9"/>
      <c r="Q10" s="9">
        <v>179112.46012371499</v>
      </c>
      <c r="R10" s="9">
        <v>6.18032578138319</v>
      </c>
      <c r="S10" s="9">
        <v>5.4106892299898796E-9</v>
      </c>
      <c r="T10" s="9">
        <v>28981.070975781</v>
      </c>
      <c r="U10" s="9">
        <v>1.04845739783222</v>
      </c>
      <c r="X10" s="103" t="s">
        <v>14</v>
      </c>
      <c r="Y10" s="16">
        <v>52627.107360000002</v>
      </c>
      <c r="Z10" s="17">
        <v>47976.669209232597</v>
      </c>
      <c r="AA10" s="21">
        <f t="shared" si="0"/>
        <v>4650.4381507674043</v>
      </c>
      <c r="AB10" s="15">
        <f t="shared" si="1"/>
        <v>8.8365832439843306E-2</v>
      </c>
      <c r="AC10" s="12"/>
      <c r="AS10" s="177"/>
      <c r="AT10" s="39"/>
      <c r="AU10" s="40" t="s">
        <v>217</v>
      </c>
      <c r="AV10" s="40">
        <f>SUM(BD19:BD21)</f>
        <v>6013800.425639634</v>
      </c>
      <c r="AW10" s="23">
        <f t="shared" si="2"/>
        <v>0.46153750112422681</v>
      </c>
      <c r="AX10" s="18">
        <v>1853772.8575491863</v>
      </c>
      <c r="AY10" s="30">
        <f>AX10/SUM($AV$4)</f>
        <v>0.14227038341302584</v>
      </c>
      <c r="AZ10" s="102">
        <f t="shared" ref="AZ10:AZ13" si="3">AX10/SUM($AX$9:$AX$13)</f>
        <v>0.34199802988165562</v>
      </c>
      <c r="BA10" s="7"/>
      <c r="BB10" s="24"/>
      <c r="BC10" s="71" t="s">
        <v>248</v>
      </c>
      <c r="BD10">
        <v>298519.0879870347</v>
      </c>
      <c r="BE10" s="37"/>
      <c r="BG10" s="9" t="s">
        <v>278</v>
      </c>
      <c r="BH10" s="9" t="s">
        <v>279</v>
      </c>
      <c r="BI10" s="9" t="s">
        <v>280</v>
      </c>
      <c r="BJ10" s="9"/>
      <c r="BK10" s="9"/>
      <c r="BL10" s="9"/>
      <c r="BM10" s="9" t="s">
        <v>251</v>
      </c>
      <c r="BN10" s="9" t="s">
        <v>341</v>
      </c>
      <c r="BO10" s="9" t="s">
        <v>342</v>
      </c>
      <c r="BP10" s="9" t="s">
        <v>343</v>
      </c>
      <c r="BQ10" s="9" t="s">
        <v>350</v>
      </c>
    </row>
    <row r="11" spans="1:69" x14ac:dyDescent="0.25">
      <c r="A11" s="142"/>
      <c r="B11" s="74" t="s">
        <v>293</v>
      </c>
      <c r="K11" s="9" t="s">
        <v>278</v>
      </c>
      <c r="L11" s="9" t="s">
        <v>279</v>
      </c>
      <c r="M11" s="9" t="s">
        <v>281</v>
      </c>
      <c r="N11" s="9" t="s">
        <v>260</v>
      </c>
      <c r="O11" s="9"/>
      <c r="P11" s="9"/>
      <c r="Q11" s="9">
        <v>1212930.11412032</v>
      </c>
      <c r="R11" s="9">
        <v>23.735095175582799</v>
      </c>
      <c r="S11" s="9">
        <v>0</v>
      </c>
      <c r="T11" s="9">
        <v>51102.812318532597</v>
      </c>
      <c r="U11" s="9">
        <v>1.24612050461483</v>
      </c>
      <c r="X11" s="103" t="s">
        <v>15</v>
      </c>
      <c r="Y11" s="16">
        <v>48480.899466000003</v>
      </c>
      <c r="Z11" s="17">
        <v>43583.497019170798</v>
      </c>
      <c r="AA11" s="21">
        <f t="shared" si="0"/>
        <v>4897.4024468292046</v>
      </c>
      <c r="AB11" s="15">
        <f t="shared" si="1"/>
        <v>0.10101715316284071</v>
      </c>
      <c r="AC11" s="12"/>
      <c r="AS11" s="177"/>
      <c r="AT11" s="39"/>
      <c r="AU11" s="47" t="s">
        <v>218</v>
      </c>
      <c r="AV11" s="40">
        <f>SUM(BD3:BD5)</f>
        <v>1699307.5675553749</v>
      </c>
      <c r="AW11" s="23">
        <f t="shared" si="2"/>
        <v>0.13041572929942677</v>
      </c>
      <c r="AX11" s="18">
        <v>252917.53282459546</v>
      </c>
      <c r="AY11" s="30">
        <f t="shared" ref="AY11:AY13" si="4">AX11/SUM($AV$4)</f>
        <v>1.9410508801171726E-2</v>
      </c>
      <c r="AZ11" s="102">
        <f t="shared" si="3"/>
        <v>4.6660138320773516E-2</v>
      </c>
      <c r="BA11" s="7"/>
      <c r="BB11" s="24"/>
      <c r="BC11" s="71" t="s">
        <v>249</v>
      </c>
      <c r="BD11">
        <v>298714.99638809898</v>
      </c>
      <c r="BE11" s="37"/>
      <c r="BG11" s="9" t="s">
        <v>278</v>
      </c>
      <c r="BH11" s="9" t="s">
        <v>279</v>
      </c>
      <c r="BI11" s="9" t="s">
        <v>280</v>
      </c>
      <c r="BJ11" s="9"/>
      <c r="BK11" s="9"/>
      <c r="BL11" s="9"/>
      <c r="BM11" s="9" t="s">
        <v>252</v>
      </c>
      <c r="BN11" s="9" t="s">
        <v>345</v>
      </c>
      <c r="BO11" s="9" t="s">
        <v>346</v>
      </c>
      <c r="BP11" s="9" t="s">
        <v>347</v>
      </c>
      <c r="BQ11" s="9" t="s">
        <v>315</v>
      </c>
    </row>
    <row r="12" spans="1:69" x14ac:dyDescent="0.25">
      <c r="A12" s="75"/>
      <c r="B12" s="72" t="s">
        <v>415</v>
      </c>
      <c r="C12" s="73"/>
      <c r="D12" s="73"/>
      <c r="E12" s="73"/>
      <c r="F12" s="73"/>
      <c r="G12" s="73"/>
      <c r="H12" s="73"/>
      <c r="K12" s="9" t="s">
        <v>278</v>
      </c>
      <c r="L12" s="9" t="s">
        <v>279</v>
      </c>
      <c r="M12" s="9" t="s">
        <v>281</v>
      </c>
      <c r="N12" s="9" t="s">
        <v>256</v>
      </c>
      <c r="O12" s="9"/>
      <c r="P12" s="9"/>
      <c r="Q12" s="9">
        <v>809796.79626986699</v>
      </c>
      <c r="R12" s="9">
        <v>20.3331553595049</v>
      </c>
      <c r="S12" s="9">
        <v>0</v>
      </c>
      <c r="T12" s="9">
        <v>39826.420540839499</v>
      </c>
      <c r="U12" s="9">
        <v>1.09721750109452</v>
      </c>
      <c r="X12" s="103" t="s">
        <v>16</v>
      </c>
      <c r="Y12" s="16">
        <v>57345.613259999998</v>
      </c>
      <c r="Z12" s="17">
        <v>38673.392514206898</v>
      </c>
      <c r="AA12" s="21">
        <f t="shared" si="0"/>
        <v>18672.2207457931</v>
      </c>
      <c r="AB12" s="15">
        <f t="shared" si="1"/>
        <v>0.32560852843503274</v>
      </c>
      <c r="AC12" s="12"/>
      <c r="AS12" s="177"/>
      <c r="AT12" s="39"/>
      <c r="AU12" s="40" t="s">
        <v>219</v>
      </c>
      <c r="AV12" s="40">
        <f>SUM(BD2)</f>
        <v>1343501.5393581167</v>
      </c>
      <c r="AW12" s="23">
        <f t="shared" si="2"/>
        <v>0.10310889942210633</v>
      </c>
      <c r="AX12" s="18">
        <v>182156.71610949677</v>
      </c>
      <c r="AY12" s="30">
        <f t="shared" si="4"/>
        <v>1.3979871232130276E-2</v>
      </c>
      <c r="AZ12" s="102">
        <f t="shared" si="3"/>
        <v>3.360564795490701E-2</v>
      </c>
      <c r="BA12" s="7"/>
      <c r="BB12" s="24"/>
      <c r="BC12" s="71" t="s">
        <v>250</v>
      </c>
      <c r="BD12">
        <v>200983.75144775122</v>
      </c>
      <c r="BE12" s="37"/>
      <c r="BG12" s="9" t="s">
        <v>278</v>
      </c>
      <c r="BH12" s="9" t="s">
        <v>279</v>
      </c>
      <c r="BI12" s="9" t="s">
        <v>280</v>
      </c>
      <c r="BJ12" s="9"/>
      <c r="BK12" s="9"/>
      <c r="BL12" s="9"/>
      <c r="BM12" s="9" t="s">
        <v>254</v>
      </c>
      <c r="BN12" s="9" t="s">
        <v>341</v>
      </c>
      <c r="BO12" s="9" t="s">
        <v>342</v>
      </c>
      <c r="BP12" s="9" t="s">
        <v>343</v>
      </c>
      <c r="BQ12" s="9" t="s">
        <v>351</v>
      </c>
    </row>
    <row r="13" spans="1:69" ht="18.75" customHeight="1" x14ac:dyDescent="0.25">
      <c r="K13" s="9" t="s">
        <v>278</v>
      </c>
      <c r="L13" s="9" t="s">
        <v>279</v>
      </c>
      <c r="M13" s="9" t="s">
        <v>281</v>
      </c>
      <c r="N13" s="9" t="s">
        <v>259</v>
      </c>
      <c r="O13" s="9"/>
      <c r="P13" s="9"/>
      <c r="Q13" s="9">
        <v>466502.46719114803</v>
      </c>
      <c r="R13" s="9">
        <v>10.4877216515924</v>
      </c>
      <c r="S13" s="9">
        <v>0</v>
      </c>
      <c r="T13" s="9">
        <v>44480.820781539202</v>
      </c>
      <c r="U13" s="9">
        <v>1.18518799988847</v>
      </c>
      <c r="X13" s="103" t="s">
        <v>17</v>
      </c>
      <c r="Y13" s="16">
        <v>68741.464338000005</v>
      </c>
      <c r="Z13" s="17">
        <v>34704.109813745898</v>
      </c>
      <c r="AA13" s="21">
        <f t="shared" si="0"/>
        <v>34037.354524254108</v>
      </c>
      <c r="AB13" s="15">
        <f t="shared" si="1"/>
        <v>0.49515026850305827</v>
      </c>
      <c r="AC13" s="12"/>
      <c r="AS13" s="177"/>
      <c r="AT13" s="39"/>
      <c r="AU13" s="40" t="s">
        <v>220</v>
      </c>
      <c r="AV13" s="40">
        <f>BD16</f>
        <v>714798.11982482695</v>
      </c>
      <c r="AW13" s="23">
        <f t="shared" si="2"/>
        <v>5.4858178636208586E-2</v>
      </c>
      <c r="AX13" s="18">
        <v>139505.01579700672</v>
      </c>
      <c r="AY13" s="30">
        <f t="shared" si="4"/>
        <v>1.0706507005243364E-2</v>
      </c>
      <c r="AZ13" s="102">
        <f t="shared" si="3"/>
        <v>2.5736939866657659E-2</v>
      </c>
      <c r="BA13" s="7"/>
      <c r="BB13" s="24"/>
      <c r="BC13" s="71" t="s">
        <v>251</v>
      </c>
      <c r="BD13">
        <v>133755.28368361772</v>
      </c>
      <c r="BE13" s="37"/>
      <c r="BG13" s="9" t="s">
        <v>278</v>
      </c>
      <c r="BH13" s="9" t="s">
        <v>279</v>
      </c>
      <c r="BI13" s="9" t="s">
        <v>280</v>
      </c>
      <c r="BJ13" s="9"/>
      <c r="BK13" s="9"/>
      <c r="BL13" s="9"/>
      <c r="BM13" s="9" t="s">
        <v>255</v>
      </c>
      <c r="BN13" s="9" t="s">
        <v>341</v>
      </c>
      <c r="BO13" s="9" t="s">
        <v>342</v>
      </c>
      <c r="BP13" s="9" t="s">
        <v>343</v>
      </c>
      <c r="BQ13" s="9" t="s">
        <v>352</v>
      </c>
    </row>
    <row r="14" spans="1:69" ht="15" customHeight="1" x14ac:dyDescent="0.25">
      <c r="K14" s="9" t="s">
        <v>278</v>
      </c>
      <c r="L14" s="9" t="s">
        <v>279</v>
      </c>
      <c r="M14" s="9" t="s">
        <v>281</v>
      </c>
      <c r="N14" s="9" t="s">
        <v>261</v>
      </c>
      <c r="O14" s="9"/>
      <c r="P14" s="9"/>
      <c r="Q14" s="9">
        <v>508509.57765920297</v>
      </c>
      <c r="R14" s="9">
        <v>8.8725168742666298</v>
      </c>
      <c r="S14" s="9">
        <v>1.7763568394002501E-15</v>
      </c>
      <c r="T14" s="9">
        <v>57312.889326145603</v>
      </c>
      <c r="U14" s="9">
        <v>1.8566176342774401</v>
      </c>
      <c r="X14" s="103" t="s">
        <v>18</v>
      </c>
      <c r="Y14" s="16">
        <v>23908.090332</v>
      </c>
      <c r="Z14" s="17">
        <v>30030.4937762972</v>
      </c>
      <c r="AA14" s="21">
        <f t="shared" si="0"/>
        <v>-6122.4034442972006</v>
      </c>
      <c r="AB14" s="15">
        <f t="shared" si="1"/>
        <v>0.25608082282099354</v>
      </c>
      <c r="AC14" s="12"/>
      <c r="AS14" s="177"/>
      <c r="AT14" s="39" t="s">
        <v>221</v>
      </c>
      <c r="AU14" s="46" t="s">
        <v>222</v>
      </c>
      <c r="AV14" s="40">
        <f>SUM(BD6:BD14,BD17:BD18,BD22:BD27)</f>
        <v>5613665.7732162895</v>
      </c>
      <c r="AW14" s="23">
        <f t="shared" si="2"/>
        <v>0.43082860915546162</v>
      </c>
      <c r="AX14" s="12"/>
      <c r="AY14" s="12"/>
      <c r="BB14" s="24"/>
      <c r="BC14" s="71" t="s">
        <v>252</v>
      </c>
      <c r="BD14">
        <v>92042.398595124207</v>
      </c>
      <c r="BE14" s="37"/>
      <c r="BG14" s="9" t="s">
        <v>278</v>
      </c>
      <c r="BH14" s="9" t="s">
        <v>279</v>
      </c>
      <c r="BI14" s="9" t="s">
        <v>281</v>
      </c>
      <c r="BJ14" s="9"/>
      <c r="BK14" s="9"/>
      <c r="BL14" s="9"/>
      <c r="BM14" s="9" t="s">
        <v>256</v>
      </c>
      <c r="BN14" s="9" t="s">
        <v>341</v>
      </c>
      <c r="BO14" s="9" t="s">
        <v>342</v>
      </c>
      <c r="BP14" s="9" t="s">
        <v>343</v>
      </c>
      <c r="BQ14" s="9" t="s">
        <v>353</v>
      </c>
    </row>
    <row r="15" spans="1:69" ht="15" customHeight="1" x14ac:dyDescent="0.25">
      <c r="A15" s="136" t="s">
        <v>446</v>
      </c>
      <c r="K15" s="9" t="s">
        <v>278</v>
      </c>
      <c r="L15" s="9" t="s">
        <v>279</v>
      </c>
      <c r="M15" s="9" t="s">
        <v>280</v>
      </c>
      <c r="N15" s="9" t="s">
        <v>244</v>
      </c>
      <c r="O15" s="9"/>
      <c r="P15" s="9"/>
      <c r="Q15" s="9">
        <v>335078.56184988399</v>
      </c>
      <c r="R15" s="9">
        <v>6.7138448092828504</v>
      </c>
      <c r="S15" s="9">
        <v>3.3790636955188802E-10</v>
      </c>
      <c r="T15" s="9">
        <v>49908.595055189602</v>
      </c>
      <c r="U15" s="9">
        <v>1.06666063764484</v>
      </c>
      <c r="X15" s="103" t="s">
        <v>19</v>
      </c>
      <c r="Y15" s="16">
        <v>21394.152947999999</v>
      </c>
      <c r="Z15" s="17">
        <v>29627.478096288301</v>
      </c>
      <c r="AA15" s="21">
        <f t="shared" si="0"/>
        <v>-8233.3251482883024</v>
      </c>
      <c r="AB15" s="15">
        <f t="shared" si="1"/>
        <v>0.38483996857926467</v>
      </c>
      <c r="AC15" s="12"/>
      <c r="BB15" s="24"/>
      <c r="BC15" s="71" t="s">
        <v>253</v>
      </c>
      <c r="BD15">
        <v>-4871332.6855759462</v>
      </c>
      <c r="BE15" s="37"/>
      <c r="BG15" s="9" t="s">
        <v>278</v>
      </c>
      <c r="BH15" s="9" t="s">
        <v>279</v>
      </c>
      <c r="BI15" s="9" t="s">
        <v>281</v>
      </c>
      <c r="BJ15" s="9"/>
      <c r="BK15" s="9"/>
      <c r="BL15" s="9"/>
      <c r="BM15" s="9" t="s">
        <v>257</v>
      </c>
      <c r="BN15" s="9" t="s">
        <v>341</v>
      </c>
      <c r="BO15" s="9" t="s">
        <v>354</v>
      </c>
      <c r="BP15" s="9" t="s">
        <v>355</v>
      </c>
      <c r="BQ15" s="9" t="s">
        <v>356</v>
      </c>
    </row>
    <row r="16" spans="1:69" ht="15" customHeight="1" x14ac:dyDescent="0.25">
      <c r="A16" s="171" t="s">
        <v>421</v>
      </c>
      <c r="B16" s="172"/>
      <c r="C16" s="172"/>
      <c r="D16" s="172"/>
      <c r="E16" s="172"/>
      <c r="F16" s="172"/>
      <c r="G16" s="172"/>
      <c r="H16" s="173"/>
      <c r="K16" s="9" t="s">
        <v>278</v>
      </c>
      <c r="L16" s="9" t="s">
        <v>279</v>
      </c>
      <c r="M16" s="9" t="s">
        <v>280</v>
      </c>
      <c r="N16" s="9" t="s">
        <v>248</v>
      </c>
      <c r="O16" s="9"/>
      <c r="P16" s="9"/>
      <c r="Q16" s="9">
        <v>298519.087987034</v>
      </c>
      <c r="R16" s="9">
        <v>5.6974004375930303</v>
      </c>
      <c r="S16" s="9">
        <v>5.9529768225985402E-8</v>
      </c>
      <c r="T16" s="9">
        <v>52395.665577115098</v>
      </c>
      <c r="U16" s="9">
        <v>1.64449434241332</v>
      </c>
      <c r="X16" s="103" t="s">
        <v>20</v>
      </c>
      <c r="Y16" s="16">
        <v>24313.893306000002</v>
      </c>
      <c r="Z16" s="17">
        <v>29584.1178519147</v>
      </c>
      <c r="AA16" s="21">
        <f t="shared" si="0"/>
        <v>-5270.224545914698</v>
      </c>
      <c r="AB16" s="15">
        <f t="shared" si="1"/>
        <v>0.21675773927222716</v>
      </c>
      <c r="AC16" s="12"/>
      <c r="BB16" s="24"/>
      <c r="BC16" s="71" t="s">
        <v>204</v>
      </c>
      <c r="BD16">
        <v>714798.11982482695</v>
      </c>
      <c r="BE16" s="37"/>
      <c r="BG16" s="9" t="s">
        <v>278</v>
      </c>
      <c r="BH16" s="9" t="s">
        <v>279</v>
      </c>
      <c r="BI16" s="9" t="s">
        <v>281</v>
      </c>
      <c r="BJ16" s="9"/>
      <c r="BK16" s="9"/>
      <c r="BL16" s="9"/>
      <c r="BM16" s="9" t="s">
        <v>258</v>
      </c>
      <c r="BN16" s="9" t="s">
        <v>341</v>
      </c>
      <c r="BO16" s="9" t="s">
        <v>342</v>
      </c>
      <c r="BP16" s="9" t="s">
        <v>343</v>
      </c>
      <c r="BQ16" s="9" t="s">
        <v>357</v>
      </c>
    </row>
    <row r="17" spans="1:69" x14ac:dyDescent="0.25">
      <c r="A17" s="174"/>
      <c r="B17" s="175"/>
      <c r="C17" s="175"/>
      <c r="D17" s="175"/>
      <c r="E17" s="175"/>
      <c r="F17" s="175"/>
      <c r="G17" s="175"/>
      <c r="H17" s="176"/>
      <c r="K17" s="9" t="s">
        <v>278</v>
      </c>
      <c r="L17" s="9" t="s">
        <v>279</v>
      </c>
      <c r="M17" s="9" t="s">
        <v>280</v>
      </c>
      <c r="N17" s="9" t="s">
        <v>251</v>
      </c>
      <c r="O17" s="9"/>
      <c r="P17" s="9"/>
      <c r="Q17" s="9">
        <v>133755.28368361699</v>
      </c>
      <c r="R17" s="9">
        <v>3.3792828073086598</v>
      </c>
      <c r="S17" s="9">
        <v>9.1941781789461896E-4</v>
      </c>
      <c r="T17" s="9">
        <v>39580.9677113539</v>
      </c>
      <c r="U17" s="9">
        <v>1.11442233047752</v>
      </c>
      <c r="X17" s="103" t="s">
        <v>21</v>
      </c>
      <c r="Y17" s="16">
        <v>54115.242707999998</v>
      </c>
      <c r="Z17" s="17">
        <v>33348.5801482061</v>
      </c>
      <c r="AA17" s="21">
        <f t="shared" si="0"/>
        <v>20766.662559793898</v>
      </c>
      <c r="AB17" s="15">
        <f t="shared" si="1"/>
        <v>0.38374885744943554</v>
      </c>
      <c r="AC17" s="12"/>
      <c r="BA17" s="24"/>
      <c r="BB17" s="24"/>
      <c r="BC17" s="71" t="s">
        <v>254</v>
      </c>
      <c r="BD17">
        <v>187986.5724592825</v>
      </c>
      <c r="BE17" s="37"/>
      <c r="BG17" s="9" t="s">
        <v>278</v>
      </c>
      <c r="BH17" s="9" t="s">
        <v>279</v>
      </c>
      <c r="BI17" s="9" t="s">
        <v>281</v>
      </c>
      <c r="BJ17" s="9"/>
      <c r="BK17" s="9"/>
      <c r="BL17" s="9"/>
      <c r="BM17" s="9" t="s">
        <v>259</v>
      </c>
      <c r="BN17" s="9" t="s">
        <v>341</v>
      </c>
      <c r="BO17" s="9" t="s">
        <v>342</v>
      </c>
      <c r="BP17" s="9" t="s">
        <v>343</v>
      </c>
      <c r="BQ17" s="9" t="s">
        <v>358</v>
      </c>
    </row>
    <row r="18" spans="1:69" ht="15" customHeight="1" x14ac:dyDescent="0.25">
      <c r="A18" s="181" t="s">
        <v>422</v>
      </c>
      <c r="B18" s="181"/>
      <c r="C18" s="181"/>
      <c r="D18" s="181"/>
      <c r="E18" s="181"/>
      <c r="F18" s="181"/>
      <c r="G18" s="181"/>
      <c r="H18" s="181"/>
      <c r="K18" s="9" t="s">
        <v>278</v>
      </c>
      <c r="L18" s="9" t="s">
        <v>279</v>
      </c>
      <c r="M18" s="9" t="s">
        <v>280</v>
      </c>
      <c r="N18" s="9" t="s">
        <v>250</v>
      </c>
      <c r="O18" s="9"/>
      <c r="P18" s="9"/>
      <c r="Q18" s="9">
        <v>200983.75144775101</v>
      </c>
      <c r="R18" s="9">
        <v>5.1625333681401901</v>
      </c>
      <c r="S18" s="9">
        <v>7.3729091942809099E-7</v>
      </c>
      <c r="T18" s="9">
        <v>38931.225643613703</v>
      </c>
      <c r="U18" s="9">
        <v>1.0781349944729099</v>
      </c>
      <c r="X18" s="103" t="s">
        <v>22</v>
      </c>
      <c r="Y18" s="16">
        <v>33554.367581999999</v>
      </c>
      <c r="Z18" s="17">
        <v>57616.960262442997</v>
      </c>
      <c r="AA18" s="21">
        <f t="shared" si="0"/>
        <v>-24062.592680442998</v>
      </c>
      <c r="AB18" s="15">
        <f t="shared" si="1"/>
        <v>0.71712252128248144</v>
      </c>
      <c r="AC18" s="12"/>
      <c r="BA18" s="24"/>
      <c r="BB18" s="24"/>
      <c r="BC18" s="71" t="s">
        <v>255</v>
      </c>
      <c r="BD18">
        <v>235203.57170066758</v>
      </c>
      <c r="BE18" s="37"/>
      <c r="BG18" s="9" t="s">
        <v>278</v>
      </c>
      <c r="BH18" s="9" t="s">
        <v>279</v>
      </c>
      <c r="BI18" s="9" t="s">
        <v>281</v>
      </c>
      <c r="BJ18" s="9"/>
      <c r="BK18" s="9"/>
      <c r="BL18" s="9"/>
      <c r="BM18" s="9" t="s">
        <v>260</v>
      </c>
      <c r="BN18" s="9" t="s">
        <v>341</v>
      </c>
      <c r="BO18" s="9" t="s">
        <v>342</v>
      </c>
      <c r="BP18" s="9" t="s">
        <v>343</v>
      </c>
      <c r="BQ18" s="9" t="s">
        <v>359</v>
      </c>
    </row>
    <row r="19" spans="1:69" x14ac:dyDescent="0.25">
      <c r="A19" s="181"/>
      <c r="B19" s="181"/>
      <c r="C19" s="181"/>
      <c r="D19" s="181"/>
      <c r="E19" s="181"/>
      <c r="F19" s="181"/>
      <c r="G19" s="181"/>
      <c r="H19" s="181"/>
      <c r="K19" s="9" t="s">
        <v>278</v>
      </c>
      <c r="L19" s="9" t="s">
        <v>279</v>
      </c>
      <c r="M19" s="9" t="s">
        <v>280</v>
      </c>
      <c r="N19" s="9" t="s">
        <v>255</v>
      </c>
      <c r="O19" s="9"/>
      <c r="P19" s="9"/>
      <c r="Q19" s="9">
        <v>235203.571700667</v>
      </c>
      <c r="R19" s="9">
        <v>3.8823167829155101</v>
      </c>
      <c r="S19" s="9">
        <v>1.5275979399276301E-4</v>
      </c>
      <c r="T19" s="9">
        <v>60583.302407392999</v>
      </c>
      <c r="U19" s="9">
        <v>1.3442527831739499</v>
      </c>
      <c r="X19" s="103" t="s">
        <v>23</v>
      </c>
      <c r="Y19" s="16">
        <v>29827.378583999998</v>
      </c>
      <c r="Z19" s="17">
        <v>62956.5017242998</v>
      </c>
      <c r="AA19" s="21">
        <f t="shared" si="0"/>
        <v>-33129.123140299802</v>
      </c>
      <c r="AB19" s="15">
        <f t="shared" si="1"/>
        <v>1.1106950966878104</v>
      </c>
      <c r="AC19" s="12"/>
      <c r="AU19" s="29"/>
      <c r="AV19" s="32"/>
      <c r="BA19" s="24"/>
      <c r="BB19" s="24"/>
      <c r="BC19" s="71" t="s">
        <v>288</v>
      </c>
      <c r="BD19">
        <v>641276.25759839802</v>
      </c>
      <c r="BE19" s="37"/>
      <c r="BG19" s="9" t="s">
        <v>278</v>
      </c>
      <c r="BH19" s="9" t="s">
        <v>279</v>
      </c>
      <c r="BI19" s="9" t="s">
        <v>281</v>
      </c>
      <c r="BJ19" s="9"/>
      <c r="BK19" s="9"/>
      <c r="BL19" s="9"/>
      <c r="BM19" s="9" t="s">
        <v>261</v>
      </c>
      <c r="BN19" s="9" t="s">
        <v>341</v>
      </c>
      <c r="BO19" s="9" t="s">
        <v>342</v>
      </c>
      <c r="BP19" s="9" t="s">
        <v>343</v>
      </c>
      <c r="BQ19" s="9" t="s">
        <v>360</v>
      </c>
    </row>
    <row r="20" spans="1:69" ht="15" customHeight="1" x14ac:dyDescent="0.25">
      <c r="A20" s="181" t="s">
        <v>418</v>
      </c>
      <c r="B20" s="181"/>
      <c r="C20" s="181"/>
      <c r="D20" s="181"/>
      <c r="E20" s="181"/>
      <c r="F20" s="181"/>
      <c r="G20" s="181"/>
      <c r="H20" s="181"/>
      <c r="K20" s="9" t="s">
        <v>278</v>
      </c>
      <c r="L20" s="9" t="s">
        <v>279</v>
      </c>
      <c r="M20" s="9" t="s">
        <v>280</v>
      </c>
      <c r="N20" s="9" t="s">
        <v>254</v>
      </c>
      <c r="O20" s="9"/>
      <c r="P20" s="9"/>
      <c r="Q20" s="9">
        <v>187986.57245928299</v>
      </c>
      <c r="R20" s="9">
        <v>4.5251824438762904</v>
      </c>
      <c r="S20" s="9">
        <v>1.1946607469504001E-5</v>
      </c>
      <c r="T20" s="9">
        <v>41542.318965211198</v>
      </c>
      <c r="U20" s="9">
        <v>1.16316621405118</v>
      </c>
      <c r="X20" s="103" t="s">
        <v>24</v>
      </c>
      <c r="Y20" s="16">
        <v>231985.715238</v>
      </c>
      <c r="Z20" s="17">
        <v>231985.715238</v>
      </c>
      <c r="AA20" s="21">
        <f t="shared" si="0"/>
        <v>0</v>
      </c>
      <c r="AB20" s="15">
        <f t="shared" si="1"/>
        <v>0</v>
      </c>
      <c r="AC20" s="12"/>
      <c r="AW20" s="77"/>
      <c r="BA20" s="24"/>
      <c r="BB20" s="24"/>
      <c r="BC20" s="71" t="s">
        <v>289</v>
      </c>
      <c r="BD20">
        <v>2922938.8540306929</v>
      </c>
      <c r="BE20" s="37"/>
      <c r="BG20" s="9" t="s">
        <v>291</v>
      </c>
      <c r="BH20" s="9" t="s">
        <v>214</v>
      </c>
      <c r="BI20" s="9"/>
      <c r="BJ20" s="9"/>
      <c r="BK20" s="9"/>
      <c r="BL20" s="9"/>
      <c r="BM20" s="9" t="s">
        <v>201</v>
      </c>
      <c r="BN20" s="9" t="s">
        <v>341</v>
      </c>
      <c r="BO20" s="9" t="s">
        <v>366</v>
      </c>
      <c r="BP20" s="9" t="s">
        <v>367</v>
      </c>
      <c r="BQ20" s="9" t="s">
        <v>381</v>
      </c>
    </row>
    <row r="21" spans="1:69" x14ac:dyDescent="0.25">
      <c r="A21" s="181"/>
      <c r="B21" s="181"/>
      <c r="C21" s="181"/>
      <c r="D21" s="181"/>
      <c r="E21" s="181"/>
      <c r="F21" s="181"/>
      <c r="G21" s="181"/>
      <c r="H21" s="181"/>
      <c r="K21" s="9" t="s">
        <v>278</v>
      </c>
      <c r="L21" s="9" t="s">
        <v>279</v>
      </c>
      <c r="M21" s="9" t="s">
        <v>281</v>
      </c>
      <c r="N21" s="9" t="s">
        <v>258</v>
      </c>
      <c r="O21" s="9"/>
      <c r="P21" s="9"/>
      <c r="Q21" s="9">
        <v>84313.404476964497</v>
      </c>
      <c r="R21" s="9">
        <v>1.82033290002959</v>
      </c>
      <c r="S21" s="9">
        <v>7.0637298822224401E-2</v>
      </c>
      <c r="T21" s="9">
        <v>46317.574370926399</v>
      </c>
      <c r="U21" s="9">
        <v>1.09538592846785</v>
      </c>
      <c r="X21" s="103" t="s">
        <v>25</v>
      </c>
      <c r="Y21" s="16">
        <v>73967.481954000003</v>
      </c>
      <c r="Z21" s="17">
        <v>61480.454559562597</v>
      </c>
      <c r="AA21" s="21">
        <f t="shared" si="0"/>
        <v>12487.027394437406</v>
      </c>
      <c r="AB21" s="15">
        <f t="shared" si="1"/>
        <v>0.16881779755870321</v>
      </c>
      <c r="AC21" s="12"/>
      <c r="BA21" s="24"/>
      <c r="BB21" s="24"/>
      <c r="BC21" s="71" t="s">
        <v>207</v>
      </c>
      <c r="BD21">
        <v>2449585.3140105428</v>
      </c>
      <c r="BE21" s="37"/>
      <c r="BG21" s="9" t="s">
        <v>291</v>
      </c>
      <c r="BH21" s="9" t="s">
        <v>214</v>
      </c>
      <c r="BI21" s="9"/>
      <c r="BJ21" s="9"/>
      <c r="BK21" s="9"/>
      <c r="BL21" s="9"/>
      <c r="BM21" s="9" t="s">
        <v>285</v>
      </c>
      <c r="BN21" s="9" t="s">
        <v>341</v>
      </c>
      <c r="BO21" s="9" t="s">
        <v>366</v>
      </c>
      <c r="BP21" s="9" t="s">
        <v>367</v>
      </c>
      <c r="BQ21" s="9" t="s">
        <v>368</v>
      </c>
    </row>
    <row r="22" spans="1:69" x14ac:dyDescent="0.25">
      <c r="A22" s="147" t="s">
        <v>417</v>
      </c>
      <c r="B22" s="12"/>
      <c r="C22" s="12"/>
      <c r="D22" s="12"/>
      <c r="E22" s="12"/>
      <c r="F22" s="12"/>
      <c r="G22" s="12"/>
      <c r="H22" s="148"/>
      <c r="K22" s="9" t="s">
        <v>291</v>
      </c>
      <c r="L22" s="9" t="s">
        <v>214</v>
      </c>
      <c r="M22" s="9"/>
      <c r="N22" s="9" t="s">
        <v>289</v>
      </c>
      <c r="O22" s="9"/>
      <c r="P22" s="9"/>
      <c r="Q22" s="9">
        <v>1.32033389346717E-2</v>
      </c>
      <c r="R22" s="9">
        <v>1.7963839142141</v>
      </c>
      <c r="S22" s="9">
        <v>7.4380964726343798E-2</v>
      </c>
      <c r="T22" s="9">
        <v>7.3499538880295503E-3</v>
      </c>
      <c r="U22" s="9">
        <v>36.309970649848204</v>
      </c>
      <c r="X22" s="103" t="s">
        <v>26</v>
      </c>
      <c r="Y22" s="16">
        <v>53438.483976000003</v>
      </c>
      <c r="Z22" s="17">
        <v>54407.109652507897</v>
      </c>
      <c r="AA22" s="21">
        <f t="shared" si="0"/>
        <v>-968.62567650789424</v>
      </c>
      <c r="AB22" s="15">
        <f t="shared" si="1"/>
        <v>1.8125994684709209E-2</v>
      </c>
      <c r="AC22" s="12"/>
      <c r="AR22" s="33"/>
      <c r="AS22" s="33"/>
      <c r="AT22" s="33"/>
      <c r="AU22" s="33"/>
      <c r="BA22" s="24"/>
      <c r="BB22" s="24"/>
      <c r="BC22" s="71" t="s">
        <v>256</v>
      </c>
      <c r="BD22">
        <v>809796.7962698671</v>
      </c>
      <c r="BE22" s="37"/>
      <c r="BG22" s="9" t="s">
        <v>291</v>
      </c>
      <c r="BH22" s="9" t="s">
        <v>214</v>
      </c>
      <c r="BI22" s="9"/>
      <c r="BJ22" s="9"/>
      <c r="BK22" s="9"/>
      <c r="BL22" s="9"/>
      <c r="BM22" s="9" t="s">
        <v>286</v>
      </c>
      <c r="BN22" s="9" t="s">
        <v>341</v>
      </c>
      <c r="BO22" s="9" t="s">
        <v>366</v>
      </c>
      <c r="BP22" s="9" t="s">
        <v>367</v>
      </c>
      <c r="BQ22" s="9" t="s">
        <v>369</v>
      </c>
    </row>
    <row r="23" spans="1:69" x14ac:dyDescent="0.25">
      <c r="K23" s="9" t="s">
        <v>291</v>
      </c>
      <c r="L23" s="9" t="s">
        <v>214</v>
      </c>
      <c r="M23" s="9"/>
      <c r="N23" s="9" t="s">
        <v>207</v>
      </c>
      <c r="O23" s="9"/>
      <c r="P23" s="9"/>
      <c r="Q23" s="9">
        <v>1.39590853026694E-2</v>
      </c>
      <c r="R23" s="9">
        <v>1.98334154660933</v>
      </c>
      <c r="S23" s="9">
        <v>4.90958356112303E-2</v>
      </c>
      <c r="T23" s="9">
        <v>7.0381651241731499E-3</v>
      </c>
      <c r="U23" s="9">
        <v>22.398595564419999</v>
      </c>
      <c r="X23" s="103" t="s">
        <v>27</v>
      </c>
      <c r="Y23" s="16">
        <v>49376.784924</v>
      </c>
      <c r="Z23" s="17">
        <v>47776.010844607103</v>
      </c>
      <c r="AA23" s="21">
        <f t="shared" si="0"/>
        <v>1600.774079392897</v>
      </c>
      <c r="AB23" s="15">
        <f t="shared" si="1"/>
        <v>3.2419568869394476E-2</v>
      </c>
      <c r="AC23" s="12"/>
      <c r="AR23" s="34"/>
      <c r="AS23" s="34"/>
      <c r="AT23" s="7"/>
      <c r="AU23" s="34"/>
      <c r="BA23" s="24"/>
      <c r="BB23" s="24"/>
      <c r="BC23" s="71" t="s">
        <v>257</v>
      </c>
      <c r="BD23">
        <v>179112.46012371499</v>
      </c>
      <c r="BE23" s="37"/>
      <c r="BG23" s="9" t="s">
        <v>291</v>
      </c>
      <c r="BH23" s="9" t="s">
        <v>214</v>
      </c>
      <c r="BI23" s="9"/>
      <c r="BJ23" s="9"/>
      <c r="BK23" s="9"/>
      <c r="BL23" s="9"/>
      <c r="BM23" s="9" t="s">
        <v>287</v>
      </c>
      <c r="BN23" s="9" t="s">
        <v>341</v>
      </c>
      <c r="BO23" s="9" t="s">
        <v>366</v>
      </c>
      <c r="BP23" s="9" t="s">
        <v>367</v>
      </c>
      <c r="BQ23" s="9" t="s">
        <v>370</v>
      </c>
    </row>
    <row r="24" spans="1:69" x14ac:dyDescent="0.25">
      <c r="K24" s="9" t="s">
        <v>291</v>
      </c>
      <c r="L24" s="9" t="s">
        <v>214</v>
      </c>
      <c r="M24" s="9"/>
      <c r="N24" s="9" t="s">
        <v>288</v>
      </c>
      <c r="O24" s="9"/>
      <c r="P24" s="9"/>
      <c r="Q24" s="9">
        <v>5.5334544819042597E-3</v>
      </c>
      <c r="R24" s="9">
        <v>1.2662896809242501</v>
      </c>
      <c r="S24" s="9">
        <v>0.20730913881278101</v>
      </c>
      <c r="T24" s="9">
        <v>4.3698172426592397E-3</v>
      </c>
      <c r="U24" s="9">
        <v>6.3520069121148799</v>
      </c>
      <c r="X24" s="103" t="s">
        <v>28</v>
      </c>
      <c r="Y24" s="16">
        <v>49271.980199999998</v>
      </c>
      <c r="Z24" s="17">
        <v>45433.719455179104</v>
      </c>
      <c r="AA24" s="21">
        <f t="shared" si="0"/>
        <v>3838.2607448208946</v>
      </c>
      <c r="AB24" s="15">
        <f t="shared" si="1"/>
        <v>7.7899461910014622E-2</v>
      </c>
      <c r="AC24" s="12"/>
      <c r="AR24" s="34"/>
      <c r="AS24" s="34"/>
      <c r="AT24" s="7"/>
      <c r="AU24" s="34"/>
      <c r="BA24" s="24"/>
      <c r="BB24" s="24"/>
      <c r="BC24" s="71" t="s">
        <v>258</v>
      </c>
      <c r="BD24">
        <v>84313.404476964613</v>
      </c>
      <c r="BE24" s="37"/>
      <c r="BG24" s="9" t="s">
        <v>291</v>
      </c>
      <c r="BH24" s="9" t="s">
        <v>214</v>
      </c>
      <c r="BI24" s="9"/>
      <c r="BJ24" s="9"/>
      <c r="BK24" s="9"/>
      <c r="BL24" s="9"/>
      <c r="BM24" s="9" t="s">
        <v>204</v>
      </c>
      <c r="BN24" s="9" t="s">
        <v>341</v>
      </c>
      <c r="BO24" s="9" t="s">
        <v>366</v>
      </c>
      <c r="BP24" s="9" t="s">
        <v>367</v>
      </c>
      <c r="BQ24" s="9" t="s">
        <v>382</v>
      </c>
    </row>
    <row r="25" spans="1:69" x14ac:dyDescent="0.25">
      <c r="K25" s="9" t="s">
        <v>291</v>
      </c>
      <c r="L25" s="9" t="s">
        <v>214</v>
      </c>
      <c r="M25" s="9"/>
      <c r="N25" s="112" t="s">
        <v>213</v>
      </c>
      <c r="O25" s="112">
        <v>5.5399999999999998E-3</v>
      </c>
      <c r="P25" s="112">
        <v>2.2160000000000001E-3</v>
      </c>
      <c r="Q25" s="112">
        <v>1.108E-3</v>
      </c>
      <c r="R25" s="9">
        <v>8.5390690312700801E-2</v>
      </c>
      <c r="S25" s="9">
        <v>0.93206099272309295</v>
      </c>
      <c r="T25" s="9">
        <v>1.2975653387301399E-2</v>
      </c>
      <c r="U25" s="9">
        <v>6.6187389842791902</v>
      </c>
      <c r="X25" s="103" t="s">
        <v>29</v>
      </c>
      <c r="Y25" s="16">
        <v>40419.19167</v>
      </c>
      <c r="Z25" s="17">
        <v>43056.421067494601</v>
      </c>
      <c r="AA25" s="21">
        <f t="shared" si="0"/>
        <v>-2637.2293974946006</v>
      </c>
      <c r="AB25" s="15">
        <f t="shared" si="1"/>
        <v>6.52469603802594E-2</v>
      </c>
      <c r="AC25" s="12"/>
      <c r="AR25" s="34"/>
      <c r="AS25" s="34"/>
      <c r="AT25" s="7"/>
      <c r="AU25" s="34"/>
      <c r="BA25" s="24"/>
      <c r="BB25" s="24"/>
      <c r="BC25" s="71" t="s">
        <v>259</v>
      </c>
      <c r="BD25">
        <v>466502.46719114931</v>
      </c>
      <c r="BE25" s="37"/>
      <c r="BG25" s="9" t="s">
        <v>291</v>
      </c>
      <c r="BH25" s="9" t="s">
        <v>214</v>
      </c>
      <c r="BI25" s="9"/>
      <c r="BJ25" s="9"/>
      <c r="BK25" s="9"/>
      <c r="BL25" s="9"/>
      <c r="BM25" s="9" t="s">
        <v>288</v>
      </c>
      <c r="BN25" s="9" t="s">
        <v>341</v>
      </c>
      <c r="BO25" s="9" t="s">
        <v>366</v>
      </c>
      <c r="BP25" s="9" t="s">
        <v>367</v>
      </c>
      <c r="BQ25" s="9" t="s">
        <v>371</v>
      </c>
    </row>
    <row r="26" spans="1:69" x14ac:dyDescent="0.25">
      <c r="K26" s="9" t="s">
        <v>291</v>
      </c>
      <c r="L26" s="9" t="s">
        <v>214</v>
      </c>
      <c r="M26" s="9"/>
      <c r="N26" s="9" t="s">
        <v>290</v>
      </c>
      <c r="O26" s="9"/>
      <c r="P26" s="9"/>
      <c r="Q26" s="9">
        <v>8.0921138479990405E-3</v>
      </c>
      <c r="R26" s="9">
        <v>1.0882240944405499</v>
      </c>
      <c r="S26" s="9">
        <v>0.27818537216218397</v>
      </c>
      <c r="T26" s="9">
        <v>7.4360730380254401E-3</v>
      </c>
      <c r="U26" s="9">
        <v>11.3586902815111</v>
      </c>
      <c r="X26" s="103" t="s">
        <v>30</v>
      </c>
      <c r="Y26" s="16">
        <v>37600.816056000003</v>
      </c>
      <c r="Z26" s="17">
        <v>38693.140470288199</v>
      </c>
      <c r="AA26" s="21">
        <f t="shared" si="0"/>
        <v>-1092.3244142881958</v>
      </c>
      <c r="AB26" s="15">
        <f t="shared" si="1"/>
        <v>2.9050550729041755E-2</v>
      </c>
      <c r="AC26" s="12"/>
      <c r="BA26" s="24"/>
      <c r="BB26" s="24"/>
      <c r="BC26" s="71" t="s">
        <v>260</v>
      </c>
      <c r="BD26">
        <v>1212930.114120319</v>
      </c>
      <c r="BE26" s="37"/>
      <c r="BG26" s="9" t="s">
        <v>291</v>
      </c>
      <c r="BH26" s="9" t="s">
        <v>214</v>
      </c>
      <c r="BI26" s="9"/>
      <c r="BJ26" s="9"/>
      <c r="BK26" s="9"/>
      <c r="BL26" s="9"/>
      <c r="BM26" s="9" t="s">
        <v>289</v>
      </c>
      <c r="BN26" s="9" t="s">
        <v>341</v>
      </c>
      <c r="BO26" s="9" t="s">
        <v>366</v>
      </c>
      <c r="BP26" s="9" t="s">
        <v>367</v>
      </c>
      <c r="BQ26" s="9" t="s">
        <v>372</v>
      </c>
    </row>
    <row r="27" spans="1:69" x14ac:dyDescent="0.25">
      <c r="K27" s="9" t="s">
        <v>291</v>
      </c>
      <c r="L27" s="9" t="s">
        <v>214</v>
      </c>
      <c r="M27" s="9"/>
      <c r="N27" s="9" t="s">
        <v>210</v>
      </c>
      <c r="O27" s="9"/>
      <c r="P27" s="9"/>
      <c r="Q27" s="9">
        <v>2.8588827127331001E-2</v>
      </c>
      <c r="R27" s="9">
        <v>5.7726537610679598</v>
      </c>
      <c r="S27" s="9">
        <v>4.1277342877066303E-8</v>
      </c>
      <c r="T27" s="9">
        <v>4.9524583165095303E-3</v>
      </c>
      <c r="U27" s="9">
        <v>2.0000648748626499</v>
      </c>
      <c r="X27" s="103" t="s">
        <v>31</v>
      </c>
      <c r="Y27" s="16">
        <v>78049.018223999999</v>
      </c>
      <c r="Z27" s="17">
        <v>35198.655141534597</v>
      </c>
      <c r="AA27" s="21">
        <f t="shared" si="0"/>
        <v>42850.363082465403</v>
      </c>
      <c r="AB27" s="15">
        <f t="shared" si="1"/>
        <v>0.54901860468616315</v>
      </c>
      <c r="AC27" s="12"/>
      <c r="BA27" s="24"/>
      <c r="BB27" s="24"/>
      <c r="BC27" s="71" t="s">
        <v>261</v>
      </c>
      <c r="BD27">
        <v>508509.57765920326</v>
      </c>
      <c r="BE27" s="37"/>
      <c r="BG27" s="9" t="s">
        <v>291</v>
      </c>
      <c r="BH27" s="9" t="s">
        <v>214</v>
      </c>
      <c r="BI27" s="9"/>
      <c r="BJ27" s="9"/>
      <c r="BK27" s="9"/>
      <c r="BL27" s="9"/>
      <c r="BM27" s="9" t="s">
        <v>207</v>
      </c>
      <c r="BN27" s="9" t="s">
        <v>341</v>
      </c>
      <c r="BO27" s="9" t="s">
        <v>366</v>
      </c>
      <c r="BP27" s="9" t="s">
        <v>367</v>
      </c>
      <c r="BQ27" s="9" t="s">
        <v>373</v>
      </c>
    </row>
    <row r="28" spans="1:69" x14ac:dyDescent="0.25">
      <c r="K28" s="9" t="s">
        <v>291</v>
      </c>
      <c r="L28" s="9" t="s">
        <v>214</v>
      </c>
      <c r="M28" s="9"/>
      <c r="N28" s="112" t="s">
        <v>287</v>
      </c>
      <c r="O28" s="112">
        <v>7.123E-3</v>
      </c>
      <c r="P28" s="112">
        <v>2.8492000000000001E-3</v>
      </c>
      <c r="Q28" s="112">
        <v>1.28214E-2</v>
      </c>
      <c r="R28" s="9">
        <v>9.2562854984125795E-2</v>
      </c>
      <c r="S28" s="9">
        <v>0.92637038378217496</v>
      </c>
      <c r="T28" s="9">
        <v>0.13851560652703299</v>
      </c>
      <c r="U28" s="9">
        <v>15.1855060871689</v>
      </c>
      <c r="X28" s="103" t="s">
        <v>32</v>
      </c>
      <c r="Y28" s="16">
        <v>25629.57099</v>
      </c>
      <c r="Z28" s="17">
        <v>34322.633042071</v>
      </c>
      <c r="AA28" s="21">
        <f t="shared" si="0"/>
        <v>-8693.0620520709999</v>
      </c>
      <c r="AB28" s="15">
        <f t="shared" si="1"/>
        <v>0.3391809428048097</v>
      </c>
      <c r="AC28" s="12"/>
      <c r="BA28" s="24"/>
      <c r="BB28" s="24"/>
      <c r="BC28" s="71" t="s">
        <v>210</v>
      </c>
      <c r="BD28">
        <v>1572515.9819820074</v>
      </c>
      <c r="BE28" s="37"/>
      <c r="BG28" s="9" t="s">
        <v>291</v>
      </c>
      <c r="BH28" s="9" t="s">
        <v>214</v>
      </c>
      <c r="BI28" s="9"/>
      <c r="BJ28" s="9"/>
      <c r="BK28" s="9"/>
      <c r="BL28" s="9"/>
      <c r="BM28" s="9" t="s">
        <v>210</v>
      </c>
      <c r="BN28" s="9" t="s">
        <v>341</v>
      </c>
      <c r="BO28" s="9" t="s">
        <v>366</v>
      </c>
      <c r="BP28" s="9" t="s">
        <v>367</v>
      </c>
      <c r="BQ28" s="9" t="s">
        <v>374</v>
      </c>
    </row>
    <row r="29" spans="1:69" ht="18.75" x14ac:dyDescent="0.25">
      <c r="A29" s="66"/>
      <c r="K29" s="9" t="s">
        <v>291</v>
      </c>
      <c r="L29" s="9" t="s">
        <v>214</v>
      </c>
      <c r="M29" s="9"/>
      <c r="N29" s="9" t="s">
        <v>285</v>
      </c>
      <c r="O29" s="9"/>
      <c r="P29" s="9"/>
      <c r="Q29" s="9">
        <v>0.16864424169054401</v>
      </c>
      <c r="R29" s="9">
        <v>1.2851610290886799</v>
      </c>
      <c r="S29" s="9">
        <v>0.20065304839768899</v>
      </c>
      <c r="T29" s="9">
        <v>0.131224210720217</v>
      </c>
      <c r="U29" s="9">
        <v>16.649641122744999</v>
      </c>
      <c r="X29" s="103" t="s">
        <v>33</v>
      </c>
      <c r="Y29" s="16">
        <v>22254.606612</v>
      </c>
      <c r="Z29" s="17">
        <v>32901.921777824798</v>
      </c>
      <c r="AA29" s="21">
        <f t="shared" si="0"/>
        <v>-10647.315165824799</v>
      </c>
      <c r="AB29" s="15">
        <f t="shared" si="1"/>
        <v>0.47843196473684757</v>
      </c>
      <c r="AC29" s="12"/>
      <c r="BA29" s="24"/>
      <c r="BB29" s="24"/>
      <c r="BC29" s="71" t="s">
        <v>213</v>
      </c>
      <c r="BD29">
        <v>53532.816128000064</v>
      </c>
      <c r="BE29" s="37"/>
      <c r="BG29" s="9" t="s">
        <v>291</v>
      </c>
      <c r="BH29" s="9" t="s">
        <v>214</v>
      </c>
      <c r="BI29" s="9"/>
      <c r="BJ29" s="9"/>
      <c r="BK29" s="9"/>
      <c r="BL29" s="9"/>
      <c r="BM29" s="9" t="s">
        <v>213</v>
      </c>
      <c r="BN29" s="9" t="s">
        <v>341</v>
      </c>
      <c r="BO29" s="9" t="s">
        <v>366</v>
      </c>
      <c r="BP29" s="9" t="s">
        <v>367</v>
      </c>
      <c r="BQ29" s="9" t="s">
        <v>375</v>
      </c>
    </row>
    <row r="30" spans="1:69" x14ac:dyDescent="0.25">
      <c r="K30" s="9" t="s">
        <v>291</v>
      </c>
      <c r="L30" s="9" t="s">
        <v>214</v>
      </c>
      <c r="M30" s="9"/>
      <c r="N30" s="112" t="s">
        <v>286</v>
      </c>
      <c r="O30" s="112">
        <v>9.2359999999999998E-2</v>
      </c>
      <c r="P30" s="112">
        <v>2.7708E-2</v>
      </c>
      <c r="Q30" s="112">
        <v>3.6943999999999998E-2</v>
      </c>
      <c r="R30" s="9">
        <v>0.17675509111516499</v>
      </c>
      <c r="S30" s="9">
        <v>0.85993151253244104</v>
      </c>
      <c r="T30" s="9">
        <v>0.209012367151163</v>
      </c>
      <c r="U30" s="9">
        <v>13.6846725949835</v>
      </c>
      <c r="X30" s="103" t="s">
        <v>34</v>
      </c>
      <c r="Y30" s="16">
        <v>24189.480695999999</v>
      </c>
      <c r="Z30" s="17">
        <v>30526.1823433483</v>
      </c>
      <c r="AA30" s="21">
        <f t="shared" si="0"/>
        <v>-6336.7016473483018</v>
      </c>
      <c r="AB30" s="15">
        <f t="shared" si="1"/>
        <v>0.26196104525700487</v>
      </c>
      <c r="AC30" s="12"/>
      <c r="BC30" s="71" t="s">
        <v>290</v>
      </c>
      <c r="BD30">
        <v>890138.49803571566</v>
      </c>
      <c r="BG30" s="9" t="s">
        <v>291</v>
      </c>
      <c r="BH30" s="9" t="s">
        <v>214</v>
      </c>
      <c r="BI30" s="9"/>
      <c r="BJ30" s="9"/>
      <c r="BK30" s="9"/>
      <c r="BL30" s="9"/>
      <c r="BM30" s="9" t="s">
        <v>290</v>
      </c>
      <c r="BN30" s="9" t="s">
        <v>341</v>
      </c>
      <c r="BO30" s="9" t="s">
        <v>366</v>
      </c>
      <c r="BP30" s="9" t="s">
        <v>367</v>
      </c>
      <c r="BQ30" s="9" t="s">
        <v>376</v>
      </c>
    </row>
    <row r="31" spans="1:69" x14ac:dyDescent="0.25">
      <c r="K31" s="9" t="s">
        <v>291</v>
      </c>
      <c r="L31" s="9" t="s">
        <v>214</v>
      </c>
      <c r="M31" s="9"/>
      <c r="N31" s="9" t="s">
        <v>201</v>
      </c>
      <c r="O31" s="9"/>
      <c r="P31" s="9"/>
      <c r="Q31" s="9">
        <v>4.0928389890134802E-3</v>
      </c>
      <c r="R31" s="9">
        <v>1.1248431002719299</v>
      </c>
      <c r="S31" s="9">
        <v>0.26239438529467202</v>
      </c>
      <c r="T31" s="9">
        <v>3.6385865620050099E-3</v>
      </c>
      <c r="U31" s="9">
        <v>4.5293596835859704</v>
      </c>
      <c r="X31" s="103" t="s">
        <v>35</v>
      </c>
      <c r="Y31" s="16">
        <v>21641.602176</v>
      </c>
      <c r="Z31" s="17">
        <v>42058.396039503401</v>
      </c>
      <c r="AA31" s="21">
        <f t="shared" si="0"/>
        <v>-20416.793863503401</v>
      </c>
      <c r="AB31" s="15">
        <f t="shared" si="1"/>
        <v>0.94340491510120805</v>
      </c>
      <c r="AC31" s="12"/>
      <c r="BC31" s="71" t="s">
        <v>294</v>
      </c>
      <c r="BD31">
        <v>13029928.036164021</v>
      </c>
    </row>
    <row r="32" spans="1:69" x14ac:dyDescent="0.25">
      <c r="K32" s="9" t="s">
        <v>291</v>
      </c>
      <c r="L32" s="9" t="s">
        <v>214</v>
      </c>
      <c r="M32" s="9"/>
      <c r="N32" s="9" t="s">
        <v>204</v>
      </c>
      <c r="O32" s="9"/>
      <c r="P32" s="9"/>
      <c r="Q32" s="9">
        <v>9.2257277198447493E-3</v>
      </c>
      <c r="R32" s="9">
        <v>1.16209462106762</v>
      </c>
      <c r="S32" s="9">
        <v>0.24698327840114501</v>
      </c>
      <c r="T32" s="9">
        <v>7.9388782570640193E-3</v>
      </c>
      <c r="U32" s="9">
        <v>8.0000336583786904</v>
      </c>
      <c r="X32" s="103" t="s">
        <v>36</v>
      </c>
      <c r="Y32" s="16">
        <v>18224.899374000001</v>
      </c>
      <c r="Z32" s="17">
        <v>52977.243732367002</v>
      </c>
      <c r="AA32" s="21">
        <f t="shared" si="0"/>
        <v>-34752.344358367001</v>
      </c>
      <c r="AB32" s="15">
        <f t="shared" si="1"/>
        <v>1.906860698937267</v>
      </c>
      <c r="AC32" s="12"/>
    </row>
    <row r="33" spans="11:29" x14ac:dyDescent="0.25">
      <c r="X33" s="103" t="s">
        <v>37</v>
      </c>
      <c r="Y33" s="16">
        <v>566336.52066000004</v>
      </c>
      <c r="Z33" s="17">
        <v>601463.55261700996</v>
      </c>
      <c r="AA33" s="21">
        <f t="shared" si="0"/>
        <v>-35127.031957009924</v>
      </c>
      <c r="AB33" s="15">
        <f t="shared" si="1"/>
        <v>6.2025016356129413E-2</v>
      </c>
      <c r="AC33" s="12"/>
    </row>
    <row r="34" spans="11:29" x14ac:dyDescent="0.25">
      <c r="K34" s="122" t="s">
        <v>380</v>
      </c>
      <c r="L34" s="110"/>
      <c r="M34" s="110"/>
      <c r="N34" s="110"/>
      <c r="O34" s="121"/>
      <c r="P34" s="121"/>
      <c r="Q34" s="110"/>
      <c r="R34" s="110"/>
      <c r="S34" s="110"/>
      <c r="T34" s="110"/>
      <c r="X34" s="103" t="s">
        <v>38</v>
      </c>
      <c r="Y34" s="16">
        <v>422098.96192199999</v>
      </c>
      <c r="Z34" s="17">
        <v>351361.80621317</v>
      </c>
      <c r="AA34" s="21">
        <f t="shared" si="0"/>
        <v>70737.155708829989</v>
      </c>
      <c r="AB34" s="15">
        <f t="shared" si="1"/>
        <v>0.16758429205021727</v>
      </c>
      <c r="AC34" s="12"/>
    </row>
    <row r="35" spans="11:29" x14ac:dyDescent="0.25">
      <c r="O35" s="7"/>
      <c r="X35" s="103" t="s">
        <v>39</v>
      </c>
      <c r="Y35" s="16">
        <v>171599.04499200001</v>
      </c>
      <c r="Z35" s="17">
        <v>107015.378251043</v>
      </c>
      <c r="AA35" s="21">
        <f t="shared" si="0"/>
        <v>64583.666740957007</v>
      </c>
      <c r="AB35" s="15">
        <f t="shared" si="1"/>
        <v>0.37636378887754252</v>
      </c>
      <c r="AC35" s="12"/>
    </row>
    <row r="36" spans="11:29" x14ac:dyDescent="0.25">
      <c r="O36" s="7"/>
      <c r="X36" s="103" t="s">
        <v>40</v>
      </c>
      <c r="Y36" s="16">
        <v>119229.13347</v>
      </c>
      <c r="Z36" s="17">
        <v>117565.552420383</v>
      </c>
      <c r="AA36" s="21">
        <f t="shared" si="0"/>
        <v>1663.5810496170016</v>
      </c>
      <c r="AB36" s="15">
        <f t="shared" si="1"/>
        <v>1.3952806677367875E-2</v>
      </c>
      <c r="AC36" s="12"/>
    </row>
    <row r="37" spans="11:29" x14ac:dyDescent="0.25">
      <c r="O37" s="7"/>
      <c r="P37" s="7"/>
      <c r="X37" s="103" t="s">
        <v>41</v>
      </c>
      <c r="Y37" s="16">
        <v>97262.453183999998</v>
      </c>
      <c r="Z37" s="17">
        <v>121351.870071991</v>
      </c>
      <c r="AA37" s="21">
        <f t="shared" si="0"/>
        <v>-24089.416887990999</v>
      </c>
      <c r="AB37" s="15">
        <f t="shared" si="1"/>
        <v>0.24767437072987369</v>
      </c>
      <c r="AC37" s="12"/>
    </row>
    <row r="38" spans="11:29" x14ac:dyDescent="0.25">
      <c r="O38" s="7"/>
      <c r="X38" s="103" t="s">
        <v>42</v>
      </c>
      <c r="Y38" s="16">
        <v>98209.021013999998</v>
      </c>
      <c r="Z38" s="17">
        <v>112736.889762094</v>
      </c>
      <c r="AA38" s="21">
        <f t="shared" si="0"/>
        <v>-14527.868748093999</v>
      </c>
      <c r="AB38" s="15">
        <f t="shared" si="1"/>
        <v>0.1479280477301877</v>
      </c>
      <c r="AC38" s="12"/>
    </row>
    <row r="39" spans="11:29" x14ac:dyDescent="0.25">
      <c r="X39" s="103" t="s">
        <v>43</v>
      </c>
      <c r="Y39" s="16">
        <v>81558.600485999996</v>
      </c>
      <c r="Z39" s="17">
        <v>100878.628310083</v>
      </c>
      <c r="AA39" s="21">
        <f t="shared" si="0"/>
        <v>-19320.027824083008</v>
      </c>
      <c r="AB39" s="15">
        <f t="shared" si="1"/>
        <v>0.23688522987099814</v>
      </c>
      <c r="AC39" s="12"/>
    </row>
    <row r="40" spans="11:29" x14ac:dyDescent="0.25">
      <c r="P40" s="7"/>
      <c r="X40" s="103" t="s">
        <v>44</v>
      </c>
      <c r="Y40" s="16">
        <v>71447.581938000003</v>
      </c>
      <c r="Z40" s="17">
        <v>83491.1607572512</v>
      </c>
      <c r="AA40" s="21">
        <f t="shared" si="0"/>
        <v>-12043.578819251197</v>
      </c>
      <c r="AB40" s="15">
        <f t="shared" si="1"/>
        <v>0.16856524031425221</v>
      </c>
      <c r="AC40" s="12"/>
    </row>
    <row r="41" spans="11:29" x14ac:dyDescent="0.25">
      <c r="X41" s="103" t="s">
        <v>45</v>
      </c>
      <c r="Y41" s="16">
        <v>63809.450345999998</v>
      </c>
      <c r="Z41" s="17">
        <v>66567.799965968094</v>
      </c>
      <c r="AA41" s="21">
        <f t="shared" si="0"/>
        <v>-2758.3496199680958</v>
      </c>
      <c r="AB41" s="15">
        <f t="shared" si="1"/>
        <v>4.3227916946647189E-2</v>
      </c>
      <c r="AC41" s="12"/>
    </row>
    <row r="42" spans="11:29" x14ac:dyDescent="0.25">
      <c r="X42" s="103" t="s">
        <v>46</v>
      </c>
      <c r="Y42" s="16">
        <v>57237.024557999997</v>
      </c>
      <c r="Z42" s="17">
        <v>54575.394316432801</v>
      </c>
      <c r="AA42" s="21">
        <f t="shared" si="0"/>
        <v>2661.6302415671962</v>
      </c>
      <c r="AB42" s="15">
        <f t="shared" si="1"/>
        <v>4.6501897366626493E-2</v>
      </c>
      <c r="AC42" s="12"/>
    </row>
    <row r="43" spans="11:29" x14ac:dyDescent="0.25">
      <c r="X43" s="103" t="s">
        <v>47</v>
      </c>
      <c r="Y43" s="16">
        <v>65243.692673999998</v>
      </c>
      <c r="Z43" s="17">
        <v>46569.673900116199</v>
      </c>
      <c r="AA43" s="21">
        <f t="shared" si="0"/>
        <v>18674.018773883799</v>
      </c>
      <c r="AB43" s="15">
        <f t="shared" si="1"/>
        <v>0.28621952572781811</v>
      </c>
      <c r="AC43" s="12"/>
    </row>
    <row r="44" spans="11:29" x14ac:dyDescent="0.25">
      <c r="X44" s="103" t="s">
        <v>48</v>
      </c>
      <c r="Y44" s="16">
        <v>73261.483391999995</v>
      </c>
      <c r="Z44" s="17">
        <v>43023.3958416241</v>
      </c>
      <c r="AA44" s="21">
        <f t="shared" si="0"/>
        <v>30238.087550375894</v>
      </c>
      <c r="AB44" s="15">
        <f t="shared" si="1"/>
        <v>0.41274195048141532</v>
      </c>
      <c r="AC44" s="12"/>
    </row>
    <row r="45" spans="11:29" x14ac:dyDescent="0.25">
      <c r="X45" s="103" t="s">
        <v>49</v>
      </c>
      <c r="Y45" s="16">
        <v>100058.583594</v>
      </c>
      <c r="Z45" s="17">
        <v>47883.319238028198</v>
      </c>
      <c r="AA45" s="21">
        <f t="shared" si="0"/>
        <v>52175.264355971798</v>
      </c>
      <c r="AB45" s="15">
        <f t="shared" si="1"/>
        <v>0.5214471610719511</v>
      </c>
      <c r="AC45" s="12"/>
    </row>
    <row r="46" spans="11:29" x14ac:dyDescent="0.25">
      <c r="X46" s="103" t="s">
        <v>50</v>
      </c>
      <c r="Y46" s="16">
        <v>14840.761716000001</v>
      </c>
      <c r="Z46" s="17">
        <v>51839.569170241099</v>
      </c>
      <c r="AA46" s="21">
        <f t="shared" si="0"/>
        <v>-36998.807454241098</v>
      </c>
      <c r="AB46" s="15">
        <f t="shared" si="1"/>
        <v>2.4930531304435841</v>
      </c>
      <c r="AC46" s="12"/>
    </row>
    <row r="47" spans="11:29" x14ac:dyDescent="0.25">
      <c r="X47" s="103" t="s">
        <v>51</v>
      </c>
      <c r="Y47" s="16">
        <v>37237.210169999998</v>
      </c>
      <c r="Z47" s="17">
        <v>51219.147657755399</v>
      </c>
      <c r="AA47" s="21">
        <f t="shared" si="0"/>
        <v>-13981.9374877554</v>
      </c>
      <c r="AB47" s="15">
        <f t="shared" si="1"/>
        <v>0.37548294901587148</v>
      </c>
      <c r="AC47" s="12"/>
    </row>
    <row r="48" spans="11:29" x14ac:dyDescent="0.25">
      <c r="X48" s="103" t="s">
        <v>52</v>
      </c>
      <c r="Y48" s="16">
        <v>32346.475938</v>
      </c>
      <c r="Z48" s="17">
        <v>46103.992242087101</v>
      </c>
      <c r="AA48" s="21">
        <f t="shared" si="0"/>
        <v>-13757.516304087101</v>
      </c>
      <c r="AB48" s="15">
        <f t="shared" si="1"/>
        <v>0.42531731526045602</v>
      </c>
      <c r="AC48" s="12"/>
    </row>
    <row r="49" spans="24:29" x14ac:dyDescent="0.25">
      <c r="X49" s="103" t="s">
        <v>53</v>
      </c>
      <c r="Y49" s="16">
        <v>26298.188436</v>
      </c>
      <c r="Z49" s="17">
        <v>49546.476766173299</v>
      </c>
      <c r="AA49" s="21">
        <f t="shared" si="0"/>
        <v>-23248.288330173298</v>
      </c>
      <c r="AB49" s="15">
        <f t="shared" si="1"/>
        <v>0.88402622814689213</v>
      </c>
      <c r="AC49" s="12"/>
    </row>
    <row r="50" spans="24:29" x14ac:dyDescent="0.25">
      <c r="X50" s="104" t="s">
        <v>54</v>
      </c>
      <c r="Y50" s="18">
        <v>17403.317483999999</v>
      </c>
      <c r="Z50" s="17">
        <v>48744.792677511803</v>
      </c>
      <c r="AA50" s="21">
        <f t="shared" si="0"/>
        <v>-31341.475193511804</v>
      </c>
      <c r="AB50" s="15">
        <f t="shared" si="1"/>
        <v>1.8008908486744586</v>
      </c>
      <c r="AC50" s="12"/>
    </row>
    <row r="51" spans="24:29" x14ac:dyDescent="0.25">
      <c r="X51" s="104" t="s">
        <v>55</v>
      </c>
      <c r="Y51" s="18">
        <v>15445.395533999999</v>
      </c>
      <c r="Z51" s="17">
        <v>47352.235270238802</v>
      </c>
      <c r="AA51" s="21">
        <f t="shared" si="0"/>
        <v>-31906.839736238802</v>
      </c>
      <c r="AB51" s="15">
        <f t="shared" si="1"/>
        <v>2.0657832728208332</v>
      </c>
      <c r="AC51" s="12"/>
    </row>
    <row r="52" spans="24:29" x14ac:dyDescent="0.25">
      <c r="X52" s="104" t="s">
        <v>56</v>
      </c>
      <c r="Y52" s="18">
        <v>179809.01592599999</v>
      </c>
      <c r="Z52" s="17">
        <v>179809.01592599999</v>
      </c>
      <c r="AA52" s="21">
        <f t="shared" si="0"/>
        <v>0</v>
      </c>
      <c r="AB52" s="15">
        <f t="shared" si="1"/>
        <v>0</v>
      </c>
      <c r="AC52" s="12"/>
    </row>
    <row r="53" spans="24:29" x14ac:dyDescent="0.25">
      <c r="X53" s="104" t="s">
        <v>57</v>
      </c>
      <c r="Y53" s="18">
        <v>48329.884343999998</v>
      </c>
      <c r="Z53" s="17">
        <v>51263.628482084903</v>
      </c>
      <c r="AA53" s="21">
        <f t="shared" si="0"/>
        <v>-2933.744138084905</v>
      </c>
      <c r="AB53" s="15">
        <f t="shared" si="1"/>
        <v>6.0702486213359212E-2</v>
      </c>
      <c r="AC53" s="12"/>
    </row>
    <row r="54" spans="24:29" x14ac:dyDescent="0.25">
      <c r="X54" s="104" t="s">
        <v>58</v>
      </c>
      <c r="Y54" s="18">
        <v>88640.487311999997</v>
      </c>
      <c r="Z54" s="17">
        <v>47663.021048908799</v>
      </c>
      <c r="AA54" s="21">
        <f t="shared" si="0"/>
        <v>40977.466263091199</v>
      </c>
      <c r="AB54" s="15">
        <f t="shared" si="1"/>
        <v>0.46228836850656324</v>
      </c>
      <c r="AC54" s="12"/>
    </row>
    <row r="55" spans="24:29" x14ac:dyDescent="0.25">
      <c r="X55" s="104" t="s">
        <v>59</v>
      </c>
      <c r="Y55" s="18">
        <v>37640.605157999998</v>
      </c>
      <c r="Z55" s="17">
        <v>46117.076151818001</v>
      </c>
      <c r="AA55" s="21">
        <f t="shared" si="0"/>
        <v>-8476.4709938180022</v>
      </c>
      <c r="AB55" s="15">
        <f t="shared" si="1"/>
        <v>0.22519486491349472</v>
      </c>
      <c r="AC55" s="12"/>
    </row>
    <row r="56" spans="24:29" x14ac:dyDescent="0.25">
      <c r="X56" s="104" t="s">
        <v>60</v>
      </c>
      <c r="Y56" s="18">
        <v>32491.643093999999</v>
      </c>
      <c r="Z56" s="17">
        <v>43039.823341343501</v>
      </c>
      <c r="AA56" s="21">
        <f t="shared" si="0"/>
        <v>-10548.180247343502</v>
      </c>
      <c r="AB56" s="15">
        <f t="shared" si="1"/>
        <v>0.32464286945498794</v>
      </c>
      <c r="AC56" s="12"/>
    </row>
    <row r="57" spans="24:29" x14ac:dyDescent="0.25">
      <c r="X57" s="104" t="s">
        <v>61</v>
      </c>
      <c r="Y57" s="18">
        <v>33518.018459999999</v>
      </c>
      <c r="Z57" s="17">
        <v>38780.174141528201</v>
      </c>
      <c r="AA57" s="21">
        <f t="shared" si="0"/>
        <v>-5262.155681528202</v>
      </c>
      <c r="AB57" s="15">
        <f t="shared" si="1"/>
        <v>0.15699483213209622</v>
      </c>
      <c r="AC57" s="12"/>
    </row>
    <row r="58" spans="24:29" x14ac:dyDescent="0.25">
      <c r="X58" s="104" t="s">
        <v>62</v>
      </c>
      <c r="Y58" s="18">
        <v>30554.475689999999</v>
      </c>
      <c r="Z58" s="17">
        <v>35844.542423992199</v>
      </c>
      <c r="AA58" s="21">
        <f t="shared" si="0"/>
        <v>-5290.0667339922002</v>
      </c>
      <c r="AB58" s="15">
        <f t="shared" si="1"/>
        <v>0.17313557554265466</v>
      </c>
      <c r="AC58" s="12"/>
    </row>
    <row r="59" spans="24:29" x14ac:dyDescent="0.25">
      <c r="X59" s="104" t="s">
        <v>63</v>
      </c>
      <c r="Y59" s="18">
        <v>19674.736278</v>
      </c>
      <c r="Z59" s="17">
        <v>34125.852819323001</v>
      </c>
      <c r="AA59" s="21">
        <f t="shared" si="0"/>
        <v>-14451.116541323001</v>
      </c>
      <c r="AB59" s="15">
        <f t="shared" si="1"/>
        <v>0.73450115605778288</v>
      </c>
      <c r="AC59" s="12"/>
    </row>
    <row r="60" spans="24:29" x14ac:dyDescent="0.25">
      <c r="X60" s="104" t="s">
        <v>64</v>
      </c>
      <c r="Y60" s="18">
        <v>16869.317921999998</v>
      </c>
      <c r="Z60" s="17">
        <v>35360.060639358599</v>
      </c>
      <c r="AA60" s="21">
        <f t="shared" si="0"/>
        <v>-18490.7427173586</v>
      </c>
      <c r="AB60" s="15">
        <f t="shared" si="1"/>
        <v>1.0961167963551171</v>
      </c>
      <c r="AC60" s="12"/>
    </row>
    <row r="61" spans="24:29" x14ac:dyDescent="0.25">
      <c r="X61" s="104" t="s">
        <v>65</v>
      </c>
      <c r="Y61" s="18">
        <v>20723.356847999999</v>
      </c>
      <c r="Z61" s="17">
        <v>33077.372754135002</v>
      </c>
      <c r="AA61" s="21">
        <f t="shared" si="0"/>
        <v>-12354.015906135002</v>
      </c>
      <c r="AB61" s="15">
        <f t="shared" si="1"/>
        <v>0.59613970828897256</v>
      </c>
      <c r="AC61" s="12"/>
    </row>
    <row r="62" spans="24:29" x14ac:dyDescent="0.25">
      <c r="X62" s="104" t="s">
        <v>66</v>
      </c>
      <c r="Y62" s="18">
        <v>14108.963304000001</v>
      </c>
      <c r="Z62" s="17">
        <v>29983.8003899057</v>
      </c>
      <c r="AA62" s="21">
        <f t="shared" si="0"/>
        <v>-15874.837085905699</v>
      </c>
      <c r="AB62" s="15">
        <f t="shared" si="1"/>
        <v>1.1251597118694794</v>
      </c>
      <c r="AC62" s="12"/>
    </row>
    <row r="63" spans="24:29" x14ac:dyDescent="0.25">
      <c r="X63" s="104" t="s">
        <v>67</v>
      </c>
      <c r="Y63" s="18">
        <v>136906.27336200001</v>
      </c>
      <c r="Z63" s="17">
        <v>29386.770258697499</v>
      </c>
      <c r="AA63" s="21">
        <f t="shared" si="0"/>
        <v>107519.5031033025</v>
      </c>
      <c r="AB63" s="15">
        <f t="shared" si="1"/>
        <v>0.78535117831310308</v>
      </c>
      <c r="AC63" s="12"/>
    </row>
    <row r="64" spans="24:29" x14ac:dyDescent="0.25">
      <c r="X64" s="104" t="s">
        <v>68</v>
      </c>
      <c r="Y64" s="18">
        <v>215141.73850199999</v>
      </c>
      <c r="Z64" s="17">
        <v>215141.73850199999</v>
      </c>
      <c r="AA64" s="21">
        <f t="shared" si="0"/>
        <v>0</v>
      </c>
      <c r="AB64" s="15">
        <f t="shared" si="1"/>
        <v>0</v>
      </c>
      <c r="AC64" s="12"/>
    </row>
    <row r="65" spans="24:29" x14ac:dyDescent="0.25">
      <c r="X65" s="104" t="s">
        <v>69</v>
      </c>
      <c r="Y65" s="18">
        <v>85062.564113999993</v>
      </c>
      <c r="Z65" s="17">
        <v>88842.403834197103</v>
      </c>
      <c r="AA65" s="21">
        <f t="shared" si="0"/>
        <v>-3779.8397201971093</v>
      </c>
      <c r="AB65" s="15">
        <f t="shared" si="1"/>
        <v>4.4435995547129362E-2</v>
      </c>
      <c r="AC65" s="12"/>
    </row>
    <row r="66" spans="24:29" x14ac:dyDescent="0.25">
      <c r="X66" s="104" t="s">
        <v>70</v>
      </c>
      <c r="Y66" s="18">
        <v>69007.833455999993</v>
      </c>
      <c r="Z66" s="17">
        <v>64496.496948902997</v>
      </c>
      <c r="AA66" s="21">
        <f t="shared" si="0"/>
        <v>4511.3365070969958</v>
      </c>
      <c r="AB66" s="15">
        <f t="shared" si="1"/>
        <v>6.5374266676166026E-2</v>
      </c>
      <c r="AC66" s="12"/>
    </row>
    <row r="67" spans="24:29" x14ac:dyDescent="0.25">
      <c r="X67" s="104" t="s">
        <v>71</v>
      </c>
      <c r="Y67" s="18">
        <v>58216.272197999999</v>
      </c>
      <c r="Z67" s="17">
        <v>53680.686218613097</v>
      </c>
      <c r="AA67" s="21">
        <f t="shared" ref="AA67:AA130" si="5">Y67-Z67</f>
        <v>4535.5859793869022</v>
      </c>
      <c r="AB67" s="15">
        <f t="shared" ref="AB67:AB130" si="6">ABS(AA67)/Y67</f>
        <v>7.7909247846733837E-2</v>
      </c>
      <c r="AC67" s="12"/>
    </row>
    <row r="68" spans="24:29" x14ac:dyDescent="0.25">
      <c r="X68" s="104" t="s">
        <v>72</v>
      </c>
      <c r="Y68" s="18">
        <v>58269.591888000003</v>
      </c>
      <c r="Z68" s="17">
        <v>49042.680190544503</v>
      </c>
      <c r="AA68" s="21">
        <f t="shared" si="5"/>
        <v>9226.9116974555</v>
      </c>
      <c r="AB68" s="15">
        <f t="shared" si="6"/>
        <v>0.15834865833950834</v>
      </c>
      <c r="AC68" s="12"/>
    </row>
    <row r="69" spans="24:29" x14ac:dyDescent="0.25">
      <c r="X69" s="104" t="s">
        <v>73</v>
      </c>
      <c r="Y69" s="18">
        <v>54695.567333999999</v>
      </c>
      <c r="Z69" s="17">
        <v>41609.529667517003</v>
      </c>
      <c r="AA69" s="21">
        <f t="shared" si="5"/>
        <v>13086.037666482996</v>
      </c>
      <c r="AB69" s="15">
        <f t="shared" si="6"/>
        <v>0.23925225213540147</v>
      </c>
      <c r="AC69" s="12"/>
    </row>
    <row r="70" spans="24:29" x14ac:dyDescent="0.25">
      <c r="X70" s="104" t="s">
        <v>74</v>
      </c>
      <c r="Y70" s="18">
        <v>17345.755152000002</v>
      </c>
      <c r="Z70" s="17">
        <v>29076.445739233201</v>
      </c>
      <c r="AA70" s="21">
        <f t="shared" si="5"/>
        <v>-11730.690587233199</v>
      </c>
      <c r="AB70" s="15">
        <f t="shared" si="6"/>
        <v>0.67628595494619481</v>
      </c>
      <c r="AC70" s="12"/>
    </row>
    <row r="71" spans="24:29" x14ac:dyDescent="0.25">
      <c r="X71" s="104" t="s">
        <v>75</v>
      </c>
      <c r="Y71" s="18">
        <v>17587.815078</v>
      </c>
      <c r="Z71" s="17">
        <v>23511.890946045001</v>
      </c>
      <c r="AA71" s="21">
        <f t="shared" si="5"/>
        <v>-5924.0758680450017</v>
      </c>
      <c r="AB71" s="15">
        <f t="shared" si="6"/>
        <v>0.33682841454566048</v>
      </c>
      <c r="AC71" s="12"/>
    </row>
    <row r="72" spans="24:29" x14ac:dyDescent="0.25">
      <c r="X72" s="104" t="s">
        <v>76</v>
      </c>
      <c r="Y72" s="18">
        <v>19564.771583999998</v>
      </c>
      <c r="Z72" s="17">
        <v>32558.051945993699</v>
      </c>
      <c r="AA72" s="21">
        <f t="shared" si="5"/>
        <v>-12993.2803619937</v>
      </c>
      <c r="AB72" s="15">
        <f t="shared" si="6"/>
        <v>0.66411612863497771</v>
      </c>
      <c r="AC72" s="12"/>
    </row>
    <row r="73" spans="24:29" x14ac:dyDescent="0.25">
      <c r="X73" s="104" t="s">
        <v>77</v>
      </c>
      <c r="Y73" s="18">
        <v>20048.662103999999</v>
      </c>
      <c r="Z73" s="17">
        <v>42666.391646609503</v>
      </c>
      <c r="AA73" s="21">
        <f t="shared" si="5"/>
        <v>-22617.729542609504</v>
      </c>
      <c r="AB73" s="15">
        <f t="shared" si="6"/>
        <v>1.1281415899616034</v>
      </c>
      <c r="AC73" s="12"/>
    </row>
    <row r="74" spans="24:29" x14ac:dyDescent="0.25">
      <c r="X74" s="104" t="s">
        <v>78</v>
      </c>
      <c r="Y74" s="18">
        <v>259823.98272</v>
      </c>
      <c r="Z74" s="17">
        <v>240095.50610300899</v>
      </c>
      <c r="AA74" s="21">
        <f t="shared" si="5"/>
        <v>19728.476616991014</v>
      </c>
      <c r="AB74" s="15">
        <f t="shared" si="6"/>
        <v>7.5930160143266909E-2</v>
      </c>
      <c r="AC74" s="12"/>
    </row>
    <row r="75" spans="24:29" x14ac:dyDescent="0.25">
      <c r="X75" s="104" t="s">
        <v>79</v>
      </c>
      <c r="Y75" s="18">
        <v>78384.874937999994</v>
      </c>
      <c r="Z75" s="17">
        <v>120202.74161859701</v>
      </c>
      <c r="AA75" s="21">
        <f t="shared" si="5"/>
        <v>-41817.866680597013</v>
      </c>
      <c r="AB75" s="15">
        <f t="shared" si="6"/>
        <v>0.53349407922987246</v>
      </c>
      <c r="AC75" s="12"/>
    </row>
    <row r="76" spans="24:29" x14ac:dyDescent="0.25">
      <c r="X76" s="104" t="s">
        <v>80</v>
      </c>
      <c r="Y76" s="18">
        <v>50010.085242000001</v>
      </c>
      <c r="Z76" s="17">
        <v>66505.058795169301</v>
      </c>
      <c r="AA76" s="21">
        <f t="shared" si="5"/>
        <v>-16494.9735531693</v>
      </c>
      <c r="AB76" s="15">
        <f t="shared" si="6"/>
        <v>0.32983294216256037</v>
      </c>
      <c r="AC76" s="12"/>
    </row>
    <row r="77" spans="24:29" x14ac:dyDescent="0.25">
      <c r="X77" s="104" t="s">
        <v>81</v>
      </c>
      <c r="Y77" s="18">
        <v>41204.997768000001</v>
      </c>
      <c r="Z77" s="17">
        <v>31485.194449842202</v>
      </c>
      <c r="AA77" s="21">
        <f t="shared" si="5"/>
        <v>9719.8033181577994</v>
      </c>
      <c r="AB77" s="15">
        <f t="shared" si="6"/>
        <v>0.23588894174643651</v>
      </c>
      <c r="AC77" s="12"/>
    </row>
    <row r="78" spans="24:29" x14ac:dyDescent="0.25">
      <c r="X78" s="104" t="s">
        <v>82</v>
      </c>
      <c r="Y78" s="18">
        <v>41820.295524000001</v>
      </c>
      <c r="Z78" s="17">
        <v>30580.8876185761</v>
      </c>
      <c r="AA78" s="21">
        <f t="shared" si="5"/>
        <v>11239.407905423901</v>
      </c>
      <c r="AB78" s="15">
        <f t="shared" si="6"/>
        <v>0.26875486566023388</v>
      </c>
      <c r="AC78" s="12"/>
    </row>
    <row r="79" spans="24:29" x14ac:dyDescent="0.25">
      <c r="X79" s="104" t="s">
        <v>83</v>
      </c>
      <c r="Y79" s="18">
        <v>42723.863603999998</v>
      </c>
      <c r="Z79" s="17">
        <v>29063.132216706399</v>
      </c>
      <c r="AA79" s="21">
        <f t="shared" si="5"/>
        <v>13660.731387293599</v>
      </c>
      <c r="AB79" s="15">
        <f t="shared" si="6"/>
        <v>0.31974475702648347</v>
      </c>
      <c r="AC79" s="12"/>
    </row>
    <row r="80" spans="24:29" x14ac:dyDescent="0.25">
      <c r="X80" s="104" t="s">
        <v>84</v>
      </c>
      <c r="Y80" s="18">
        <v>51006.762113999997</v>
      </c>
      <c r="Z80" s="17">
        <v>26639.170543445001</v>
      </c>
      <c r="AA80" s="21">
        <f t="shared" si="5"/>
        <v>24367.591570554996</v>
      </c>
      <c r="AB80" s="15">
        <f t="shared" si="6"/>
        <v>0.4777325703618176</v>
      </c>
      <c r="AC80" s="12"/>
    </row>
    <row r="81" spans="24:29" x14ac:dyDescent="0.25">
      <c r="X81" s="104" t="s">
        <v>85</v>
      </c>
      <c r="Y81" s="18">
        <v>12573.356232</v>
      </c>
      <c r="Z81" s="17">
        <v>27189.237163727299</v>
      </c>
      <c r="AA81" s="21">
        <f t="shared" si="5"/>
        <v>-14615.880931727299</v>
      </c>
      <c r="AB81" s="15">
        <f t="shared" si="6"/>
        <v>1.1624486463311159</v>
      </c>
      <c r="AC81" s="12"/>
    </row>
    <row r="82" spans="24:29" x14ac:dyDescent="0.25">
      <c r="X82" s="104" t="s">
        <v>86</v>
      </c>
      <c r="Y82" s="18">
        <v>13503.297492</v>
      </c>
      <c r="Z82" s="17">
        <v>27035.035809652301</v>
      </c>
      <c r="AA82" s="21">
        <f t="shared" si="5"/>
        <v>-13531.738317652302</v>
      </c>
      <c r="AB82" s="15">
        <f t="shared" si="6"/>
        <v>1.0021062133652281</v>
      </c>
      <c r="AC82" s="12"/>
    </row>
    <row r="83" spans="24:29" x14ac:dyDescent="0.25">
      <c r="X83" s="104" t="s">
        <v>87</v>
      </c>
      <c r="Y83" s="18">
        <v>12369.136086</v>
      </c>
      <c r="Z83" s="17">
        <v>24821.801482796302</v>
      </c>
      <c r="AA83" s="21">
        <f t="shared" si="5"/>
        <v>-12452.665396796301</v>
      </c>
      <c r="AB83" s="15">
        <f t="shared" si="6"/>
        <v>1.0067530432372591</v>
      </c>
      <c r="AC83" s="12"/>
    </row>
    <row r="84" spans="24:29" x14ac:dyDescent="0.25">
      <c r="X84" s="104" t="s">
        <v>88</v>
      </c>
      <c r="Y84" s="18">
        <v>14223.399971999999</v>
      </c>
      <c r="Z84" s="17">
        <v>24032.0532506729</v>
      </c>
      <c r="AA84" s="21">
        <f t="shared" si="5"/>
        <v>-9808.6532786729003</v>
      </c>
      <c r="AB84" s="15">
        <f t="shared" si="6"/>
        <v>0.6896138263693693</v>
      </c>
      <c r="AC84" s="12"/>
    </row>
    <row r="85" spans="24:29" x14ac:dyDescent="0.25">
      <c r="X85" s="104" t="s">
        <v>89</v>
      </c>
      <c r="Y85" s="18">
        <v>335028.48148199997</v>
      </c>
      <c r="Z85" s="17">
        <v>320983.05062592501</v>
      </c>
      <c r="AA85" s="21">
        <f t="shared" si="5"/>
        <v>14045.430856074963</v>
      </c>
      <c r="AB85" s="15">
        <f t="shared" si="6"/>
        <v>4.1923094997610169E-2</v>
      </c>
      <c r="AC85" s="12"/>
    </row>
    <row r="86" spans="24:29" x14ac:dyDescent="0.25">
      <c r="X86" s="104" t="s">
        <v>90</v>
      </c>
      <c r="Y86" s="18">
        <v>106969.50341400001</v>
      </c>
      <c r="Z86" s="17">
        <v>148032.82247140101</v>
      </c>
      <c r="AA86" s="21">
        <f t="shared" si="5"/>
        <v>-41063.319057401008</v>
      </c>
      <c r="AB86" s="15">
        <f t="shared" si="6"/>
        <v>0.38387874811828565</v>
      </c>
      <c r="AC86" s="12"/>
    </row>
    <row r="87" spans="24:29" x14ac:dyDescent="0.25">
      <c r="X87" s="104" t="s">
        <v>91</v>
      </c>
      <c r="Y87" s="18">
        <v>92829.694956000007</v>
      </c>
      <c r="Z87" s="17">
        <v>76800.132813026605</v>
      </c>
      <c r="AA87" s="21">
        <f t="shared" si="5"/>
        <v>16029.562142973402</v>
      </c>
      <c r="AB87" s="15">
        <f t="shared" si="6"/>
        <v>0.17267709595050584</v>
      </c>
      <c r="AC87" s="12"/>
    </row>
    <row r="88" spans="24:29" x14ac:dyDescent="0.25">
      <c r="X88" s="104" t="s">
        <v>92</v>
      </c>
      <c r="Y88" s="18">
        <v>60822.057048000002</v>
      </c>
      <c r="Z88" s="17">
        <v>29498.002185490801</v>
      </c>
      <c r="AA88" s="21">
        <f t="shared" si="5"/>
        <v>31324.054862509201</v>
      </c>
      <c r="AB88" s="15">
        <f t="shared" si="6"/>
        <v>0.51501143471337463</v>
      </c>
      <c r="AC88" s="12"/>
    </row>
    <row r="89" spans="24:29" x14ac:dyDescent="0.25">
      <c r="X89" s="104" t="s">
        <v>93</v>
      </c>
      <c r="Y89" s="18">
        <v>48826.388123999997</v>
      </c>
      <c r="Z89" s="17">
        <v>28149.8408586431</v>
      </c>
      <c r="AA89" s="21">
        <f t="shared" si="5"/>
        <v>20676.547265356898</v>
      </c>
      <c r="AB89" s="15">
        <f t="shared" si="6"/>
        <v>0.42347075136597295</v>
      </c>
      <c r="AC89" s="12"/>
    </row>
    <row r="90" spans="24:29" x14ac:dyDescent="0.25">
      <c r="X90" s="104" t="s">
        <v>94</v>
      </c>
      <c r="Y90" s="18">
        <v>41081.158488000001</v>
      </c>
      <c r="Z90" s="17">
        <v>27251.1396755266</v>
      </c>
      <c r="AA90" s="21">
        <f t="shared" si="5"/>
        <v>13830.018812473401</v>
      </c>
      <c r="AB90" s="15">
        <f t="shared" si="6"/>
        <v>0.33665113939065799</v>
      </c>
      <c r="AC90" s="12"/>
    </row>
    <row r="91" spans="24:29" x14ac:dyDescent="0.25">
      <c r="X91" s="104" t="s">
        <v>95</v>
      </c>
      <c r="Y91" s="18">
        <v>43651.970207999999</v>
      </c>
      <c r="Z91" s="17">
        <v>33185.928798481596</v>
      </c>
      <c r="AA91" s="21">
        <f t="shared" si="5"/>
        <v>10466.041409518402</v>
      </c>
      <c r="AB91" s="15">
        <f t="shared" si="6"/>
        <v>0.23976103162464621</v>
      </c>
      <c r="AC91" s="12"/>
    </row>
    <row r="92" spans="24:29" x14ac:dyDescent="0.25">
      <c r="X92" s="104" t="s">
        <v>96</v>
      </c>
      <c r="Y92" s="18">
        <v>38886.451247999998</v>
      </c>
      <c r="Z92" s="17">
        <v>36464.8446074409</v>
      </c>
      <c r="AA92" s="21">
        <f t="shared" si="5"/>
        <v>2421.6066405590973</v>
      </c>
      <c r="AB92" s="15">
        <f t="shared" si="6"/>
        <v>6.2273788500657928E-2</v>
      </c>
      <c r="AC92" s="12"/>
    </row>
    <row r="93" spans="24:29" x14ac:dyDescent="0.25">
      <c r="X93" s="104" t="s">
        <v>97</v>
      </c>
      <c r="Y93" s="18">
        <v>38707.228289999999</v>
      </c>
      <c r="Z93" s="17">
        <v>35948.031168807298</v>
      </c>
      <c r="AA93" s="21">
        <f t="shared" si="5"/>
        <v>2759.1971211927012</v>
      </c>
      <c r="AB93" s="15">
        <f t="shared" si="6"/>
        <v>7.1283769029402158E-2</v>
      </c>
      <c r="AC93" s="12"/>
    </row>
    <row r="94" spans="24:29" x14ac:dyDescent="0.25">
      <c r="X94" s="104" t="s">
        <v>98</v>
      </c>
      <c r="Y94" s="18">
        <v>41317.943778000001</v>
      </c>
      <c r="Z94" s="17">
        <v>38003.759921556302</v>
      </c>
      <c r="AA94" s="21">
        <f t="shared" si="5"/>
        <v>3314.1838564436985</v>
      </c>
      <c r="AB94" s="15">
        <f t="shared" si="6"/>
        <v>8.0211732564686736E-2</v>
      </c>
      <c r="AC94" s="12"/>
    </row>
    <row r="95" spans="24:29" x14ac:dyDescent="0.25">
      <c r="X95" s="104" t="s">
        <v>99</v>
      </c>
      <c r="Y95" s="18">
        <v>114609.92832599999</v>
      </c>
      <c r="Z95" s="17">
        <v>39727.406262800498</v>
      </c>
      <c r="AA95" s="21">
        <f t="shared" si="5"/>
        <v>74882.522063199489</v>
      </c>
      <c r="AB95" s="15">
        <f t="shared" si="6"/>
        <v>0.65336854456623816</v>
      </c>
      <c r="AC95" s="12"/>
    </row>
    <row r="96" spans="24:29" x14ac:dyDescent="0.25">
      <c r="X96" s="104" t="s">
        <v>100</v>
      </c>
      <c r="Y96" s="18">
        <v>21668.204688000002</v>
      </c>
      <c r="Z96" s="17">
        <v>40336.063839766597</v>
      </c>
      <c r="AA96" s="21">
        <f t="shared" si="5"/>
        <v>-18667.859151766595</v>
      </c>
      <c r="AB96" s="15">
        <f t="shared" si="6"/>
        <v>0.86153234292202263</v>
      </c>
      <c r="AC96" s="12"/>
    </row>
    <row r="97" spans="24:29" x14ac:dyDescent="0.25">
      <c r="X97" s="104" t="s">
        <v>101</v>
      </c>
      <c r="Y97" s="18">
        <v>20123.997665999999</v>
      </c>
      <c r="Z97" s="17">
        <v>40756.690141996602</v>
      </c>
      <c r="AA97" s="21">
        <f t="shared" si="5"/>
        <v>-20632.692475996602</v>
      </c>
      <c r="AB97" s="15">
        <f t="shared" si="6"/>
        <v>1.0252780197274647</v>
      </c>
      <c r="AC97" s="12"/>
    </row>
    <row r="98" spans="24:29" x14ac:dyDescent="0.25">
      <c r="X98" s="104" t="s">
        <v>102</v>
      </c>
      <c r="Y98" s="18">
        <v>19562.0196</v>
      </c>
      <c r="Z98" s="17">
        <v>40804.231058990699</v>
      </c>
      <c r="AA98" s="21">
        <f t="shared" si="5"/>
        <v>-21242.2114589907</v>
      </c>
      <c r="AB98" s="15">
        <f t="shared" si="6"/>
        <v>1.0858905109670118</v>
      </c>
      <c r="AC98" s="12"/>
    </row>
    <row r="99" spans="24:29" x14ac:dyDescent="0.25">
      <c r="X99" s="104" t="s">
        <v>103</v>
      </c>
      <c r="Y99" s="18">
        <v>16600.884816000002</v>
      </c>
      <c r="Z99" s="17">
        <v>38741.454968662198</v>
      </c>
      <c r="AA99" s="21">
        <f t="shared" si="5"/>
        <v>-22140.570152662196</v>
      </c>
      <c r="AB99" s="15">
        <f t="shared" si="6"/>
        <v>1.3336981972986779</v>
      </c>
      <c r="AC99" s="12"/>
    </row>
    <row r="100" spans="24:29" x14ac:dyDescent="0.25">
      <c r="X100" s="104" t="s">
        <v>104</v>
      </c>
      <c r="Y100" s="18">
        <v>17266.750278</v>
      </c>
      <c r="Z100" s="17">
        <v>38022.436399624901</v>
      </c>
      <c r="AA100" s="21">
        <f t="shared" si="5"/>
        <v>-20755.686121624902</v>
      </c>
      <c r="AB100" s="15">
        <f t="shared" si="6"/>
        <v>1.2020609429945972</v>
      </c>
      <c r="AC100" s="12"/>
    </row>
    <row r="101" spans="24:29" x14ac:dyDescent="0.25">
      <c r="X101" s="104" t="s">
        <v>105</v>
      </c>
      <c r="Y101" s="18">
        <v>336421.67338200001</v>
      </c>
      <c r="Z101" s="17">
        <v>336421.67338200001</v>
      </c>
      <c r="AA101" s="21">
        <f t="shared" si="5"/>
        <v>0</v>
      </c>
      <c r="AB101" s="15">
        <f t="shared" si="6"/>
        <v>0</v>
      </c>
      <c r="AC101" s="12"/>
    </row>
    <row r="102" spans="24:29" x14ac:dyDescent="0.25">
      <c r="X102" s="104" t="s">
        <v>106</v>
      </c>
      <c r="Y102" s="18">
        <v>83551.151568000001</v>
      </c>
      <c r="Z102" s="17">
        <v>38166.351378877298</v>
      </c>
      <c r="AA102" s="21">
        <f t="shared" si="5"/>
        <v>45384.800189122703</v>
      </c>
      <c r="AB102" s="15">
        <f t="shared" si="6"/>
        <v>0.54319778168688981</v>
      </c>
      <c r="AC102" s="12"/>
    </row>
    <row r="103" spans="24:29" x14ac:dyDescent="0.25">
      <c r="X103" s="104" t="s">
        <v>107</v>
      </c>
      <c r="Y103" s="18">
        <v>53896.803978000004</v>
      </c>
      <c r="Z103" s="17">
        <v>37945.935619616903</v>
      </c>
      <c r="AA103" s="21">
        <f t="shared" si="5"/>
        <v>15950.868358383101</v>
      </c>
      <c r="AB103" s="15">
        <f t="shared" si="6"/>
        <v>0.29595202648554159</v>
      </c>
      <c r="AC103" s="12"/>
    </row>
    <row r="104" spans="24:29" x14ac:dyDescent="0.25">
      <c r="X104" s="104" t="s">
        <v>108</v>
      </c>
      <c r="Y104" s="18">
        <v>51257.307324000001</v>
      </c>
      <c r="Z104" s="17">
        <v>38126.888318371399</v>
      </c>
      <c r="AA104" s="21">
        <f t="shared" si="5"/>
        <v>13130.419005628602</v>
      </c>
      <c r="AB104" s="15">
        <f t="shared" si="6"/>
        <v>0.25616677291748019</v>
      </c>
      <c r="AC104" s="12"/>
    </row>
    <row r="105" spans="24:29" x14ac:dyDescent="0.25">
      <c r="X105" s="104" t="s">
        <v>109</v>
      </c>
      <c r="Y105" s="18">
        <v>43431.123491999999</v>
      </c>
      <c r="Z105" s="17">
        <v>37248.4758643198</v>
      </c>
      <c r="AA105" s="21">
        <f t="shared" si="5"/>
        <v>6182.6476276801986</v>
      </c>
      <c r="AB105" s="15">
        <f t="shared" si="6"/>
        <v>0.14235523123916058</v>
      </c>
      <c r="AC105" s="12"/>
    </row>
    <row r="106" spans="24:29" x14ac:dyDescent="0.25">
      <c r="X106" s="104" t="s">
        <v>110</v>
      </c>
      <c r="Y106" s="18">
        <v>39017.170488000003</v>
      </c>
      <c r="Z106" s="17">
        <v>37053.613405771102</v>
      </c>
      <c r="AA106" s="21">
        <f t="shared" si="5"/>
        <v>1963.557082228901</v>
      </c>
      <c r="AB106" s="15">
        <f t="shared" si="6"/>
        <v>5.0325460756638067E-2</v>
      </c>
      <c r="AC106" s="12"/>
    </row>
    <row r="107" spans="24:29" x14ac:dyDescent="0.25">
      <c r="X107" s="104" t="s">
        <v>111</v>
      </c>
      <c r="Y107" s="18">
        <v>71281.774902000005</v>
      </c>
      <c r="Z107" s="17">
        <v>35649.108308826399</v>
      </c>
      <c r="AA107" s="21">
        <f t="shared" si="5"/>
        <v>35632.666593173606</v>
      </c>
      <c r="AB107" s="15">
        <f t="shared" si="6"/>
        <v>0.49988467097181993</v>
      </c>
      <c r="AC107" s="12"/>
    </row>
    <row r="108" spans="24:29" x14ac:dyDescent="0.25">
      <c r="X108" s="104" t="s">
        <v>112</v>
      </c>
      <c r="Y108" s="18">
        <v>71805.225191999998</v>
      </c>
      <c r="Z108" s="17">
        <v>35291.223251266798</v>
      </c>
      <c r="AA108" s="21">
        <f t="shared" si="5"/>
        <v>36514.0019407332</v>
      </c>
      <c r="AB108" s="15">
        <f t="shared" si="6"/>
        <v>0.50851455229195941</v>
      </c>
      <c r="AC108" s="12"/>
    </row>
    <row r="109" spans="24:29" x14ac:dyDescent="0.25">
      <c r="X109" s="104" t="s">
        <v>113</v>
      </c>
      <c r="Y109" s="18">
        <v>25855.692341999998</v>
      </c>
      <c r="Z109" s="17">
        <v>35254.646151568697</v>
      </c>
      <c r="AA109" s="21">
        <f t="shared" si="5"/>
        <v>-9398.9538095686985</v>
      </c>
      <c r="AB109" s="15">
        <f t="shared" si="6"/>
        <v>0.36351584344546961</v>
      </c>
      <c r="AC109" s="12"/>
    </row>
    <row r="110" spans="24:29" x14ac:dyDescent="0.25">
      <c r="X110" s="104" t="s">
        <v>114</v>
      </c>
      <c r="Y110" s="18">
        <v>23055.089958</v>
      </c>
      <c r="Z110" s="17">
        <v>36411.586789195397</v>
      </c>
      <c r="AA110" s="21">
        <f t="shared" si="5"/>
        <v>-13356.496831195396</v>
      </c>
      <c r="AB110" s="15">
        <f t="shared" si="6"/>
        <v>0.57932963417307159</v>
      </c>
      <c r="AC110" s="12"/>
    </row>
    <row r="111" spans="24:29" x14ac:dyDescent="0.25">
      <c r="X111" s="104" t="s">
        <v>115</v>
      </c>
      <c r="Y111" s="18">
        <v>17231.547815999998</v>
      </c>
      <c r="Z111" s="17">
        <v>37316.036932790797</v>
      </c>
      <c r="AA111" s="21">
        <f t="shared" si="5"/>
        <v>-20084.489116790799</v>
      </c>
      <c r="AB111" s="15">
        <f t="shared" si="6"/>
        <v>1.1655650050276831</v>
      </c>
      <c r="AC111" s="12"/>
    </row>
    <row r="112" spans="24:29" x14ac:dyDescent="0.25">
      <c r="X112" s="104" t="s">
        <v>116</v>
      </c>
      <c r="Y112" s="18">
        <v>12772.072410000001</v>
      </c>
      <c r="Z112" s="17">
        <v>37709.946647229801</v>
      </c>
      <c r="AA112" s="21">
        <f t="shared" si="5"/>
        <v>-24937.8742372298</v>
      </c>
      <c r="AB112" s="15">
        <f t="shared" si="6"/>
        <v>1.9525315419997529</v>
      </c>
      <c r="AC112" s="12"/>
    </row>
    <row r="113" spans="24:29" x14ac:dyDescent="0.25">
      <c r="X113" s="104" t="s">
        <v>117</v>
      </c>
      <c r="Y113" s="18">
        <v>15950.384598000001</v>
      </c>
      <c r="Z113" s="17">
        <v>35979.997829962798</v>
      </c>
      <c r="AA113" s="21">
        <f t="shared" si="5"/>
        <v>-20029.613231962798</v>
      </c>
      <c r="AB113" s="15">
        <f t="shared" si="6"/>
        <v>1.2557448448280228</v>
      </c>
      <c r="AC113" s="12"/>
    </row>
    <row r="114" spans="24:29" x14ac:dyDescent="0.25">
      <c r="X114" s="104" t="s">
        <v>118</v>
      </c>
      <c r="Y114" s="18">
        <v>189735.995544</v>
      </c>
      <c r="Z114" s="17">
        <v>174660.76690843</v>
      </c>
      <c r="AA114" s="21">
        <f t="shared" si="5"/>
        <v>15075.228635570005</v>
      </c>
      <c r="AB114" s="15">
        <f t="shared" si="6"/>
        <v>7.9453709309860718E-2</v>
      </c>
      <c r="AC114" s="12"/>
    </row>
    <row r="115" spans="24:29" x14ac:dyDescent="0.25">
      <c r="X115" s="104" t="s">
        <v>119</v>
      </c>
      <c r="Y115" s="18">
        <v>64921.366547999998</v>
      </c>
      <c r="Z115" s="17">
        <v>98471.904882843301</v>
      </c>
      <c r="AA115" s="21">
        <f t="shared" si="5"/>
        <v>-33550.538334843302</v>
      </c>
      <c r="AB115" s="15">
        <f t="shared" si="6"/>
        <v>0.51678730930652106</v>
      </c>
      <c r="AC115" s="12"/>
    </row>
    <row r="116" spans="24:29" x14ac:dyDescent="0.25">
      <c r="X116" s="104" t="s">
        <v>120</v>
      </c>
      <c r="Y116" s="18">
        <v>40589.126682000002</v>
      </c>
      <c r="Z116" s="17">
        <v>35986.7238308409</v>
      </c>
      <c r="AA116" s="21">
        <f t="shared" si="5"/>
        <v>4602.4028511591023</v>
      </c>
      <c r="AB116" s="15">
        <f t="shared" si="6"/>
        <v>0.11339004377248951</v>
      </c>
      <c r="AC116" s="12"/>
    </row>
    <row r="117" spans="24:29" x14ac:dyDescent="0.25">
      <c r="X117" s="104" t="s">
        <v>121</v>
      </c>
      <c r="Y117" s="18">
        <v>33332.832869999998</v>
      </c>
      <c r="Z117" s="17">
        <v>35037.163528514197</v>
      </c>
      <c r="AA117" s="21">
        <f t="shared" si="5"/>
        <v>-1704.3306585141981</v>
      </c>
      <c r="AB117" s="15">
        <f t="shared" si="6"/>
        <v>5.1130687426453901E-2</v>
      </c>
      <c r="AC117" s="12"/>
    </row>
    <row r="118" spans="24:29" x14ac:dyDescent="0.25">
      <c r="X118" s="104" t="s">
        <v>122</v>
      </c>
      <c r="Y118" s="18">
        <v>27358.848935999999</v>
      </c>
      <c r="Z118" s="17">
        <v>32301.7542982743</v>
      </c>
      <c r="AA118" s="21">
        <f t="shared" si="5"/>
        <v>-4942.9053622743013</v>
      </c>
      <c r="AB118" s="15">
        <f t="shared" si="6"/>
        <v>0.18066934664675183</v>
      </c>
      <c r="AC118" s="12"/>
    </row>
    <row r="119" spans="24:29" x14ac:dyDescent="0.25">
      <c r="X119" s="104" t="s">
        <v>123</v>
      </c>
      <c r="Y119" s="18">
        <v>32650.455504000001</v>
      </c>
      <c r="Z119" s="17">
        <v>30097.1436753245</v>
      </c>
      <c r="AA119" s="21">
        <f t="shared" si="5"/>
        <v>2553.3118286755016</v>
      </c>
      <c r="AB119" s="15">
        <f t="shared" si="6"/>
        <v>7.8201415240981731E-2</v>
      </c>
      <c r="AC119" s="12"/>
    </row>
    <row r="120" spans="24:29" x14ac:dyDescent="0.25">
      <c r="X120" s="104" t="s">
        <v>124</v>
      </c>
      <c r="Y120" s="18">
        <v>33432.592290000001</v>
      </c>
      <c r="Z120" s="17">
        <v>27850.5454003907</v>
      </c>
      <c r="AA120" s="21">
        <f t="shared" si="5"/>
        <v>5582.0468896093007</v>
      </c>
      <c r="AB120" s="15">
        <f t="shared" si="6"/>
        <v>0.16696422584254536</v>
      </c>
      <c r="AC120" s="12"/>
    </row>
    <row r="121" spans="24:29" x14ac:dyDescent="0.25">
      <c r="X121" s="104" t="s">
        <v>125</v>
      </c>
      <c r="Y121" s="18">
        <v>11251.945248</v>
      </c>
      <c r="Z121" s="17">
        <v>26313.898033867001</v>
      </c>
      <c r="AA121" s="21">
        <f t="shared" si="5"/>
        <v>-15061.952785867001</v>
      </c>
      <c r="AB121" s="15">
        <f t="shared" si="6"/>
        <v>1.338608787537801</v>
      </c>
      <c r="AC121" s="12"/>
    </row>
    <row r="122" spans="24:29" x14ac:dyDescent="0.25">
      <c r="X122" s="104" t="s">
        <v>126</v>
      </c>
      <c r="Y122" s="18">
        <v>12053.231255999999</v>
      </c>
      <c r="Z122" s="17">
        <v>25029.962940079298</v>
      </c>
      <c r="AA122" s="21">
        <f t="shared" si="5"/>
        <v>-12976.731684079299</v>
      </c>
      <c r="AB122" s="15">
        <f t="shared" si="6"/>
        <v>1.0766184941170518</v>
      </c>
      <c r="AC122" s="12"/>
    </row>
    <row r="123" spans="24:29" x14ac:dyDescent="0.25">
      <c r="X123" s="104" t="s">
        <v>127</v>
      </c>
      <c r="Y123" s="18">
        <v>11508.567756</v>
      </c>
      <c r="Z123" s="17">
        <v>25587.119490596899</v>
      </c>
      <c r="AA123" s="21">
        <f t="shared" si="5"/>
        <v>-14078.551734596898</v>
      </c>
      <c r="AB123" s="15">
        <f t="shared" si="6"/>
        <v>1.2233104964131645</v>
      </c>
      <c r="AC123" s="12"/>
    </row>
    <row r="124" spans="24:29" x14ac:dyDescent="0.25">
      <c r="X124" s="104" t="s">
        <v>128</v>
      </c>
      <c r="Y124" s="18">
        <v>24781.845251999999</v>
      </c>
      <c r="Z124" s="17">
        <v>26369.8082035794</v>
      </c>
      <c r="AA124" s="21">
        <f t="shared" si="5"/>
        <v>-1587.9629515794004</v>
      </c>
      <c r="AB124" s="15">
        <f t="shared" si="6"/>
        <v>6.4077671998667859E-2</v>
      </c>
      <c r="AC124" s="12"/>
    </row>
    <row r="125" spans="24:29" x14ac:dyDescent="0.25">
      <c r="X125" s="104" t="s">
        <v>129</v>
      </c>
      <c r="Y125" s="18">
        <v>664897.45162800001</v>
      </c>
      <c r="Z125" s="17">
        <v>641819.93097958795</v>
      </c>
      <c r="AA125" s="21">
        <f t="shared" si="5"/>
        <v>23077.520648412057</v>
      </c>
      <c r="AB125" s="15">
        <f t="shared" si="6"/>
        <v>3.470839088329606E-2</v>
      </c>
      <c r="AC125" s="12"/>
    </row>
    <row r="126" spans="24:29" x14ac:dyDescent="0.25">
      <c r="X126" s="104" t="s">
        <v>130</v>
      </c>
      <c r="Y126" s="18">
        <v>426439.872684</v>
      </c>
      <c r="Z126" s="17">
        <v>407413.68567981501</v>
      </c>
      <c r="AA126" s="21">
        <f t="shared" si="5"/>
        <v>19026.187004184991</v>
      </c>
      <c r="AB126" s="15">
        <f t="shared" si="6"/>
        <v>4.4616341535876396E-2</v>
      </c>
      <c r="AC126" s="12"/>
    </row>
    <row r="127" spans="24:29" x14ac:dyDescent="0.25">
      <c r="X127" s="104" t="s">
        <v>131</v>
      </c>
      <c r="Y127" s="18">
        <v>168759.22683599999</v>
      </c>
      <c r="Z127" s="17">
        <v>262859.311074586</v>
      </c>
      <c r="AA127" s="21">
        <f t="shared" si="5"/>
        <v>-94100.084238586016</v>
      </c>
      <c r="AB127" s="15">
        <f t="shared" si="6"/>
        <v>0.55759964064087808</v>
      </c>
      <c r="AC127" s="12"/>
    </row>
    <row r="128" spans="24:29" x14ac:dyDescent="0.25">
      <c r="X128" s="104" t="s">
        <v>132</v>
      </c>
      <c r="Y128" s="18">
        <v>119246.104038</v>
      </c>
      <c r="Z128" s="17">
        <v>135660.11511076801</v>
      </c>
      <c r="AA128" s="21">
        <f t="shared" si="5"/>
        <v>-16414.011072768</v>
      </c>
      <c r="AB128" s="15">
        <f t="shared" si="6"/>
        <v>0.13764819576442822</v>
      </c>
      <c r="AC128" s="12"/>
    </row>
    <row r="129" spans="24:29" x14ac:dyDescent="0.25">
      <c r="X129" s="104" t="s">
        <v>133</v>
      </c>
      <c r="Y129" s="18">
        <v>126982.96305599999</v>
      </c>
      <c r="Z129" s="17">
        <v>109862.061464415</v>
      </c>
      <c r="AA129" s="21">
        <f t="shared" si="5"/>
        <v>17120.901591584989</v>
      </c>
      <c r="AB129" s="15">
        <f t="shared" si="6"/>
        <v>0.13482833586135962</v>
      </c>
      <c r="AC129" s="12"/>
    </row>
    <row r="130" spans="24:29" x14ac:dyDescent="0.25">
      <c r="X130" s="104" t="s">
        <v>134</v>
      </c>
      <c r="Y130" s="18">
        <v>102822.60752400001</v>
      </c>
      <c r="Z130" s="17">
        <v>93113.414812769202</v>
      </c>
      <c r="AA130" s="21">
        <f t="shared" si="5"/>
        <v>9709.192711230804</v>
      </c>
      <c r="AB130" s="15">
        <f t="shared" si="6"/>
        <v>9.4426633840856103E-2</v>
      </c>
      <c r="AC130" s="12"/>
    </row>
    <row r="131" spans="24:29" x14ac:dyDescent="0.25">
      <c r="X131" s="104" t="s">
        <v>135</v>
      </c>
      <c r="Y131" s="18">
        <v>80309.19975</v>
      </c>
      <c r="Z131" s="17">
        <v>78400.444522853693</v>
      </c>
      <c r="AA131" s="21">
        <f t="shared" ref="AA131:AA186" si="7">Y131-Z131</f>
        <v>1908.7552271463064</v>
      </c>
      <c r="AB131" s="15">
        <f t="shared" ref="AB131:AB186" si="8">ABS(AA131)/Y131</f>
        <v>2.3767578721842594E-2</v>
      </c>
      <c r="AC131" s="12"/>
    </row>
    <row r="132" spans="24:29" x14ac:dyDescent="0.25">
      <c r="X132" s="104" t="s">
        <v>136</v>
      </c>
      <c r="Y132" s="18">
        <v>71553.991985999994</v>
      </c>
      <c r="Z132" s="17">
        <v>46946.7289607977</v>
      </c>
      <c r="AA132" s="21">
        <f t="shared" si="7"/>
        <v>24607.263025202294</v>
      </c>
      <c r="AB132" s="15">
        <f t="shared" si="8"/>
        <v>0.34389783633618742</v>
      </c>
      <c r="AC132" s="12"/>
    </row>
    <row r="133" spans="24:29" x14ac:dyDescent="0.25">
      <c r="X133" s="104" t="s">
        <v>137</v>
      </c>
      <c r="Y133" s="18">
        <v>79978.503005999999</v>
      </c>
      <c r="Z133" s="17">
        <v>47968.9812522008</v>
      </c>
      <c r="AA133" s="21">
        <f t="shared" si="7"/>
        <v>32009.521753799199</v>
      </c>
      <c r="AB133" s="15">
        <f t="shared" si="8"/>
        <v>0.40022656777406601</v>
      </c>
      <c r="AC133" s="12"/>
    </row>
    <row r="134" spans="24:29" x14ac:dyDescent="0.25">
      <c r="X134" s="104" t="s">
        <v>138</v>
      </c>
      <c r="Y134" s="18">
        <v>110925.02175</v>
      </c>
      <c r="Z134" s="17">
        <v>43468.608560011897</v>
      </c>
      <c r="AA134" s="21">
        <f t="shared" si="7"/>
        <v>67456.413189988103</v>
      </c>
      <c r="AB134" s="15">
        <f t="shared" si="8"/>
        <v>0.6081262110727339</v>
      </c>
      <c r="AC134" s="12"/>
    </row>
    <row r="135" spans="24:29" x14ac:dyDescent="0.25">
      <c r="X135" s="104" t="s">
        <v>139</v>
      </c>
      <c r="Y135" s="18">
        <v>12112.284245999999</v>
      </c>
      <c r="Z135" s="17">
        <v>41749.158642876697</v>
      </c>
      <c r="AA135" s="21">
        <f t="shared" si="7"/>
        <v>-29636.874396876698</v>
      </c>
      <c r="AB135" s="15">
        <f t="shared" si="8"/>
        <v>2.4468443602340391</v>
      </c>
      <c r="AC135" s="12"/>
    </row>
    <row r="136" spans="24:29" x14ac:dyDescent="0.25">
      <c r="X136" s="104" t="s">
        <v>140</v>
      </c>
      <c r="Y136" s="18">
        <v>23237.294232</v>
      </c>
      <c r="Z136" s="17">
        <v>45290.182439591299</v>
      </c>
      <c r="AA136" s="21">
        <f t="shared" si="7"/>
        <v>-22052.888207591299</v>
      </c>
      <c r="AB136" s="15">
        <f t="shared" si="8"/>
        <v>0.94902995105266341</v>
      </c>
      <c r="AC136" s="12"/>
    </row>
    <row r="137" spans="24:29" x14ac:dyDescent="0.25">
      <c r="X137" s="104" t="s">
        <v>141</v>
      </c>
      <c r="Y137" s="18">
        <v>21839.286359999998</v>
      </c>
      <c r="Z137" s="17">
        <v>45566.540715404903</v>
      </c>
      <c r="AA137" s="21">
        <f t="shared" si="7"/>
        <v>-23727.254355404904</v>
      </c>
      <c r="AB137" s="15">
        <f t="shared" si="8"/>
        <v>1.0864482458027034</v>
      </c>
      <c r="AC137" s="12"/>
    </row>
    <row r="138" spans="24:29" x14ac:dyDescent="0.25">
      <c r="X138" s="104" t="s">
        <v>142</v>
      </c>
      <c r="Y138" s="18">
        <v>151331.25616200001</v>
      </c>
      <c r="Z138" s="17">
        <v>134780.818838117</v>
      </c>
      <c r="AA138" s="21">
        <f t="shared" si="7"/>
        <v>16550.437323883001</v>
      </c>
      <c r="AB138" s="15">
        <f t="shared" si="8"/>
        <v>0.10936562441645081</v>
      </c>
      <c r="AC138" s="12"/>
    </row>
    <row r="139" spans="24:29" x14ac:dyDescent="0.25">
      <c r="X139" s="104" t="s">
        <v>143</v>
      </c>
      <c r="Y139" s="18">
        <v>46649.339447999999</v>
      </c>
      <c r="Z139" s="17">
        <v>83483.015096751406</v>
      </c>
      <c r="AA139" s="21">
        <f t="shared" si="7"/>
        <v>-36833.675648751407</v>
      </c>
      <c r="AB139" s="15">
        <f t="shared" si="8"/>
        <v>0.78958622103984755</v>
      </c>
      <c r="AC139" s="12"/>
    </row>
    <row r="140" spans="24:29" x14ac:dyDescent="0.25">
      <c r="X140" s="104" t="s">
        <v>144</v>
      </c>
      <c r="Y140" s="18">
        <v>34441.882422000002</v>
      </c>
      <c r="Z140" s="17">
        <v>39578.800501990299</v>
      </c>
      <c r="AA140" s="21">
        <f t="shared" si="7"/>
        <v>-5136.918079990297</v>
      </c>
      <c r="AB140" s="15">
        <f t="shared" si="8"/>
        <v>0.14914742513344895</v>
      </c>
      <c r="AC140" s="12"/>
    </row>
    <row r="141" spans="24:29" x14ac:dyDescent="0.25">
      <c r="X141" s="104" t="s">
        <v>145</v>
      </c>
      <c r="Y141" s="18">
        <v>30124.822187999998</v>
      </c>
      <c r="Z141" s="17">
        <v>37417.239191863802</v>
      </c>
      <c r="AA141" s="21">
        <f t="shared" si="7"/>
        <v>-7292.417003863804</v>
      </c>
      <c r="AB141" s="15">
        <f t="shared" si="8"/>
        <v>0.24207336256971118</v>
      </c>
      <c r="AC141" s="12"/>
    </row>
    <row r="142" spans="24:29" x14ac:dyDescent="0.25">
      <c r="X142" s="104" t="s">
        <v>146</v>
      </c>
      <c r="Y142" s="18">
        <v>25712.359842000002</v>
      </c>
      <c r="Z142" s="17">
        <v>38954.848689729202</v>
      </c>
      <c r="AA142" s="21">
        <f t="shared" si="7"/>
        <v>-13242.488847729201</v>
      </c>
      <c r="AB142" s="15">
        <f t="shared" si="8"/>
        <v>0.51502425017007503</v>
      </c>
      <c r="AC142" s="12"/>
    </row>
    <row r="143" spans="24:29" x14ac:dyDescent="0.25">
      <c r="X143" s="104" t="s">
        <v>147</v>
      </c>
      <c r="Y143" s="18">
        <v>26990.427078000001</v>
      </c>
      <c r="Z143" s="17">
        <v>42762.502422084501</v>
      </c>
      <c r="AA143" s="21">
        <f t="shared" si="7"/>
        <v>-15772.0753440845</v>
      </c>
      <c r="AB143" s="15">
        <f t="shared" si="8"/>
        <v>0.58435812440109103</v>
      </c>
      <c r="AC143" s="12"/>
    </row>
    <row r="144" spans="24:29" x14ac:dyDescent="0.25">
      <c r="X144" s="104" t="s">
        <v>148</v>
      </c>
      <c r="Y144" s="18">
        <v>30427.884426000001</v>
      </c>
      <c r="Z144" s="17">
        <v>40531.800981792003</v>
      </c>
      <c r="AA144" s="21">
        <f t="shared" si="7"/>
        <v>-10103.916555792002</v>
      </c>
      <c r="AB144" s="15">
        <f t="shared" si="8"/>
        <v>0.33206109285594676</v>
      </c>
      <c r="AC144" s="12"/>
    </row>
    <row r="145" spans="24:29" x14ac:dyDescent="0.25">
      <c r="X145" s="104" t="s">
        <v>149</v>
      </c>
      <c r="Y145" s="18">
        <v>15728.047224</v>
      </c>
      <c r="Z145" s="17">
        <v>42053.459559379698</v>
      </c>
      <c r="AA145" s="21">
        <f t="shared" si="7"/>
        <v>-26325.412335379697</v>
      </c>
      <c r="AB145" s="15">
        <f t="shared" si="8"/>
        <v>1.6737877220516475</v>
      </c>
      <c r="AC145" s="12"/>
    </row>
    <row r="146" spans="24:29" x14ac:dyDescent="0.25">
      <c r="X146" s="104" t="s">
        <v>150</v>
      </c>
      <c r="Y146" s="18">
        <v>14433.58275</v>
      </c>
      <c r="Z146" s="17">
        <v>39716.701982017097</v>
      </c>
      <c r="AA146" s="21">
        <f t="shared" si="7"/>
        <v>-25283.119232017096</v>
      </c>
      <c r="AB146" s="15">
        <f t="shared" si="8"/>
        <v>1.7516869976040492</v>
      </c>
      <c r="AC146" s="12"/>
    </row>
    <row r="147" spans="24:29" x14ac:dyDescent="0.25">
      <c r="X147" s="104" t="s">
        <v>151</v>
      </c>
      <c r="Y147" s="18">
        <v>69212.053602</v>
      </c>
      <c r="Z147" s="17">
        <v>35391.366752670299</v>
      </c>
      <c r="AA147" s="21">
        <f t="shared" si="7"/>
        <v>33820.686849329701</v>
      </c>
      <c r="AB147" s="15">
        <f t="shared" si="8"/>
        <v>0.48865313322176002</v>
      </c>
      <c r="AC147" s="12"/>
    </row>
    <row r="148" spans="24:29" x14ac:dyDescent="0.25">
      <c r="X148" s="104" t="s">
        <v>152</v>
      </c>
      <c r="Y148" s="18">
        <v>41568.259656000002</v>
      </c>
      <c r="Z148" s="17">
        <v>32645.363904687401</v>
      </c>
      <c r="AA148" s="21">
        <f t="shared" si="7"/>
        <v>8922.8957513126006</v>
      </c>
      <c r="AB148" s="15">
        <f t="shared" si="8"/>
        <v>0.21465646686087955</v>
      </c>
      <c r="AC148" s="12"/>
    </row>
    <row r="149" spans="24:29" x14ac:dyDescent="0.25">
      <c r="X149" s="104" t="s">
        <v>153</v>
      </c>
      <c r="Y149" s="18">
        <v>30721.200054000001</v>
      </c>
      <c r="Z149" s="17">
        <v>29025.297092750301</v>
      </c>
      <c r="AA149" s="21">
        <f t="shared" si="7"/>
        <v>1695.9029612496997</v>
      </c>
      <c r="AB149" s="15">
        <f t="shared" si="8"/>
        <v>5.5203018054917667E-2</v>
      </c>
      <c r="AC149" s="12"/>
    </row>
    <row r="150" spans="24:29" x14ac:dyDescent="0.25">
      <c r="X150" s="104" t="s">
        <v>154</v>
      </c>
      <c r="Y150" s="18">
        <v>30704.114819999999</v>
      </c>
      <c r="Z150" s="17">
        <v>29880.021043229</v>
      </c>
      <c r="AA150" s="21">
        <f t="shared" si="7"/>
        <v>824.09377677099837</v>
      </c>
      <c r="AB150" s="15">
        <f t="shared" si="8"/>
        <v>2.6839848066038414E-2</v>
      </c>
      <c r="AC150" s="12"/>
    </row>
    <row r="151" spans="24:29" x14ac:dyDescent="0.25">
      <c r="X151" s="104" t="s">
        <v>155</v>
      </c>
      <c r="Y151" s="18">
        <v>26989.280417999998</v>
      </c>
      <c r="Z151" s="17">
        <v>34964.001481509898</v>
      </c>
      <c r="AA151" s="21">
        <f t="shared" si="7"/>
        <v>-7974.7210635099</v>
      </c>
      <c r="AB151" s="15">
        <f t="shared" si="8"/>
        <v>0.2954773502664898</v>
      </c>
      <c r="AC151" s="12"/>
    </row>
    <row r="152" spans="24:29" x14ac:dyDescent="0.25">
      <c r="X152" s="104" t="s">
        <v>156</v>
      </c>
      <c r="Y152" s="18">
        <v>27788.502438</v>
      </c>
      <c r="Z152" s="17">
        <v>37637.465123787602</v>
      </c>
      <c r="AA152" s="21">
        <f t="shared" si="7"/>
        <v>-9848.9626857876028</v>
      </c>
      <c r="AB152" s="15">
        <f t="shared" si="8"/>
        <v>0.35442581721566335</v>
      </c>
      <c r="AC152" s="12"/>
    </row>
    <row r="153" spans="24:29" x14ac:dyDescent="0.25">
      <c r="X153" s="104" t="s">
        <v>157</v>
      </c>
      <c r="Y153" s="18">
        <v>389524.52997600002</v>
      </c>
      <c r="Z153" s="17">
        <v>358291.73137215403</v>
      </c>
      <c r="AA153" s="21">
        <f t="shared" si="7"/>
        <v>31232.798603845993</v>
      </c>
      <c r="AB153" s="15">
        <f t="shared" si="8"/>
        <v>8.0181853003635881E-2</v>
      </c>
      <c r="AC153" s="12"/>
    </row>
    <row r="154" spans="24:29" x14ac:dyDescent="0.25">
      <c r="X154" s="104" t="s">
        <v>158</v>
      </c>
      <c r="Y154" s="18">
        <v>119720.935944</v>
      </c>
      <c r="Z154" s="17">
        <v>180537.349351318</v>
      </c>
      <c r="AA154" s="21">
        <f t="shared" si="7"/>
        <v>-60816.413407318003</v>
      </c>
      <c r="AB154" s="15">
        <f t="shared" si="8"/>
        <v>0.50798478083870935</v>
      </c>
      <c r="AC154" s="12"/>
    </row>
    <row r="155" spans="24:29" x14ac:dyDescent="0.25">
      <c r="X155" s="104" t="s">
        <v>159</v>
      </c>
      <c r="Y155" s="18">
        <v>78945.018347999998</v>
      </c>
      <c r="Z155" s="17">
        <v>98292.665375348995</v>
      </c>
      <c r="AA155" s="21">
        <f t="shared" si="7"/>
        <v>-19347.647027348998</v>
      </c>
      <c r="AB155" s="15">
        <f t="shared" si="8"/>
        <v>0.24507749104651583</v>
      </c>
      <c r="AC155" s="12"/>
    </row>
    <row r="156" spans="24:29" x14ac:dyDescent="0.25">
      <c r="X156" s="104" t="s">
        <v>160</v>
      </c>
      <c r="Y156" s="18">
        <v>161998.06081200001</v>
      </c>
      <c r="Z156" s="17">
        <v>35510.610292442798</v>
      </c>
      <c r="AA156" s="21">
        <f t="shared" si="7"/>
        <v>126487.45051955721</v>
      </c>
      <c r="AB156" s="15">
        <f t="shared" si="8"/>
        <v>0.7807960779626052</v>
      </c>
      <c r="AC156" s="12"/>
    </row>
    <row r="157" spans="24:29" x14ac:dyDescent="0.25">
      <c r="X157" s="104" t="s">
        <v>161</v>
      </c>
      <c r="Y157" s="18">
        <v>87417.689087999999</v>
      </c>
      <c r="Z157" s="17">
        <v>38243.494790934397</v>
      </c>
      <c r="AA157" s="21">
        <f t="shared" si="7"/>
        <v>49174.194297065602</v>
      </c>
      <c r="AB157" s="15">
        <f t="shared" si="8"/>
        <v>0.56251995231267038</v>
      </c>
      <c r="AC157" s="12"/>
    </row>
    <row r="158" spans="24:29" x14ac:dyDescent="0.25">
      <c r="X158" s="104" t="s">
        <v>162</v>
      </c>
      <c r="Y158" s="18">
        <v>61181.764289999999</v>
      </c>
      <c r="Z158" s="17">
        <v>41630.437873060502</v>
      </c>
      <c r="AA158" s="21">
        <f t="shared" si="7"/>
        <v>19551.326416939497</v>
      </c>
      <c r="AB158" s="15">
        <f t="shared" si="8"/>
        <v>0.3195613373335674</v>
      </c>
      <c r="AC158" s="12"/>
    </row>
    <row r="159" spans="24:29" x14ac:dyDescent="0.25">
      <c r="X159" s="104" t="s">
        <v>163</v>
      </c>
      <c r="Y159" s="18">
        <v>40658.040948000002</v>
      </c>
      <c r="Z159" s="17">
        <v>43908.347829277001</v>
      </c>
      <c r="AA159" s="21">
        <f t="shared" si="7"/>
        <v>-3250.3068812769998</v>
      </c>
      <c r="AB159" s="15">
        <f t="shared" si="8"/>
        <v>7.9942535486006605E-2</v>
      </c>
      <c r="AC159" s="12"/>
    </row>
    <row r="160" spans="24:29" x14ac:dyDescent="0.25">
      <c r="X160" s="104" t="s">
        <v>164</v>
      </c>
      <c r="Y160" s="18">
        <v>34910.866362000001</v>
      </c>
      <c r="Z160" s="17">
        <v>40882.996709020401</v>
      </c>
      <c r="AA160" s="21">
        <f t="shared" si="7"/>
        <v>-5972.1303470204002</v>
      </c>
      <c r="AB160" s="15">
        <f t="shared" si="8"/>
        <v>0.17106795016467946</v>
      </c>
      <c r="AC160" s="12"/>
    </row>
    <row r="161" spans="24:29" x14ac:dyDescent="0.25">
      <c r="X161" s="104" t="s">
        <v>165</v>
      </c>
      <c r="Y161" s="18">
        <v>33779.456939999996</v>
      </c>
      <c r="Z161" s="17">
        <v>37748.9625876832</v>
      </c>
      <c r="AA161" s="21">
        <f t="shared" si="7"/>
        <v>-3969.5056476832033</v>
      </c>
      <c r="AB161" s="15">
        <f t="shared" si="8"/>
        <v>0.11751241752447202</v>
      </c>
      <c r="AC161" s="12"/>
    </row>
    <row r="162" spans="24:29" x14ac:dyDescent="0.25">
      <c r="X162" s="104" t="s">
        <v>166</v>
      </c>
      <c r="Y162" s="18">
        <v>29441.642159999999</v>
      </c>
      <c r="Z162" s="17">
        <v>35611.0049750162</v>
      </c>
      <c r="AA162" s="21">
        <f t="shared" si="7"/>
        <v>-6169.3628150162003</v>
      </c>
      <c r="AB162" s="15">
        <f t="shared" si="8"/>
        <v>0.20954547241247362</v>
      </c>
      <c r="AC162" s="12"/>
    </row>
    <row r="163" spans="24:29" x14ac:dyDescent="0.25">
      <c r="X163" s="104" t="s">
        <v>167</v>
      </c>
      <c r="Y163" s="18">
        <v>29261.387208</v>
      </c>
      <c r="Z163" s="17">
        <v>32875.350537149701</v>
      </c>
      <c r="AA163" s="21">
        <f t="shared" si="7"/>
        <v>-3613.9633291497012</v>
      </c>
      <c r="AB163" s="15">
        <f t="shared" si="8"/>
        <v>0.12350622010707857</v>
      </c>
      <c r="AC163" s="12"/>
    </row>
    <row r="164" spans="24:29" x14ac:dyDescent="0.25">
      <c r="X164" s="104" t="s">
        <v>168</v>
      </c>
      <c r="Y164" s="18">
        <v>42391.790867999996</v>
      </c>
      <c r="Z164" s="17">
        <v>32472.2157919985</v>
      </c>
      <c r="AA164" s="21">
        <f t="shared" si="7"/>
        <v>9919.5750760014962</v>
      </c>
      <c r="AB164" s="15">
        <f t="shared" si="8"/>
        <v>0.23399754699887942</v>
      </c>
      <c r="AC164" s="12"/>
    </row>
    <row r="165" spans="24:29" x14ac:dyDescent="0.25">
      <c r="X165" s="104" t="s">
        <v>169</v>
      </c>
      <c r="Y165" s="18">
        <v>10257.447029999999</v>
      </c>
      <c r="Z165" s="17">
        <v>32079.579527957099</v>
      </c>
      <c r="AA165" s="21">
        <f t="shared" si="7"/>
        <v>-21822.1324979571</v>
      </c>
      <c r="AB165" s="15">
        <f t="shared" si="8"/>
        <v>2.1274428650846371</v>
      </c>
      <c r="AC165" s="12"/>
    </row>
    <row r="166" spans="24:29" x14ac:dyDescent="0.25">
      <c r="X166" s="104" t="s">
        <v>170</v>
      </c>
      <c r="Y166" s="18">
        <v>15142.447962</v>
      </c>
      <c r="Z166" s="17">
        <v>28265.686792299799</v>
      </c>
      <c r="AA166" s="21">
        <f t="shared" si="7"/>
        <v>-13123.238830299799</v>
      </c>
      <c r="AB166" s="15">
        <f t="shared" si="8"/>
        <v>0.86665239750089218</v>
      </c>
      <c r="AC166" s="12"/>
    </row>
    <row r="167" spans="24:29" x14ac:dyDescent="0.25">
      <c r="X167" s="104" t="s">
        <v>171</v>
      </c>
      <c r="Y167" s="18">
        <v>117696.851712</v>
      </c>
      <c r="Z167" s="17">
        <v>117696.851712</v>
      </c>
      <c r="AA167" s="21">
        <f t="shared" si="7"/>
        <v>0</v>
      </c>
      <c r="AB167" s="15">
        <f t="shared" si="8"/>
        <v>0</v>
      </c>
      <c r="AC167" s="12"/>
    </row>
    <row r="168" spans="24:29" x14ac:dyDescent="0.25">
      <c r="X168" s="104" t="s">
        <v>172</v>
      </c>
      <c r="Y168" s="18">
        <v>39855.60828</v>
      </c>
      <c r="Z168" s="17">
        <v>26094.9831821111</v>
      </c>
      <c r="AA168" s="21">
        <f t="shared" si="7"/>
        <v>13760.6250978889</v>
      </c>
      <c r="AB168" s="15">
        <f t="shared" si="8"/>
        <v>0.34526195162335882</v>
      </c>
      <c r="AC168" s="12"/>
    </row>
    <row r="169" spans="24:29" x14ac:dyDescent="0.25">
      <c r="X169" s="104" t="s">
        <v>173</v>
      </c>
      <c r="Y169" s="18">
        <v>41876.940527999999</v>
      </c>
      <c r="Z169" s="17">
        <v>25891.291783605</v>
      </c>
      <c r="AA169" s="21">
        <f t="shared" si="7"/>
        <v>15985.648744394999</v>
      </c>
      <c r="AB169" s="15">
        <f t="shared" si="8"/>
        <v>0.38172914598922486</v>
      </c>
      <c r="AC169" s="12"/>
    </row>
    <row r="170" spans="24:29" x14ac:dyDescent="0.25">
      <c r="X170" s="104" t="s">
        <v>174</v>
      </c>
      <c r="Y170" s="18">
        <v>33141.684648000002</v>
      </c>
      <c r="Z170" s="17">
        <v>25443.779742877199</v>
      </c>
      <c r="AA170" s="21">
        <f t="shared" si="7"/>
        <v>7697.904905122803</v>
      </c>
      <c r="AB170" s="15">
        <f t="shared" si="8"/>
        <v>0.23227258924471564</v>
      </c>
      <c r="AC170" s="12"/>
    </row>
    <row r="171" spans="24:29" x14ac:dyDescent="0.25">
      <c r="X171" s="104" t="s">
        <v>175</v>
      </c>
      <c r="Y171" s="18">
        <v>35684.976527999999</v>
      </c>
      <c r="Z171" s="17">
        <v>26291.794825291399</v>
      </c>
      <c r="AA171" s="21">
        <f t="shared" si="7"/>
        <v>9393.1817027085999</v>
      </c>
      <c r="AB171" s="15">
        <f t="shared" si="8"/>
        <v>0.26322510525790305</v>
      </c>
      <c r="AC171" s="12"/>
    </row>
    <row r="172" spans="24:29" x14ac:dyDescent="0.25">
      <c r="X172" s="104" t="s">
        <v>176</v>
      </c>
      <c r="Y172" s="18">
        <v>26366.873370000001</v>
      </c>
      <c r="Z172" s="17">
        <v>28328.675652250899</v>
      </c>
      <c r="AA172" s="21">
        <f t="shared" si="7"/>
        <v>-1961.8022822508974</v>
      </c>
      <c r="AB172" s="15">
        <f t="shared" si="8"/>
        <v>7.4404054463394168E-2</v>
      </c>
      <c r="AC172" s="12"/>
    </row>
    <row r="173" spans="24:29" x14ac:dyDescent="0.25">
      <c r="X173" s="104" t="s">
        <v>177</v>
      </c>
      <c r="Y173" s="18">
        <v>11026.855890000001</v>
      </c>
      <c r="Z173" s="17">
        <v>25799.269681202499</v>
      </c>
      <c r="AA173" s="21">
        <f t="shared" si="7"/>
        <v>-14772.413791202498</v>
      </c>
      <c r="AB173" s="15">
        <f t="shared" si="8"/>
        <v>1.3396759637168429</v>
      </c>
      <c r="AC173" s="12"/>
    </row>
    <row r="174" spans="24:29" x14ac:dyDescent="0.25">
      <c r="X174" s="104" t="s">
        <v>178</v>
      </c>
      <c r="Y174" s="18">
        <v>8525.0731020000003</v>
      </c>
      <c r="Z174" s="17">
        <v>23920.348463476199</v>
      </c>
      <c r="AA174" s="21">
        <f t="shared" si="7"/>
        <v>-15395.275361476199</v>
      </c>
      <c r="AB174" s="15">
        <f t="shared" si="8"/>
        <v>1.8058819176417895</v>
      </c>
      <c r="AC174" s="12"/>
    </row>
    <row r="175" spans="24:29" x14ac:dyDescent="0.25">
      <c r="X175" s="104" t="s">
        <v>179</v>
      </c>
      <c r="Y175" s="18">
        <v>10302.740100000001</v>
      </c>
      <c r="Z175" s="17">
        <v>27242.562164434701</v>
      </c>
      <c r="AA175" s="21">
        <f t="shared" si="7"/>
        <v>-16939.822064434702</v>
      </c>
      <c r="AB175" s="15">
        <f t="shared" si="8"/>
        <v>1.644205512321397</v>
      </c>
      <c r="AC175" s="12"/>
    </row>
    <row r="176" spans="24:29" x14ac:dyDescent="0.25">
      <c r="X176" s="104" t="s">
        <v>180</v>
      </c>
      <c r="Y176" s="18">
        <v>218394.239592</v>
      </c>
      <c r="Z176" s="17">
        <v>199257.72736103699</v>
      </c>
      <c r="AA176" s="21">
        <f t="shared" si="7"/>
        <v>19136.51223096301</v>
      </c>
      <c r="AB176" s="15">
        <f t="shared" si="8"/>
        <v>8.7623704117441387E-2</v>
      </c>
      <c r="AC176" s="12"/>
    </row>
    <row r="177" spans="24:29" x14ac:dyDescent="0.25">
      <c r="X177" s="104" t="s">
        <v>181</v>
      </c>
      <c r="Y177" s="18">
        <v>70311.929873999994</v>
      </c>
      <c r="Z177" s="17">
        <v>111142.891827396</v>
      </c>
      <c r="AA177" s="21">
        <f t="shared" si="7"/>
        <v>-40830.961953396007</v>
      </c>
      <c r="AB177" s="15">
        <f t="shared" si="8"/>
        <v>0.58071172312530306</v>
      </c>
      <c r="AC177" s="12"/>
    </row>
    <row r="178" spans="24:29" x14ac:dyDescent="0.25">
      <c r="X178" s="104" t="s">
        <v>182</v>
      </c>
      <c r="Y178" s="18">
        <v>69388.868573999993</v>
      </c>
      <c r="Z178" s="17">
        <v>66915.565802836194</v>
      </c>
      <c r="AA178" s="21">
        <f t="shared" si="7"/>
        <v>2473.3027711637988</v>
      </c>
      <c r="AB178" s="15">
        <f t="shared" si="8"/>
        <v>3.5644085600360191E-2</v>
      </c>
      <c r="AC178" s="12"/>
    </row>
    <row r="179" spans="24:29" x14ac:dyDescent="0.25">
      <c r="X179" s="104" t="s">
        <v>183</v>
      </c>
      <c r="Y179" s="18">
        <v>47189.072310000003</v>
      </c>
      <c r="Z179" s="17">
        <v>45135.155237630199</v>
      </c>
      <c r="AA179" s="21">
        <f t="shared" si="7"/>
        <v>2053.9170723698044</v>
      </c>
      <c r="AB179" s="15">
        <f t="shared" si="8"/>
        <v>4.3525269131738188E-2</v>
      </c>
      <c r="AC179" s="12"/>
    </row>
    <row r="180" spans="24:29" x14ac:dyDescent="0.25">
      <c r="X180" s="104" t="s">
        <v>184</v>
      </c>
      <c r="Y180" s="18">
        <v>36748.618344000002</v>
      </c>
      <c r="Z180" s="17">
        <v>32638.5855594981</v>
      </c>
      <c r="AA180" s="21">
        <f t="shared" si="7"/>
        <v>4110.0327845019019</v>
      </c>
      <c r="AB180" s="15">
        <f t="shared" si="8"/>
        <v>0.11184183160379832</v>
      </c>
      <c r="AC180" s="12"/>
    </row>
    <row r="181" spans="24:29" x14ac:dyDescent="0.25">
      <c r="X181" s="104" t="s">
        <v>185</v>
      </c>
      <c r="Y181" s="18">
        <v>24135.473010000002</v>
      </c>
      <c r="Z181" s="17">
        <v>23202.022569586399</v>
      </c>
      <c r="AA181" s="21">
        <f t="shared" si="7"/>
        <v>933.45044041360234</v>
      </c>
      <c r="AB181" s="15">
        <f t="shared" si="8"/>
        <v>3.8675456661936877E-2</v>
      </c>
      <c r="AC181" s="12"/>
    </row>
    <row r="182" spans="24:29" x14ac:dyDescent="0.25">
      <c r="X182" s="104" t="s">
        <v>186</v>
      </c>
      <c r="Y182" s="18">
        <v>30543.353088</v>
      </c>
      <c r="Z182" s="17">
        <v>20118.6951893763</v>
      </c>
      <c r="AA182" s="21">
        <f t="shared" si="7"/>
        <v>10424.6578986237</v>
      </c>
      <c r="AB182" s="15">
        <f t="shared" si="8"/>
        <v>0.34130692424596248</v>
      </c>
      <c r="AC182" s="12"/>
    </row>
    <row r="183" spans="24:29" x14ac:dyDescent="0.25">
      <c r="X183" s="104" t="s">
        <v>187</v>
      </c>
      <c r="Y183" s="18">
        <v>8659.2323219999998</v>
      </c>
      <c r="Z183" s="17">
        <v>19465.5648961386</v>
      </c>
      <c r="AA183" s="21">
        <f t="shared" si="7"/>
        <v>-10806.3325741386</v>
      </c>
      <c r="AB183" s="15">
        <f t="shared" si="8"/>
        <v>1.2479550348457091</v>
      </c>
      <c r="AC183" s="12"/>
    </row>
    <row r="184" spans="24:29" x14ac:dyDescent="0.25">
      <c r="X184" s="104" t="s">
        <v>188</v>
      </c>
      <c r="Y184" s="18">
        <v>14320.522074</v>
      </c>
      <c r="Z184" s="17">
        <v>18866.588389347002</v>
      </c>
      <c r="AA184" s="21">
        <f t="shared" si="7"/>
        <v>-4546.0663153470014</v>
      </c>
      <c r="AB184" s="15">
        <f t="shared" si="8"/>
        <v>0.31745115798541529</v>
      </c>
      <c r="AC184" s="12"/>
    </row>
    <row r="185" spans="24:29" x14ac:dyDescent="0.25">
      <c r="X185" s="104" t="s">
        <v>189</v>
      </c>
      <c r="Y185" s="18">
        <v>13943.156268000001</v>
      </c>
      <c r="Z185" s="17">
        <v>21640.450425663199</v>
      </c>
      <c r="AA185" s="21">
        <f t="shared" si="7"/>
        <v>-7697.2941576631983</v>
      </c>
      <c r="AB185" s="15">
        <f t="shared" si="8"/>
        <v>0.55204818835235603</v>
      </c>
      <c r="AC185" s="12"/>
    </row>
    <row r="186" spans="24:29" x14ac:dyDescent="0.25">
      <c r="X186" s="104" t="s">
        <v>190</v>
      </c>
      <c r="Y186" s="18">
        <v>298411.843704</v>
      </c>
      <c r="Z186" s="17">
        <v>298411.843704</v>
      </c>
      <c r="AA186" s="21">
        <f t="shared" si="7"/>
        <v>0</v>
      </c>
      <c r="AB186" s="15">
        <f t="shared" si="8"/>
        <v>0</v>
      </c>
      <c r="AC186" s="12"/>
    </row>
  </sheetData>
  <mergeCells count="12">
    <mergeCell ref="A18:H19"/>
    <mergeCell ref="A20:H21"/>
    <mergeCell ref="BG1:BH1"/>
    <mergeCell ref="AS7:AS14"/>
    <mergeCell ref="A6:H7"/>
    <mergeCell ref="A16:H17"/>
    <mergeCell ref="A1:B1"/>
    <mergeCell ref="X1:Y1"/>
    <mergeCell ref="AR1:AS1"/>
    <mergeCell ref="K1:L1"/>
    <mergeCell ref="AS5:AS6"/>
    <mergeCell ref="A2:H4"/>
  </mergeCells>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C0ED7-1535-4182-9843-102E9B3F6CDE}">
  <dimension ref="A1:BQ186"/>
  <sheetViews>
    <sheetView showGridLines="0" topLeftCell="AE1" zoomScale="80" zoomScaleNormal="80" workbookViewId="0">
      <selection activeCell="AI3" sqref="AI3"/>
    </sheetView>
  </sheetViews>
  <sheetFormatPr defaultRowHeight="15" x14ac:dyDescent="0.25"/>
  <cols>
    <col min="1" max="1" width="9.85546875" customWidth="1"/>
    <col min="3" max="3" width="11" customWidth="1"/>
    <col min="9" max="9" width="0.85546875" style="36" customWidth="1"/>
    <col min="10" max="10" width="2.5703125" customWidth="1"/>
    <col min="11" max="13" width="17" customWidth="1"/>
    <col min="14" max="14" width="24.140625" bestFit="1" customWidth="1"/>
    <col min="15" max="17" width="17" customWidth="1"/>
    <col min="18" max="21" width="17" hidden="1" customWidth="1"/>
    <col min="22" max="22" width="3.5703125" customWidth="1"/>
    <col min="23" max="23" width="1.140625" style="36" customWidth="1"/>
    <col min="24" max="24" width="11.5703125" bestFit="1" customWidth="1"/>
    <col min="25" max="26" width="10.28515625" bestFit="1" customWidth="1"/>
    <col min="27" max="27" width="10.85546875" bestFit="1" customWidth="1"/>
    <col min="29" max="29" width="12.140625" hidden="1" customWidth="1"/>
    <col min="30" max="30" width="4.5703125" customWidth="1"/>
    <col min="32" max="32" width="18.5703125" customWidth="1"/>
    <col min="33" max="33" width="13.7109375" customWidth="1"/>
    <col min="34" max="34" width="16" bestFit="1" customWidth="1"/>
    <col min="35" max="35" width="21" bestFit="1" customWidth="1"/>
    <col min="43" max="43" width="0.85546875" style="36" customWidth="1"/>
    <col min="44" max="44" width="4.42578125" customWidth="1"/>
    <col min="45" max="45" width="12.85546875" customWidth="1"/>
    <col min="46" max="46" width="18.42578125" bestFit="1" customWidth="1"/>
    <col min="47" max="47" width="17.140625" bestFit="1" customWidth="1"/>
    <col min="48" max="48" width="21.85546875" bestFit="1" customWidth="1"/>
    <col min="49" max="49" width="24.140625" bestFit="1" customWidth="1"/>
    <col min="50" max="50" width="9.85546875" bestFit="1" customWidth="1"/>
    <col min="51" max="51" width="16" customWidth="1"/>
    <col min="52" max="52" width="7.85546875" customWidth="1"/>
    <col min="53" max="55" width="0" hidden="1" customWidth="1"/>
    <col min="56" max="56" width="25.85546875" hidden="1" customWidth="1"/>
    <col min="57" max="57" width="0.85546875" style="36" customWidth="1"/>
    <col min="59" max="59" width="14.42578125" bestFit="1" customWidth="1"/>
    <col min="60" max="60" width="10.140625" bestFit="1" customWidth="1"/>
    <col min="63" max="63" width="13.42578125" bestFit="1" customWidth="1"/>
    <col min="65" max="65" width="26.28515625" bestFit="1" customWidth="1"/>
    <col min="67" max="67" width="24.140625" bestFit="1" customWidth="1"/>
    <col min="68" max="68" width="61.42578125" bestFit="1" customWidth="1"/>
    <col min="69" max="69" width="38.140625" bestFit="1" customWidth="1"/>
  </cols>
  <sheetData>
    <row r="1" spans="1:69" x14ac:dyDescent="0.25">
      <c r="A1" s="161" t="s">
        <v>223</v>
      </c>
      <c r="B1" s="161"/>
      <c r="I1" s="35"/>
      <c r="K1" s="161" t="s">
        <v>193</v>
      </c>
      <c r="L1" s="161"/>
      <c r="W1" s="35"/>
      <c r="X1" s="164" t="s">
        <v>5</v>
      </c>
      <c r="Y1" s="164"/>
      <c r="AH1" s="3" t="s">
        <v>7</v>
      </c>
      <c r="AI1" s="23">
        <f>RSQ(Y3:Y186,Z3:Z186)</f>
        <v>0.90352323612909935</v>
      </c>
      <c r="AQ1" s="35"/>
      <c r="AR1" s="164" t="s">
        <v>191</v>
      </c>
      <c r="AS1" s="164"/>
      <c r="BC1" s="63" t="s">
        <v>284</v>
      </c>
      <c r="BD1" s="63" t="s">
        <v>243</v>
      </c>
      <c r="BE1" s="35"/>
      <c r="BG1" s="161" t="s">
        <v>365</v>
      </c>
      <c r="BH1" s="161"/>
    </row>
    <row r="2" spans="1:69" ht="18.75" customHeight="1" x14ac:dyDescent="0.25">
      <c r="A2" s="168" t="s">
        <v>419</v>
      </c>
      <c r="B2" s="168"/>
      <c r="C2" s="168"/>
      <c r="D2" s="168"/>
      <c r="E2" s="168"/>
      <c r="F2" s="168"/>
      <c r="G2" s="168"/>
      <c r="H2" s="168"/>
      <c r="K2" s="187" t="s">
        <v>387</v>
      </c>
      <c r="L2" s="187"/>
      <c r="M2" s="187"/>
      <c r="N2" s="187"/>
      <c r="O2" s="187"/>
      <c r="P2" s="187"/>
      <c r="Q2" s="187"/>
      <c r="R2" s="119" t="s">
        <v>272</v>
      </c>
      <c r="S2" s="119" t="s">
        <v>273</v>
      </c>
      <c r="T2" s="119" t="s">
        <v>274</v>
      </c>
      <c r="U2" s="119" t="s">
        <v>275</v>
      </c>
      <c r="X2" s="106" t="s">
        <v>0</v>
      </c>
      <c r="Y2" s="107" t="s">
        <v>1</v>
      </c>
      <c r="Z2" s="107" t="s">
        <v>2</v>
      </c>
      <c r="AA2" s="107" t="s">
        <v>3</v>
      </c>
      <c r="AB2" s="107" t="s">
        <v>4</v>
      </c>
      <c r="AC2" s="11">
        <f>SUM(Y3:Y186)</f>
        <v>13029928.036163995</v>
      </c>
      <c r="AH2" s="3" t="s">
        <v>4</v>
      </c>
      <c r="AI2" s="23">
        <f>AVERAGE(AB3:AB186)</f>
        <v>0.60102121492834004</v>
      </c>
      <c r="AL2" s="4">
        <f>AVERAGE(AB3:AB186)</f>
        <v>0.60102121492834004</v>
      </c>
      <c r="AM2" s="4">
        <f>SUMPRODUCT(AB156:AB186,Y156:Y186)/SUM(Y156:Y186)</f>
        <v>0.35698054854424471</v>
      </c>
      <c r="BC2" s="71" t="s">
        <v>201</v>
      </c>
      <c r="BD2">
        <v>185799.8184997694</v>
      </c>
      <c r="BG2" s="123" t="s">
        <v>262</v>
      </c>
      <c r="BH2" s="123" t="s">
        <v>263</v>
      </c>
      <c r="BI2" s="123" t="s">
        <v>264</v>
      </c>
      <c r="BJ2" s="123" t="s">
        <v>265</v>
      </c>
      <c r="BK2" s="123" t="s">
        <v>266</v>
      </c>
      <c r="BL2" s="123" t="s">
        <v>267</v>
      </c>
      <c r="BM2" s="123" t="s">
        <v>242</v>
      </c>
      <c r="BN2" s="123" t="s">
        <v>337</v>
      </c>
      <c r="BO2" s="123" t="s">
        <v>338</v>
      </c>
      <c r="BP2" s="123" t="s">
        <v>339</v>
      </c>
      <c r="BQ2" s="123" t="s">
        <v>340</v>
      </c>
    </row>
    <row r="3" spans="1:69" ht="15" customHeight="1" x14ac:dyDescent="0.25">
      <c r="A3" s="168"/>
      <c r="B3" s="168"/>
      <c r="C3" s="168"/>
      <c r="D3" s="168"/>
      <c r="E3" s="168"/>
      <c r="F3" s="168"/>
      <c r="G3" s="168"/>
      <c r="H3" s="168"/>
      <c r="K3" s="119" t="s">
        <v>262</v>
      </c>
      <c r="L3" s="119" t="s">
        <v>263</v>
      </c>
      <c r="M3" s="119" t="s">
        <v>264</v>
      </c>
      <c r="N3" s="119" t="s">
        <v>268</v>
      </c>
      <c r="O3" s="119" t="s">
        <v>269</v>
      </c>
      <c r="P3" s="119" t="s">
        <v>270</v>
      </c>
      <c r="Q3" s="119" t="s">
        <v>271</v>
      </c>
      <c r="R3" s="9"/>
      <c r="S3" s="9"/>
      <c r="T3" s="9"/>
      <c r="U3" s="9"/>
      <c r="X3" s="103" t="s">
        <v>6</v>
      </c>
      <c r="Y3" s="16">
        <v>186837.35373</v>
      </c>
      <c r="Z3" s="17">
        <v>169400.22459875801</v>
      </c>
      <c r="AA3" s="21">
        <f t="shared" ref="AA3:AA66" si="0">Y3-Z3</f>
        <v>17437.129131241993</v>
      </c>
      <c r="AB3" s="15">
        <f t="shared" ref="AB3:AB66" si="1">ABS(AA3)/Y3</f>
        <v>9.3327853253801232E-2</v>
      </c>
      <c r="AC3" s="11"/>
      <c r="AF3" s="8"/>
      <c r="AH3" s="3" t="s">
        <v>445</v>
      </c>
      <c r="AI3" s="23">
        <f>SUMPRODUCT(Y3:Y186,AB3:AB186)/SUM(Y3:Y186)</f>
        <v>0.29670574440732611</v>
      </c>
      <c r="AL3" s="6"/>
      <c r="AM3" s="6"/>
      <c r="AS3" s="117" t="s">
        <v>194</v>
      </c>
      <c r="AT3" s="117" t="s">
        <v>195</v>
      </c>
      <c r="AU3" s="117" t="s">
        <v>196</v>
      </c>
      <c r="AV3" s="117" t="s">
        <v>197</v>
      </c>
      <c r="AW3" s="117" t="s">
        <v>198</v>
      </c>
      <c r="AX3" s="117" t="s">
        <v>199</v>
      </c>
      <c r="AY3" s="117" t="s">
        <v>200</v>
      </c>
      <c r="BB3" s="24"/>
      <c r="BC3" s="71" t="s">
        <v>285</v>
      </c>
      <c r="BD3">
        <v>141923.10311452663</v>
      </c>
      <c r="BE3" s="37"/>
      <c r="BG3" s="12" t="s">
        <v>278</v>
      </c>
      <c r="BH3" s="12" t="s">
        <v>279</v>
      </c>
      <c r="BI3" s="12" t="s">
        <v>280</v>
      </c>
      <c r="BJ3" s="12"/>
      <c r="BK3" s="12"/>
      <c r="BL3" s="12"/>
      <c r="BM3" s="12" t="s">
        <v>244</v>
      </c>
      <c r="BN3" s="12" t="s">
        <v>341</v>
      </c>
      <c r="BO3" s="12" t="s">
        <v>342</v>
      </c>
      <c r="BP3" s="12" t="s">
        <v>343</v>
      </c>
      <c r="BQ3" s="12" t="s">
        <v>344</v>
      </c>
    </row>
    <row r="4" spans="1:69" ht="15" customHeight="1" x14ac:dyDescent="0.25">
      <c r="A4" s="168"/>
      <c r="B4" s="168"/>
      <c r="C4" s="168"/>
      <c r="D4" s="168"/>
      <c r="E4" s="168"/>
      <c r="F4" s="168"/>
      <c r="G4" s="168"/>
      <c r="H4" s="168"/>
      <c r="K4" s="9"/>
      <c r="L4" s="9"/>
      <c r="M4" s="9"/>
      <c r="N4" s="9" t="s">
        <v>276</v>
      </c>
      <c r="O4" s="9"/>
      <c r="P4" s="9"/>
      <c r="Q4" s="9">
        <v>1</v>
      </c>
      <c r="R4" s="9">
        <v>0.340636198995388</v>
      </c>
      <c r="S4" s="9">
        <v>0.73383872142014805</v>
      </c>
      <c r="T4" s="9">
        <v>29569.590344634798</v>
      </c>
      <c r="U4" s="9">
        <v>0</v>
      </c>
      <c r="X4" s="103" t="s">
        <v>8</v>
      </c>
      <c r="Y4" s="16">
        <v>82430.176751999999</v>
      </c>
      <c r="Z4" s="17">
        <v>114202.69756687401</v>
      </c>
      <c r="AA4" s="21">
        <f t="shared" si="0"/>
        <v>-31772.520814874006</v>
      </c>
      <c r="AB4" s="15">
        <f t="shared" si="1"/>
        <v>0.38544768514163241</v>
      </c>
      <c r="AC4" s="13"/>
      <c r="AD4" s="7"/>
      <c r="AS4" s="12"/>
      <c r="AT4" s="39" t="s">
        <v>202</v>
      </c>
      <c r="AU4" s="40" t="s">
        <v>203</v>
      </c>
      <c r="AV4" s="40">
        <v>13029928.036163995</v>
      </c>
      <c r="AW4" s="41"/>
      <c r="AX4" s="12"/>
      <c r="AY4" s="42"/>
      <c r="AZ4" s="26"/>
      <c r="BA4" s="26"/>
      <c r="BB4" s="24"/>
      <c r="BC4" s="71" t="s">
        <v>286</v>
      </c>
      <c r="BD4">
        <v>82137.344068499486</v>
      </c>
      <c r="BE4" s="37"/>
      <c r="BG4" s="12" t="s">
        <v>278</v>
      </c>
      <c r="BH4" s="12" t="s">
        <v>279</v>
      </c>
      <c r="BI4" s="12" t="s">
        <v>280</v>
      </c>
      <c r="BJ4" s="12"/>
      <c r="BK4" s="12"/>
      <c r="BL4" s="12"/>
      <c r="BM4" s="12" t="s">
        <v>245</v>
      </c>
      <c r="BN4" s="12" t="s">
        <v>345</v>
      </c>
      <c r="BO4" s="12" t="s">
        <v>346</v>
      </c>
      <c r="BP4" s="12" t="s">
        <v>347</v>
      </c>
      <c r="BQ4" s="12" t="s">
        <v>315</v>
      </c>
    </row>
    <row r="5" spans="1:69" ht="15" customHeight="1" x14ac:dyDescent="0.25">
      <c r="A5" s="168"/>
      <c r="B5" s="168"/>
      <c r="C5" s="168"/>
      <c r="D5" s="168"/>
      <c r="E5" s="168"/>
      <c r="F5" s="168"/>
      <c r="G5" s="168"/>
      <c r="H5" s="168"/>
      <c r="K5" s="9"/>
      <c r="L5" s="9"/>
      <c r="M5" s="9"/>
      <c r="N5" s="9" t="s">
        <v>277</v>
      </c>
      <c r="O5" s="9"/>
      <c r="P5" s="9"/>
      <c r="Q5" s="9">
        <v>10072.4728608471</v>
      </c>
      <c r="R5" s="9">
        <v>5.6357554307008204</v>
      </c>
      <c r="S5" s="9">
        <v>8.0179810790781403E-8</v>
      </c>
      <c r="T5" s="9">
        <v>32565.244278175</v>
      </c>
      <c r="U5" s="9">
        <v>1.0691533957020101</v>
      </c>
      <c r="X5" s="103" t="s">
        <v>9</v>
      </c>
      <c r="Y5" s="16">
        <v>73477.858133999995</v>
      </c>
      <c r="Z5" s="17">
        <v>42065.0352287145</v>
      </c>
      <c r="AA5" s="21">
        <f t="shared" si="0"/>
        <v>31412.822905285495</v>
      </c>
      <c r="AB5" s="15">
        <f t="shared" si="1"/>
        <v>0.42751413423073115</v>
      </c>
      <c r="AC5" s="12"/>
      <c r="AD5" s="2"/>
      <c r="AS5" s="177" t="s">
        <v>205</v>
      </c>
      <c r="AT5" s="43" t="s">
        <v>206</v>
      </c>
      <c r="AU5" s="43"/>
      <c r="AV5" s="44">
        <f>AV4-SUM(AV8,AV14)</f>
        <v>1853335.0063958634</v>
      </c>
      <c r="AW5" s="23">
        <f>AV5/$AV$4</f>
        <v>0.14223677991559225</v>
      </c>
      <c r="AX5" s="12"/>
      <c r="AY5" s="42"/>
      <c r="AZ5" s="26"/>
      <c r="BA5" s="26"/>
      <c r="BB5" s="27"/>
      <c r="BC5" s="71" t="s">
        <v>287</v>
      </c>
      <c r="BD5">
        <v>56612.649269389811</v>
      </c>
      <c r="BE5" s="37"/>
      <c r="BG5" s="12" t="s">
        <v>278</v>
      </c>
      <c r="BH5" s="12" t="s">
        <v>279</v>
      </c>
      <c r="BI5" s="12" t="s">
        <v>280</v>
      </c>
      <c r="BJ5" s="12"/>
      <c r="BK5" s="12"/>
      <c r="BL5" s="12"/>
      <c r="BM5" s="12" t="s">
        <v>246</v>
      </c>
      <c r="BN5" s="12" t="s">
        <v>345</v>
      </c>
      <c r="BO5" s="12" t="s">
        <v>346</v>
      </c>
      <c r="BP5" s="12" t="s">
        <v>347</v>
      </c>
      <c r="BQ5" s="12" t="s">
        <v>315</v>
      </c>
    </row>
    <row r="6" spans="1:69" ht="15.75" customHeight="1" x14ac:dyDescent="0.25">
      <c r="A6" s="168" t="s">
        <v>423</v>
      </c>
      <c r="B6" s="168"/>
      <c r="C6" s="168"/>
      <c r="D6" s="168"/>
      <c r="E6" s="168"/>
      <c r="F6" s="168"/>
      <c r="G6" s="168"/>
      <c r="H6" s="168"/>
      <c r="K6" s="9" t="s">
        <v>278</v>
      </c>
      <c r="L6" s="9" t="s">
        <v>279</v>
      </c>
      <c r="M6" s="9" t="s">
        <v>280</v>
      </c>
      <c r="N6" s="9" t="s">
        <v>246</v>
      </c>
      <c r="O6" s="9"/>
      <c r="P6" s="9"/>
      <c r="Q6" s="9">
        <v>183529.75229282401</v>
      </c>
      <c r="R6" s="9">
        <v>2.4064503977385301</v>
      </c>
      <c r="S6" s="9">
        <v>1.7285117605085401E-2</v>
      </c>
      <c r="T6" s="9">
        <v>32687.390248478401</v>
      </c>
      <c r="U6" s="9">
        <v>1.0771888148136599</v>
      </c>
      <c r="X6" s="103" t="s">
        <v>10</v>
      </c>
      <c r="Y6" s="16">
        <v>57488.601761999998</v>
      </c>
      <c r="Z6" s="17">
        <v>43115.452265519198</v>
      </c>
      <c r="AA6" s="21">
        <f t="shared" si="0"/>
        <v>14373.149496480801</v>
      </c>
      <c r="AB6" s="15">
        <f t="shared" si="1"/>
        <v>0.2500173783315332</v>
      </c>
      <c r="AC6" s="12"/>
      <c r="AD6" s="2"/>
      <c r="AS6" s="177"/>
      <c r="AT6" s="39" t="s">
        <v>208</v>
      </c>
      <c r="AU6" s="45" t="s">
        <v>209</v>
      </c>
      <c r="AV6" s="44" t="s">
        <v>295</v>
      </c>
      <c r="AW6" s="23" t="s">
        <v>295</v>
      </c>
      <c r="AX6" s="12"/>
      <c r="AY6" s="42"/>
      <c r="AZ6" s="26"/>
      <c r="BA6" s="26"/>
      <c r="BB6" s="27"/>
      <c r="BC6" s="71" t="s">
        <v>244</v>
      </c>
      <c r="BD6">
        <v>284975.94106124825</v>
      </c>
      <c r="BE6" s="37"/>
      <c r="BG6" s="12" t="s">
        <v>278</v>
      </c>
      <c r="BH6" s="12" t="s">
        <v>279</v>
      </c>
      <c r="BI6" s="12" t="s">
        <v>280</v>
      </c>
      <c r="BJ6" s="12"/>
      <c r="BK6" s="12"/>
      <c r="BL6" s="12"/>
      <c r="BM6" s="12" t="s">
        <v>247</v>
      </c>
      <c r="BN6" s="12" t="s">
        <v>345</v>
      </c>
      <c r="BO6" s="12" t="s">
        <v>346</v>
      </c>
      <c r="BP6" s="12" t="s">
        <v>347</v>
      </c>
      <c r="BQ6" s="12" t="s">
        <v>315</v>
      </c>
    </row>
    <row r="7" spans="1:69" x14ac:dyDescent="0.25">
      <c r="A7" s="168"/>
      <c r="B7" s="168"/>
      <c r="C7" s="168"/>
      <c r="D7" s="168"/>
      <c r="E7" s="168"/>
      <c r="F7" s="168"/>
      <c r="G7" s="168"/>
      <c r="H7" s="168"/>
      <c r="K7" s="9" t="s">
        <v>278</v>
      </c>
      <c r="L7" s="9" t="s">
        <v>279</v>
      </c>
      <c r="M7" s="9" t="s">
        <v>280</v>
      </c>
      <c r="N7" s="9" t="s">
        <v>252</v>
      </c>
      <c r="O7" s="9"/>
      <c r="P7" s="9"/>
      <c r="Q7" s="9">
        <v>78660.583264485394</v>
      </c>
      <c r="R7" s="9">
        <v>7.7782625964050398</v>
      </c>
      <c r="S7" s="9">
        <v>9.6256336235001092E-13</v>
      </c>
      <c r="T7" s="9">
        <v>32535.822200238999</v>
      </c>
      <c r="U7" s="9">
        <v>1.06722234897046</v>
      </c>
      <c r="X7" s="103" t="s">
        <v>11</v>
      </c>
      <c r="Y7" s="16">
        <v>78555.039281999998</v>
      </c>
      <c r="Z7" s="17">
        <v>43750.768034338398</v>
      </c>
      <c r="AA7" s="21">
        <f t="shared" si="0"/>
        <v>34804.2712476616</v>
      </c>
      <c r="AB7" s="15">
        <f t="shared" si="1"/>
        <v>0.44305586969054711</v>
      </c>
      <c r="AC7" s="12"/>
      <c r="AS7" s="177" t="s">
        <v>211</v>
      </c>
      <c r="AT7" s="43" t="s">
        <v>212</v>
      </c>
      <c r="AU7" s="43"/>
      <c r="AV7" s="64">
        <f>AV8+AV14</f>
        <v>11176593.029768132</v>
      </c>
      <c r="AW7" s="23">
        <f t="shared" ref="AW7:AW14" si="2">AV7/$AV$4</f>
        <v>0.85776322008440775</v>
      </c>
      <c r="AX7" s="10"/>
      <c r="AY7" s="12"/>
      <c r="BB7" s="24"/>
      <c r="BC7" s="71" t="s">
        <v>245</v>
      </c>
      <c r="BD7">
        <v>253072.16886340399</v>
      </c>
      <c r="BE7" s="37"/>
      <c r="BG7" s="12" t="s">
        <v>278</v>
      </c>
      <c r="BH7" s="12" t="s">
        <v>279</v>
      </c>
      <c r="BI7" s="12" t="s">
        <v>280</v>
      </c>
      <c r="BJ7" s="12"/>
      <c r="BK7" s="12"/>
      <c r="BL7" s="12"/>
      <c r="BM7" s="12" t="s">
        <v>248</v>
      </c>
      <c r="BN7" s="12" t="s">
        <v>341</v>
      </c>
      <c r="BO7" s="12" t="s">
        <v>342</v>
      </c>
      <c r="BP7" s="12" t="s">
        <v>343</v>
      </c>
      <c r="BQ7" s="12" t="s">
        <v>348</v>
      </c>
    </row>
    <row r="8" spans="1:69" ht="15" customHeight="1" x14ac:dyDescent="0.25">
      <c r="A8" s="168"/>
      <c r="B8" s="168"/>
      <c r="C8" s="168"/>
      <c r="D8" s="168"/>
      <c r="E8" s="168"/>
      <c r="F8" s="168"/>
      <c r="G8" s="168"/>
      <c r="H8" s="168"/>
      <c r="K8" s="9" t="s">
        <v>278</v>
      </c>
      <c r="L8" s="9" t="s">
        <v>279</v>
      </c>
      <c r="M8" s="9" t="s">
        <v>280</v>
      </c>
      <c r="N8" s="9" t="s">
        <v>245</v>
      </c>
      <c r="O8" s="9"/>
      <c r="P8" s="9"/>
      <c r="Q8" s="9">
        <v>253072.168863403</v>
      </c>
      <c r="R8" s="9">
        <v>9.5113776317235796</v>
      </c>
      <c r="S8" s="9">
        <v>0</v>
      </c>
      <c r="T8" s="9">
        <v>31951.284569979001</v>
      </c>
      <c r="U8" s="9">
        <v>1.0292194518144699</v>
      </c>
      <c r="X8" s="103" t="s">
        <v>12</v>
      </c>
      <c r="Y8" s="16">
        <v>52725.490788000003</v>
      </c>
      <c r="Z8" s="17">
        <v>39926.0670144002</v>
      </c>
      <c r="AA8" s="21">
        <f t="shared" si="0"/>
        <v>12799.423773599803</v>
      </c>
      <c r="AB8" s="15">
        <f t="shared" si="1"/>
        <v>0.24275589629054478</v>
      </c>
      <c r="AC8" s="14">
        <f>AVERAGE(AB3:AB186)</f>
        <v>0.60102121492834004</v>
      </c>
      <c r="AS8" s="177"/>
      <c r="AT8" s="39" t="s">
        <v>214</v>
      </c>
      <c r="AU8" s="46" t="s">
        <v>215</v>
      </c>
      <c r="AV8" s="46">
        <f>SUM(AV9:AV13)</f>
        <v>5648651.6124732988</v>
      </c>
      <c r="AW8" s="23">
        <f>AV8/$AV$4</f>
        <v>0.43351364618405513</v>
      </c>
      <c r="AX8" s="12"/>
      <c r="AY8" s="42"/>
      <c r="AZ8" s="26"/>
      <c r="BA8" s="26"/>
      <c r="BB8" s="27"/>
      <c r="BC8" s="71" t="s">
        <v>246</v>
      </c>
      <c r="BD8">
        <v>183529.75229282401</v>
      </c>
      <c r="BE8" s="37"/>
      <c r="BG8" s="12" t="s">
        <v>278</v>
      </c>
      <c r="BH8" s="12" t="s">
        <v>279</v>
      </c>
      <c r="BI8" s="12" t="s">
        <v>280</v>
      </c>
      <c r="BJ8" s="12"/>
      <c r="BK8" s="12"/>
      <c r="BL8" s="12"/>
      <c r="BM8" s="12" t="s">
        <v>249</v>
      </c>
      <c r="BN8" s="12" t="s">
        <v>345</v>
      </c>
      <c r="BO8" s="12" t="s">
        <v>346</v>
      </c>
      <c r="BP8" s="12" t="s">
        <v>347</v>
      </c>
      <c r="BQ8" s="12" t="s">
        <v>315</v>
      </c>
    </row>
    <row r="9" spans="1:69" ht="15" customHeight="1" x14ac:dyDescent="0.25">
      <c r="A9" s="168" t="s">
        <v>420</v>
      </c>
      <c r="B9" s="168"/>
      <c r="C9" s="168"/>
      <c r="D9" s="168"/>
      <c r="E9" s="168"/>
      <c r="F9" s="168"/>
      <c r="G9" s="168"/>
      <c r="H9" s="168"/>
      <c r="K9" s="9" t="s">
        <v>278</v>
      </c>
      <c r="L9" s="9" t="s">
        <v>279</v>
      </c>
      <c r="M9" s="9" t="s">
        <v>280</v>
      </c>
      <c r="N9" s="9" t="s">
        <v>249</v>
      </c>
      <c r="O9" s="9"/>
      <c r="P9" s="9"/>
      <c r="Q9" s="9">
        <v>303900.73336373299</v>
      </c>
      <c r="R9" s="9">
        <v>4.4907393034524103</v>
      </c>
      <c r="S9" s="9">
        <v>1.3788909257073099E-5</v>
      </c>
      <c r="T9" s="9">
        <v>32417.517901245901</v>
      </c>
      <c r="U9" s="9">
        <v>1.0594753525662699</v>
      </c>
      <c r="X9" s="103" t="s">
        <v>13</v>
      </c>
      <c r="Y9" s="16">
        <v>47103.072809999998</v>
      </c>
      <c r="Z9" s="17">
        <v>36181.436299815403</v>
      </c>
      <c r="AA9" s="21">
        <f t="shared" si="0"/>
        <v>10921.636510184595</v>
      </c>
      <c r="AB9" s="15">
        <f t="shared" si="1"/>
        <v>0.23186675218067573</v>
      </c>
      <c r="AC9" s="12"/>
      <c r="AS9" s="177"/>
      <c r="AT9" s="39"/>
      <c r="AU9" s="40" t="s">
        <v>216</v>
      </c>
      <c r="AV9" s="40">
        <f>SUM(BD28:BD30)</f>
        <v>3136574.7648769282</v>
      </c>
      <c r="AW9" s="23">
        <f>AV9/$AV$4</f>
        <v>0.24072080491707262</v>
      </c>
      <c r="AX9" s="18">
        <v>2992067.5748468079</v>
      </c>
      <c r="AY9" s="30">
        <f>AX9/SUM($AX$9:$AX$13)</f>
        <v>0.55199924397600619</v>
      </c>
      <c r="AZ9" s="199">
        <f>AX9/$AV$4</f>
        <v>0.22963039907376734</v>
      </c>
      <c r="BA9" s="7"/>
      <c r="BB9" s="24"/>
      <c r="BC9" s="71" t="s">
        <v>247</v>
      </c>
      <c r="BD9">
        <v>145578.62175949701</v>
      </c>
      <c r="BE9" s="37"/>
      <c r="BG9" s="12" t="s">
        <v>278</v>
      </c>
      <c r="BH9" s="12" t="s">
        <v>279</v>
      </c>
      <c r="BI9" s="12" t="s">
        <v>280</v>
      </c>
      <c r="BJ9" s="12"/>
      <c r="BK9" s="12"/>
      <c r="BL9" s="12"/>
      <c r="BM9" s="12" t="s">
        <v>250</v>
      </c>
      <c r="BN9" s="12" t="s">
        <v>341</v>
      </c>
      <c r="BO9" s="12" t="s">
        <v>342</v>
      </c>
      <c r="BP9" s="12" t="s">
        <v>343</v>
      </c>
      <c r="BQ9" s="12" t="s">
        <v>349</v>
      </c>
    </row>
    <row r="10" spans="1:69" ht="33.75" customHeight="1" x14ac:dyDescent="0.25">
      <c r="A10" s="168"/>
      <c r="B10" s="168"/>
      <c r="C10" s="168"/>
      <c r="D10" s="168"/>
      <c r="E10" s="168"/>
      <c r="F10" s="168"/>
      <c r="G10" s="168"/>
      <c r="H10" s="168"/>
      <c r="K10" s="9" t="s">
        <v>278</v>
      </c>
      <c r="L10" s="9" t="s">
        <v>279</v>
      </c>
      <c r="M10" s="9" t="s">
        <v>280</v>
      </c>
      <c r="N10" s="9" t="s">
        <v>247</v>
      </c>
      <c r="O10" s="9"/>
      <c r="P10" s="9"/>
      <c r="Q10" s="9">
        <v>145578.62175949701</v>
      </c>
      <c r="R10" s="9">
        <v>5.6848330727917604</v>
      </c>
      <c r="S10" s="9">
        <v>6.3265829020053803E-8</v>
      </c>
      <c r="T10" s="9">
        <v>32248.515286527399</v>
      </c>
      <c r="U10" s="9">
        <v>1.04845739783222</v>
      </c>
      <c r="X10" s="103" t="s">
        <v>14</v>
      </c>
      <c r="Y10" s="16">
        <v>52627.107360000002</v>
      </c>
      <c r="Z10" s="17">
        <v>35477.0950803468</v>
      </c>
      <c r="AA10" s="21">
        <f t="shared" si="0"/>
        <v>17150.012279653201</v>
      </c>
      <c r="AB10" s="15">
        <f t="shared" si="1"/>
        <v>0.32587791995363052</v>
      </c>
      <c r="AC10" s="12"/>
      <c r="AS10" s="177"/>
      <c r="AT10" s="39"/>
      <c r="AU10" s="40" t="s">
        <v>217</v>
      </c>
      <c r="AV10" s="40">
        <f>SUM(BD19:BD21)</f>
        <v>1849180.5067174989</v>
      </c>
      <c r="AW10" s="23">
        <f t="shared" si="2"/>
        <v>0.14191793704348782</v>
      </c>
      <c r="AX10" s="18">
        <v>1853772.8575491863</v>
      </c>
      <c r="AY10" s="30">
        <f t="shared" ref="AY10:AY13" si="3">AX10/SUM($AX$9:$AX$13)</f>
        <v>0.34199802988165562</v>
      </c>
      <c r="AZ10" s="199">
        <f t="shared" ref="AZ10:AZ13" si="4">AX10/$AV$4</f>
        <v>0.14227038341302584</v>
      </c>
      <c r="BA10" s="7"/>
      <c r="BB10" s="24"/>
      <c r="BC10" s="71" t="s">
        <v>248</v>
      </c>
      <c r="BD10">
        <v>325714.9819385506</v>
      </c>
      <c r="BE10" s="37"/>
      <c r="BG10" s="12" t="s">
        <v>278</v>
      </c>
      <c r="BH10" s="12" t="s">
        <v>279</v>
      </c>
      <c r="BI10" s="12" t="s">
        <v>280</v>
      </c>
      <c r="BJ10" s="12"/>
      <c r="BK10" s="12"/>
      <c r="BL10" s="12"/>
      <c r="BM10" s="12" t="s">
        <v>251</v>
      </c>
      <c r="BN10" s="12" t="s">
        <v>341</v>
      </c>
      <c r="BO10" s="12" t="s">
        <v>342</v>
      </c>
      <c r="BP10" s="12" t="s">
        <v>343</v>
      </c>
      <c r="BQ10" s="12" t="s">
        <v>350</v>
      </c>
    </row>
    <row r="11" spans="1:69" ht="15" customHeight="1" x14ac:dyDescent="0.25">
      <c r="A11" s="188" t="s">
        <v>424</v>
      </c>
      <c r="B11" s="188"/>
      <c r="C11" s="188"/>
      <c r="D11" s="188"/>
      <c r="E11" s="188"/>
      <c r="F11" s="188"/>
      <c r="G11" s="188"/>
      <c r="H11" s="188"/>
      <c r="K11" s="9" t="s">
        <v>278</v>
      </c>
      <c r="L11" s="9" t="s">
        <v>279</v>
      </c>
      <c r="M11" s="9" t="s">
        <v>281</v>
      </c>
      <c r="N11" s="9" t="s">
        <v>257</v>
      </c>
      <c r="O11" s="9"/>
      <c r="P11" s="9"/>
      <c r="Q11" s="9">
        <v>183327.426249282</v>
      </c>
      <c r="R11" s="9">
        <v>20.905910711078999</v>
      </c>
      <c r="S11" s="9">
        <v>0</v>
      </c>
      <c r="T11" s="9">
        <v>56864.352101271201</v>
      </c>
      <c r="U11" s="9">
        <v>1.24612050461483</v>
      </c>
      <c r="X11" s="103" t="s">
        <v>15</v>
      </c>
      <c r="Y11" s="16">
        <v>48480.899466000003</v>
      </c>
      <c r="Z11" s="17">
        <v>32842.0098018793</v>
      </c>
      <c r="AA11" s="21">
        <f t="shared" si="0"/>
        <v>15638.889664120703</v>
      </c>
      <c r="AB11" s="15">
        <f t="shared" si="1"/>
        <v>0.32257837285152613</v>
      </c>
      <c r="AC11" s="12"/>
      <c r="AS11" s="177"/>
      <c r="AT11" s="39"/>
      <c r="AU11" s="47" t="s">
        <v>218</v>
      </c>
      <c r="AV11" s="40">
        <f>SUM(BD3:BD5)</f>
        <v>280673.09645241592</v>
      </c>
      <c r="AW11" s="23">
        <f t="shared" si="2"/>
        <v>2.1540648242524444E-2</v>
      </c>
      <c r="AX11" s="18">
        <v>252917.53282459546</v>
      </c>
      <c r="AY11" s="30">
        <f t="shared" si="3"/>
        <v>4.6660138320773516E-2</v>
      </c>
      <c r="AZ11" s="199">
        <f t="shared" si="4"/>
        <v>1.9410508801171726E-2</v>
      </c>
      <c r="BA11" s="7"/>
      <c r="BB11" s="24"/>
      <c r="BC11" s="71" t="s">
        <v>249</v>
      </c>
      <c r="BD11">
        <v>303900.73336373299</v>
      </c>
      <c r="BE11" s="37"/>
      <c r="BG11" s="12" t="s">
        <v>278</v>
      </c>
      <c r="BH11" s="12" t="s">
        <v>279</v>
      </c>
      <c r="BI11" s="12" t="s">
        <v>280</v>
      </c>
      <c r="BJ11" s="12"/>
      <c r="BK11" s="12"/>
      <c r="BL11" s="12"/>
      <c r="BM11" s="12" t="s">
        <v>252</v>
      </c>
      <c r="BN11" s="12" t="s">
        <v>345</v>
      </c>
      <c r="BO11" s="12" t="s">
        <v>346</v>
      </c>
      <c r="BP11" s="12" t="s">
        <v>347</v>
      </c>
      <c r="BQ11" s="12" t="s">
        <v>315</v>
      </c>
    </row>
    <row r="12" spans="1:69" x14ac:dyDescent="0.25">
      <c r="A12" s="188"/>
      <c r="B12" s="188"/>
      <c r="C12" s="188"/>
      <c r="D12" s="188"/>
      <c r="E12" s="188"/>
      <c r="F12" s="188"/>
      <c r="G12" s="188"/>
      <c r="H12" s="188"/>
      <c r="K12" s="9" t="s">
        <v>278</v>
      </c>
      <c r="L12" s="9" t="s">
        <v>279</v>
      </c>
      <c r="M12" s="9" t="s">
        <v>281</v>
      </c>
      <c r="N12" s="9" t="s">
        <v>260</v>
      </c>
      <c r="O12" s="9"/>
      <c r="P12" s="9"/>
      <c r="Q12" s="9">
        <v>1188801.06767253</v>
      </c>
      <c r="R12" s="9">
        <v>19.106388072933701</v>
      </c>
      <c r="S12" s="9">
        <v>0</v>
      </c>
      <c r="T12" s="9">
        <v>44316.613857791497</v>
      </c>
      <c r="U12" s="9">
        <v>1.09721750109452</v>
      </c>
      <c r="X12" s="103" t="s">
        <v>16</v>
      </c>
      <c r="Y12" s="16">
        <v>57345.613259999998</v>
      </c>
      <c r="Z12" s="17">
        <v>29442.700593330901</v>
      </c>
      <c r="AA12" s="21">
        <f t="shared" si="0"/>
        <v>27902.912666669097</v>
      </c>
      <c r="AB12" s="15">
        <f t="shared" si="1"/>
        <v>0.48657449245785778</v>
      </c>
      <c r="AC12" s="12"/>
      <c r="AS12" s="177"/>
      <c r="AT12" s="39"/>
      <c r="AU12" s="40" t="s">
        <v>219</v>
      </c>
      <c r="AV12" s="40">
        <f>SUM(BD2)</f>
        <v>185799.8184997694</v>
      </c>
      <c r="AW12" s="23">
        <f t="shared" si="2"/>
        <v>1.4259466206113352E-2</v>
      </c>
      <c r="AX12" s="18">
        <v>182156.71610949677</v>
      </c>
      <c r="AY12" s="30">
        <f t="shared" si="3"/>
        <v>3.360564795490701E-2</v>
      </c>
      <c r="AZ12" s="199">
        <f t="shared" si="4"/>
        <v>1.3979871232130276E-2</v>
      </c>
      <c r="BA12" s="7"/>
      <c r="BB12" s="24"/>
      <c r="BC12" s="71" t="s">
        <v>250</v>
      </c>
      <c r="BD12">
        <v>201065.9695535893</v>
      </c>
      <c r="BE12" s="37"/>
      <c r="BG12" s="12" t="s">
        <v>278</v>
      </c>
      <c r="BH12" s="12" t="s">
        <v>279</v>
      </c>
      <c r="BI12" s="12" t="s">
        <v>280</v>
      </c>
      <c r="BJ12" s="12"/>
      <c r="BK12" s="12"/>
      <c r="BL12" s="12"/>
      <c r="BM12" s="12" t="s">
        <v>254</v>
      </c>
      <c r="BN12" s="12" t="s">
        <v>341</v>
      </c>
      <c r="BO12" s="12" t="s">
        <v>342</v>
      </c>
      <c r="BP12" s="12" t="s">
        <v>343</v>
      </c>
      <c r="BQ12" s="12" t="s">
        <v>351</v>
      </c>
    </row>
    <row r="13" spans="1:69" ht="18.75" customHeight="1" x14ac:dyDescent="0.25">
      <c r="A13" s="188"/>
      <c r="B13" s="188"/>
      <c r="C13" s="188"/>
      <c r="D13" s="188"/>
      <c r="E13" s="188"/>
      <c r="F13" s="188"/>
      <c r="G13" s="188"/>
      <c r="H13" s="188"/>
      <c r="K13" s="9" t="s">
        <v>278</v>
      </c>
      <c r="L13" s="9" t="s">
        <v>279</v>
      </c>
      <c r="M13" s="9" t="s">
        <v>281</v>
      </c>
      <c r="N13" s="9" t="s">
        <v>256</v>
      </c>
      <c r="O13" s="9"/>
      <c r="P13" s="9"/>
      <c r="Q13" s="9">
        <v>846730.42244531703</v>
      </c>
      <c r="R13" s="9">
        <v>9.4802439113250703</v>
      </c>
      <c r="S13" s="9">
        <v>0</v>
      </c>
      <c r="T13" s="9">
        <v>49495.770191843199</v>
      </c>
      <c r="U13" s="9">
        <v>1.18518799988847</v>
      </c>
      <c r="X13" s="103" t="s">
        <v>17</v>
      </c>
      <c r="Y13" s="16">
        <v>68741.464338000005</v>
      </c>
      <c r="Z13" s="17">
        <v>27242.515850412001</v>
      </c>
      <c r="AA13" s="21">
        <f t="shared" si="0"/>
        <v>41498.948487588001</v>
      </c>
      <c r="AB13" s="15">
        <f t="shared" si="1"/>
        <v>0.60369602084032925</v>
      </c>
      <c r="AC13" s="12"/>
      <c r="AS13" s="177"/>
      <c r="AT13" s="39"/>
      <c r="AU13" s="40" t="s">
        <v>220</v>
      </c>
      <c r="AV13" s="40">
        <f>BD16</f>
        <v>196423.42592668641</v>
      </c>
      <c r="AW13" s="23">
        <f t="shared" si="2"/>
        <v>1.5074789774856913E-2</v>
      </c>
      <c r="AX13" s="18">
        <v>139505.01579700672</v>
      </c>
      <c r="AY13" s="30">
        <f t="shared" si="3"/>
        <v>2.5736939866657659E-2</v>
      </c>
      <c r="AZ13" s="199">
        <f t="shared" si="4"/>
        <v>1.0706507005243364E-2</v>
      </c>
      <c r="BA13" s="7"/>
      <c r="BB13" s="24"/>
      <c r="BC13" s="71" t="s">
        <v>251</v>
      </c>
      <c r="BD13">
        <v>110478.5712841343</v>
      </c>
      <c r="BE13" s="37"/>
      <c r="BG13" s="12" t="s">
        <v>278</v>
      </c>
      <c r="BH13" s="12" t="s">
        <v>279</v>
      </c>
      <c r="BI13" s="12" t="s">
        <v>280</v>
      </c>
      <c r="BJ13" s="12"/>
      <c r="BK13" s="12"/>
      <c r="BL13" s="12"/>
      <c r="BM13" s="12" t="s">
        <v>255</v>
      </c>
      <c r="BN13" s="12" t="s">
        <v>341</v>
      </c>
      <c r="BO13" s="12" t="s">
        <v>342</v>
      </c>
      <c r="BP13" s="12" t="s">
        <v>343</v>
      </c>
      <c r="BQ13" s="12" t="s">
        <v>352</v>
      </c>
    </row>
    <row r="14" spans="1:69" ht="15" customHeight="1" x14ac:dyDescent="0.25">
      <c r="K14" s="9" t="s">
        <v>278</v>
      </c>
      <c r="L14" s="9" t="s">
        <v>279</v>
      </c>
      <c r="M14" s="9" t="s">
        <v>281</v>
      </c>
      <c r="N14" s="9" t="s">
        <v>259</v>
      </c>
      <c r="O14" s="9"/>
      <c r="P14" s="9"/>
      <c r="Q14" s="9">
        <v>469231.97399756702</v>
      </c>
      <c r="R14" s="9">
        <v>6.7257979200067002</v>
      </c>
      <c r="S14" s="9">
        <v>3.1711366865749798E-10</v>
      </c>
      <c r="T14" s="9">
        <v>63774.5785548719</v>
      </c>
      <c r="U14" s="9">
        <v>1.8566176342774401</v>
      </c>
      <c r="X14" s="103" t="s">
        <v>18</v>
      </c>
      <c r="Y14" s="16">
        <v>23908.090332</v>
      </c>
      <c r="Z14" s="17">
        <v>25294.9601470946</v>
      </c>
      <c r="AA14" s="21">
        <f t="shared" si="0"/>
        <v>-1386.8698150946002</v>
      </c>
      <c r="AB14" s="15">
        <f t="shared" si="1"/>
        <v>5.8008389454607831E-2</v>
      </c>
      <c r="AC14" s="12"/>
      <c r="AS14" s="177"/>
      <c r="AT14" s="39" t="s">
        <v>221</v>
      </c>
      <c r="AU14" s="46" t="s">
        <v>222</v>
      </c>
      <c r="AV14" s="40">
        <f>SUM(BD6:BD14,BD17:BD18,BD22:BD27)</f>
        <v>5527941.4172948329</v>
      </c>
      <c r="AW14" s="23">
        <f t="shared" si="2"/>
        <v>0.42424957390035256</v>
      </c>
      <c r="AX14" s="12"/>
      <c r="AY14" s="12"/>
      <c r="BB14" s="24"/>
      <c r="BC14" s="71" t="s">
        <v>252</v>
      </c>
      <c r="BD14">
        <v>78660.583264485394</v>
      </c>
      <c r="BE14" s="37"/>
      <c r="BG14" s="12" t="s">
        <v>278</v>
      </c>
      <c r="BH14" s="12" t="s">
        <v>279</v>
      </c>
      <c r="BI14" s="12" t="s">
        <v>281</v>
      </c>
      <c r="BJ14" s="12"/>
      <c r="BK14" s="12"/>
      <c r="BL14" s="12"/>
      <c r="BM14" s="12" t="s">
        <v>256</v>
      </c>
      <c r="BN14" s="12" t="s">
        <v>341</v>
      </c>
      <c r="BO14" s="12" t="s">
        <v>342</v>
      </c>
      <c r="BP14" s="12" t="s">
        <v>343</v>
      </c>
      <c r="BQ14" s="12" t="s">
        <v>353</v>
      </c>
    </row>
    <row r="15" spans="1:69" ht="15" customHeight="1" x14ac:dyDescent="0.25">
      <c r="K15" s="9" t="s">
        <v>278</v>
      </c>
      <c r="L15" s="9" t="s">
        <v>279</v>
      </c>
      <c r="M15" s="9" t="s">
        <v>281</v>
      </c>
      <c r="N15" s="9" t="s">
        <v>261</v>
      </c>
      <c r="O15" s="9"/>
      <c r="P15" s="9"/>
      <c r="Q15" s="9">
        <v>428934.92779366102</v>
      </c>
      <c r="R15" s="9">
        <v>5.1314199445732296</v>
      </c>
      <c r="S15" s="9">
        <v>8.4939614719559099E-7</v>
      </c>
      <c r="T15" s="9">
        <v>55535.493906053503</v>
      </c>
      <c r="U15" s="9">
        <v>1.06666063764484</v>
      </c>
      <c r="X15" s="103" t="s">
        <v>19</v>
      </c>
      <c r="Y15" s="16">
        <v>21394.152947999999</v>
      </c>
      <c r="Z15" s="17">
        <v>24158.0850491944</v>
      </c>
      <c r="AA15" s="21">
        <f t="shared" si="0"/>
        <v>-2763.9321011944012</v>
      </c>
      <c r="AB15" s="15">
        <f t="shared" si="1"/>
        <v>0.12919100409875228</v>
      </c>
      <c r="AC15" s="12"/>
      <c r="BB15" s="24"/>
      <c r="BC15" s="71" t="s">
        <v>253</v>
      </c>
      <c r="BD15">
        <v>1853335.0063958704</v>
      </c>
      <c r="BE15" s="37"/>
      <c r="BG15" s="12" t="s">
        <v>278</v>
      </c>
      <c r="BH15" s="12" t="s">
        <v>279</v>
      </c>
      <c r="BI15" s="12" t="s">
        <v>281</v>
      </c>
      <c r="BJ15" s="12"/>
      <c r="BK15" s="12"/>
      <c r="BL15" s="12"/>
      <c r="BM15" s="12" t="s">
        <v>257</v>
      </c>
      <c r="BN15" s="12" t="s">
        <v>341</v>
      </c>
      <c r="BO15" s="12" t="s">
        <v>354</v>
      </c>
      <c r="BP15" s="12" t="s">
        <v>355</v>
      </c>
      <c r="BQ15" s="12" t="s">
        <v>356</v>
      </c>
    </row>
    <row r="16" spans="1:69" x14ac:dyDescent="0.25">
      <c r="K16" s="9" t="s">
        <v>278</v>
      </c>
      <c r="L16" s="9" t="s">
        <v>279</v>
      </c>
      <c r="M16" s="9" t="s">
        <v>280</v>
      </c>
      <c r="N16" s="9" t="s">
        <v>244</v>
      </c>
      <c r="O16" s="9"/>
      <c r="P16" s="9"/>
      <c r="Q16" s="9">
        <v>284975.94106124801</v>
      </c>
      <c r="R16" s="9">
        <v>5.5865936017275999</v>
      </c>
      <c r="S16" s="9">
        <v>1.01530093665758E-7</v>
      </c>
      <c r="T16" s="9">
        <v>58302.966916696001</v>
      </c>
      <c r="U16" s="9">
        <v>1.64449434241332</v>
      </c>
      <c r="X16" s="103" t="s">
        <v>20</v>
      </c>
      <c r="Y16" s="16">
        <v>24313.893306000002</v>
      </c>
      <c r="Z16" s="17">
        <v>23705.6217100346</v>
      </c>
      <c r="AA16" s="21">
        <f t="shared" si="0"/>
        <v>608.2715959654015</v>
      </c>
      <c r="AB16" s="15">
        <f t="shared" si="1"/>
        <v>2.5017449419147395E-2</v>
      </c>
      <c r="AC16" s="12"/>
      <c r="BB16" s="24"/>
      <c r="BC16" s="71" t="s">
        <v>204</v>
      </c>
      <c r="BD16">
        <v>196423.42592668641</v>
      </c>
      <c r="BE16" s="37"/>
      <c r="BG16" s="12" t="s">
        <v>278</v>
      </c>
      <c r="BH16" s="12" t="s">
        <v>279</v>
      </c>
      <c r="BI16" s="12" t="s">
        <v>281</v>
      </c>
      <c r="BJ16" s="12"/>
      <c r="BK16" s="12"/>
      <c r="BL16" s="12"/>
      <c r="BM16" s="12" t="s">
        <v>258</v>
      </c>
      <c r="BN16" s="12" t="s">
        <v>341</v>
      </c>
      <c r="BO16" s="12" t="s">
        <v>342</v>
      </c>
      <c r="BP16" s="12" t="s">
        <v>343</v>
      </c>
      <c r="BQ16" s="12" t="s">
        <v>357</v>
      </c>
    </row>
    <row r="17" spans="1:69" x14ac:dyDescent="0.25">
      <c r="K17" s="9" t="s">
        <v>278</v>
      </c>
      <c r="L17" s="9" t="s">
        <v>279</v>
      </c>
      <c r="M17" s="9" t="s">
        <v>280</v>
      </c>
      <c r="N17" s="9" t="s">
        <v>248</v>
      </c>
      <c r="O17" s="9"/>
      <c r="P17" s="9"/>
      <c r="Q17" s="9">
        <v>325714.98193855002</v>
      </c>
      <c r="R17" s="9">
        <v>2.5083974298854299</v>
      </c>
      <c r="S17" s="9">
        <v>1.3156789359454E-2</v>
      </c>
      <c r="T17" s="9">
        <v>44043.487673793497</v>
      </c>
      <c r="U17" s="9">
        <v>1.11442233047752</v>
      </c>
      <c r="X17" s="103" t="s">
        <v>21</v>
      </c>
      <c r="Y17" s="16">
        <v>54115.242707999998</v>
      </c>
      <c r="Z17" s="17">
        <v>26706.427542757501</v>
      </c>
      <c r="AA17" s="21">
        <f t="shared" si="0"/>
        <v>27408.815165242497</v>
      </c>
      <c r="AB17" s="15">
        <f t="shared" si="1"/>
        <v>0.50648973918748741</v>
      </c>
      <c r="AC17" s="12"/>
      <c r="BA17" s="24"/>
      <c r="BB17" s="24"/>
      <c r="BC17" s="71" t="s">
        <v>254</v>
      </c>
      <c r="BD17">
        <v>213414.2239925449</v>
      </c>
      <c r="BE17" s="37"/>
      <c r="BG17" s="12" t="s">
        <v>278</v>
      </c>
      <c r="BH17" s="12" t="s">
        <v>279</v>
      </c>
      <c r="BI17" s="12" t="s">
        <v>281</v>
      </c>
      <c r="BJ17" s="12"/>
      <c r="BK17" s="12"/>
      <c r="BL17" s="12"/>
      <c r="BM17" s="12" t="s">
        <v>259</v>
      </c>
      <c r="BN17" s="12" t="s">
        <v>341</v>
      </c>
      <c r="BO17" s="12" t="s">
        <v>342</v>
      </c>
      <c r="BP17" s="12" t="s">
        <v>343</v>
      </c>
      <c r="BQ17" s="12" t="s">
        <v>358</v>
      </c>
    </row>
    <row r="18" spans="1:69" ht="15" customHeight="1" x14ac:dyDescent="0.25">
      <c r="K18" s="9" t="s">
        <v>278</v>
      </c>
      <c r="L18" s="9" t="s">
        <v>279</v>
      </c>
      <c r="M18" s="9" t="s">
        <v>280</v>
      </c>
      <c r="N18" s="9" t="s">
        <v>251</v>
      </c>
      <c r="O18" s="9"/>
      <c r="P18" s="9"/>
      <c r="Q18" s="9">
        <v>110478.571284134</v>
      </c>
      <c r="R18" s="9">
        <v>4.6413594298159602</v>
      </c>
      <c r="S18" s="9">
        <v>7.3241330262874297E-6</v>
      </c>
      <c r="T18" s="9">
        <v>43320.491031560101</v>
      </c>
      <c r="U18" s="9">
        <v>1.0781349944729099</v>
      </c>
      <c r="X18" s="103" t="s">
        <v>22</v>
      </c>
      <c r="Y18" s="16">
        <v>33554.367581999999</v>
      </c>
      <c r="Z18" s="17">
        <v>43717.405837421102</v>
      </c>
      <c r="AA18" s="21">
        <f t="shared" si="0"/>
        <v>-10163.038255421103</v>
      </c>
      <c r="AB18" s="15">
        <f t="shared" si="1"/>
        <v>0.30288272400261218</v>
      </c>
      <c r="AC18" s="12"/>
      <c r="BA18" s="24"/>
      <c r="BB18" s="24"/>
      <c r="BC18" s="71" t="s">
        <v>255</v>
      </c>
      <c r="BD18">
        <v>203530.8590779946</v>
      </c>
      <c r="BE18" s="37"/>
      <c r="BG18" s="12" t="s">
        <v>278</v>
      </c>
      <c r="BH18" s="12" t="s">
        <v>279</v>
      </c>
      <c r="BI18" s="12" t="s">
        <v>281</v>
      </c>
      <c r="BJ18" s="12"/>
      <c r="BK18" s="12"/>
      <c r="BL18" s="12"/>
      <c r="BM18" s="12" t="s">
        <v>260</v>
      </c>
      <c r="BN18" s="12" t="s">
        <v>341</v>
      </c>
      <c r="BO18" s="12" t="s">
        <v>342</v>
      </c>
      <c r="BP18" s="12" t="s">
        <v>343</v>
      </c>
      <c r="BQ18" s="12" t="s">
        <v>359</v>
      </c>
    </row>
    <row r="19" spans="1:69" x14ac:dyDescent="0.25">
      <c r="K19" s="9" t="s">
        <v>278</v>
      </c>
      <c r="L19" s="9" t="s">
        <v>279</v>
      </c>
      <c r="M19" s="9" t="s">
        <v>280</v>
      </c>
      <c r="N19" s="9" t="s">
        <v>250</v>
      </c>
      <c r="O19" s="9"/>
      <c r="P19" s="9"/>
      <c r="Q19" s="9">
        <v>201065.96955358901</v>
      </c>
      <c r="R19" s="9">
        <v>3.01913149355858</v>
      </c>
      <c r="S19" s="9">
        <v>2.96511488892381E-3</v>
      </c>
      <c r="T19" s="9">
        <v>67413.711364421993</v>
      </c>
      <c r="U19" s="9">
        <v>1.3442527831739499</v>
      </c>
      <c r="X19" s="103" t="s">
        <v>23</v>
      </c>
      <c r="Y19" s="16">
        <v>29827.378583999998</v>
      </c>
      <c r="Z19" s="17">
        <v>47534.768863908503</v>
      </c>
      <c r="AA19" s="21">
        <f t="shared" si="0"/>
        <v>-17707.390279908504</v>
      </c>
      <c r="AB19" s="15">
        <f t="shared" si="1"/>
        <v>0.59366230357927274</v>
      </c>
      <c r="AC19" s="12"/>
      <c r="AU19" s="29"/>
      <c r="AV19" s="32"/>
      <c r="BA19" s="24"/>
      <c r="BB19" s="24"/>
      <c r="BC19" s="71" t="s">
        <v>288</v>
      </c>
      <c r="BD19">
        <v>331871.74012900813</v>
      </c>
      <c r="BE19" s="37"/>
      <c r="BG19" s="12" t="s">
        <v>278</v>
      </c>
      <c r="BH19" s="12" t="s">
        <v>279</v>
      </c>
      <c r="BI19" s="12" t="s">
        <v>281</v>
      </c>
      <c r="BJ19" s="12"/>
      <c r="BK19" s="12"/>
      <c r="BL19" s="12"/>
      <c r="BM19" s="12" t="s">
        <v>261</v>
      </c>
      <c r="BN19" s="12" t="s">
        <v>341</v>
      </c>
      <c r="BO19" s="12" t="s">
        <v>342</v>
      </c>
      <c r="BP19" s="12" t="s">
        <v>343</v>
      </c>
      <c r="BQ19" s="12" t="s">
        <v>360</v>
      </c>
    </row>
    <row r="20" spans="1:69" x14ac:dyDescent="0.25">
      <c r="K20" s="9" t="s">
        <v>278</v>
      </c>
      <c r="L20" s="9" t="s">
        <v>279</v>
      </c>
      <c r="M20" s="9" t="s">
        <v>280</v>
      </c>
      <c r="N20" s="9" t="s">
        <v>255</v>
      </c>
      <c r="O20" s="9"/>
      <c r="P20" s="9"/>
      <c r="Q20" s="9">
        <v>203530.859077995</v>
      </c>
      <c r="R20" s="9">
        <v>4.6167603508408801</v>
      </c>
      <c r="S20" s="9">
        <v>8.1293327336417997E-6</v>
      </c>
      <c r="T20" s="9">
        <v>46225.969678862399</v>
      </c>
      <c r="U20" s="9">
        <v>1.16316621405118</v>
      </c>
      <c r="X20" s="103" t="s">
        <v>24</v>
      </c>
      <c r="Y20" s="16">
        <v>231985.715238</v>
      </c>
      <c r="Z20" s="17">
        <v>231985.715238</v>
      </c>
      <c r="AA20" s="21">
        <f t="shared" si="0"/>
        <v>0</v>
      </c>
      <c r="AB20" s="15">
        <f t="shared" si="1"/>
        <v>0</v>
      </c>
      <c r="AC20" s="12"/>
      <c r="AW20" s="77"/>
      <c r="BA20" s="24"/>
      <c r="BB20" s="24"/>
      <c r="BC20" s="71" t="s">
        <v>289</v>
      </c>
      <c r="BD20">
        <v>736783.94719424308</v>
      </c>
      <c r="BE20" s="37"/>
      <c r="BG20" s="12" t="s">
        <v>291</v>
      </c>
      <c r="BH20" s="12" t="s">
        <v>214</v>
      </c>
      <c r="BI20" s="12"/>
      <c r="BJ20" s="12"/>
      <c r="BK20" s="12"/>
      <c r="BL20" s="12"/>
      <c r="BM20" s="12" t="s">
        <v>201</v>
      </c>
      <c r="BN20" s="12" t="s">
        <v>341</v>
      </c>
      <c r="BO20" s="12" t="s">
        <v>366</v>
      </c>
      <c r="BP20" s="12" t="s">
        <v>367</v>
      </c>
      <c r="BQ20" s="12" t="s">
        <v>381</v>
      </c>
    </row>
    <row r="21" spans="1:69" x14ac:dyDescent="0.25">
      <c r="K21" s="9" t="s">
        <v>278</v>
      </c>
      <c r="L21" s="9" t="s">
        <v>279</v>
      </c>
      <c r="M21" s="9" t="s">
        <v>280</v>
      </c>
      <c r="N21" s="9" t="s">
        <v>254</v>
      </c>
      <c r="O21" s="9"/>
      <c r="P21" s="9"/>
      <c r="Q21" s="9">
        <v>213414.22399254501</v>
      </c>
      <c r="R21" s="9">
        <v>2.07594118689464</v>
      </c>
      <c r="S21" s="9">
        <v>3.9550802679726701E-2</v>
      </c>
      <c r="T21" s="9">
        <v>51539.606882848799</v>
      </c>
      <c r="U21" s="9">
        <v>1.09538592846785</v>
      </c>
      <c r="X21" s="103" t="s">
        <v>25</v>
      </c>
      <c r="Y21" s="16">
        <v>73967.481954000003</v>
      </c>
      <c r="Z21" s="17">
        <v>43776.798302786498</v>
      </c>
      <c r="AA21" s="21">
        <f t="shared" si="0"/>
        <v>30190.683651213505</v>
      </c>
      <c r="AB21" s="15">
        <f t="shared" si="1"/>
        <v>0.40816157118866014</v>
      </c>
      <c r="AC21" s="12"/>
      <c r="BA21" s="24"/>
      <c r="BB21" s="24"/>
      <c r="BC21" s="71" t="s">
        <v>207</v>
      </c>
      <c r="BD21">
        <v>780524.81939424749</v>
      </c>
      <c r="BE21" s="37"/>
      <c r="BG21" s="12" t="s">
        <v>291</v>
      </c>
      <c r="BH21" s="12" t="s">
        <v>214</v>
      </c>
      <c r="BI21" s="12"/>
      <c r="BJ21" s="12"/>
      <c r="BK21" s="12"/>
      <c r="BL21" s="12"/>
      <c r="BM21" s="12" t="s">
        <v>285</v>
      </c>
      <c r="BN21" s="12" t="s">
        <v>341</v>
      </c>
      <c r="BO21" s="12" t="s">
        <v>366</v>
      </c>
      <c r="BP21" s="12" t="s">
        <v>367</v>
      </c>
      <c r="BQ21" s="12" t="s">
        <v>368</v>
      </c>
    </row>
    <row r="22" spans="1:69" x14ac:dyDescent="0.25">
      <c r="K22" s="9" t="s">
        <v>278</v>
      </c>
      <c r="L22" s="9" t="s">
        <v>279</v>
      </c>
      <c r="M22" s="9" t="s">
        <v>281</v>
      </c>
      <c r="N22" s="9" t="s">
        <v>258</v>
      </c>
      <c r="O22" s="9"/>
      <c r="P22" s="9"/>
      <c r="Q22" s="9">
        <v>106993.192684464</v>
      </c>
      <c r="R22" s="9">
        <v>0.40693429114142499</v>
      </c>
      <c r="S22" s="9">
        <v>0.68461763092719496</v>
      </c>
      <c r="T22" s="9">
        <v>8.1786177091754397E-3</v>
      </c>
      <c r="U22" s="9">
        <v>36.309970649848204</v>
      </c>
      <c r="X22" s="103" t="s">
        <v>26</v>
      </c>
      <c r="Y22" s="16">
        <v>53438.483976000003</v>
      </c>
      <c r="Z22" s="17">
        <v>38881.772872506197</v>
      </c>
      <c r="AA22" s="21">
        <f t="shared" si="0"/>
        <v>14556.711103493806</v>
      </c>
      <c r="AB22" s="15">
        <f t="shared" si="1"/>
        <v>0.27240127377175288</v>
      </c>
      <c r="AC22" s="12"/>
      <c r="AR22" s="33"/>
      <c r="AS22" s="33"/>
      <c r="AT22" s="33"/>
      <c r="AU22" s="33"/>
      <c r="BA22" s="24"/>
      <c r="BB22" s="24"/>
      <c r="BC22" s="71" t="s">
        <v>256</v>
      </c>
      <c r="BD22">
        <v>846730.42244531808</v>
      </c>
      <c r="BE22" s="37"/>
      <c r="BG22" s="12" t="s">
        <v>291</v>
      </c>
      <c r="BH22" s="12" t="s">
        <v>214</v>
      </c>
      <c r="BI22" s="12"/>
      <c r="BJ22" s="12"/>
      <c r="BK22" s="12"/>
      <c r="BL22" s="12"/>
      <c r="BM22" s="12" t="s">
        <v>286</v>
      </c>
      <c r="BN22" s="12" t="s">
        <v>341</v>
      </c>
      <c r="BO22" s="12" t="s">
        <v>366</v>
      </c>
      <c r="BP22" s="12" t="s">
        <v>367</v>
      </c>
      <c r="BQ22" s="12" t="s">
        <v>369</v>
      </c>
    </row>
    <row r="23" spans="1:69" x14ac:dyDescent="0.25">
      <c r="K23" s="9" t="s">
        <v>291</v>
      </c>
      <c r="L23" s="9" t="s">
        <v>214</v>
      </c>
      <c r="M23" s="9"/>
      <c r="N23" s="112" t="s">
        <v>289</v>
      </c>
      <c r="O23" s="112">
        <v>2.1611400000000002E-3</v>
      </c>
      <c r="P23" s="112">
        <v>5.8350800000000005E-4</v>
      </c>
      <c r="Q23" s="112">
        <v>3.3281600000000101E-3</v>
      </c>
      <c r="R23" s="9">
        <v>0.56793203082934796</v>
      </c>
      <c r="S23" s="9">
        <v>0.57090289206115896</v>
      </c>
      <c r="T23" s="9">
        <v>7.8316766066263595E-3</v>
      </c>
      <c r="U23" s="9">
        <v>22.398595564419999</v>
      </c>
      <c r="X23" s="103" t="s">
        <v>27</v>
      </c>
      <c r="Y23" s="16">
        <v>49376.784924</v>
      </c>
      <c r="Z23" s="17">
        <v>34932.433115812499</v>
      </c>
      <c r="AA23" s="21">
        <f t="shared" si="0"/>
        <v>14444.351808187501</v>
      </c>
      <c r="AB23" s="15">
        <f t="shared" si="1"/>
        <v>0.29253325890740006</v>
      </c>
      <c r="AC23" s="12"/>
      <c r="AR23" s="34"/>
      <c r="AS23" s="34"/>
      <c r="AT23" s="7"/>
      <c r="AU23" s="34"/>
      <c r="BA23" s="24"/>
      <c r="BB23" s="24"/>
      <c r="BC23" s="71" t="s">
        <v>257</v>
      </c>
      <c r="BD23">
        <v>183327.426249282</v>
      </c>
      <c r="BE23" s="37"/>
      <c r="BG23" s="12" t="s">
        <v>291</v>
      </c>
      <c r="BH23" s="12" t="s">
        <v>214</v>
      </c>
      <c r="BI23" s="12"/>
      <c r="BJ23" s="12"/>
      <c r="BK23" s="12"/>
      <c r="BL23" s="12"/>
      <c r="BM23" s="12" t="s">
        <v>287</v>
      </c>
      <c r="BN23" s="12" t="s">
        <v>341</v>
      </c>
      <c r="BO23" s="12" t="s">
        <v>366</v>
      </c>
      <c r="BP23" s="12" t="s">
        <v>367</v>
      </c>
      <c r="BQ23" s="12" t="s">
        <v>370</v>
      </c>
    </row>
    <row r="24" spans="1:69" x14ac:dyDescent="0.25">
      <c r="K24" s="9" t="s">
        <v>291</v>
      </c>
      <c r="L24" s="9" t="s">
        <v>214</v>
      </c>
      <c r="M24" s="9"/>
      <c r="N24" s="112" t="s">
        <v>207</v>
      </c>
      <c r="O24" s="112">
        <v>7.4130919999999996E-3</v>
      </c>
      <c r="P24" s="112">
        <v>1.482618E-3</v>
      </c>
      <c r="Q24" s="112">
        <v>4.4478599999999997E-3</v>
      </c>
      <c r="R24" s="9">
        <v>0.58892892512778305</v>
      </c>
      <c r="S24" s="9">
        <v>0.55676626099057103</v>
      </c>
      <c r="T24" s="9">
        <v>4.8624882864747301E-3</v>
      </c>
      <c r="U24" s="9">
        <v>6.3520069121148799</v>
      </c>
      <c r="X24" s="103" t="s">
        <v>28</v>
      </c>
      <c r="Y24" s="16">
        <v>49271.980199999998</v>
      </c>
      <c r="Z24" s="17">
        <v>33291.036465851903</v>
      </c>
      <c r="AA24" s="21">
        <f t="shared" si="0"/>
        <v>15980.943734148095</v>
      </c>
      <c r="AB24" s="15">
        <f t="shared" si="1"/>
        <v>0.3243414141116272</v>
      </c>
      <c r="AC24" s="12"/>
      <c r="AR24" s="34"/>
      <c r="AS24" s="34"/>
      <c r="AT24" s="7"/>
      <c r="AU24" s="34"/>
      <c r="BA24" s="24"/>
      <c r="BB24" s="24"/>
      <c r="BC24" s="71" t="s">
        <v>258</v>
      </c>
      <c r="BD24">
        <v>106993.19268446442</v>
      </c>
      <c r="BE24" s="37"/>
      <c r="BG24" s="12" t="s">
        <v>291</v>
      </c>
      <c r="BH24" s="12" t="s">
        <v>214</v>
      </c>
      <c r="BI24" s="12"/>
      <c r="BJ24" s="12"/>
      <c r="BK24" s="12"/>
      <c r="BL24" s="12"/>
      <c r="BM24" s="12" t="s">
        <v>204</v>
      </c>
      <c r="BN24" s="12" t="s">
        <v>341</v>
      </c>
      <c r="BO24" s="12" t="s">
        <v>366</v>
      </c>
      <c r="BP24" s="12" t="s">
        <v>367</v>
      </c>
      <c r="BQ24" s="12" t="s">
        <v>382</v>
      </c>
    </row>
    <row r="25" spans="1:69" x14ac:dyDescent="0.25">
      <c r="K25" s="9" t="s">
        <v>291</v>
      </c>
      <c r="L25" s="9" t="s">
        <v>214</v>
      </c>
      <c r="M25" s="9"/>
      <c r="N25" s="112" t="s">
        <v>288</v>
      </c>
      <c r="O25" s="112">
        <v>2.0454739999999998E-3</v>
      </c>
      <c r="P25" s="112">
        <v>4.09095E-4</v>
      </c>
      <c r="Q25" s="112">
        <v>2.8636600000000001E-3</v>
      </c>
      <c r="R25" s="9">
        <v>0.59395373800920503</v>
      </c>
      <c r="S25" s="9">
        <v>0.55340891155943694</v>
      </c>
      <c r="T25" s="9">
        <v>1.44385815473403E-2</v>
      </c>
      <c r="U25" s="9">
        <v>6.6187389842791902</v>
      </c>
      <c r="X25" s="103" t="s">
        <v>29</v>
      </c>
      <c r="Y25" s="16">
        <v>40419.19167</v>
      </c>
      <c r="Z25" s="17">
        <v>30676.886999427399</v>
      </c>
      <c r="AA25" s="21">
        <f t="shared" si="0"/>
        <v>9742.304670572601</v>
      </c>
      <c r="AB25" s="15">
        <f t="shared" si="1"/>
        <v>0.24103165521252992</v>
      </c>
      <c r="AC25" s="12"/>
      <c r="AR25" s="34"/>
      <c r="AS25" s="34"/>
      <c r="AT25" s="7"/>
      <c r="AU25" s="34"/>
      <c r="BA25" s="24"/>
      <c r="BB25" s="24"/>
      <c r="BC25" s="71" t="s">
        <v>259</v>
      </c>
      <c r="BD25">
        <v>469231.97399756679</v>
      </c>
      <c r="BE25" s="37"/>
      <c r="BG25" s="12" t="s">
        <v>291</v>
      </c>
      <c r="BH25" s="12" t="s">
        <v>214</v>
      </c>
      <c r="BI25" s="12"/>
      <c r="BJ25" s="12"/>
      <c r="BK25" s="12"/>
      <c r="BL25" s="12"/>
      <c r="BM25" s="12" t="s">
        <v>288</v>
      </c>
      <c r="BN25" s="12" t="s">
        <v>341</v>
      </c>
      <c r="BO25" s="12" t="s">
        <v>366</v>
      </c>
      <c r="BP25" s="12" t="s">
        <v>367</v>
      </c>
      <c r="BQ25" s="12" t="s">
        <v>371</v>
      </c>
    </row>
    <row r="26" spans="1:69" x14ac:dyDescent="0.25">
      <c r="K26" s="9" t="s">
        <v>291</v>
      </c>
      <c r="L26" s="9" t="s">
        <v>214</v>
      </c>
      <c r="M26" s="9"/>
      <c r="N26" s="9" t="s">
        <v>213</v>
      </c>
      <c r="O26" s="9">
        <v>1.2697035000000001E-2</v>
      </c>
      <c r="P26" s="9">
        <v>2.48862E-3</v>
      </c>
      <c r="Q26" s="9">
        <v>8.5758494815934994E-3</v>
      </c>
      <c r="R26" s="9">
        <v>1.77499490553316</v>
      </c>
      <c r="S26" s="9">
        <v>7.7861433562679494E-2</v>
      </c>
      <c r="T26" s="9">
        <v>8.2744462838829098E-3</v>
      </c>
      <c r="U26" s="9">
        <v>11.3586902815111</v>
      </c>
      <c r="X26" s="103" t="s">
        <v>30</v>
      </c>
      <c r="Y26" s="16">
        <v>37600.816056000003</v>
      </c>
      <c r="Z26" s="17">
        <v>28015.965048723199</v>
      </c>
      <c r="AA26" s="21">
        <f t="shared" si="0"/>
        <v>9584.851007276804</v>
      </c>
      <c r="AB26" s="15">
        <f t="shared" si="1"/>
        <v>0.25491071770894025</v>
      </c>
      <c r="AC26" s="12"/>
      <c r="BA26" s="24"/>
      <c r="BB26" s="24"/>
      <c r="BC26" s="71" t="s">
        <v>260</v>
      </c>
      <c r="BD26">
        <v>1188801.0676725339</v>
      </c>
      <c r="BE26" s="37"/>
      <c r="BG26" s="12" t="s">
        <v>291</v>
      </c>
      <c r="BH26" s="12" t="s">
        <v>214</v>
      </c>
      <c r="BI26" s="12"/>
      <c r="BJ26" s="12"/>
      <c r="BK26" s="12"/>
      <c r="BL26" s="12"/>
      <c r="BM26" s="12" t="s">
        <v>289</v>
      </c>
      <c r="BN26" s="12" t="s">
        <v>341</v>
      </c>
      <c r="BO26" s="12" t="s">
        <v>366</v>
      </c>
      <c r="BP26" s="12" t="s">
        <v>367</v>
      </c>
      <c r="BQ26" s="12" t="s">
        <v>372</v>
      </c>
    </row>
    <row r="27" spans="1:69" x14ac:dyDescent="0.25">
      <c r="K27" s="9" t="s">
        <v>291</v>
      </c>
      <c r="L27" s="9" t="s">
        <v>214</v>
      </c>
      <c r="M27" s="9"/>
      <c r="N27" s="9" t="s">
        <v>290</v>
      </c>
      <c r="O27" s="9">
        <v>2.4478504000000002E-2</v>
      </c>
      <c r="P27" s="9">
        <v>4.8957009999999997E-3</v>
      </c>
      <c r="Q27" s="9">
        <v>1.46871E-2</v>
      </c>
      <c r="R27" s="9">
        <v>3.6508368564798901</v>
      </c>
      <c r="S27" s="9">
        <v>3.5686425773961999E-4</v>
      </c>
      <c r="T27" s="9">
        <v>5.5108186947029599E-3</v>
      </c>
      <c r="U27" s="9">
        <v>2.0000648748626499</v>
      </c>
      <c r="X27" s="103" t="s">
        <v>31</v>
      </c>
      <c r="Y27" s="16">
        <v>78049.018223999999</v>
      </c>
      <c r="Z27" s="17">
        <v>26162.433864660099</v>
      </c>
      <c r="AA27" s="21">
        <f t="shared" si="0"/>
        <v>51886.584359339904</v>
      </c>
      <c r="AB27" s="15">
        <f t="shared" si="1"/>
        <v>0.66479483714229259</v>
      </c>
      <c r="AC27" s="12"/>
      <c r="BA27" s="24"/>
      <c r="BB27" s="24"/>
      <c r="BC27" s="71" t="s">
        <v>261</v>
      </c>
      <c r="BD27">
        <v>428934.92779366189</v>
      </c>
      <c r="BE27" s="37"/>
      <c r="BG27" s="12" t="s">
        <v>291</v>
      </c>
      <c r="BH27" s="12" t="s">
        <v>214</v>
      </c>
      <c r="BI27" s="12"/>
      <c r="BJ27" s="12"/>
      <c r="BK27" s="12"/>
      <c r="BL27" s="12"/>
      <c r="BM27" s="12" t="s">
        <v>207</v>
      </c>
      <c r="BN27" s="12" t="s">
        <v>341</v>
      </c>
      <c r="BO27" s="12" t="s">
        <v>366</v>
      </c>
      <c r="BP27" s="12" t="s">
        <v>367</v>
      </c>
      <c r="BQ27" s="12" t="s">
        <v>373</v>
      </c>
    </row>
    <row r="28" spans="1:69" x14ac:dyDescent="0.25">
      <c r="K28" s="9" t="s">
        <v>291</v>
      </c>
      <c r="L28" s="9" t="s">
        <v>214</v>
      </c>
      <c r="M28" s="9"/>
      <c r="N28" s="9" t="s">
        <v>210</v>
      </c>
      <c r="O28" s="9">
        <v>1.4289115E-2</v>
      </c>
      <c r="P28" s="9">
        <v>2.9149800000000002E-3</v>
      </c>
      <c r="Q28" s="9">
        <v>2.0119100000000001E-2</v>
      </c>
      <c r="R28" s="9">
        <v>5.1215441308125997E-2</v>
      </c>
      <c r="S28" s="9">
        <v>0.95921978982873601</v>
      </c>
      <c r="T28" s="9">
        <v>0.15413242175358499</v>
      </c>
      <c r="U28" s="9">
        <v>15.1855060871689</v>
      </c>
      <c r="X28" s="103" t="s">
        <v>32</v>
      </c>
      <c r="Y28" s="16">
        <v>25629.57099</v>
      </c>
      <c r="Z28" s="17">
        <v>25030.9450186746</v>
      </c>
      <c r="AA28" s="21">
        <f t="shared" si="0"/>
        <v>598.62597132540031</v>
      </c>
      <c r="AB28" s="15">
        <f t="shared" si="1"/>
        <v>2.3356847118469862E-2</v>
      </c>
      <c r="AC28" s="12"/>
      <c r="BA28" s="24"/>
      <c r="BB28" s="24"/>
      <c r="BC28" s="71" t="s">
        <v>210</v>
      </c>
      <c r="BD28">
        <v>1106642.3310121938</v>
      </c>
      <c r="BE28" s="37"/>
      <c r="BG28" s="12" t="s">
        <v>291</v>
      </c>
      <c r="BH28" s="12" t="s">
        <v>214</v>
      </c>
      <c r="BI28" s="12"/>
      <c r="BJ28" s="12"/>
      <c r="BK28" s="12"/>
      <c r="BL28" s="12"/>
      <c r="BM28" s="12" t="s">
        <v>210</v>
      </c>
      <c r="BN28" s="12" t="s">
        <v>341</v>
      </c>
      <c r="BO28" s="12" t="s">
        <v>366</v>
      </c>
      <c r="BP28" s="12" t="s">
        <v>367</v>
      </c>
      <c r="BQ28" s="12" t="s">
        <v>374</v>
      </c>
    </row>
    <row r="29" spans="1:69" ht="18.75" x14ac:dyDescent="0.25">
      <c r="A29" s="66"/>
      <c r="K29" s="9" t="s">
        <v>291</v>
      </c>
      <c r="L29" s="9" t="s">
        <v>214</v>
      </c>
      <c r="M29" s="9"/>
      <c r="N29" s="9" t="s">
        <v>287</v>
      </c>
      <c r="O29" s="9">
        <v>1.2983522000000001E-2</v>
      </c>
      <c r="P29" s="9">
        <v>2.54478E-3</v>
      </c>
      <c r="Q29" s="9">
        <v>7.8939600000000297E-3</v>
      </c>
      <c r="R29" s="9">
        <v>0.11459196475844501</v>
      </c>
      <c r="S29" s="9">
        <v>0.90891685555733703</v>
      </c>
      <c r="T29" s="9">
        <v>0.146018964202871</v>
      </c>
      <c r="U29" s="9">
        <v>16.649641122744999</v>
      </c>
      <c r="X29" s="103" t="s">
        <v>33</v>
      </c>
      <c r="Y29" s="16">
        <v>22254.606612</v>
      </c>
      <c r="Z29" s="17">
        <v>24013.455558266502</v>
      </c>
      <c r="AA29" s="21">
        <f t="shared" si="0"/>
        <v>-1758.848946266502</v>
      </c>
      <c r="AB29" s="15">
        <f t="shared" si="1"/>
        <v>7.9033027944789905E-2</v>
      </c>
      <c r="AC29" s="12"/>
      <c r="BA29" s="24"/>
      <c r="BB29" s="24"/>
      <c r="BC29" s="71" t="s">
        <v>213</v>
      </c>
      <c r="BD29">
        <v>414340.5897468857</v>
      </c>
      <c r="BE29" s="37"/>
      <c r="BG29" s="12" t="s">
        <v>291</v>
      </c>
      <c r="BH29" s="12" t="s">
        <v>214</v>
      </c>
      <c r="BI29" s="12"/>
      <c r="BJ29" s="12"/>
      <c r="BK29" s="12"/>
      <c r="BL29" s="12"/>
      <c r="BM29" s="12" t="s">
        <v>213</v>
      </c>
      <c r="BN29" s="12" t="s">
        <v>341</v>
      </c>
      <c r="BO29" s="12" t="s">
        <v>366</v>
      </c>
      <c r="BP29" s="12" t="s">
        <v>367</v>
      </c>
      <c r="BQ29" s="12" t="s">
        <v>375</v>
      </c>
    </row>
    <row r="30" spans="1:69" x14ac:dyDescent="0.25">
      <c r="K30" s="9" t="s">
        <v>291</v>
      </c>
      <c r="L30" s="9" t="s">
        <v>214</v>
      </c>
      <c r="M30" s="9"/>
      <c r="N30" s="9" t="s">
        <v>285</v>
      </c>
      <c r="O30" s="9">
        <v>1.1883932999999999E-2</v>
      </c>
      <c r="P30" s="9">
        <v>2.4243200000000002E-3</v>
      </c>
      <c r="Q30" s="9">
        <v>1.67326E-2</v>
      </c>
      <c r="R30" s="9">
        <v>7.3735922790905406E-2</v>
      </c>
      <c r="S30" s="9">
        <v>0.94131558514622904</v>
      </c>
      <c r="T30" s="9">
        <v>0.23257727510416501</v>
      </c>
      <c r="U30" s="9">
        <v>13.6846725949835</v>
      </c>
      <c r="X30" s="103" t="s">
        <v>34</v>
      </c>
      <c r="Y30" s="16">
        <v>24189.480695999999</v>
      </c>
      <c r="Z30" s="17">
        <v>23586.4441273507</v>
      </c>
      <c r="AA30" s="21">
        <f t="shared" si="0"/>
        <v>603.03656864929872</v>
      </c>
      <c r="AB30" s="15">
        <f t="shared" si="1"/>
        <v>2.4929702965844056E-2</v>
      </c>
      <c r="AC30" s="12"/>
      <c r="BC30" s="71" t="s">
        <v>290</v>
      </c>
      <c r="BD30">
        <v>1615591.8441178487</v>
      </c>
      <c r="BG30" s="12" t="s">
        <v>291</v>
      </c>
      <c r="BH30" s="12" t="s">
        <v>214</v>
      </c>
      <c r="BI30" s="12"/>
      <c r="BJ30" s="12"/>
      <c r="BK30" s="12"/>
      <c r="BL30" s="12"/>
      <c r="BM30" s="12" t="s">
        <v>290</v>
      </c>
      <c r="BN30" s="12" t="s">
        <v>341</v>
      </c>
      <c r="BO30" s="12" t="s">
        <v>366</v>
      </c>
      <c r="BP30" s="12" t="s">
        <v>367</v>
      </c>
      <c r="BQ30" s="12" t="s">
        <v>376</v>
      </c>
    </row>
    <row r="31" spans="1:69" x14ac:dyDescent="0.25">
      <c r="K31" s="9" t="s">
        <v>291</v>
      </c>
      <c r="L31" s="9" t="s">
        <v>214</v>
      </c>
      <c r="M31" s="9"/>
      <c r="N31" s="9" t="s">
        <v>286</v>
      </c>
      <c r="O31" s="9">
        <v>1.2319928000000001E-2</v>
      </c>
      <c r="P31" s="9">
        <v>2.4147000000000001E-3</v>
      </c>
      <c r="Q31" s="9">
        <v>1.7149299999999899E-2</v>
      </c>
      <c r="R31" s="9">
        <v>0.13979890560969899</v>
      </c>
      <c r="S31" s="9">
        <v>0.88900036946206695</v>
      </c>
      <c r="T31" s="9">
        <v>4.0488156722789902E-3</v>
      </c>
      <c r="U31" s="9">
        <v>4.5293596835859704</v>
      </c>
      <c r="X31" s="103" t="s">
        <v>35</v>
      </c>
      <c r="Y31" s="16">
        <v>21641.602176</v>
      </c>
      <c r="Z31" s="17">
        <v>31066.807235318702</v>
      </c>
      <c r="AA31" s="21">
        <f t="shared" si="0"/>
        <v>-9425.2050593187014</v>
      </c>
      <c r="AB31" s="15">
        <f t="shared" si="1"/>
        <v>0.43551327589650546</v>
      </c>
      <c r="AC31" s="12"/>
      <c r="BC31" s="80" t="s">
        <v>294</v>
      </c>
      <c r="BD31" s="76">
        <v>13029928.036164002</v>
      </c>
    </row>
    <row r="32" spans="1:69" x14ac:dyDescent="0.25">
      <c r="K32" s="9" t="s">
        <v>291</v>
      </c>
      <c r="L32" s="9" t="s">
        <v>214</v>
      </c>
      <c r="M32" s="9"/>
      <c r="N32" s="9" t="s">
        <v>201</v>
      </c>
      <c r="O32" s="9">
        <v>5.5492200000000001E-4</v>
      </c>
      <c r="P32" s="9">
        <v>5.5492199999999999E-6</v>
      </c>
      <c r="Q32" s="9">
        <v>5.6602000000000204E-4</v>
      </c>
      <c r="R32" s="9">
        <v>0.28698293768490502</v>
      </c>
      <c r="S32" s="9">
        <v>0.77450866463540102</v>
      </c>
      <c r="T32" s="9">
        <v>8.8339398169501194E-3</v>
      </c>
      <c r="U32" s="9">
        <v>8.0000336583786904</v>
      </c>
      <c r="X32" s="103" t="s">
        <v>36</v>
      </c>
      <c r="Y32" s="16">
        <v>18224.899374000001</v>
      </c>
      <c r="Z32" s="17">
        <v>37628.210302820102</v>
      </c>
      <c r="AA32" s="21">
        <f t="shared" si="0"/>
        <v>-19403.310928820101</v>
      </c>
      <c r="AB32" s="15">
        <f t="shared" si="1"/>
        <v>1.0646594272285117</v>
      </c>
      <c r="AC32" s="12"/>
    </row>
    <row r="33" spans="11:29" x14ac:dyDescent="0.25">
      <c r="K33" s="9" t="s">
        <v>291</v>
      </c>
      <c r="L33" s="9" t="s">
        <v>214</v>
      </c>
      <c r="M33" s="9"/>
      <c r="N33" s="9" t="s">
        <v>204</v>
      </c>
      <c r="O33" s="9">
        <v>1.8005580000000001E-3</v>
      </c>
      <c r="P33" s="9">
        <v>3.6731399999999999E-4</v>
      </c>
      <c r="Q33" s="9">
        <v>2.5351900000000001E-3</v>
      </c>
      <c r="X33" s="103" t="s">
        <v>37</v>
      </c>
      <c r="Y33" s="16">
        <v>566336.52066000004</v>
      </c>
      <c r="Z33" s="17">
        <v>607873.47124758305</v>
      </c>
      <c r="AA33" s="21">
        <f t="shared" si="0"/>
        <v>-41536.950587583007</v>
      </c>
      <c r="AB33" s="15">
        <f t="shared" si="1"/>
        <v>7.3343231581068563E-2</v>
      </c>
      <c r="AC33" s="12"/>
    </row>
    <row r="34" spans="11:29" x14ac:dyDescent="0.25">
      <c r="X34" s="103" t="s">
        <v>38</v>
      </c>
      <c r="Y34" s="16">
        <v>422098.96192199999</v>
      </c>
      <c r="Z34" s="17">
        <v>338453.81521618803</v>
      </c>
      <c r="AA34" s="21">
        <f t="shared" si="0"/>
        <v>83645.14670581196</v>
      </c>
      <c r="AB34" s="15">
        <f t="shared" si="1"/>
        <v>0.19816477710567981</v>
      </c>
      <c r="AC34" s="12"/>
    </row>
    <row r="35" spans="11:29" x14ac:dyDescent="0.25">
      <c r="L35" s="110"/>
      <c r="M35" s="110"/>
      <c r="N35" s="110"/>
      <c r="O35" s="7"/>
      <c r="X35" s="103" t="s">
        <v>39</v>
      </c>
      <c r="Y35" s="16">
        <v>171599.04499200001</v>
      </c>
      <c r="Z35" s="17">
        <v>76190.611552549599</v>
      </c>
      <c r="AA35" s="21">
        <f t="shared" si="0"/>
        <v>95408.433439450411</v>
      </c>
      <c r="AB35" s="15">
        <f t="shared" si="1"/>
        <v>0.55599629615595103</v>
      </c>
      <c r="AC35" s="12"/>
    </row>
    <row r="36" spans="11:29" x14ac:dyDescent="0.25">
      <c r="X36" s="103" t="s">
        <v>40</v>
      </c>
      <c r="Y36" s="16">
        <v>119229.13347</v>
      </c>
      <c r="Z36" s="17">
        <v>84860.699212109394</v>
      </c>
      <c r="AA36" s="21">
        <f t="shared" si="0"/>
        <v>34368.434257890607</v>
      </c>
      <c r="AB36" s="15">
        <f t="shared" si="1"/>
        <v>0.28825533875525705</v>
      </c>
      <c r="AC36" s="12"/>
    </row>
    <row r="37" spans="11:29" x14ac:dyDescent="0.25">
      <c r="X37" s="103" t="s">
        <v>41</v>
      </c>
      <c r="Y37" s="16">
        <v>97262.453183999998</v>
      </c>
      <c r="Z37" s="17">
        <v>88575.573679824403</v>
      </c>
      <c r="AA37" s="21">
        <f t="shared" si="0"/>
        <v>8686.8795041755948</v>
      </c>
      <c r="AB37" s="15">
        <f t="shared" si="1"/>
        <v>8.9313802189852798E-2</v>
      </c>
      <c r="AC37" s="12"/>
    </row>
    <row r="38" spans="11:29" x14ac:dyDescent="0.25">
      <c r="X38" s="103" t="s">
        <v>42</v>
      </c>
      <c r="Y38" s="16">
        <v>98209.021013999998</v>
      </c>
      <c r="Z38" s="17">
        <v>83614.872806957603</v>
      </c>
      <c r="AA38" s="21">
        <f t="shared" si="0"/>
        <v>14594.148207042395</v>
      </c>
      <c r="AB38" s="15">
        <f t="shared" si="1"/>
        <v>0.14860292930689081</v>
      </c>
      <c r="AC38" s="12"/>
    </row>
    <row r="39" spans="11:29" x14ac:dyDescent="0.25">
      <c r="X39" s="103" t="s">
        <v>43</v>
      </c>
      <c r="Y39" s="16">
        <v>81558.600485999996</v>
      </c>
      <c r="Z39" s="17">
        <v>76807.331128874604</v>
      </c>
      <c r="AA39" s="21">
        <f t="shared" si="0"/>
        <v>4751.2693571253913</v>
      </c>
      <c r="AB39" s="15">
        <f t="shared" si="1"/>
        <v>5.8255896114119493E-2</v>
      </c>
      <c r="AC39" s="12"/>
    </row>
    <row r="40" spans="11:29" x14ac:dyDescent="0.25">
      <c r="X40" s="103" t="s">
        <v>44</v>
      </c>
      <c r="Y40" s="16">
        <v>71447.581938000003</v>
      </c>
      <c r="Z40" s="17">
        <v>65870.626889070307</v>
      </c>
      <c r="AA40" s="21">
        <f t="shared" si="0"/>
        <v>5576.9550489296962</v>
      </c>
      <c r="AB40" s="15">
        <f t="shared" si="1"/>
        <v>7.805659614581785E-2</v>
      </c>
      <c r="AC40" s="12"/>
    </row>
    <row r="41" spans="11:29" x14ac:dyDescent="0.25">
      <c r="X41" s="103" t="s">
        <v>45</v>
      </c>
      <c r="Y41" s="16">
        <v>63809.450345999998</v>
      </c>
      <c r="Z41" s="17">
        <v>54288.252602765402</v>
      </c>
      <c r="AA41" s="21">
        <f t="shared" si="0"/>
        <v>9521.1977432345957</v>
      </c>
      <c r="AB41" s="15">
        <f t="shared" si="1"/>
        <v>0.14921297224168062</v>
      </c>
      <c r="AC41" s="12"/>
    </row>
    <row r="42" spans="11:29" x14ac:dyDescent="0.25">
      <c r="X42" s="103" t="s">
        <v>46</v>
      </c>
      <c r="Y42" s="16">
        <v>57237.024557999997</v>
      </c>
      <c r="Z42" s="17">
        <v>45328.151003445397</v>
      </c>
      <c r="AA42" s="21">
        <f t="shared" si="0"/>
        <v>11908.873554554601</v>
      </c>
      <c r="AB42" s="15">
        <f t="shared" si="1"/>
        <v>0.20806241495811825</v>
      </c>
      <c r="AC42" s="12"/>
    </row>
    <row r="43" spans="11:29" x14ac:dyDescent="0.25">
      <c r="X43" s="103" t="s">
        <v>47</v>
      </c>
      <c r="Y43" s="16">
        <v>65243.692673999998</v>
      </c>
      <c r="Z43" s="17">
        <v>38445.846371955296</v>
      </c>
      <c r="AA43" s="21">
        <f t="shared" si="0"/>
        <v>26797.846302044702</v>
      </c>
      <c r="AB43" s="15">
        <f t="shared" si="1"/>
        <v>0.41073466573917272</v>
      </c>
      <c r="AC43" s="12"/>
    </row>
    <row r="44" spans="11:29" x14ac:dyDescent="0.25">
      <c r="X44" s="103" t="s">
        <v>48</v>
      </c>
      <c r="Y44" s="16">
        <v>73261.483391999995</v>
      </c>
      <c r="Z44" s="17">
        <v>34102.799682360397</v>
      </c>
      <c r="AA44" s="21">
        <f t="shared" si="0"/>
        <v>39158.683709639598</v>
      </c>
      <c r="AB44" s="15">
        <f t="shared" si="1"/>
        <v>0.5345057443092347</v>
      </c>
      <c r="AC44" s="12"/>
    </row>
    <row r="45" spans="11:29" x14ac:dyDescent="0.25">
      <c r="X45" s="103" t="s">
        <v>49</v>
      </c>
      <c r="Y45" s="16">
        <v>100058.583594</v>
      </c>
      <c r="Z45" s="17">
        <v>35320.1905644988</v>
      </c>
      <c r="AA45" s="21">
        <f t="shared" si="0"/>
        <v>64738.393029501196</v>
      </c>
      <c r="AB45" s="15">
        <f t="shared" si="1"/>
        <v>0.64700489157617092</v>
      </c>
      <c r="AC45" s="12"/>
    </row>
    <row r="46" spans="11:29" x14ac:dyDescent="0.25">
      <c r="X46" s="103" t="s">
        <v>50</v>
      </c>
      <c r="Y46" s="16">
        <v>14840.761716000001</v>
      </c>
      <c r="Z46" s="17">
        <v>36225.472439210003</v>
      </c>
      <c r="AA46" s="21">
        <f t="shared" si="0"/>
        <v>-21384.710723210002</v>
      </c>
      <c r="AB46" s="15">
        <f t="shared" si="1"/>
        <v>1.4409442811924467</v>
      </c>
      <c r="AC46" s="12"/>
    </row>
    <row r="47" spans="11:29" x14ac:dyDescent="0.25">
      <c r="X47" s="103" t="s">
        <v>51</v>
      </c>
      <c r="Y47" s="16">
        <v>37237.210169999998</v>
      </c>
      <c r="Z47" s="17">
        <v>35299.7629662252</v>
      </c>
      <c r="AA47" s="21">
        <f t="shared" si="0"/>
        <v>1937.4472037747983</v>
      </c>
      <c r="AB47" s="15">
        <f t="shared" si="1"/>
        <v>5.2029869985686907E-2</v>
      </c>
      <c r="AC47" s="12"/>
    </row>
    <row r="48" spans="11:29" x14ac:dyDescent="0.25">
      <c r="X48" s="103" t="s">
        <v>52</v>
      </c>
      <c r="Y48" s="16">
        <v>32346.475938</v>
      </c>
      <c r="Z48" s="17">
        <v>32613.256956870999</v>
      </c>
      <c r="AA48" s="21">
        <f t="shared" si="0"/>
        <v>-266.78101887099911</v>
      </c>
      <c r="AB48" s="15">
        <f t="shared" si="1"/>
        <v>8.2476069226938582E-3</v>
      </c>
      <c r="AC48" s="12"/>
    </row>
    <row r="49" spans="24:29" x14ac:dyDescent="0.25">
      <c r="X49" s="103" t="s">
        <v>53</v>
      </c>
      <c r="Y49" s="16">
        <v>26298.188436</v>
      </c>
      <c r="Z49" s="17">
        <v>35168.989755161499</v>
      </c>
      <c r="AA49" s="21">
        <f t="shared" si="0"/>
        <v>-8870.8013191614991</v>
      </c>
      <c r="AB49" s="15">
        <f t="shared" si="1"/>
        <v>0.33731606041038631</v>
      </c>
      <c r="AC49" s="12"/>
    </row>
    <row r="50" spans="24:29" x14ac:dyDescent="0.25">
      <c r="X50" s="104" t="s">
        <v>54</v>
      </c>
      <c r="Y50" s="18">
        <v>17403.317483999999</v>
      </c>
      <c r="Z50" s="17">
        <v>34824.487084277403</v>
      </c>
      <c r="AA50" s="21">
        <f t="shared" si="0"/>
        <v>-17421.169600277404</v>
      </c>
      <c r="AB50" s="15">
        <f t="shared" si="1"/>
        <v>1.0010257881173412</v>
      </c>
      <c r="AC50" s="12"/>
    </row>
    <row r="51" spans="24:29" x14ac:dyDescent="0.25">
      <c r="X51" s="104" t="s">
        <v>55</v>
      </c>
      <c r="Y51" s="18">
        <v>15445.395533999999</v>
      </c>
      <c r="Z51" s="17">
        <v>33716.6409063678</v>
      </c>
      <c r="AA51" s="21">
        <f t="shared" si="0"/>
        <v>-18271.245372367801</v>
      </c>
      <c r="AB51" s="15">
        <f t="shared" si="1"/>
        <v>1.182957427807352</v>
      </c>
      <c r="AC51" s="12"/>
    </row>
    <row r="52" spans="24:29" x14ac:dyDescent="0.25">
      <c r="X52" s="104" t="s">
        <v>56</v>
      </c>
      <c r="Y52" s="18">
        <v>179809.01592599999</v>
      </c>
      <c r="Z52" s="17">
        <v>179809.01592599999</v>
      </c>
      <c r="AA52" s="21">
        <f t="shared" si="0"/>
        <v>0</v>
      </c>
      <c r="AB52" s="15">
        <f t="shared" si="1"/>
        <v>0</v>
      </c>
      <c r="AC52" s="12"/>
    </row>
    <row r="53" spans="24:29" x14ac:dyDescent="0.25">
      <c r="X53" s="104" t="s">
        <v>57</v>
      </c>
      <c r="Y53" s="18">
        <v>48329.884343999998</v>
      </c>
      <c r="Z53" s="17">
        <v>35751.358035744997</v>
      </c>
      <c r="AA53" s="21">
        <f t="shared" si="0"/>
        <v>12578.526308255001</v>
      </c>
      <c r="AB53" s="15">
        <f t="shared" si="1"/>
        <v>0.2602639439135464</v>
      </c>
      <c r="AC53" s="12"/>
    </row>
    <row r="54" spans="24:29" x14ac:dyDescent="0.25">
      <c r="X54" s="104" t="s">
        <v>58</v>
      </c>
      <c r="Y54" s="18">
        <v>88640.487311999997</v>
      </c>
      <c r="Z54" s="17">
        <v>33887.1785175189</v>
      </c>
      <c r="AA54" s="21">
        <f t="shared" si="0"/>
        <v>54753.308794481098</v>
      </c>
      <c r="AB54" s="15">
        <f t="shared" si="1"/>
        <v>0.6177009000611472</v>
      </c>
      <c r="AC54" s="12"/>
    </row>
    <row r="55" spans="24:29" x14ac:dyDescent="0.25">
      <c r="X55" s="104" t="s">
        <v>59</v>
      </c>
      <c r="Y55" s="18">
        <v>37640.605157999998</v>
      </c>
      <c r="Z55" s="17">
        <v>34128.631222116899</v>
      </c>
      <c r="AA55" s="21">
        <f t="shared" si="0"/>
        <v>3511.9739358830993</v>
      </c>
      <c r="AB55" s="15">
        <f t="shared" si="1"/>
        <v>9.3302802150530176E-2</v>
      </c>
      <c r="AC55" s="12"/>
    </row>
    <row r="56" spans="24:29" x14ac:dyDescent="0.25">
      <c r="X56" s="104" t="s">
        <v>60</v>
      </c>
      <c r="Y56" s="18">
        <v>32491.643093999999</v>
      </c>
      <c r="Z56" s="17">
        <v>33577.064585085202</v>
      </c>
      <c r="AA56" s="21">
        <f t="shared" si="0"/>
        <v>-1085.4214910852024</v>
      </c>
      <c r="AB56" s="15">
        <f t="shared" si="1"/>
        <v>3.3406174256716478E-2</v>
      </c>
      <c r="AC56" s="12"/>
    </row>
    <row r="57" spans="24:29" x14ac:dyDescent="0.25">
      <c r="X57" s="104" t="s">
        <v>61</v>
      </c>
      <c r="Y57" s="18">
        <v>33518.018459999999</v>
      </c>
      <c r="Z57" s="17">
        <v>32418.0181662053</v>
      </c>
      <c r="AA57" s="21">
        <f t="shared" si="0"/>
        <v>1100.0002937946992</v>
      </c>
      <c r="AB57" s="15">
        <f t="shared" si="1"/>
        <v>3.2818177933383097E-2</v>
      </c>
      <c r="AC57" s="12"/>
    </row>
    <row r="58" spans="24:29" x14ac:dyDescent="0.25">
      <c r="X58" s="104" t="s">
        <v>62</v>
      </c>
      <c r="Y58" s="18">
        <v>30554.475689999999</v>
      </c>
      <c r="Z58" s="17">
        <v>31645.712729894502</v>
      </c>
      <c r="AA58" s="21">
        <f t="shared" si="0"/>
        <v>-1091.2370398945022</v>
      </c>
      <c r="AB58" s="15">
        <f t="shared" si="1"/>
        <v>3.5714474401917065E-2</v>
      </c>
      <c r="AC58" s="12"/>
    </row>
    <row r="59" spans="24:29" x14ac:dyDescent="0.25">
      <c r="X59" s="104" t="s">
        <v>63</v>
      </c>
      <c r="Y59" s="18">
        <v>19674.736278</v>
      </c>
      <c r="Z59" s="17">
        <v>31891.928714917602</v>
      </c>
      <c r="AA59" s="21">
        <f t="shared" si="0"/>
        <v>-12217.192436917601</v>
      </c>
      <c r="AB59" s="15">
        <f t="shared" si="1"/>
        <v>0.62095838359870092</v>
      </c>
      <c r="AC59" s="12"/>
    </row>
    <row r="60" spans="24:29" x14ac:dyDescent="0.25">
      <c r="X60" s="104" t="s">
        <v>64</v>
      </c>
      <c r="Y60" s="18">
        <v>16869.317921999998</v>
      </c>
      <c r="Z60" s="17">
        <v>33723.977444059397</v>
      </c>
      <c r="AA60" s="21">
        <f t="shared" si="0"/>
        <v>-16854.659522059399</v>
      </c>
      <c r="AB60" s="15">
        <f t="shared" si="1"/>
        <v>0.99913106149232733</v>
      </c>
      <c r="AC60" s="12"/>
    </row>
    <row r="61" spans="24:29" x14ac:dyDescent="0.25">
      <c r="X61" s="104" t="s">
        <v>65</v>
      </c>
      <c r="Y61" s="18">
        <v>20723.356847999999</v>
      </c>
      <c r="Z61" s="17">
        <v>33050.319277154304</v>
      </c>
      <c r="AA61" s="21">
        <f t="shared" si="0"/>
        <v>-12326.962429154304</v>
      </c>
      <c r="AB61" s="15">
        <f t="shared" si="1"/>
        <v>0.59483425004786195</v>
      </c>
      <c r="AC61" s="12"/>
    </row>
    <row r="62" spans="24:29" x14ac:dyDescent="0.25">
      <c r="X62" s="104" t="s">
        <v>66</v>
      </c>
      <c r="Y62" s="18">
        <v>14108.963304000001</v>
      </c>
      <c r="Z62" s="17">
        <v>31785.443013654902</v>
      </c>
      <c r="AA62" s="21">
        <f t="shared" si="0"/>
        <v>-17676.479709654901</v>
      </c>
      <c r="AB62" s="15">
        <f t="shared" si="1"/>
        <v>1.2528546094271491</v>
      </c>
      <c r="AC62" s="12"/>
    </row>
    <row r="63" spans="24:29" x14ac:dyDescent="0.25">
      <c r="X63" s="104" t="s">
        <v>67</v>
      </c>
      <c r="Y63" s="18">
        <v>136906.27336200001</v>
      </c>
      <c r="Z63" s="17">
        <v>31592.189059664801</v>
      </c>
      <c r="AA63" s="21">
        <f t="shared" si="0"/>
        <v>105314.08430233521</v>
      </c>
      <c r="AB63" s="15">
        <f t="shared" si="1"/>
        <v>0.76924221013502803</v>
      </c>
      <c r="AC63" s="12"/>
    </row>
    <row r="64" spans="24:29" x14ac:dyDescent="0.25">
      <c r="X64" s="104" t="s">
        <v>68</v>
      </c>
      <c r="Y64" s="18">
        <v>215141.73850199999</v>
      </c>
      <c r="Z64" s="17">
        <v>215141.73850199999</v>
      </c>
      <c r="AA64" s="21">
        <f t="shared" si="0"/>
        <v>0</v>
      </c>
      <c r="AB64" s="15">
        <f t="shared" si="1"/>
        <v>0</v>
      </c>
      <c r="AC64" s="12"/>
    </row>
    <row r="65" spans="24:29" x14ac:dyDescent="0.25">
      <c r="X65" s="104" t="s">
        <v>69</v>
      </c>
      <c r="Y65" s="18">
        <v>85062.564113999993</v>
      </c>
      <c r="Z65" s="17">
        <v>93620.729672079804</v>
      </c>
      <c r="AA65" s="21">
        <f t="shared" si="0"/>
        <v>-8558.1655580798106</v>
      </c>
      <c r="AB65" s="15">
        <f t="shared" si="1"/>
        <v>0.10061024667220521</v>
      </c>
      <c r="AC65" s="12"/>
    </row>
    <row r="66" spans="24:29" x14ac:dyDescent="0.25">
      <c r="X66" s="104" t="s">
        <v>70</v>
      </c>
      <c r="Y66" s="18">
        <v>69007.833455999993</v>
      </c>
      <c r="Z66" s="17">
        <v>60128.4905103731</v>
      </c>
      <c r="AA66" s="21">
        <f t="shared" si="0"/>
        <v>8879.3429456268932</v>
      </c>
      <c r="AB66" s="15">
        <f t="shared" si="1"/>
        <v>0.12867152178148647</v>
      </c>
      <c r="AC66" s="12"/>
    </row>
    <row r="67" spans="24:29" x14ac:dyDescent="0.25">
      <c r="X67" s="104" t="s">
        <v>71</v>
      </c>
      <c r="Y67" s="18">
        <v>58216.272197999999</v>
      </c>
      <c r="Z67" s="17">
        <v>44730.752771018502</v>
      </c>
      <c r="AA67" s="21">
        <f t="shared" ref="AA67:AA130" si="5">Y67-Z67</f>
        <v>13485.519426981497</v>
      </c>
      <c r="AB67" s="15">
        <f t="shared" ref="AB67:AB130" si="6">ABS(AA67)/Y67</f>
        <v>0.23164518987261412</v>
      </c>
      <c r="AC67" s="12"/>
    </row>
    <row r="68" spans="24:29" x14ac:dyDescent="0.25">
      <c r="X68" s="104" t="s">
        <v>72</v>
      </c>
      <c r="Y68" s="18">
        <v>58269.591888000003</v>
      </c>
      <c r="Z68" s="17">
        <v>37923.672390296902</v>
      </c>
      <c r="AA68" s="21">
        <f t="shared" si="5"/>
        <v>20345.9194977031</v>
      </c>
      <c r="AB68" s="15">
        <f t="shared" si="6"/>
        <v>0.3491687317256314</v>
      </c>
      <c r="AC68" s="12"/>
    </row>
    <row r="69" spans="24:29" x14ac:dyDescent="0.25">
      <c r="X69" s="104" t="s">
        <v>73</v>
      </c>
      <c r="Y69" s="18">
        <v>54695.567333999999</v>
      </c>
      <c r="Z69" s="17">
        <v>31499.348982530701</v>
      </c>
      <c r="AA69" s="21">
        <f t="shared" si="5"/>
        <v>23196.218351469299</v>
      </c>
      <c r="AB69" s="15">
        <f t="shared" si="6"/>
        <v>0.42409685980256767</v>
      </c>
      <c r="AC69" s="12"/>
    </row>
    <row r="70" spans="24:29" x14ac:dyDescent="0.25">
      <c r="X70" s="104" t="s">
        <v>74</v>
      </c>
      <c r="Y70" s="18">
        <v>17345.755152000002</v>
      </c>
      <c r="Z70" s="17">
        <v>28086.919910152901</v>
      </c>
      <c r="AA70" s="21">
        <f t="shared" si="5"/>
        <v>-10741.1647581529</v>
      </c>
      <c r="AB70" s="15">
        <f t="shared" si="6"/>
        <v>0.61923880880530136</v>
      </c>
      <c r="AC70" s="12"/>
    </row>
    <row r="71" spans="24:29" x14ac:dyDescent="0.25">
      <c r="X71" s="104" t="s">
        <v>75</v>
      </c>
      <c r="Y71" s="18">
        <v>17587.815078</v>
      </c>
      <c r="Z71" s="17">
        <v>26681.902309416699</v>
      </c>
      <c r="AA71" s="21">
        <f t="shared" si="5"/>
        <v>-9094.0872314166991</v>
      </c>
      <c r="AB71" s="15">
        <f t="shared" si="6"/>
        <v>0.51706748058729501</v>
      </c>
      <c r="AC71" s="12"/>
    </row>
    <row r="72" spans="24:29" x14ac:dyDescent="0.25">
      <c r="X72" s="104" t="s">
        <v>76</v>
      </c>
      <c r="Y72" s="18">
        <v>19564.771583999998</v>
      </c>
      <c r="Z72" s="17">
        <v>29004.080553395401</v>
      </c>
      <c r="AA72" s="21">
        <f t="shared" si="5"/>
        <v>-9439.3089693954025</v>
      </c>
      <c r="AB72" s="15">
        <f t="shared" si="6"/>
        <v>0.48246456284288219</v>
      </c>
      <c r="AC72" s="12"/>
    </row>
    <row r="73" spans="24:29" x14ac:dyDescent="0.25">
      <c r="X73" s="104" t="s">
        <v>77</v>
      </c>
      <c r="Y73" s="18">
        <v>20048.662103999999</v>
      </c>
      <c r="Z73" s="17">
        <v>33079.393219150901</v>
      </c>
      <c r="AA73" s="21">
        <f t="shared" si="5"/>
        <v>-13030.731115150902</v>
      </c>
      <c r="AB73" s="15">
        <f t="shared" si="6"/>
        <v>0.64995514651080288</v>
      </c>
      <c r="AC73" s="12"/>
    </row>
    <row r="74" spans="24:29" x14ac:dyDescent="0.25">
      <c r="X74" s="104" t="s">
        <v>78</v>
      </c>
      <c r="Y74" s="18">
        <v>259823.98272</v>
      </c>
      <c r="Z74" s="17">
        <v>242059.71474713701</v>
      </c>
      <c r="AA74" s="21">
        <f t="shared" si="5"/>
        <v>17764.267972862988</v>
      </c>
      <c r="AB74" s="15">
        <f t="shared" si="6"/>
        <v>6.8370393629162016E-2</v>
      </c>
      <c r="AC74" s="12"/>
    </row>
    <row r="75" spans="24:29" x14ac:dyDescent="0.25">
      <c r="X75" s="104" t="s">
        <v>79</v>
      </c>
      <c r="Y75" s="18">
        <v>78384.874937999994</v>
      </c>
      <c r="Z75" s="17">
        <v>116444.99174162401</v>
      </c>
      <c r="AA75" s="21">
        <f t="shared" si="5"/>
        <v>-38060.116803624012</v>
      </c>
      <c r="AB75" s="15">
        <f t="shared" si="6"/>
        <v>0.4855543474902318</v>
      </c>
      <c r="AC75" s="12"/>
    </row>
    <row r="76" spans="24:29" x14ac:dyDescent="0.25">
      <c r="X76" s="104" t="s">
        <v>80</v>
      </c>
      <c r="Y76" s="18">
        <v>50010.085242000001</v>
      </c>
      <c r="Z76" s="17">
        <v>63864.862239991002</v>
      </c>
      <c r="AA76" s="21">
        <f t="shared" si="5"/>
        <v>-13854.776997991001</v>
      </c>
      <c r="AB76" s="15">
        <f t="shared" si="6"/>
        <v>0.27703965971958261</v>
      </c>
      <c r="AC76" s="12"/>
    </row>
    <row r="77" spans="24:29" x14ac:dyDescent="0.25">
      <c r="X77" s="104" t="s">
        <v>81</v>
      </c>
      <c r="Y77" s="18">
        <v>41204.997768000001</v>
      </c>
      <c r="Z77" s="17">
        <v>28203.5926967741</v>
      </c>
      <c r="AA77" s="21">
        <f t="shared" si="5"/>
        <v>13001.405071225901</v>
      </c>
      <c r="AB77" s="15">
        <f t="shared" si="6"/>
        <v>0.31552980889427096</v>
      </c>
      <c r="AC77" s="12"/>
    </row>
    <row r="78" spans="24:29" x14ac:dyDescent="0.25">
      <c r="X78" s="104" t="s">
        <v>82</v>
      </c>
      <c r="Y78" s="18">
        <v>41820.295524000001</v>
      </c>
      <c r="Z78" s="17">
        <v>27833.703688821701</v>
      </c>
      <c r="AA78" s="21">
        <f t="shared" si="5"/>
        <v>13986.5918351783</v>
      </c>
      <c r="AB78" s="15">
        <f t="shared" si="6"/>
        <v>0.33444507409450558</v>
      </c>
      <c r="AC78" s="12"/>
    </row>
    <row r="79" spans="24:29" x14ac:dyDescent="0.25">
      <c r="X79" s="104" t="s">
        <v>83</v>
      </c>
      <c r="Y79" s="18">
        <v>42723.863603999998</v>
      </c>
      <c r="Z79" s="17">
        <v>27014.5470682536</v>
      </c>
      <c r="AA79" s="21">
        <f t="shared" si="5"/>
        <v>15709.316535746399</v>
      </c>
      <c r="AB79" s="15">
        <f t="shared" si="6"/>
        <v>0.3676941926730527</v>
      </c>
      <c r="AC79" s="12"/>
    </row>
    <row r="80" spans="24:29" x14ac:dyDescent="0.25">
      <c r="X80" s="104" t="s">
        <v>84</v>
      </c>
      <c r="Y80" s="18">
        <v>51006.762113999997</v>
      </c>
      <c r="Z80" s="17">
        <v>26217.599497012801</v>
      </c>
      <c r="AA80" s="21">
        <f t="shared" si="5"/>
        <v>24789.162616987196</v>
      </c>
      <c r="AB80" s="15">
        <f t="shared" si="6"/>
        <v>0.48599757345081962</v>
      </c>
      <c r="AC80" s="12"/>
    </row>
    <row r="81" spans="24:29" x14ac:dyDescent="0.25">
      <c r="X81" s="104" t="s">
        <v>85</v>
      </c>
      <c r="Y81" s="18">
        <v>12573.356232</v>
      </c>
      <c r="Z81" s="17">
        <v>26252.5929628431</v>
      </c>
      <c r="AA81" s="21">
        <f t="shared" si="5"/>
        <v>-13679.2367308431</v>
      </c>
      <c r="AB81" s="15">
        <f t="shared" si="6"/>
        <v>1.0879542803399274</v>
      </c>
      <c r="AC81" s="12"/>
    </row>
    <row r="82" spans="24:29" x14ac:dyDescent="0.25">
      <c r="X82" s="104" t="s">
        <v>86</v>
      </c>
      <c r="Y82" s="18">
        <v>13503.297492</v>
      </c>
      <c r="Z82" s="17">
        <v>25949.0910693275</v>
      </c>
      <c r="AA82" s="21">
        <f t="shared" si="5"/>
        <v>-12445.7935773275</v>
      </c>
      <c r="AB82" s="15">
        <f t="shared" si="6"/>
        <v>0.92168550568488805</v>
      </c>
      <c r="AC82" s="12"/>
    </row>
    <row r="83" spans="24:29" x14ac:dyDescent="0.25">
      <c r="X83" s="104" t="s">
        <v>87</v>
      </c>
      <c r="Y83" s="18">
        <v>12369.136086</v>
      </c>
      <c r="Z83" s="17">
        <v>24870.986695519699</v>
      </c>
      <c r="AA83" s="21">
        <f t="shared" si="5"/>
        <v>-12501.850609519699</v>
      </c>
      <c r="AB83" s="15">
        <f t="shared" si="6"/>
        <v>1.01072949012744</v>
      </c>
      <c r="AC83" s="12"/>
    </row>
    <row r="84" spans="24:29" x14ac:dyDescent="0.25">
      <c r="X84" s="104" t="s">
        <v>88</v>
      </c>
      <c r="Y84" s="18">
        <v>14223.399971999999</v>
      </c>
      <c r="Z84" s="17">
        <v>24193.446307548998</v>
      </c>
      <c r="AA84" s="21">
        <f t="shared" si="5"/>
        <v>-9970.0463355489992</v>
      </c>
      <c r="AB84" s="15">
        <f t="shared" si="6"/>
        <v>0.700960836029072</v>
      </c>
      <c r="AC84" s="12"/>
    </row>
    <row r="85" spans="24:29" x14ac:dyDescent="0.25">
      <c r="X85" s="104" t="s">
        <v>89</v>
      </c>
      <c r="Y85" s="18">
        <v>335028.48148199997</v>
      </c>
      <c r="Z85" s="17">
        <v>322339.22297535901</v>
      </c>
      <c r="AA85" s="21">
        <f t="shared" si="5"/>
        <v>12689.258506640967</v>
      </c>
      <c r="AB85" s="15">
        <f t="shared" si="6"/>
        <v>3.7875163480161372E-2</v>
      </c>
      <c r="AC85" s="12"/>
    </row>
    <row r="86" spans="24:29" x14ac:dyDescent="0.25">
      <c r="X86" s="104" t="s">
        <v>90</v>
      </c>
      <c r="Y86" s="18">
        <v>106969.50341400001</v>
      </c>
      <c r="Z86" s="17">
        <v>145631.84422373699</v>
      </c>
      <c r="AA86" s="21">
        <f t="shared" si="5"/>
        <v>-38662.340809736983</v>
      </c>
      <c r="AB86" s="15">
        <f t="shared" si="6"/>
        <v>0.36143330178979699</v>
      </c>
      <c r="AC86" s="12"/>
    </row>
    <row r="87" spans="24:29" x14ac:dyDescent="0.25">
      <c r="X87" s="104" t="s">
        <v>91</v>
      </c>
      <c r="Y87" s="18">
        <v>92829.694956000007</v>
      </c>
      <c r="Z87" s="17">
        <v>74501.221765740906</v>
      </c>
      <c r="AA87" s="21">
        <f t="shared" si="5"/>
        <v>18328.473190259101</v>
      </c>
      <c r="AB87" s="15">
        <f t="shared" si="6"/>
        <v>0.19744191983983728</v>
      </c>
      <c r="AC87" s="12"/>
    </row>
    <row r="88" spans="24:29" x14ac:dyDescent="0.25">
      <c r="X88" s="104" t="s">
        <v>92</v>
      </c>
      <c r="Y88" s="18">
        <v>60822.057048000002</v>
      </c>
      <c r="Z88" s="17">
        <v>29449.932698623099</v>
      </c>
      <c r="AA88" s="21">
        <f t="shared" si="5"/>
        <v>31372.124349376903</v>
      </c>
      <c r="AB88" s="15">
        <f t="shared" si="6"/>
        <v>0.51580176455752591</v>
      </c>
      <c r="AC88" s="12"/>
    </row>
    <row r="89" spans="24:29" x14ac:dyDescent="0.25">
      <c r="X89" s="104" t="s">
        <v>93</v>
      </c>
      <c r="Y89" s="18">
        <v>48826.388123999997</v>
      </c>
      <c r="Z89" s="17">
        <v>31773.788478998202</v>
      </c>
      <c r="AA89" s="21">
        <f t="shared" si="5"/>
        <v>17052.599645001796</v>
      </c>
      <c r="AB89" s="15">
        <f t="shared" si="6"/>
        <v>0.34924966396643631</v>
      </c>
      <c r="AC89" s="12"/>
    </row>
    <row r="90" spans="24:29" x14ac:dyDescent="0.25">
      <c r="X90" s="104" t="s">
        <v>94</v>
      </c>
      <c r="Y90" s="18">
        <v>41081.158488000001</v>
      </c>
      <c r="Z90" s="17">
        <v>31720.682761249998</v>
      </c>
      <c r="AA90" s="21">
        <f t="shared" si="5"/>
        <v>9360.4757267500027</v>
      </c>
      <c r="AB90" s="15">
        <f t="shared" si="6"/>
        <v>0.22785325612188473</v>
      </c>
      <c r="AC90" s="12"/>
    </row>
    <row r="91" spans="24:29" x14ac:dyDescent="0.25">
      <c r="X91" s="104" t="s">
        <v>95</v>
      </c>
      <c r="Y91" s="18">
        <v>43651.970207999999</v>
      </c>
      <c r="Z91" s="17">
        <v>32176.735424287501</v>
      </c>
      <c r="AA91" s="21">
        <f t="shared" si="5"/>
        <v>11475.234783712498</v>
      </c>
      <c r="AB91" s="15">
        <f t="shared" si="6"/>
        <v>0.26288011123056843</v>
      </c>
      <c r="AC91" s="12"/>
    </row>
    <row r="92" spans="24:29" x14ac:dyDescent="0.25">
      <c r="X92" s="104" t="s">
        <v>96</v>
      </c>
      <c r="Y92" s="18">
        <v>38886.451247999998</v>
      </c>
      <c r="Z92" s="17">
        <v>31798.2018639698</v>
      </c>
      <c r="AA92" s="21">
        <f t="shared" si="5"/>
        <v>7088.2493840301977</v>
      </c>
      <c r="AB92" s="15">
        <f t="shared" si="6"/>
        <v>0.1822806956290402</v>
      </c>
      <c r="AC92" s="12"/>
    </row>
    <row r="93" spans="24:29" x14ac:dyDescent="0.25">
      <c r="X93" s="104" t="s">
        <v>97</v>
      </c>
      <c r="Y93" s="18">
        <v>38707.228289999999</v>
      </c>
      <c r="Z93" s="17">
        <v>30751.886900768201</v>
      </c>
      <c r="AA93" s="21">
        <f t="shared" si="5"/>
        <v>7955.3413892317985</v>
      </c>
      <c r="AB93" s="15">
        <f t="shared" si="6"/>
        <v>0.20552598934827526</v>
      </c>
      <c r="AC93" s="12"/>
    </row>
    <row r="94" spans="24:29" x14ac:dyDescent="0.25">
      <c r="X94" s="104" t="s">
        <v>98</v>
      </c>
      <c r="Y94" s="18">
        <v>41317.943778000001</v>
      </c>
      <c r="Z94" s="17">
        <v>31225.828265905999</v>
      </c>
      <c r="AA94" s="21">
        <f t="shared" si="5"/>
        <v>10092.115512094002</v>
      </c>
      <c r="AB94" s="15">
        <f t="shared" si="6"/>
        <v>0.24425502794424181</v>
      </c>
      <c r="AC94" s="12"/>
    </row>
    <row r="95" spans="24:29" x14ac:dyDescent="0.25">
      <c r="X95" s="104" t="s">
        <v>99</v>
      </c>
      <c r="Y95" s="18">
        <v>114609.92832599999</v>
      </c>
      <c r="Z95" s="17">
        <v>31204.385552604199</v>
      </c>
      <c r="AA95" s="21">
        <f t="shared" si="5"/>
        <v>83405.542773395791</v>
      </c>
      <c r="AB95" s="15">
        <f t="shared" si="6"/>
        <v>0.72773401040924224</v>
      </c>
      <c r="AC95" s="12"/>
    </row>
    <row r="96" spans="24:29" x14ac:dyDescent="0.25">
      <c r="X96" s="104" t="s">
        <v>100</v>
      </c>
      <c r="Y96" s="18">
        <v>21668.204688000002</v>
      </c>
      <c r="Z96" s="17">
        <v>30816.310729294499</v>
      </c>
      <c r="AA96" s="21">
        <f t="shared" si="5"/>
        <v>-9148.1060412944971</v>
      </c>
      <c r="AB96" s="15">
        <f t="shared" si="6"/>
        <v>0.42219030939655006</v>
      </c>
      <c r="AC96" s="12"/>
    </row>
    <row r="97" spans="24:29" x14ac:dyDescent="0.25">
      <c r="X97" s="104" t="s">
        <v>101</v>
      </c>
      <c r="Y97" s="18">
        <v>20123.997665999999</v>
      </c>
      <c r="Z97" s="17">
        <v>30217.885271727399</v>
      </c>
      <c r="AA97" s="21">
        <f t="shared" si="5"/>
        <v>-10093.887605727399</v>
      </c>
      <c r="AB97" s="15">
        <f t="shared" si="6"/>
        <v>0.5015846142131728</v>
      </c>
      <c r="AC97" s="12"/>
    </row>
    <row r="98" spans="24:29" x14ac:dyDescent="0.25">
      <c r="X98" s="104" t="s">
        <v>102</v>
      </c>
      <c r="Y98" s="18">
        <v>19562.0196</v>
      </c>
      <c r="Z98" s="17">
        <v>30173.198385578798</v>
      </c>
      <c r="AA98" s="21">
        <f t="shared" si="5"/>
        <v>-10611.178785578799</v>
      </c>
      <c r="AB98" s="15">
        <f t="shared" si="6"/>
        <v>0.54243779540936554</v>
      </c>
      <c r="AC98" s="12"/>
    </row>
    <row r="99" spans="24:29" x14ac:dyDescent="0.25">
      <c r="X99" s="104" t="s">
        <v>103</v>
      </c>
      <c r="Y99" s="18">
        <v>16600.884816000002</v>
      </c>
      <c r="Z99" s="17">
        <v>31040.932767100901</v>
      </c>
      <c r="AA99" s="21">
        <f t="shared" si="5"/>
        <v>-14440.0479511009</v>
      </c>
      <c r="AB99" s="15">
        <f t="shared" si="6"/>
        <v>0.86983604254536617</v>
      </c>
      <c r="AC99" s="12"/>
    </row>
    <row r="100" spans="24:29" x14ac:dyDescent="0.25">
      <c r="X100" s="104" t="s">
        <v>104</v>
      </c>
      <c r="Y100" s="18">
        <v>17266.750278</v>
      </c>
      <c r="Z100" s="17">
        <v>32453.300412130899</v>
      </c>
      <c r="AA100" s="21">
        <f t="shared" si="5"/>
        <v>-15186.550134130899</v>
      </c>
      <c r="AB100" s="15">
        <f t="shared" si="6"/>
        <v>0.87952567157240147</v>
      </c>
      <c r="AC100" s="12"/>
    </row>
    <row r="101" spans="24:29" x14ac:dyDescent="0.25">
      <c r="X101" s="104" t="s">
        <v>105</v>
      </c>
      <c r="Y101" s="18">
        <v>336421.67338200001</v>
      </c>
      <c r="Z101" s="17">
        <v>336421.67338200001</v>
      </c>
      <c r="AA101" s="21">
        <f t="shared" si="5"/>
        <v>0</v>
      </c>
      <c r="AB101" s="15">
        <f t="shared" si="6"/>
        <v>0</v>
      </c>
      <c r="AC101" s="12"/>
    </row>
    <row r="102" spans="24:29" x14ac:dyDescent="0.25">
      <c r="X102" s="104" t="s">
        <v>106</v>
      </c>
      <c r="Y102" s="18">
        <v>83551.151568000001</v>
      </c>
      <c r="Z102" s="17">
        <v>32950.479617905701</v>
      </c>
      <c r="AA102" s="21">
        <f t="shared" si="5"/>
        <v>50600.6719500943</v>
      </c>
      <c r="AB102" s="15">
        <f t="shared" si="6"/>
        <v>0.60562506919981585</v>
      </c>
      <c r="AC102" s="12"/>
    </row>
    <row r="103" spans="24:29" x14ac:dyDescent="0.25">
      <c r="X103" s="104" t="s">
        <v>107</v>
      </c>
      <c r="Y103" s="18">
        <v>53896.803978000004</v>
      </c>
      <c r="Z103" s="17">
        <v>33163.830307448698</v>
      </c>
      <c r="AA103" s="21">
        <f t="shared" si="5"/>
        <v>20732.973670551306</v>
      </c>
      <c r="AB103" s="15">
        <f t="shared" si="6"/>
        <v>0.38467909301290376</v>
      </c>
      <c r="AC103" s="12"/>
    </row>
    <row r="104" spans="24:29" x14ac:dyDescent="0.25">
      <c r="X104" s="104" t="s">
        <v>108</v>
      </c>
      <c r="Y104" s="18">
        <v>51257.307324000001</v>
      </c>
      <c r="Z104" s="17">
        <v>33479.4496601141</v>
      </c>
      <c r="AA104" s="21">
        <f t="shared" si="5"/>
        <v>17777.857663885901</v>
      </c>
      <c r="AB104" s="15">
        <f t="shared" si="6"/>
        <v>0.34683557510173474</v>
      </c>
      <c r="AC104" s="12"/>
    </row>
    <row r="105" spans="24:29" x14ac:dyDescent="0.25">
      <c r="X105" s="104" t="s">
        <v>109</v>
      </c>
      <c r="Y105" s="18">
        <v>43431.123491999999</v>
      </c>
      <c r="Z105" s="17">
        <v>33513.100381027398</v>
      </c>
      <c r="AA105" s="21">
        <f t="shared" si="5"/>
        <v>9918.023110972601</v>
      </c>
      <c r="AB105" s="15">
        <f t="shared" si="6"/>
        <v>0.22836211254814759</v>
      </c>
      <c r="AC105" s="12"/>
    </row>
    <row r="106" spans="24:29" x14ac:dyDescent="0.25">
      <c r="X106" s="104" t="s">
        <v>110</v>
      </c>
      <c r="Y106" s="18">
        <v>39017.170488000003</v>
      </c>
      <c r="Z106" s="17">
        <v>33797.625895937403</v>
      </c>
      <c r="AA106" s="21">
        <f t="shared" si="5"/>
        <v>5219.5445920626007</v>
      </c>
      <c r="AB106" s="15">
        <f t="shared" si="6"/>
        <v>0.13377557948923813</v>
      </c>
      <c r="AC106" s="12"/>
    </row>
    <row r="107" spans="24:29" x14ac:dyDescent="0.25">
      <c r="X107" s="104" t="s">
        <v>111</v>
      </c>
      <c r="Y107" s="18">
        <v>71281.774902000005</v>
      </c>
      <c r="Z107" s="17">
        <v>34512.926165975899</v>
      </c>
      <c r="AA107" s="21">
        <f t="shared" si="5"/>
        <v>36768.848736024105</v>
      </c>
      <c r="AB107" s="15">
        <f t="shared" si="6"/>
        <v>0.51582397866179475</v>
      </c>
      <c r="AC107" s="12"/>
    </row>
    <row r="108" spans="24:29" x14ac:dyDescent="0.25">
      <c r="X108" s="104" t="s">
        <v>112</v>
      </c>
      <c r="Y108" s="18">
        <v>71805.225191999998</v>
      </c>
      <c r="Z108" s="17">
        <v>35462.7333952478</v>
      </c>
      <c r="AA108" s="21">
        <f t="shared" si="5"/>
        <v>36342.491796752198</v>
      </c>
      <c r="AB108" s="15">
        <f t="shared" si="6"/>
        <v>0.50612600544843367</v>
      </c>
      <c r="AC108" s="12"/>
    </row>
    <row r="109" spans="24:29" x14ac:dyDescent="0.25">
      <c r="X109" s="104" t="s">
        <v>113</v>
      </c>
      <c r="Y109" s="18">
        <v>25855.692341999998</v>
      </c>
      <c r="Z109" s="17">
        <v>36783.1142242122</v>
      </c>
      <c r="AA109" s="21">
        <f t="shared" si="5"/>
        <v>-10927.421882212202</v>
      </c>
      <c r="AB109" s="15">
        <f t="shared" si="6"/>
        <v>0.42263118456362869</v>
      </c>
      <c r="AC109" s="12"/>
    </row>
    <row r="110" spans="24:29" x14ac:dyDescent="0.25">
      <c r="X110" s="104" t="s">
        <v>114</v>
      </c>
      <c r="Y110" s="18">
        <v>23055.089958</v>
      </c>
      <c r="Z110" s="17">
        <v>37031.505562610997</v>
      </c>
      <c r="AA110" s="21">
        <f t="shared" si="5"/>
        <v>-13976.415604610997</v>
      </c>
      <c r="AB110" s="15">
        <f t="shared" si="6"/>
        <v>0.60621822036141093</v>
      </c>
      <c r="AC110" s="12"/>
    </row>
    <row r="111" spans="24:29" x14ac:dyDescent="0.25">
      <c r="X111" s="104" t="s">
        <v>115</v>
      </c>
      <c r="Y111" s="18">
        <v>17231.547815999998</v>
      </c>
      <c r="Z111" s="17">
        <v>36795.706441808601</v>
      </c>
      <c r="AA111" s="21">
        <f t="shared" si="5"/>
        <v>-19564.158625808603</v>
      </c>
      <c r="AB111" s="15">
        <f t="shared" si="6"/>
        <v>1.1353686177653006</v>
      </c>
      <c r="AC111" s="12"/>
    </row>
    <row r="112" spans="24:29" x14ac:dyDescent="0.25">
      <c r="X112" s="104" t="s">
        <v>116</v>
      </c>
      <c r="Y112" s="18">
        <v>12772.072410000001</v>
      </c>
      <c r="Z112" s="17">
        <v>39056.4371917686</v>
      </c>
      <c r="AA112" s="21">
        <f t="shared" si="5"/>
        <v>-26284.3647817686</v>
      </c>
      <c r="AB112" s="15">
        <f t="shared" si="6"/>
        <v>2.0579561357003455</v>
      </c>
      <c r="AC112" s="12"/>
    </row>
    <row r="113" spans="24:29" x14ac:dyDescent="0.25">
      <c r="X113" s="104" t="s">
        <v>117</v>
      </c>
      <c r="Y113" s="18">
        <v>15950.384598000001</v>
      </c>
      <c r="Z113" s="17">
        <v>37868.5026754387</v>
      </c>
      <c r="AA113" s="21">
        <f t="shared" si="5"/>
        <v>-21918.118077438699</v>
      </c>
      <c r="AB113" s="15">
        <f t="shared" si="6"/>
        <v>1.3741435476224808</v>
      </c>
      <c r="AC113" s="12"/>
    </row>
    <row r="114" spans="24:29" x14ac:dyDescent="0.25">
      <c r="X114" s="104" t="s">
        <v>118</v>
      </c>
      <c r="Y114" s="18">
        <v>189735.995544</v>
      </c>
      <c r="Z114" s="17">
        <v>175007.860832762</v>
      </c>
      <c r="AA114" s="21">
        <f t="shared" si="5"/>
        <v>14728.134711238003</v>
      </c>
      <c r="AB114" s="15">
        <f t="shared" si="6"/>
        <v>7.762435730242094E-2</v>
      </c>
      <c r="AC114" s="12"/>
    </row>
    <row r="115" spans="24:29" x14ac:dyDescent="0.25">
      <c r="X115" s="104" t="s">
        <v>119</v>
      </c>
      <c r="Y115" s="18">
        <v>64921.366547999998</v>
      </c>
      <c r="Z115" s="17">
        <v>97699.4331482118</v>
      </c>
      <c r="AA115" s="21">
        <f t="shared" si="5"/>
        <v>-32778.066600211801</v>
      </c>
      <c r="AB115" s="15">
        <f t="shared" si="6"/>
        <v>0.5048887345274401</v>
      </c>
      <c r="AC115" s="12"/>
    </row>
    <row r="116" spans="24:29" x14ac:dyDescent="0.25">
      <c r="X116" s="104" t="s">
        <v>120</v>
      </c>
      <c r="Y116" s="18">
        <v>40589.126682000002</v>
      </c>
      <c r="Z116" s="17">
        <v>33925.405805622097</v>
      </c>
      <c r="AA116" s="21">
        <f t="shared" si="5"/>
        <v>6663.7208763779054</v>
      </c>
      <c r="AB116" s="15">
        <f t="shared" si="6"/>
        <v>0.16417502471993456</v>
      </c>
      <c r="AC116" s="12"/>
    </row>
    <row r="117" spans="24:29" x14ac:dyDescent="0.25">
      <c r="X117" s="104" t="s">
        <v>121</v>
      </c>
      <c r="Y117" s="18">
        <v>33332.832869999998</v>
      </c>
      <c r="Z117" s="17">
        <v>32606.7249265746</v>
      </c>
      <c r="AA117" s="21">
        <f t="shared" si="5"/>
        <v>726.10794342539884</v>
      </c>
      <c r="AB117" s="15">
        <f t="shared" si="6"/>
        <v>2.1783565359033912E-2</v>
      </c>
      <c r="AC117" s="12"/>
    </row>
    <row r="118" spans="24:29" x14ac:dyDescent="0.25">
      <c r="X118" s="104" t="s">
        <v>122</v>
      </c>
      <c r="Y118" s="18">
        <v>27358.848935999999</v>
      </c>
      <c r="Z118" s="17">
        <v>31386.4738715719</v>
      </c>
      <c r="AA118" s="21">
        <f t="shared" si="5"/>
        <v>-4027.624935571901</v>
      </c>
      <c r="AB118" s="15">
        <f t="shared" si="6"/>
        <v>0.14721470720473812</v>
      </c>
      <c r="AC118" s="12"/>
    </row>
    <row r="119" spans="24:29" x14ac:dyDescent="0.25">
      <c r="X119" s="104" t="s">
        <v>123</v>
      </c>
      <c r="Y119" s="18">
        <v>32650.455504000001</v>
      </c>
      <c r="Z119" s="17">
        <v>30031.067130591</v>
      </c>
      <c r="AA119" s="21">
        <f t="shared" si="5"/>
        <v>2619.3883734090014</v>
      </c>
      <c r="AB119" s="15">
        <f t="shared" si="6"/>
        <v>8.0225170919532823E-2</v>
      </c>
      <c r="AC119" s="12"/>
    </row>
    <row r="120" spans="24:29" x14ac:dyDescent="0.25">
      <c r="X120" s="104" t="s">
        <v>124</v>
      </c>
      <c r="Y120" s="18">
        <v>33432.592290000001</v>
      </c>
      <c r="Z120" s="17">
        <v>29086.029653026701</v>
      </c>
      <c r="AA120" s="21">
        <f t="shared" si="5"/>
        <v>4346.5626369733</v>
      </c>
      <c r="AB120" s="15">
        <f t="shared" si="6"/>
        <v>0.1300097401742131</v>
      </c>
      <c r="AC120" s="12"/>
    </row>
    <row r="121" spans="24:29" x14ac:dyDescent="0.25">
      <c r="X121" s="104" t="s">
        <v>125</v>
      </c>
      <c r="Y121" s="18">
        <v>11251.945248</v>
      </c>
      <c r="Z121" s="17">
        <v>32702.172545169102</v>
      </c>
      <c r="AA121" s="21">
        <f t="shared" si="5"/>
        <v>-21450.227297169102</v>
      </c>
      <c r="AB121" s="15">
        <f t="shared" si="6"/>
        <v>1.9063572408496936</v>
      </c>
      <c r="AC121" s="12"/>
    </row>
    <row r="122" spans="24:29" x14ac:dyDescent="0.25">
      <c r="X122" s="104" t="s">
        <v>126</v>
      </c>
      <c r="Y122" s="18">
        <v>12053.231255999999</v>
      </c>
      <c r="Z122" s="17">
        <v>34552.842992342798</v>
      </c>
      <c r="AA122" s="21">
        <f t="shared" si="5"/>
        <v>-22499.611736342798</v>
      </c>
      <c r="AB122" s="15">
        <f t="shared" si="6"/>
        <v>1.8666871362932389</v>
      </c>
      <c r="AC122" s="12"/>
    </row>
    <row r="123" spans="24:29" x14ac:dyDescent="0.25">
      <c r="X123" s="104" t="s">
        <v>127</v>
      </c>
      <c r="Y123" s="18">
        <v>11508.567756</v>
      </c>
      <c r="Z123" s="17">
        <v>35875.7394592286</v>
      </c>
      <c r="AA123" s="21">
        <f t="shared" si="5"/>
        <v>-24367.1717032286</v>
      </c>
      <c r="AB123" s="15">
        <f t="shared" si="6"/>
        <v>2.1173070550438178</v>
      </c>
      <c r="AC123" s="12"/>
    </row>
    <row r="124" spans="24:29" x14ac:dyDescent="0.25">
      <c r="X124" s="104" t="s">
        <v>128</v>
      </c>
      <c r="Y124" s="18">
        <v>24781.845251999999</v>
      </c>
      <c r="Z124" s="17">
        <v>35222.730105242197</v>
      </c>
      <c r="AA124" s="21">
        <f t="shared" si="5"/>
        <v>-10440.884853242198</v>
      </c>
      <c r="AB124" s="15">
        <f t="shared" si="6"/>
        <v>0.4213118412721738</v>
      </c>
      <c r="AC124" s="12"/>
    </row>
    <row r="125" spans="24:29" x14ac:dyDescent="0.25">
      <c r="X125" s="104" t="s">
        <v>129</v>
      </c>
      <c r="Y125" s="18">
        <v>664897.45162800001</v>
      </c>
      <c r="Z125" s="17">
        <v>638543.48396598396</v>
      </c>
      <c r="AA125" s="21">
        <f t="shared" si="5"/>
        <v>26353.967662016046</v>
      </c>
      <c r="AB125" s="15">
        <f t="shared" si="6"/>
        <v>3.9636138772209777E-2</v>
      </c>
      <c r="AC125" s="12"/>
    </row>
    <row r="126" spans="24:29" x14ac:dyDescent="0.25">
      <c r="X126" s="104" t="s">
        <v>130</v>
      </c>
      <c r="Y126" s="18">
        <v>426439.872684</v>
      </c>
      <c r="Z126" s="17">
        <v>409874.0723463</v>
      </c>
      <c r="AA126" s="21">
        <f t="shared" si="5"/>
        <v>16565.800337699999</v>
      </c>
      <c r="AB126" s="15">
        <f t="shared" si="6"/>
        <v>3.884674346569738E-2</v>
      </c>
      <c r="AC126" s="12"/>
    </row>
    <row r="127" spans="24:29" x14ac:dyDescent="0.25">
      <c r="X127" s="104" t="s">
        <v>131</v>
      </c>
      <c r="Y127" s="18">
        <v>168759.22683599999</v>
      </c>
      <c r="Z127" s="17">
        <v>267709.12562239403</v>
      </c>
      <c r="AA127" s="21">
        <f t="shared" si="5"/>
        <v>-98949.898786394042</v>
      </c>
      <c r="AB127" s="15">
        <f t="shared" si="6"/>
        <v>0.58633771107847887</v>
      </c>
      <c r="AC127" s="12"/>
    </row>
    <row r="128" spans="24:29" x14ac:dyDescent="0.25">
      <c r="X128" s="104" t="s">
        <v>132</v>
      </c>
      <c r="Y128" s="18">
        <v>119246.104038</v>
      </c>
      <c r="Z128" s="17">
        <v>130989.614998102</v>
      </c>
      <c r="AA128" s="21">
        <f t="shared" si="5"/>
        <v>-11743.510960101994</v>
      </c>
      <c r="AB128" s="15">
        <f t="shared" si="6"/>
        <v>9.848129676722775E-2</v>
      </c>
      <c r="AC128" s="12"/>
    </row>
    <row r="129" spans="24:29" x14ac:dyDescent="0.25">
      <c r="X129" s="104" t="s">
        <v>133</v>
      </c>
      <c r="Y129" s="18">
        <v>126982.96305599999</v>
      </c>
      <c r="Z129" s="17">
        <v>110925.561162037</v>
      </c>
      <c r="AA129" s="21">
        <f t="shared" si="5"/>
        <v>16057.40189396299</v>
      </c>
      <c r="AB129" s="15">
        <f t="shared" si="6"/>
        <v>0.12645319897663446</v>
      </c>
      <c r="AC129" s="12"/>
    </row>
    <row r="130" spans="24:29" x14ac:dyDescent="0.25">
      <c r="X130" s="104" t="s">
        <v>134</v>
      </c>
      <c r="Y130" s="18">
        <v>102822.60752400001</v>
      </c>
      <c r="Z130" s="17">
        <v>97962.983202720701</v>
      </c>
      <c r="AA130" s="21">
        <f t="shared" si="5"/>
        <v>4859.6243212793051</v>
      </c>
      <c r="AB130" s="15">
        <f t="shared" si="6"/>
        <v>4.726221633841577E-2</v>
      </c>
      <c r="AC130" s="12"/>
    </row>
    <row r="131" spans="24:29" x14ac:dyDescent="0.25">
      <c r="X131" s="104" t="s">
        <v>135</v>
      </c>
      <c r="Y131" s="18">
        <v>80309.19975</v>
      </c>
      <c r="Z131" s="17">
        <v>84305.482983035094</v>
      </c>
      <c r="AA131" s="21">
        <f t="shared" ref="AA131:AA186" si="7">Y131-Z131</f>
        <v>-3996.2832330350939</v>
      </c>
      <c r="AB131" s="15">
        <f t="shared" ref="AB131:AB186" si="8">ABS(AA131)/Y131</f>
        <v>4.9761213478348651E-2</v>
      </c>
      <c r="AC131" s="12"/>
    </row>
    <row r="132" spans="24:29" x14ac:dyDescent="0.25">
      <c r="X132" s="104" t="s">
        <v>136</v>
      </c>
      <c r="Y132" s="18">
        <v>71553.991985999994</v>
      </c>
      <c r="Z132" s="17">
        <v>56896.973718613401</v>
      </c>
      <c r="AA132" s="21">
        <f t="shared" si="7"/>
        <v>14657.018267386593</v>
      </c>
      <c r="AB132" s="15">
        <f t="shared" si="8"/>
        <v>0.20483858217518228</v>
      </c>
      <c r="AC132" s="12"/>
    </row>
    <row r="133" spans="24:29" x14ac:dyDescent="0.25">
      <c r="X133" s="104" t="s">
        <v>137</v>
      </c>
      <c r="Y133" s="18">
        <v>79978.503005999999</v>
      </c>
      <c r="Z133" s="17">
        <v>57938.186115941899</v>
      </c>
      <c r="AA133" s="21">
        <f t="shared" si="7"/>
        <v>22040.3168900581</v>
      </c>
      <c r="AB133" s="15">
        <f t="shared" si="8"/>
        <v>0.27557801236170465</v>
      </c>
      <c r="AC133" s="12"/>
    </row>
    <row r="134" spans="24:29" x14ac:dyDescent="0.25">
      <c r="X134" s="104" t="s">
        <v>138</v>
      </c>
      <c r="Y134" s="18">
        <v>110925.02175</v>
      </c>
      <c r="Z134" s="17">
        <v>54665.873276987702</v>
      </c>
      <c r="AA134" s="21">
        <f t="shared" si="7"/>
        <v>56259.148473012297</v>
      </c>
      <c r="AB134" s="15">
        <f t="shared" si="8"/>
        <v>0.50718176643505863</v>
      </c>
      <c r="AC134" s="12"/>
    </row>
    <row r="135" spans="24:29" x14ac:dyDescent="0.25">
      <c r="X135" s="104" t="s">
        <v>139</v>
      </c>
      <c r="Y135" s="18">
        <v>12112.284245999999</v>
      </c>
      <c r="Z135" s="17">
        <v>55193.696077872897</v>
      </c>
      <c r="AA135" s="21">
        <f t="shared" si="7"/>
        <v>-43081.411831872902</v>
      </c>
      <c r="AB135" s="15">
        <f t="shared" si="8"/>
        <v>3.5568362628296351</v>
      </c>
      <c r="AC135" s="12"/>
    </row>
    <row r="136" spans="24:29" x14ac:dyDescent="0.25">
      <c r="X136" s="104" t="s">
        <v>140</v>
      </c>
      <c r="Y136" s="18">
        <v>23237.294232</v>
      </c>
      <c r="Z136" s="17">
        <v>61878.767400649202</v>
      </c>
      <c r="AA136" s="21">
        <f t="shared" si="7"/>
        <v>-38641.473168649201</v>
      </c>
      <c r="AB136" s="15">
        <f t="shared" si="8"/>
        <v>1.6629075994328186</v>
      </c>
      <c r="AC136" s="12"/>
    </row>
    <row r="137" spans="24:29" x14ac:dyDescent="0.25">
      <c r="X137" s="104" t="s">
        <v>141</v>
      </c>
      <c r="Y137" s="18">
        <v>21839.286359999998</v>
      </c>
      <c r="Z137" s="17">
        <v>60194.1266902141</v>
      </c>
      <c r="AA137" s="21">
        <f t="shared" si="7"/>
        <v>-38354.840330214101</v>
      </c>
      <c r="AB137" s="15">
        <f t="shared" si="8"/>
        <v>1.7562313941019319</v>
      </c>
      <c r="AC137" s="12"/>
    </row>
    <row r="138" spans="24:29" x14ac:dyDescent="0.25">
      <c r="X138" s="104" t="s">
        <v>142</v>
      </c>
      <c r="Y138" s="18">
        <v>151331.25616200001</v>
      </c>
      <c r="Z138" s="17">
        <v>131884.60491805</v>
      </c>
      <c r="AA138" s="21">
        <f t="shared" si="7"/>
        <v>19446.651243950007</v>
      </c>
      <c r="AB138" s="15">
        <f t="shared" si="8"/>
        <v>0.12850386454951765</v>
      </c>
      <c r="AC138" s="12"/>
    </row>
    <row r="139" spans="24:29" x14ac:dyDescent="0.25">
      <c r="X139" s="104" t="s">
        <v>143</v>
      </c>
      <c r="Y139" s="18">
        <v>46649.339447999999</v>
      </c>
      <c r="Z139" s="17">
        <v>89928.657713529596</v>
      </c>
      <c r="AA139" s="21">
        <f t="shared" si="7"/>
        <v>-43279.318265529597</v>
      </c>
      <c r="AB139" s="15">
        <f t="shared" si="8"/>
        <v>0.92775843726089702</v>
      </c>
      <c r="AC139" s="12"/>
    </row>
    <row r="140" spans="24:29" x14ac:dyDescent="0.25">
      <c r="X140" s="104" t="s">
        <v>144</v>
      </c>
      <c r="Y140" s="18">
        <v>34441.882422000002</v>
      </c>
      <c r="Z140" s="17">
        <v>54164.739722337799</v>
      </c>
      <c r="AA140" s="21">
        <f t="shared" si="7"/>
        <v>-19722.857300337797</v>
      </c>
      <c r="AB140" s="15">
        <f t="shared" si="8"/>
        <v>0.57264167674353594</v>
      </c>
      <c r="AC140" s="12"/>
    </row>
    <row r="141" spans="24:29" x14ac:dyDescent="0.25">
      <c r="X141" s="104" t="s">
        <v>145</v>
      </c>
      <c r="Y141" s="18">
        <v>30124.822187999998</v>
      </c>
      <c r="Z141" s="17">
        <v>52767.819669450197</v>
      </c>
      <c r="AA141" s="21">
        <f t="shared" si="7"/>
        <v>-22642.997481450198</v>
      </c>
      <c r="AB141" s="15">
        <f t="shared" si="8"/>
        <v>0.75163920769862236</v>
      </c>
      <c r="AC141" s="12"/>
    </row>
    <row r="142" spans="24:29" x14ac:dyDescent="0.25">
      <c r="X142" s="104" t="s">
        <v>146</v>
      </c>
      <c r="Y142" s="18">
        <v>25712.359842000002</v>
      </c>
      <c r="Z142" s="17">
        <v>56355.432498464797</v>
      </c>
      <c r="AA142" s="21">
        <f t="shared" si="7"/>
        <v>-30643.072656464796</v>
      </c>
      <c r="AB142" s="15">
        <f t="shared" si="8"/>
        <v>1.1917643049787554</v>
      </c>
      <c r="AC142" s="12"/>
    </row>
    <row r="143" spans="24:29" x14ac:dyDescent="0.25">
      <c r="X143" s="104" t="s">
        <v>147</v>
      </c>
      <c r="Y143" s="18">
        <v>26990.427078000001</v>
      </c>
      <c r="Z143" s="17">
        <v>62662.399639024799</v>
      </c>
      <c r="AA143" s="21">
        <f t="shared" si="7"/>
        <v>-35671.972561024799</v>
      </c>
      <c r="AB143" s="15">
        <f t="shared" si="8"/>
        <v>1.3216527644388836</v>
      </c>
      <c r="AC143" s="12"/>
    </row>
    <row r="144" spans="24:29" x14ac:dyDescent="0.25">
      <c r="X144" s="104" t="s">
        <v>148</v>
      </c>
      <c r="Y144" s="18">
        <v>30427.884426000001</v>
      </c>
      <c r="Z144" s="17">
        <v>63300.531926458498</v>
      </c>
      <c r="AA144" s="21">
        <f t="shared" si="7"/>
        <v>-32872.647500458494</v>
      </c>
      <c r="AB144" s="15">
        <f t="shared" si="8"/>
        <v>1.0803461404096004</v>
      </c>
      <c r="AC144" s="12"/>
    </row>
    <row r="145" spans="24:29" x14ac:dyDescent="0.25">
      <c r="X145" s="104" t="s">
        <v>149</v>
      </c>
      <c r="Y145" s="18">
        <v>15728.047224</v>
      </c>
      <c r="Z145" s="17">
        <v>67812.699352514101</v>
      </c>
      <c r="AA145" s="21">
        <f t="shared" si="7"/>
        <v>-52084.652128514099</v>
      </c>
      <c r="AB145" s="15">
        <f t="shared" si="8"/>
        <v>3.311577806622823</v>
      </c>
      <c r="AC145" s="12"/>
    </row>
    <row r="146" spans="24:29" x14ac:dyDescent="0.25">
      <c r="X146" s="104" t="s">
        <v>150</v>
      </c>
      <c r="Y146" s="18">
        <v>14433.58275</v>
      </c>
      <c r="Z146" s="17">
        <v>65190.315227608997</v>
      </c>
      <c r="AA146" s="21">
        <f t="shared" si="7"/>
        <v>-50756.732477608995</v>
      </c>
      <c r="AB146" s="15">
        <f t="shared" si="8"/>
        <v>3.5165719666940625</v>
      </c>
      <c r="AC146" s="12"/>
    </row>
    <row r="147" spans="24:29" x14ac:dyDescent="0.25">
      <c r="X147" s="104" t="s">
        <v>151</v>
      </c>
      <c r="Y147" s="18">
        <v>69212.053602</v>
      </c>
      <c r="Z147" s="17">
        <v>61026.8132898365</v>
      </c>
      <c r="AA147" s="21">
        <f t="shared" si="7"/>
        <v>8185.2403121634998</v>
      </c>
      <c r="AB147" s="15">
        <f t="shared" si="8"/>
        <v>0.11826321986098348</v>
      </c>
      <c r="AC147" s="12"/>
    </row>
    <row r="148" spans="24:29" x14ac:dyDescent="0.25">
      <c r="X148" s="104" t="s">
        <v>152</v>
      </c>
      <c r="Y148" s="18">
        <v>41568.259656000002</v>
      </c>
      <c r="Z148" s="17">
        <v>58234.283778454002</v>
      </c>
      <c r="AA148" s="21">
        <f t="shared" si="7"/>
        <v>-16666.024122454</v>
      </c>
      <c r="AB148" s="15">
        <f t="shared" si="8"/>
        <v>0.40093148619582419</v>
      </c>
      <c r="AC148" s="12"/>
    </row>
    <row r="149" spans="24:29" x14ac:dyDescent="0.25">
      <c r="X149" s="104" t="s">
        <v>153</v>
      </c>
      <c r="Y149" s="18">
        <v>30721.200054000001</v>
      </c>
      <c r="Z149" s="17">
        <v>51895.317495625597</v>
      </c>
      <c r="AA149" s="21">
        <f t="shared" si="7"/>
        <v>-21174.117441625596</v>
      </c>
      <c r="AB149" s="15">
        <f t="shared" si="8"/>
        <v>0.68923471102713829</v>
      </c>
      <c r="AC149" s="12"/>
    </row>
    <row r="150" spans="24:29" x14ac:dyDescent="0.25">
      <c r="X150" s="104" t="s">
        <v>154</v>
      </c>
      <c r="Y150" s="18">
        <v>30704.114819999999</v>
      </c>
      <c r="Z150" s="17">
        <v>52981.610559032502</v>
      </c>
      <c r="AA150" s="21">
        <f t="shared" si="7"/>
        <v>-22277.495739032503</v>
      </c>
      <c r="AB150" s="15">
        <f t="shared" si="8"/>
        <v>0.72555407865141985</v>
      </c>
      <c r="AC150" s="12"/>
    </row>
    <row r="151" spans="24:29" x14ac:dyDescent="0.25">
      <c r="X151" s="104" t="s">
        <v>155</v>
      </c>
      <c r="Y151" s="18">
        <v>26989.280417999998</v>
      </c>
      <c r="Z151" s="17">
        <v>61771.377205649304</v>
      </c>
      <c r="AA151" s="21">
        <f t="shared" si="7"/>
        <v>-34782.096787649309</v>
      </c>
      <c r="AB151" s="15">
        <f t="shared" si="8"/>
        <v>1.2887374635024369</v>
      </c>
      <c r="AC151" s="12"/>
    </row>
    <row r="152" spans="24:29" x14ac:dyDescent="0.25">
      <c r="X152" s="104" t="s">
        <v>156</v>
      </c>
      <c r="Y152" s="18">
        <v>27788.502438</v>
      </c>
      <c r="Z152" s="17">
        <v>65819.313094709301</v>
      </c>
      <c r="AA152" s="21">
        <f t="shared" si="7"/>
        <v>-38030.810656709305</v>
      </c>
      <c r="AB152" s="15">
        <f t="shared" si="8"/>
        <v>1.3685807913384795</v>
      </c>
      <c r="AC152" s="12"/>
    </row>
    <row r="153" spans="24:29" x14ac:dyDescent="0.25">
      <c r="X153" s="104" t="s">
        <v>157</v>
      </c>
      <c r="Y153" s="18">
        <v>389524.52997600002</v>
      </c>
      <c r="Z153" s="17">
        <v>348688.56425053801</v>
      </c>
      <c r="AA153" s="21">
        <f t="shared" si="7"/>
        <v>40835.965725462011</v>
      </c>
      <c r="AB153" s="15">
        <f t="shared" si="8"/>
        <v>0.10483541493003806</v>
      </c>
      <c r="AC153" s="12"/>
    </row>
    <row r="154" spans="24:29" x14ac:dyDescent="0.25">
      <c r="X154" s="104" t="s">
        <v>158</v>
      </c>
      <c r="Y154" s="18">
        <v>119720.935944</v>
      </c>
      <c r="Z154" s="17">
        <v>193337.05248882799</v>
      </c>
      <c r="AA154" s="21">
        <f t="shared" si="7"/>
        <v>-73616.116544827993</v>
      </c>
      <c r="AB154" s="15">
        <f t="shared" si="8"/>
        <v>0.61489760303295871</v>
      </c>
      <c r="AC154" s="12"/>
    </row>
    <row r="155" spans="24:29" x14ac:dyDescent="0.25">
      <c r="X155" s="104" t="s">
        <v>159</v>
      </c>
      <c r="Y155" s="18">
        <v>78945.018347999998</v>
      </c>
      <c r="Z155" s="17">
        <v>117371.200300514</v>
      </c>
      <c r="AA155" s="21">
        <f t="shared" si="7"/>
        <v>-38426.181952514002</v>
      </c>
      <c r="AB155" s="15">
        <f t="shared" si="8"/>
        <v>0.48674612732530315</v>
      </c>
      <c r="AC155" s="12"/>
    </row>
    <row r="156" spans="24:29" x14ac:dyDescent="0.25">
      <c r="X156" s="104" t="s">
        <v>160</v>
      </c>
      <c r="Y156" s="18">
        <v>161998.06081200001</v>
      </c>
      <c r="Z156" s="17">
        <v>58831.041341319098</v>
      </c>
      <c r="AA156" s="21">
        <f t="shared" si="7"/>
        <v>103167.01947068091</v>
      </c>
      <c r="AB156" s="15">
        <f t="shared" si="8"/>
        <v>0.63684107669910339</v>
      </c>
      <c r="AC156" s="12"/>
    </row>
    <row r="157" spans="24:29" x14ac:dyDescent="0.25">
      <c r="X157" s="104" t="s">
        <v>161</v>
      </c>
      <c r="Y157" s="18">
        <v>87417.689087999999</v>
      </c>
      <c r="Z157" s="17">
        <v>58075.120788842301</v>
      </c>
      <c r="AA157" s="21">
        <f t="shared" si="7"/>
        <v>29342.568299157698</v>
      </c>
      <c r="AB157" s="15">
        <f t="shared" si="8"/>
        <v>0.3356593911973545</v>
      </c>
      <c r="AC157" s="12"/>
    </row>
    <row r="158" spans="24:29" x14ac:dyDescent="0.25">
      <c r="X158" s="104" t="s">
        <v>162</v>
      </c>
      <c r="Y158" s="18">
        <v>61181.764289999999</v>
      </c>
      <c r="Z158" s="17">
        <v>58606.408655289102</v>
      </c>
      <c r="AA158" s="21">
        <f t="shared" si="7"/>
        <v>2575.355634710897</v>
      </c>
      <c r="AB158" s="15">
        <f t="shared" si="8"/>
        <v>4.2093516991497291E-2</v>
      </c>
      <c r="AC158" s="12"/>
    </row>
    <row r="159" spans="24:29" x14ac:dyDescent="0.25">
      <c r="X159" s="104" t="s">
        <v>163</v>
      </c>
      <c r="Y159" s="18">
        <v>40658.040948000002</v>
      </c>
      <c r="Z159" s="17">
        <v>58263.905340883197</v>
      </c>
      <c r="AA159" s="21">
        <f t="shared" si="7"/>
        <v>-17605.864392883195</v>
      </c>
      <c r="AB159" s="15">
        <f t="shared" si="8"/>
        <v>0.43302293918687296</v>
      </c>
      <c r="AC159" s="12"/>
    </row>
    <row r="160" spans="24:29" x14ac:dyDescent="0.25">
      <c r="X160" s="104" t="s">
        <v>164</v>
      </c>
      <c r="Y160" s="18">
        <v>34910.866362000001</v>
      </c>
      <c r="Z160" s="17">
        <v>51844.5860059365</v>
      </c>
      <c r="AA160" s="21">
        <f t="shared" si="7"/>
        <v>-16933.7196439365</v>
      </c>
      <c r="AB160" s="15">
        <f t="shared" si="8"/>
        <v>0.48505584101942029</v>
      </c>
      <c r="AC160" s="12"/>
    </row>
    <row r="161" spans="24:29" x14ac:dyDescent="0.25">
      <c r="X161" s="104" t="s">
        <v>165</v>
      </c>
      <c r="Y161" s="18">
        <v>33779.456939999996</v>
      </c>
      <c r="Z161" s="17">
        <v>47259.235356600198</v>
      </c>
      <c r="AA161" s="21">
        <f t="shared" si="7"/>
        <v>-13479.778416600202</v>
      </c>
      <c r="AB161" s="15">
        <f t="shared" si="8"/>
        <v>0.39905254961746001</v>
      </c>
      <c r="AC161" s="12"/>
    </row>
    <row r="162" spans="24:29" x14ac:dyDescent="0.25">
      <c r="X162" s="104" t="s">
        <v>166</v>
      </c>
      <c r="Y162" s="18">
        <v>29441.642159999999</v>
      </c>
      <c r="Z162" s="17">
        <v>43744.401031778398</v>
      </c>
      <c r="AA162" s="21">
        <f t="shared" si="7"/>
        <v>-14302.758871778398</v>
      </c>
      <c r="AB162" s="15">
        <f t="shared" si="8"/>
        <v>0.48580030944097308</v>
      </c>
      <c r="AC162" s="12"/>
    </row>
    <row r="163" spans="24:29" x14ac:dyDescent="0.25">
      <c r="X163" s="104" t="s">
        <v>167</v>
      </c>
      <c r="Y163" s="18">
        <v>29261.387208</v>
      </c>
      <c r="Z163" s="17">
        <v>42982.8038043614</v>
      </c>
      <c r="AA163" s="21">
        <f t="shared" si="7"/>
        <v>-13721.4165963614</v>
      </c>
      <c r="AB163" s="15">
        <f t="shared" si="8"/>
        <v>0.46892570399430666</v>
      </c>
      <c r="AC163" s="12"/>
    </row>
    <row r="164" spans="24:29" x14ac:dyDescent="0.25">
      <c r="X164" s="104" t="s">
        <v>168</v>
      </c>
      <c r="Y164" s="18">
        <v>42391.790867999996</v>
      </c>
      <c r="Z164" s="17">
        <v>43879.367656499999</v>
      </c>
      <c r="AA164" s="21">
        <f t="shared" si="7"/>
        <v>-1487.5767885000023</v>
      </c>
      <c r="AB164" s="15">
        <f t="shared" si="8"/>
        <v>3.5091152273609635E-2</v>
      </c>
      <c r="AC164" s="12"/>
    </row>
    <row r="165" spans="24:29" x14ac:dyDescent="0.25">
      <c r="X165" s="104" t="s">
        <v>169</v>
      </c>
      <c r="Y165" s="18">
        <v>10257.447029999999</v>
      </c>
      <c r="Z165" s="17">
        <v>45099.710392431298</v>
      </c>
      <c r="AA165" s="21">
        <f t="shared" si="7"/>
        <v>-34842.263362431302</v>
      </c>
      <c r="AB165" s="15">
        <f t="shared" si="8"/>
        <v>3.3967773131587213</v>
      </c>
      <c r="AC165" s="12"/>
    </row>
    <row r="166" spans="24:29" x14ac:dyDescent="0.25">
      <c r="X166" s="104" t="s">
        <v>170</v>
      </c>
      <c r="Y166" s="18">
        <v>15142.447962</v>
      </c>
      <c r="Z166" s="17">
        <v>41885.1691741264</v>
      </c>
      <c r="AA166" s="21">
        <f t="shared" si="7"/>
        <v>-26742.721212126402</v>
      </c>
      <c r="AB166" s="15">
        <f t="shared" si="8"/>
        <v>1.7660764811104062</v>
      </c>
      <c r="AC166" s="12"/>
    </row>
    <row r="167" spans="24:29" x14ac:dyDescent="0.25">
      <c r="X167" s="104" t="s">
        <v>171</v>
      </c>
      <c r="Y167" s="18">
        <v>117696.851712</v>
      </c>
      <c r="Z167" s="17">
        <v>117696.851712</v>
      </c>
      <c r="AA167" s="21">
        <f t="shared" si="7"/>
        <v>0</v>
      </c>
      <c r="AB167" s="15">
        <f t="shared" si="8"/>
        <v>0</v>
      </c>
      <c r="AC167" s="12"/>
    </row>
    <row r="168" spans="24:29" x14ac:dyDescent="0.25">
      <c r="X168" s="104" t="s">
        <v>172</v>
      </c>
      <c r="Y168" s="18">
        <v>39855.60828</v>
      </c>
      <c r="Z168" s="17">
        <v>39491.942813883201</v>
      </c>
      <c r="AA168" s="21">
        <f t="shared" si="7"/>
        <v>363.66546611679951</v>
      </c>
      <c r="AB168" s="15">
        <f t="shared" si="8"/>
        <v>9.1245744779986458E-3</v>
      </c>
      <c r="AC168" s="12"/>
    </row>
    <row r="169" spans="24:29" x14ac:dyDescent="0.25">
      <c r="X169" s="104" t="s">
        <v>173</v>
      </c>
      <c r="Y169" s="18">
        <v>41876.940527999999</v>
      </c>
      <c r="Z169" s="17">
        <v>40170.237100858001</v>
      </c>
      <c r="AA169" s="21">
        <f t="shared" si="7"/>
        <v>1706.703427141998</v>
      </c>
      <c r="AB169" s="15">
        <f t="shared" si="8"/>
        <v>4.0755208131808295E-2</v>
      </c>
      <c r="AC169" s="12"/>
    </row>
    <row r="170" spans="24:29" x14ac:dyDescent="0.25">
      <c r="X170" s="104" t="s">
        <v>174</v>
      </c>
      <c r="Y170" s="18">
        <v>33141.684648000002</v>
      </c>
      <c r="Z170" s="17">
        <v>39605.843088564397</v>
      </c>
      <c r="AA170" s="21">
        <f t="shared" si="7"/>
        <v>-6464.1584405643953</v>
      </c>
      <c r="AB170" s="15">
        <f t="shared" si="8"/>
        <v>0.19504616344101527</v>
      </c>
      <c r="AC170" s="12"/>
    </row>
    <row r="171" spans="24:29" x14ac:dyDescent="0.25">
      <c r="X171" s="104" t="s">
        <v>175</v>
      </c>
      <c r="Y171" s="18">
        <v>35684.976527999999</v>
      </c>
      <c r="Z171" s="17">
        <v>40905.598794847603</v>
      </c>
      <c r="AA171" s="21">
        <f t="shared" si="7"/>
        <v>-5220.6222668476039</v>
      </c>
      <c r="AB171" s="15">
        <f t="shared" si="8"/>
        <v>0.14629748355729685</v>
      </c>
      <c r="AC171" s="12"/>
    </row>
    <row r="172" spans="24:29" x14ac:dyDescent="0.25">
      <c r="X172" s="104" t="s">
        <v>176</v>
      </c>
      <c r="Y172" s="18">
        <v>26366.873370000001</v>
      </c>
      <c r="Z172" s="17">
        <v>41955.781151429597</v>
      </c>
      <c r="AA172" s="21">
        <f t="shared" si="7"/>
        <v>-15588.907781429596</v>
      </c>
      <c r="AB172" s="15">
        <f t="shared" si="8"/>
        <v>0.59123080551395679</v>
      </c>
      <c r="AC172" s="12"/>
    </row>
    <row r="173" spans="24:29" x14ac:dyDescent="0.25">
      <c r="X173" s="104" t="s">
        <v>177</v>
      </c>
      <c r="Y173" s="18">
        <v>11026.855890000001</v>
      </c>
      <c r="Z173" s="17">
        <v>39712.002417884702</v>
      </c>
      <c r="AA173" s="21">
        <f t="shared" si="7"/>
        <v>-28685.146527884703</v>
      </c>
      <c r="AB173" s="15">
        <f t="shared" si="8"/>
        <v>2.6013894453720572</v>
      </c>
      <c r="AC173" s="12"/>
    </row>
    <row r="174" spans="24:29" x14ac:dyDescent="0.25">
      <c r="X174" s="104" t="s">
        <v>178</v>
      </c>
      <c r="Y174" s="18">
        <v>8525.0731020000003</v>
      </c>
      <c r="Z174" s="17">
        <v>41156.418768773801</v>
      </c>
      <c r="AA174" s="21">
        <f t="shared" si="7"/>
        <v>-32631.345666773799</v>
      </c>
      <c r="AB174" s="15">
        <f t="shared" si="8"/>
        <v>3.8276910093730945</v>
      </c>
      <c r="AC174" s="12"/>
    </row>
    <row r="175" spans="24:29" x14ac:dyDescent="0.25">
      <c r="X175" s="104" t="s">
        <v>179</v>
      </c>
      <c r="Y175" s="18">
        <v>10302.740100000001</v>
      </c>
      <c r="Z175" s="17">
        <v>46457.918628687599</v>
      </c>
      <c r="AA175" s="21">
        <f t="shared" si="7"/>
        <v>-36155.178528687597</v>
      </c>
      <c r="AB175" s="15">
        <f t="shared" si="8"/>
        <v>3.5092779374962193</v>
      </c>
      <c r="AC175" s="12"/>
    </row>
    <row r="176" spans="24:29" x14ac:dyDescent="0.25">
      <c r="X176" s="104" t="s">
        <v>180</v>
      </c>
      <c r="Y176" s="18">
        <v>218394.239592</v>
      </c>
      <c r="Z176" s="17">
        <v>192100.90131670301</v>
      </c>
      <c r="AA176" s="21">
        <f t="shared" si="7"/>
        <v>26293.338275296992</v>
      </c>
      <c r="AB176" s="15">
        <f t="shared" si="8"/>
        <v>0.12039391846789417</v>
      </c>
      <c r="AC176" s="12"/>
    </row>
    <row r="177" spans="24:29" x14ac:dyDescent="0.25">
      <c r="X177" s="104" t="s">
        <v>181</v>
      </c>
      <c r="Y177" s="18">
        <v>70311.929873999994</v>
      </c>
      <c r="Z177" s="17">
        <v>114437.138748574</v>
      </c>
      <c r="AA177" s="21">
        <f t="shared" si="7"/>
        <v>-44125.208874574004</v>
      </c>
      <c r="AB177" s="15">
        <f t="shared" si="8"/>
        <v>0.62756361478979494</v>
      </c>
      <c r="AC177" s="12"/>
    </row>
    <row r="178" spans="24:29" x14ac:dyDescent="0.25">
      <c r="X178" s="104" t="s">
        <v>182</v>
      </c>
      <c r="Y178" s="18">
        <v>69388.868573999993</v>
      </c>
      <c r="Z178" s="17">
        <v>76508.377891508993</v>
      </c>
      <c r="AA178" s="21">
        <f t="shared" si="7"/>
        <v>-7119.5093175090005</v>
      </c>
      <c r="AB178" s="15">
        <f t="shared" si="8"/>
        <v>0.10260304662434978</v>
      </c>
      <c r="AC178" s="12"/>
    </row>
    <row r="179" spans="24:29" x14ac:dyDescent="0.25">
      <c r="X179" s="104" t="s">
        <v>183</v>
      </c>
      <c r="Y179" s="18">
        <v>47189.072310000003</v>
      </c>
      <c r="Z179" s="17">
        <v>58525.160807303801</v>
      </c>
      <c r="AA179" s="21">
        <f t="shared" si="7"/>
        <v>-11336.088497303797</v>
      </c>
      <c r="AB179" s="15">
        <f t="shared" si="8"/>
        <v>0.2402269835446951</v>
      </c>
      <c r="AC179" s="12"/>
    </row>
    <row r="180" spans="24:29" x14ac:dyDescent="0.25">
      <c r="X180" s="104" t="s">
        <v>184</v>
      </c>
      <c r="Y180" s="18">
        <v>36748.618344000002</v>
      </c>
      <c r="Z180" s="17">
        <v>48264.549089661399</v>
      </c>
      <c r="AA180" s="21">
        <f t="shared" si="7"/>
        <v>-11515.930745661397</v>
      </c>
      <c r="AB180" s="15">
        <f t="shared" si="8"/>
        <v>0.3133704412465787</v>
      </c>
      <c r="AC180" s="12"/>
    </row>
    <row r="181" spans="24:29" x14ac:dyDescent="0.25">
      <c r="X181" s="104" t="s">
        <v>185</v>
      </c>
      <c r="Y181" s="18">
        <v>24135.473010000002</v>
      </c>
      <c r="Z181" s="17">
        <v>41928.314658588002</v>
      </c>
      <c r="AA181" s="21">
        <f t="shared" si="7"/>
        <v>-17792.841648588001</v>
      </c>
      <c r="AB181" s="15">
        <f t="shared" si="8"/>
        <v>0.737207082753917</v>
      </c>
      <c r="AC181" s="12"/>
    </row>
    <row r="182" spans="24:29" x14ac:dyDescent="0.25">
      <c r="X182" s="104" t="s">
        <v>186</v>
      </c>
      <c r="Y182" s="18">
        <v>30543.353088</v>
      </c>
      <c r="Z182" s="17">
        <v>37369.379150000699</v>
      </c>
      <c r="AA182" s="21">
        <f t="shared" si="7"/>
        <v>-6826.0260620006993</v>
      </c>
      <c r="AB182" s="15">
        <f t="shared" si="8"/>
        <v>0.22348646667358002</v>
      </c>
      <c r="AC182" s="12"/>
    </row>
    <row r="183" spans="24:29" x14ac:dyDescent="0.25">
      <c r="X183" s="104" t="s">
        <v>187</v>
      </c>
      <c r="Y183" s="18">
        <v>8659.2323219999998</v>
      </c>
      <c r="Z183" s="17">
        <v>38592.316800717701</v>
      </c>
      <c r="AA183" s="21">
        <f t="shared" si="7"/>
        <v>-29933.084478717701</v>
      </c>
      <c r="AB183" s="15">
        <f t="shared" si="8"/>
        <v>3.4567826991624284</v>
      </c>
      <c r="AC183" s="12"/>
    </row>
    <row r="184" spans="24:29" x14ac:dyDescent="0.25">
      <c r="X184" s="104" t="s">
        <v>188</v>
      </c>
      <c r="Y184" s="18">
        <v>14320.522074</v>
      </c>
      <c r="Z184" s="17">
        <v>37787.642408773703</v>
      </c>
      <c r="AA184" s="21">
        <f t="shared" si="7"/>
        <v>-23467.120334773703</v>
      </c>
      <c r="AB184" s="15">
        <f t="shared" si="8"/>
        <v>1.6387056430980298</v>
      </c>
      <c r="AC184" s="12"/>
    </row>
    <row r="185" spans="24:29" x14ac:dyDescent="0.25">
      <c r="X185" s="104" t="s">
        <v>189</v>
      </c>
      <c r="Y185" s="18">
        <v>13943.156268000001</v>
      </c>
      <c r="Z185" s="17">
        <v>42442.441094203001</v>
      </c>
      <c r="AA185" s="21">
        <f t="shared" si="7"/>
        <v>-28499.284826203002</v>
      </c>
      <c r="AB185" s="15">
        <f t="shared" si="8"/>
        <v>2.0439622334011842</v>
      </c>
      <c r="AC185" s="12"/>
    </row>
    <row r="186" spans="24:29" x14ac:dyDescent="0.25">
      <c r="X186" s="104" t="s">
        <v>190</v>
      </c>
      <c r="Y186" s="18">
        <v>298411.843704</v>
      </c>
      <c r="Z186" s="17">
        <v>298411.843704</v>
      </c>
      <c r="AA186" s="21">
        <f t="shared" si="7"/>
        <v>0</v>
      </c>
      <c r="AB186" s="15">
        <f t="shared" si="8"/>
        <v>0</v>
      </c>
      <c r="AC186" s="12"/>
    </row>
  </sheetData>
  <mergeCells count="12">
    <mergeCell ref="K2:Q2"/>
    <mergeCell ref="A11:H13"/>
    <mergeCell ref="BG1:BH1"/>
    <mergeCell ref="A1:B1"/>
    <mergeCell ref="X1:Y1"/>
    <mergeCell ref="AR1:AS1"/>
    <mergeCell ref="K1:L1"/>
    <mergeCell ref="AS5:AS6"/>
    <mergeCell ref="AS7:AS14"/>
    <mergeCell ref="A2:H5"/>
    <mergeCell ref="A6:H8"/>
    <mergeCell ref="A9:H10"/>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026E5-DB3D-40A3-BBA5-B7B29B4E35B2}">
  <dimension ref="A1:BI186"/>
  <sheetViews>
    <sheetView showGridLines="0" topLeftCell="W1" zoomScale="80" zoomScaleNormal="80" workbookViewId="0">
      <selection activeCell="A8" sqref="A8:H10"/>
    </sheetView>
  </sheetViews>
  <sheetFormatPr defaultRowHeight="15" x14ac:dyDescent="0.25"/>
  <cols>
    <col min="1" max="1" width="9.85546875" customWidth="1"/>
    <col min="3" max="3" width="11" customWidth="1"/>
    <col min="9" max="9" width="0.85546875" style="36" customWidth="1"/>
    <col min="10" max="10" width="2.5703125" customWidth="1"/>
    <col min="11" max="11" width="11.5703125" bestFit="1" customWidth="1"/>
    <col min="12" max="13" width="10.28515625" bestFit="1" customWidth="1"/>
    <col min="14" max="14" width="10.85546875" bestFit="1" customWidth="1"/>
    <col min="16" max="16" width="12.140625" hidden="1" customWidth="1"/>
    <col min="17" max="17" width="4.5703125" customWidth="1"/>
    <col min="19" max="19" width="18.5703125" customWidth="1"/>
    <col min="20" max="20" width="13.7109375" customWidth="1"/>
    <col min="21" max="21" width="16" bestFit="1" customWidth="1"/>
    <col min="22" max="22" width="21" bestFit="1" customWidth="1"/>
    <col min="30" max="30" width="0.85546875" style="36" customWidth="1"/>
    <col min="31" max="31" width="4.42578125" customWidth="1"/>
    <col min="32" max="32" width="12.85546875" customWidth="1"/>
    <col min="33" max="33" width="18.42578125" bestFit="1" customWidth="1"/>
    <col min="34" max="34" width="17.140625" bestFit="1" customWidth="1"/>
    <col min="35" max="35" width="21.85546875" bestFit="1" customWidth="1"/>
    <col min="36" max="36" width="24.140625" bestFit="1" customWidth="1"/>
    <col min="37" max="37" width="9.85546875" bestFit="1" customWidth="1"/>
    <col min="38" max="38" width="16" customWidth="1"/>
    <col min="43" max="43" width="25.85546875" bestFit="1" customWidth="1"/>
    <col min="44" max="44" width="0.85546875" style="36" customWidth="1"/>
    <col min="50" max="50" width="13.42578125" bestFit="1" customWidth="1"/>
    <col min="54" max="54" width="24.140625" bestFit="1" customWidth="1"/>
  </cols>
  <sheetData>
    <row r="1" spans="1:61" x14ac:dyDescent="0.25">
      <c r="A1" s="161" t="s">
        <v>223</v>
      </c>
      <c r="B1" s="161"/>
      <c r="I1" s="35"/>
      <c r="K1" s="164" t="s">
        <v>5</v>
      </c>
      <c r="L1" s="164"/>
      <c r="U1" s="3" t="s">
        <v>7</v>
      </c>
      <c r="V1" s="23">
        <f>RSQ(L3:L186,M3:M186)</f>
        <v>0.89356784137615497</v>
      </c>
      <c r="AD1" s="35"/>
      <c r="AE1" s="164" t="s">
        <v>191</v>
      </c>
      <c r="AF1" s="164"/>
      <c r="AP1" s="63" t="s">
        <v>284</v>
      </c>
      <c r="AQ1" s="63" t="s">
        <v>243</v>
      </c>
      <c r="AR1" s="35"/>
      <c r="AS1" s="164" t="s">
        <v>193</v>
      </c>
      <c r="AT1" s="164"/>
      <c r="AV1" s="1" t="s">
        <v>262</v>
      </c>
      <c r="AW1" s="1" t="s">
        <v>263</v>
      </c>
      <c r="AX1" s="1" t="s">
        <v>264</v>
      </c>
      <c r="AY1" s="1" t="s">
        <v>265</v>
      </c>
      <c r="AZ1" s="1" t="s">
        <v>266</v>
      </c>
      <c r="BA1" s="1" t="s">
        <v>267</v>
      </c>
      <c r="BB1" s="1" t="s">
        <v>268</v>
      </c>
      <c r="BC1" s="1" t="s">
        <v>269</v>
      </c>
      <c r="BD1" s="1" t="s">
        <v>270</v>
      </c>
      <c r="BE1" s="1" t="s">
        <v>271</v>
      </c>
      <c r="BF1" s="1" t="s">
        <v>272</v>
      </c>
      <c r="BG1" s="1" t="s">
        <v>273</v>
      </c>
      <c r="BH1" s="1" t="s">
        <v>274</v>
      </c>
      <c r="BI1" s="1" t="s">
        <v>275</v>
      </c>
    </row>
    <row r="2" spans="1:61" ht="18.75" customHeight="1" x14ac:dyDescent="0.25">
      <c r="A2" s="171" t="s">
        <v>296</v>
      </c>
      <c r="B2" s="172"/>
      <c r="C2" s="172"/>
      <c r="D2" s="172"/>
      <c r="E2" s="172"/>
      <c r="F2" s="172"/>
      <c r="G2" s="172"/>
      <c r="H2" s="189"/>
      <c r="K2" s="19" t="s">
        <v>0</v>
      </c>
      <c r="L2" s="19" t="s">
        <v>1</v>
      </c>
      <c r="M2" s="19" t="s">
        <v>2</v>
      </c>
      <c r="N2" s="19" t="s">
        <v>3</v>
      </c>
      <c r="O2" s="19" t="s">
        <v>4</v>
      </c>
      <c r="P2" s="11">
        <f>SUM(L3:L186)</f>
        <v>13029928.036163995</v>
      </c>
      <c r="U2" s="3" t="s">
        <v>4</v>
      </c>
      <c r="V2" s="23">
        <f>SUMPRODUCT(L3:L186,O3:O186)/SUM(L3:L186)</f>
        <v>0.31507167800329811</v>
      </c>
      <c r="Y2" s="4">
        <f>AVERAGE(O3:O186)</f>
        <v>0.64466591155572106</v>
      </c>
      <c r="Z2" s="4">
        <f>SUMPRODUCT(O156:O186,L156:L186)/SUM(L156:L186)</f>
        <v>0.37535673855339485</v>
      </c>
      <c r="AP2" s="71" t="s">
        <v>201</v>
      </c>
      <c r="AQ2">
        <v>185799.81849976885</v>
      </c>
      <c r="AV2" s="1"/>
      <c r="AW2" s="1"/>
      <c r="AX2" s="1"/>
      <c r="AY2" s="1"/>
      <c r="AZ2" s="1"/>
      <c r="BA2" s="1"/>
      <c r="BB2" s="1" t="s">
        <v>276</v>
      </c>
      <c r="BC2" s="1"/>
      <c r="BD2" s="1"/>
      <c r="BE2" s="1">
        <v>1</v>
      </c>
      <c r="BF2" s="1"/>
      <c r="BG2" s="1"/>
      <c r="BH2" s="1"/>
      <c r="BI2" s="1"/>
    </row>
    <row r="3" spans="1:61" ht="15" customHeight="1" x14ac:dyDescent="0.25">
      <c r="A3" s="182"/>
      <c r="B3" s="183"/>
      <c r="C3" s="183"/>
      <c r="D3" s="183"/>
      <c r="E3" s="183"/>
      <c r="F3" s="183"/>
      <c r="G3" s="183"/>
      <c r="H3" s="184"/>
      <c r="K3" s="20" t="s">
        <v>6</v>
      </c>
      <c r="L3" s="16">
        <v>186837.35373</v>
      </c>
      <c r="M3" s="17">
        <v>170954.18436716299</v>
      </c>
      <c r="N3" s="21">
        <f t="shared" ref="N3:N66" si="0">L3-M3</f>
        <v>15883.169362837012</v>
      </c>
      <c r="O3" s="15">
        <f t="shared" ref="O3:O66" si="1">ABS(N3)/L3</f>
        <v>8.5010673967208364E-2</v>
      </c>
      <c r="P3" s="11"/>
      <c r="Y3" s="6"/>
      <c r="Z3" s="6"/>
      <c r="AF3" s="38" t="s">
        <v>194</v>
      </c>
      <c r="AG3" s="38" t="s">
        <v>195</v>
      </c>
      <c r="AH3" s="38" t="s">
        <v>196</v>
      </c>
      <c r="AI3" s="38" t="s">
        <v>197</v>
      </c>
      <c r="AJ3" s="38" t="s">
        <v>198</v>
      </c>
      <c r="AK3" s="38" t="s">
        <v>199</v>
      </c>
      <c r="AL3" s="38" t="s">
        <v>200</v>
      </c>
      <c r="AO3" s="24"/>
      <c r="AP3" s="71" t="s">
        <v>285</v>
      </c>
      <c r="AQ3">
        <v>102813.37548934729</v>
      </c>
      <c r="AR3" s="37"/>
      <c r="AS3" s="24"/>
      <c r="AT3" s="24"/>
      <c r="AU3" s="25"/>
      <c r="AV3" s="1"/>
      <c r="AW3" s="1"/>
      <c r="AX3" s="1"/>
      <c r="AY3" s="1"/>
      <c r="AZ3" s="1"/>
      <c r="BA3" s="1"/>
      <c r="BB3" s="1" t="s">
        <v>277</v>
      </c>
      <c r="BC3" s="1"/>
      <c r="BD3" s="1"/>
      <c r="BE3" s="1">
        <v>11736.9268398407</v>
      </c>
      <c r="BF3" s="1">
        <v>0.39692558141814899</v>
      </c>
      <c r="BG3" s="1">
        <v>0.69196832920277096</v>
      </c>
      <c r="BH3" s="1">
        <v>29569.590344634798</v>
      </c>
      <c r="BI3" s="1">
        <v>0</v>
      </c>
    </row>
    <row r="4" spans="1:61" ht="15" customHeight="1" x14ac:dyDescent="0.25">
      <c r="A4" s="182"/>
      <c r="B4" s="183"/>
      <c r="C4" s="183"/>
      <c r="D4" s="183"/>
      <c r="E4" s="183"/>
      <c r="F4" s="183"/>
      <c r="G4" s="183"/>
      <c r="H4" s="184"/>
      <c r="K4" s="20" t="s">
        <v>8</v>
      </c>
      <c r="L4" s="16">
        <v>82430.176751999999</v>
      </c>
      <c r="M4" s="17">
        <v>111371.19825781199</v>
      </c>
      <c r="N4" s="21">
        <f t="shared" si="0"/>
        <v>-28941.021505811994</v>
      </c>
      <c r="O4" s="15">
        <f t="shared" si="1"/>
        <v>0.35109740930053024</v>
      </c>
      <c r="P4" s="13"/>
      <c r="Q4" s="7"/>
      <c r="AF4" s="12"/>
      <c r="AG4" s="39" t="s">
        <v>202</v>
      </c>
      <c r="AH4" s="40" t="s">
        <v>203</v>
      </c>
      <c r="AI4" s="40">
        <v>13029928.036163995</v>
      </c>
      <c r="AJ4" s="41"/>
      <c r="AK4" s="12"/>
      <c r="AL4" s="42"/>
      <c r="AM4" s="26"/>
      <c r="AN4" s="26"/>
      <c r="AO4" s="24"/>
      <c r="AP4" s="71" t="s">
        <v>286</v>
      </c>
      <c r="AQ4">
        <v>57826.571557499876</v>
      </c>
      <c r="AR4" s="37"/>
      <c r="AS4" s="24"/>
      <c r="AT4" s="24"/>
      <c r="AU4" s="25"/>
      <c r="AV4" s="1" t="s">
        <v>278</v>
      </c>
      <c r="AW4" s="1" t="s">
        <v>279</v>
      </c>
      <c r="AX4" s="1" t="s">
        <v>280</v>
      </c>
      <c r="AY4" s="1"/>
      <c r="AZ4" s="1"/>
      <c r="BA4" s="1"/>
      <c r="BB4" s="1" t="s">
        <v>246</v>
      </c>
      <c r="BC4" s="1"/>
      <c r="BD4" s="1"/>
      <c r="BE4" s="1">
        <v>191596.68870308201</v>
      </c>
      <c r="BF4" s="1">
        <v>5.6015547776677801</v>
      </c>
      <c r="BG4" s="1">
        <v>9.4504007730478205E-8</v>
      </c>
      <c r="BH4" s="1">
        <v>34204.197996409399</v>
      </c>
      <c r="BI4" s="1">
        <v>1.0691533957020101</v>
      </c>
    </row>
    <row r="5" spans="1:61" ht="15" customHeight="1" x14ac:dyDescent="0.25">
      <c r="A5" s="182"/>
      <c r="B5" s="183"/>
      <c r="C5" s="183"/>
      <c r="D5" s="183"/>
      <c r="E5" s="183"/>
      <c r="F5" s="183"/>
      <c r="G5" s="183"/>
      <c r="H5" s="184"/>
      <c r="K5" s="20" t="s">
        <v>9</v>
      </c>
      <c r="L5" s="16">
        <v>73477.858133999995</v>
      </c>
      <c r="M5" s="17">
        <v>35286.162531467897</v>
      </c>
      <c r="N5" s="21">
        <f t="shared" si="0"/>
        <v>38191.695602532098</v>
      </c>
      <c r="O5" s="15">
        <f t="shared" si="1"/>
        <v>0.51977148725378908</v>
      </c>
      <c r="P5" s="12"/>
      <c r="Q5" s="2"/>
      <c r="AF5" s="177" t="s">
        <v>205</v>
      </c>
      <c r="AG5" s="43" t="s">
        <v>206</v>
      </c>
      <c r="AH5" s="43"/>
      <c r="AI5" s="44">
        <f>AI4-SUM(AI8,AI14)</f>
        <v>2159594.5385306757</v>
      </c>
      <c r="AJ5" s="23">
        <f>AI5/$AI$4</f>
        <v>0.16574109485001112</v>
      </c>
      <c r="AK5" s="12"/>
      <c r="AL5" s="42"/>
      <c r="AM5" s="26"/>
      <c r="AN5" s="26"/>
      <c r="AO5" s="27"/>
      <c r="AP5" s="71" t="s">
        <v>287</v>
      </c>
      <c r="AQ5">
        <v>91251.246274210644</v>
      </c>
      <c r="AR5" s="37"/>
      <c r="AS5" s="24"/>
      <c r="AT5" s="24"/>
      <c r="AU5" s="25"/>
      <c r="AV5" s="1" t="s">
        <v>278</v>
      </c>
      <c r="AW5" s="1" t="s">
        <v>279</v>
      </c>
      <c r="AX5" s="1" t="s">
        <v>280</v>
      </c>
      <c r="AY5" s="1"/>
      <c r="AZ5" s="1"/>
      <c r="BA5" s="1"/>
      <c r="BB5" s="1" t="s">
        <v>252</v>
      </c>
      <c r="BC5" s="1"/>
      <c r="BD5" s="1"/>
      <c r="BE5" s="1">
        <v>76846.061593506704</v>
      </c>
      <c r="BF5" s="1">
        <v>2.2382896939241301</v>
      </c>
      <c r="BG5" s="1">
        <v>2.66269211208419E-2</v>
      </c>
      <c r="BH5" s="1">
        <v>34332.491367005103</v>
      </c>
      <c r="BI5" s="1">
        <v>1.0771888148136599</v>
      </c>
    </row>
    <row r="6" spans="1:61" ht="15.75" customHeight="1" x14ac:dyDescent="0.25">
      <c r="A6" s="182"/>
      <c r="B6" s="183"/>
      <c r="C6" s="183"/>
      <c r="D6" s="183"/>
      <c r="E6" s="183"/>
      <c r="F6" s="183"/>
      <c r="G6" s="183"/>
      <c r="H6" s="184"/>
      <c r="K6" s="20" t="s">
        <v>10</v>
      </c>
      <c r="L6" s="16">
        <v>57488.601761999998</v>
      </c>
      <c r="M6" s="17">
        <v>36014.718377606601</v>
      </c>
      <c r="N6" s="21">
        <f t="shared" si="0"/>
        <v>21473.883384393397</v>
      </c>
      <c r="O6" s="15">
        <f t="shared" si="1"/>
        <v>0.37353288697634751</v>
      </c>
      <c r="P6" s="12"/>
      <c r="Q6" s="2"/>
      <c r="AF6" s="177"/>
      <c r="AG6" s="39" t="s">
        <v>208</v>
      </c>
      <c r="AH6" s="45" t="s">
        <v>209</v>
      </c>
      <c r="AI6" s="44" t="s">
        <v>295</v>
      </c>
      <c r="AJ6" s="23" t="s">
        <v>295</v>
      </c>
      <c r="AK6" s="12"/>
      <c r="AL6" s="42"/>
      <c r="AM6" s="26"/>
      <c r="AN6" s="26"/>
      <c r="AO6" s="27"/>
      <c r="AP6" s="71" t="s">
        <v>244</v>
      </c>
      <c r="AQ6">
        <v>280671.06719096645</v>
      </c>
      <c r="AR6" s="37"/>
      <c r="AS6" s="24"/>
      <c r="AT6" s="24"/>
      <c r="AU6" s="25"/>
      <c r="AV6" s="1" t="s">
        <v>278</v>
      </c>
      <c r="AW6" s="1" t="s">
        <v>279</v>
      </c>
      <c r="AX6" s="1" t="s">
        <v>280</v>
      </c>
      <c r="AY6" s="1"/>
      <c r="AZ6" s="1"/>
      <c r="BA6" s="1"/>
      <c r="BB6" s="1" t="s">
        <v>245</v>
      </c>
      <c r="BC6" s="1"/>
      <c r="BD6" s="1"/>
      <c r="BE6" s="1">
        <v>251718.977091812</v>
      </c>
      <c r="BF6" s="1">
        <v>7.3659556665532104</v>
      </c>
      <c r="BG6" s="1">
        <v>9.7626351447388499E-12</v>
      </c>
      <c r="BH6" s="1">
        <v>34173.295155006097</v>
      </c>
      <c r="BI6" s="1">
        <v>1.06722234897046</v>
      </c>
    </row>
    <row r="7" spans="1:61" x14ac:dyDescent="0.25">
      <c r="A7" s="174"/>
      <c r="B7" s="175"/>
      <c r="C7" s="175"/>
      <c r="D7" s="175"/>
      <c r="E7" s="175"/>
      <c r="F7" s="175"/>
      <c r="G7" s="175"/>
      <c r="H7" s="185"/>
      <c r="K7" s="20" t="s">
        <v>11</v>
      </c>
      <c r="L7" s="16">
        <v>78555.039281999998</v>
      </c>
      <c r="M7" s="17">
        <v>36463.865190313998</v>
      </c>
      <c r="N7" s="21">
        <f t="shared" si="0"/>
        <v>42091.174091686</v>
      </c>
      <c r="O7" s="15">
        <f t="shared" si="1"/>
        <v>0.53581761878554257</v>
      </c>
      <c r="P7" s="12"/>
      <c r="AF7" s="177" t="s">
        <v>211</v>
      </c>
      <c r="AG7" s="43" t="s">
        <v>212</v>
      </c>
      <c r="AH7" s="43"/>
      <c r="AI7" s="64">
        <f>AI8+AI14</f>
        <v>10870333.497633319</v>
      </c>
      <c r="AJ7" s="23">
        <f t="shared" ref="AJ7:AJ14" si="2">AI7/$AI$4</f>
        <v>0.83425890514998891</v>
      </c>
      <c r="AK7" s="10"/>
      <c r="AL7" s="12"/>
      <c r="AO7" s="24"/>
      <c r="AP7" s="71" t="s">
        <v>245</v>
      </c>
      <c r="AQ7">
        <v>251718.97709181299</v>
      </c>
      <c r="AR7" s="37"/>
      <c r="AS7" s="24"/>
      <c r="AT7" s="24"/>
      <c r="AU7" s="25"/>
      <c r="AV7" s="1" t="s">
        <v>278</v>
      </c>
      <c r="AW7" s="1" t="s">
        <v>279</v>
      </c>
      <c r="AX7" s="1" t="s">
        <v>280</v>
      </c>
      <c r="AY7" s="1"/>
      <c r="AZ7" s="1"/>
      <c r="BA7" s="1"/>
      <c r="BB7" s="1" t="s">
        <v>249</v>
      </c>
      <c r="BC7" s="1"/>
      <c r="BD7" s="1"/>
      <c r="BE7" s="1">
        <v>299249.06215083401</v>
      </c>
      <c r="BF7" s="1">
        <v>8.9170130712948801</v>
      </c>
      <c r="BG7" s="1">
        <v>1.33226762955019E-15</v>
      </c>
      <c r="BH7" s="1">
        <v>33559.3387335226</v>
      </c>
      <c r="BI7" s="1">
        <v>1.0292194518144699</v>
      </c>
    </row>
    <row r="8" spans="1:61" x14ac:dyDescent="0.25">
      <c r="A8" s="168" t="s">
        <v>329</v>
      </c>
      <c r="B8" s="168"/>
      <c r="C8" s="168"/>
      <c r="D8" s="168"/>
      <c r="E8" s="168"/>
      <c r="F8" s="168"/>
      <c r="G8" s="168"/>
      <c r="H8" s="168"/>
      <c r="I8" s="70"/>
      <c r="K8" s="20" t="s">
        <v>12</v>
      </c>
      <c r="L8" s="16">
        <v>52725.490788000003</v>
      </c>
      <c r="M8" s="17">
        <v>33676.739000943802</v>
      </c>
      <c r="N8" s="21">
        <f t="shared" si="0"/>
        <v>19048.751787056201</v>
      </c>
      <c r="O8" s="15">
        <f t="shared" si="1"/>
        <v>0.36128164010170921</v>
      </c>
      <c r="P8" s="14">
        <f>AVERAGE(O3:O186)</f>
        <v>0.64466591155572106</v>
      </c>
      <c r="AF8" s="177"/>
      <c r="AG8" s="39" t="s">
        <v>214</v>
      </c>
      <c r="AH8" s="46" t="s">
        <v>215</v>
      </c>
      <c r="AI8" s="46">
        <f>SUM(AI9:AI13)</f>
        <v>5371680.6065084403</v>
      </c>
      <c r="AJ8" s="23">
        <f>AI8/$AI$4</f>
        <v>0.4122571200393107</v>
      </c>
      <c r="AK8" s="12"/>
      <c r="AL8" s="42"/>
      <c r="AM8" s="26"/>
      <c r="AN8" s="26"/>
      <c r="AO8" s="27"/>
      <c r="AP8" s="71" t="s">
        <v>246</v>
      </c>
      <c r="AQ8">
        <v>191596.68870308201</v>
      </c>
      <c r="AR8" s="37"/>
      <c r="AS8" s="24"/>
      <c r="AT8" s="24"/>
      <c r="AU8" s="25"/>
      <c r="AV8" s="1" t="s">
        <v>278</v>
      </c>
      <c r="AW8" s="1" t="s">
        <v>279</v>
      </c>
      <c r="AX8" s="1" t="s">
        <v>280</v>
      </c>
      <c r="AY8" s="1"/>
      <c r="AZ8" s="1"/>
      <c r="BA8" s="1"/>
      <c r="BB8" s="1" t="s">
        <v>247</v>
      </c>
      <c r="BC8" s="1"/>
      <c r="BD8" s="1"/>
      <c r="BE8" s="1">
        <v>148648.724113512</v>
      </c>
      <c r="BF8" s="1">
        <v>4.3657247922833102</v>
      </c>
      <c r="BG8" s="1">
        <v>2.3058261130248801E-5</v>
      </c>
      <c r="BH8" s="1">
        <v>34049.036800546302</v>
      </c>
      <c r="BI8" s="1">
        <v>1.0594753525662699</v>
      </c>
    </row>
    <row r="9" spans="1:61" ht="15" customHeight="1" x14ac:dyDescent="0.25">
      <c r="A9" s="168"/>
      <c r="B9" s="168"/>
      <c r="C9" s="168"/>
      <c r="D9" s="168"/>
      <c r="E9" s="168"/>
      <c r="F9" s="168"/>
      <c r="G9" s="168"/>
      <c r="H9" s="168"/>
      <c r="I9" s="70"/>
      <c r="K9" s="20" t="s">
        <v>13</v>
      </c>
      <c r="L9" s="16">
        <v>47103.072809999998</v>
      </c>
      <c r="M9" s="17">
        <v>30964.128475872702</v>
      </c>
      <c r="N9" s="21">
        <f t="shared" si="0"/>
        <v>16138.944334127296</v>
      </c>
      <c r="O9" s="15">
        <f t="shared" si="1"/>
        <v>0.34263039269703427</v>
      </c>
      <c r="P9" s="12"/>
      <c r="AF9" s="177"/>
      <c r="AG9" s="39"/>
      <c r="AH9" s="40" t="s">
        <v>216</v>
      </c>
      <c r="AI9" s="40">
        <f>SUM(AQ28:AQ30)</f>
        <v>2963661.5884781722</v>
      </c>
      <c r="AJ9" s="23">
        <f>AI9/$AI$4</f>
        <v>0.22745034203202497</v>
      </c>
      <c r="AK9" s="18">
        <v>2992067.5748468079</v>
      </c>
      <c r="AL9" s="30">
        <f>AK9/SUM($AK$9:$AK$13)</f>
        <v>0.55199924397600619</v>
      </c>
      <c r="AM9" s="31"/>
      <c r="AN9" s="7"/>
      <c r="AO9" s="24"/>
      <c r="AP9" s="71" t="s">
        <v>247</v>
      </c>
      <c r="AQ9">
        <v>148648.724113512</v>
      </c>
      <c r="AR9" s="37"/>
      <c r="AS9" s="24"/>
      <c r="AT9" s="24"/>
      <c r="AU9" s="25"/>
      <c r="AV9" s="1" t="s">
        <v>278</v>
      </c>
      <c r="AW9" s="1" t="s">
        <v>279</v>
      </c>
      <c r="AX9" s="1" t="s">
        <v>281</v>
      </c>
      <c r="AY9" s="1"/>
      <c r="AZ9" s="1"/>
      <c r="BA9" s="1"/>
      <c r="BB9" s="1" t="s">
        <v>257</v>
      </c>
      <c r="BC9" s="1"/>
      <c r="BD9" s="1"/>
      <c r="BE9" s="1">
        <v>183781.249772234</v>
      </c>
      <c r="BF9" s="1">
        <v>5.4258327726050997</v>
      </c>
      <c r="BG9" s="1">
        <v>2.1777670689004901E-7</v>
      </c>
      <c r="BH9" s="1">
        <v>33871.528569796901</v>
      </c>
      <c r="BI9" s="1">
        <v>1.04845739783222</v>
      </c>
    </row>
    <row r="10" spans="1:61" x14ac:dyDescent="0.25">
      <c r="A10" s="168"/>
      <c r="B10" s="168"/>
      <c r="C10" s="168"/>
      <c r="D10" s="168"/>
      <c r="E10" s="168"/>
      <c r="F10" s="168"/>
      <c r="G10" s="168"/>
      <c r="H10" s="168"/>
      <c r="I10" s="70"/>
      <c r="K10" s="20" t="s">
        <v>14</v>
      </c>
      <c r="L10" s="16">
        <v>52627.107360000002</v>
      </c>
      <c r="M10" s="17">
        <v>30464.1176758252</v>
      </c>
      <c r="N10" s="21">
        <f t="shared" si="0"/>
        <v>22162.989684174801</v>
      </c>
      <c r="O10" s="15">
        <f t="shared" si="1"/>
        <v>0.4211325834909958</v>
      </c>
      <c r="P10" s="12"/>
      <c r="AF10" s="177"/>
      <c r="AG10" s="39"/>
      <c r="AH10" s="40" t="s">
        <v>217</v>
      </c>
      <c r="AI10" s="40">
        <f>SUM(AQ19:AQ21)</f>
        <v>1828032.8049211064</v>
      </c>
      <c r="AJ10" s="23">
        <f t="shared" si="2"/>
        <v>0.1402949271743851</v>
      </c>
      <c r="AK10" s="18">
        <v>1853772.8575491863</v>
      </c>
      <c r="AL10" s="30">
        <f t="shared" ref="AL10:AL13" si="3">AK10/SUM($AK$9:$AK$13)</f>
        <v>0.34199802988165562</v>
      </c>
      <c r="AM10" s="31"/>
      <c r="AN10" s="7"/>
      <c r="AO10" s="24"/>
      <c r="AP10" s="71" t="s">
        <v>248</v>
      </c>
      <c r="AQ10">
        <v>322685.3853055106</v>
      </c>
      <c r="AR10" s="37"/>
      <c r="AS10" s="24"/>
      <c r="AT10" s="24"/>
      <c r="AU10" s="25"/>
      <c r="AV10" s="1" t="s">
        <v>278</v>
      </c>
      <c r="AW10" s="1" t="s">
        <v>279</v>
      </c>
      <c r="AX10" s="1" t="s">
        <v>281</v>
      </c>
      <c r="AY10" s="1"/>
      <c r="AZ10" s="1"/>
      <c r="BA10" s="1"/>
      <c r="BB10" s="1" t="s">
        <v>260</v>
      </c>
      <c r="BC10" s="1"/>
      <c r="BD10" s="1"/>
      <c r="BE10" s="1">
        <v>1172259.96185214</v>
      </c>
      <c r="BF10" s="1">
        <v>19.627218861881499</v>
      </c>
      <c r="BG10" s="1">
        <v>0</v>
      </c>
      <c r="BH10" s="1">
        <v>59726.238857447999</v>
      </c>
      <c r="BI10" s="1">
        <v>1.24612050461483</v>
      </c>
    </row>
    <row r="11" spans="1:61" x14ac:dyDescent="0.25">
      <c r="A11" s="78"/>
      <c r="B11" s="67"/>
      <c r="C11" s="67"/>
      <c r="D11" s="67"/>
      <c r="E11" s="67"/>
      <c r="F11" s="67"/>
      <c r="G11" s="67"/>
      <c r="H11" s="68"/>
      <c r="K11" s="20" t="s">
        <v>15</v>
      </c>
      <c r="L11" s="16">
        <v>48480.899466000003</v>
      </c>
      <c r="M11" s="17">
        <v>28626.064229768599</v>
      </c>
      <c r="N11" s="21">
        <f t="shared" si="0"/>
        <v>19854.835236231404</v>
      </c>
      <c r="O11" s="15">
        <f t="shared" si="1"/>
        <v>0.40953933311727725</v>
      </c>
      <c r="P11" s="12"/>
      <c r="AF11" s="177"/>
      <c r="AG11" s="39"/>
      <c r="AH11" s="47" t="s">
        <v>218</v>
      </c>
      <c r="AI11" s="40">
        <f>SUM(AQ3:AQ5)</f>
        <v>251891.19332105783</v>
      </c>
      <c r="AJ11" s="23">
        <f t="shared" si="2"/>
        <v>1.9331740944535138E-2</v>
      </c>
      <c r="AK11" s="18">
        <v>252917.53282459546</v>
      </c>
      <c r="AL11" s="30">
        <f t="shared" si="3"/>
        <v>4.6660138320773516E-2</v>
      </c>
      <c r="AM11" s="31"/>
      <c r="AN11" s="7"/>
      <c r="AO11" s="24"/>
      <c r="AP11" s="71" t="s">
        <v>249</v>
      </c>
      <c r="AQ11">
        <v>299249.06215083401</v>
      </c>
      <c r="AR11" s="37"/>
      <c r="AS11" s="24"/>
      <c r="AT11" s="24"/>
      <c r="AU11" s="25"/>
      <c r="AV11" s="1" t="s">
        <v>278</v>
      </c>
      <c r="AW11" s="1" t="s">
        <v>279</v>
      </c>
      <c r="AX11" s="1" t="s">
        <v>281</v>
      </c>
      <c r="AY11" s="1"/>
      <c r="AZ11" s="1"/>
      <c r="BA11" s="1"/>
      <c r="BB11" s="1" t="s">
        <v>256</v>
      </c>
      <c r="BC11" s="1"/>
      <c r="BD11" s="1"/>
      <c r="BE11" s="1">
        <v>859624.75647987996</v>
      </c>
      <c r="BF11" s="1">
        <v>18.4678897568003</v>
      </c>
      <c r="BG11" s="1">
        <v>0</v>
      </c>
      <c r="BH11" s="1">
        <v>46546.994150392697</v>
      </c>
      <c r="BI11" s="1">
        <v>1.09721750109452</v>
      </c>
    </row>
    <row r="12" spans="1:61" x14ac:dyDescent="0.25">
      <c r="A12" s="78"/>
      <c r="B12" s="67"/>
      <c r="C12" s="67"/>
      <c r="D12" s="67"/>
      <c r="E12" s="67"/>
      <c r="F12" s="67"/>
      <c r="G12" s="67"/>
      <c r="H12" s="68"/>
      <c r="K12" s="20" t="s">
        <v>16</v>
      </c>
      <c r="L12" s="16">
        <v>57345.613259999998</v>
      </c>
      <c r="M12" s="17">
        <v>26190.501103798699</v>
      </c>
      <c r="N12" s="21">
        <f t="shared" si="0"/>
        <v>31155.1121562013</v>
      </c>
      <c r="O12" s="15">
        <f t="shared" si="1"/>
        <v>0.54328675525618231</v>
      </c>
      <c r="P12" s="12"/>
      <c r="AF12" s="177"/>
      <c r="AG12" s="39"/>
      <c r="AH12" s="40" t="s">
        <v>219</v>
      </c>
      <c r="AI12" s="40">
        <f>SUM(AQ2)</f>
        <v>185799.81849976885</v>
      </c>
      <c r="AJ12" s="23">
        <f t="shared" si="2"/>
        <v>1.4259466206113311E-2</v>
      </c>
      <c r="AK12" s="18">
        <v>182156.71610949677</v>
      </c>
      <c r="AL12" s="30">
        <f t="shared" si="3"/>
        <v>3.360564795490701E-2</v>
      </c>
      <c r="AM12" s="31"/>
      <c r="AN12" s="7"/>
      <c r="AO12" s="24"/>
      <c r="AP12" s="71" t="s">
        <v>250</v>
      </c>
      <c r="AQ12">
        <v>189955.98439203031</v>
      </c>
      <c r="AR12" s="37"/>
      <c r="AS12" s="24"/>
      <c r="AT12" s="24"/>
      <c r="AU12" s="25"/>
      <c r="AV12" s="1" t="s">
        <v>278</v>
      </c>
      <c r="AW12" s="1" t="s">
        <v>279</v>
      </c>
      <c r="AX12" s="1" t="s">
        <v>281</v>
      </c>
      <c r="AY12" s="1"/>
      <c r="AZ12" s="1"/>
      <c r="BA12" s="1"/>
      <c r="BB12" s="1" t="s">
        <v>259</v>
      </c>
      <c r="BC12" s="1"/>
      <c r="BD12" s="1"/>
      <c r="BE12" s="1">
        <v>463905.53552343498</v>
      </c>
      <c r="BF12" s="1">
        <v>8.9235240127122903</v>
      </c>
      <c r="BG12" s="1">
        <v>1.33226762955019E-15</v>
      </c>
      <c r="BH12" s="1">
        <v>51986.808671390703</v>
      </c>
      <c r="BI12" s="1">
        <v>1.18518799988847</v>
      </c>
    </row>
    <row r="13" spans="1:61" ht="18.75" customHeight="1" x14ac:dyDescent="0.25">
      <c r="A13" s="78"/>
      <c r="B13" s="67"/>
      <c r="C13" s="67"/>
      <c r="D13" s="67"/>
      <c r="E13" s="67"/>
      <c r="F13" s="67"/>
      <c r="G13" s="67"/>
      <c r="H13" s="79"/>
      <c r="K13" s="20" t="s">
        <v>17</v>
      </c>
      <c r="L13" s="16">
        <v>68741.464338000005</v>
      </c>
      <c r="M13" s="17">
        <v>24600.321313901899</v>
      </c>
      <c r="N13" s="21">
        <f t="shared" si="0"/>
        <v>44141.143024098106</v>
      </c>
      <c r="O13" s="15">
        <f t="shared" si="1"/>
        <v>0.64213271348217493</v>
      </c>
      <c r="P13" s="12"/>
      <c r="AF13" s="177"/>
      <c r="AG13" s="39"/>
      <c r="AH13" s="40" t="s">
        <v>220</v>
      </c>
      <c r="AI13" s="40">
        <f>AQ16</f>
        <v>142295.20128833488</v>
      </c>
      <c r="AJ13" s="23">
        <f t="shared" si="2"/>
        <v>1.0920643682252179E-2</v>
      </c>
      <c r="AK13" s="18">
        <v>139505.01579700672</v>
      </c>
      <c r="AL13" s="30">
        <f t="shared" si="3"/>
        <v>2.5736939866657659E-2</v>
      </c>
      <c r="AM13" s="31"/>
      <c r="AN13" s="7"/>
      <c r="AO13" s="24"/>
      <c r="AP13" s="71" t="s">
        <v>251</v>
      </c>
      <c r="AQ13">
        <v>108704.9758510448</v>
      </c>
      <c r="AR13" s="37"/>
      <c r="AS13" s="24"/>
      <c r="AT13" s="24"/>
      <c r="AU13" s="25"/>
      <c r="AV13" s="1" t="s">
        <v>278</v>
      </c>
      <c r="AW13" s="1" t="s">
        <v>279</v>
      </c>
      <c r="AX13" s="1" t="s">
        <v>281</v>
      </c>
      <c r="AY13" s="1"/>
      <c r="AZ13" s="1"/>
      <c r="BA13" s="1"/>
      <c r="BB13" s="1" t="s">
        <v>261</v>
      </c>
      <c r="BC13" s="1"/>
      <c r="BD13" s="1"/>
      <c r="BE13" s="1">
        <v>428373.27124301501</v>
      </c>
      <c r="BF13" s="1">
        <v>6.3951346935285303</v>
      </c>
      <c r="BG13" s="1">
        <v>1.7977972444072101E-9</v>
      </c>
      <c r="BH13" s="1">
        <v>66984.245332080507</v>
      </c>
      <c r="BI13" s="1">
        <v>1.8566176342774401</v>
      </c>
    </row>
    <row r="14" spans="1:61" ht="15" customHeight="1" x14ac:dyDescent="0.25">
      <c r="K14" s="20" t="s">
        <v>18</v>
      </c>
      <c r="L14" s="16">
        <v>23908.090332</v>
      </c>
      <c r="M14" s="17">
        <v>23207.497968662701</v>
      </c>
      <c r="N14" s="21">
        <f t="shared" si="0"/>
        <v>700.59236333729859</v>
      </c>
      <c r="O14" s="15">
        <f t="shared" si="1"/>
        <v>2.9303568524650603E-2</v>
      </c>
      <c r="P14" s="12"/>
      <c r="AF14" s="177"/>
      <c r="AG14" s="39" t="s">
        <v>221</v>
      </c>
      <c r="AH14" s="46" t="s">
        <v>222</v>
      </c>
      <c r="AI14" s="40">
        <f>SUM(AQ6:AQ14,AQ17:AQ18,AQ22:AQ27)</f>
        <v>5498652.8911248799</v>
      </c>
      <c r="AJ14" s="23">
        <f t="shared" si="2"/>
        <v>0.42200178511067826</v>
      </c>
      <c r="AK14" s="12"/>
      <c r="AL14" s="12"/>
      <c r="AO14" s="24"/>
      <c r="AP14" s="71" t="s">
        <v>252</v>
      </c>
      <c r="AQ14">
        <v>76846.061593506805</v>
      </c>
      <c r="AR14" s="37"/>
      <c r="AS14" s="24"/>
      <c r="AT14" s="24"/>
      <c r="AU14" s="24"/>
      <c r="AV14" s="1" t="s">
        <v>278</v>
      </c>
      <c r="AW14" s="1" t="s">
        <v>279</v>
      </c>
      <c r="AX14" s="1" t="s">
        <v>280</v>
      </c>
      <c r="AY14" s="1"/>
      <c r="AZ14" s="1"/>
      <c r="BA14" s="1"/>
      <c r="BB14" s="1" t="s">
        <v>244</v>
      </c>
      <c r="BC14" s="1"/>
      <c r="BD14" s="1"/>
      <c r="BE14" s="1">
        <v>280671.06719096698</v>
      </c>
      <c r="BF14" s="1">
        <v>4.8117376003162304</v>
      </c>
      <c r="BG14" s="1">
        <v>3.5200960180059599E-6</v>
      </c>
      <c r="BH14" s="1">
        <v>58330.501474668999</v>
      </c>
      <c r="BI14" s="1">
        <v>1.06666063764484</v>
      </c>
    </row>
    <row r="15" spans="1:61" ht="15" customHeight="1" x14ac:dyDescent="0.25">
      <c r="K15" s="20" t="s">
        <v>19</v>
      </c>
      <c r="L15" s="16">
        <v>21394.152947999999</v>
      </c>
      <c r="M15" s="17">
        <v>22444.922322620299</v>
      </c>
      <c r="N15" s="21">
        <f t="shared" si="0"/>
        <v>-1050.7693746203004</v>
      </c>
      <c r="O15" s="15">
        <f t="shared" si="1"/>
        <v>4.9114792119803463E-2</v>
      </c>
      <c r="P15" s="12"/>
      <c r="AO15" s="24"/>
      <c r="AP15" s="71" t="s">
        <v>253</v>
      </c>
      <c r="AQ15">
        <v>2159594.5385306804</v>
      </c>
      <c r="AR15" s="37"/>
      <c r="AS15" s="24"/>
      <c r="AT15" s="24"/>
      <c r="AU15" s="24"/>
      <c r="AV15" s="1" t="s">
        <v>278</v>
      </c>
      <c r="AW15" s="1" t="s">
        <v>279</v>
      </c>
      <c r="AX15" s="1" t="s">
        <v>280</v>
      </c>
      <c r="AY15" s="1"/>
      <c r="AZ15" s="1"/>
      <c r="BA15" s="1"/>
      <c r="BB15" s="1" t="s">
        <v>248</v>
      </c>
      <c r="BC15" s="1"/>
      <c r="BD15" s="1"/>
      <c r="BE15" s="1">
        <v>322685.38530551002</v>
      </c>
      <c r="BF15" s="1">
        <v>5.2694291442719203</v>
      </c>
      <c r="BG15" s="1">
        <v>4.5147319260863101E-7</v>
      </c>
      <c r="BH15" s="1">
        <v>61237.256725670602</v>
      </c>
      <c r="BI15" s="1">
        <v>1.64449434241332</v>
      </c>
    </row>
    <row r="16" spans="1:61" x14ac:dyDescent="0.25">
      <c r="K16" s="20" t="s">
        <v>20</v>
      </c>
      <c r="L16" s="16">
        <v>24313.893306000002</v>
      </c>
      <c r="M16" s="17">
        <v>22156.430252110102</v>
      </c>
      <c r="N16" s="21">
        <f t="shared" si="0"/>
        <v>2157.4630538899</v>
      </c>
      <c r="O16" s="15">
        <f t="shared" si="1"/>
        <v>8.8733755089625957E-2</v>
      </c>
      <c r="P16" s="12"/>
      <c r="AO16" s="24"/>
      <c r="AP16" s="71" t="s">
        <v>204</v>
      </c>
      <c r="AQ16">
        <v>142295.20128833488</v>
      </c>
      <c r="AR16" s="37"/>
      <c r="AS16" s="24"/>
      <c r="AT16" s="24"/>
      <c r="AU16" s="24"/>
      <c r="AV16" s="1" t="s">
        <v>278</v>
      </c>
      <c r="AW16" s="1" t="s">
        <v>279</v>
      </c>
      <c r="AX16" s="1" t="s">
        <v>280</v>
      </c>
      <c r="AY16" s="1"/>
      <c r="AZ16" s="1"/>
      <c r="BA16" s="1"/>
      <c r="BB16" s="1" t="s">
        <v>251</v>
      </c>
      <c r="BC16" s="1"/>
      <c r="BD16" s="1"/>
      <c r="BE16" s="1">
        <v>108704.975851045</v>
      </c>
      <c r="BF16" s="1">
        <v>2.3498635797252501</v>
      </c>
      <c r="BG16" s="1">
        <v>2.0040613267145301E-2</v>
      </c>
      <c r="BH16" s="1">
        <v>46260.121987062099</v>
      </c>
      <c r="BI16" s="1">
        <v>1.11442233047752</v>
      </c>
    </row>
    <row r="17" spans="1:61" x14ac:dyDescent="0.25">
      <c r="K17" s="20" t="s">
        <v>21</v>
      </c>
      <c r="L17" s="16">
        <v>54115.242707999998</v>
      </c>
      <c r="M17" s="17">
        <v>24451.239792681001</v>
      </c>
      <c r="N17" s="21">
        <f t="shared" si="0"/>
        <v>29664.002915318997</v>
      </c>
      <c r="O17" s="15">
        <f t="shared" si="1"/>
        <v>0.54816353823603359</v>
      </c>
      <c r="P17" s="12"/>
      <c r="AN17" s="24"/>
      <c r="AO17" s="24"/>
      <c r="AP17" s="71" t="s">
        <v>254</v>
      </c>
      <c r="AQ17">
        <v>221719.77485296439</v>
      </c>
      <c r="AR17" s="37"/>
      <c r="AS17" s="24"/>
      <c r="AT17" s="24"/>
      <c r="AU17" s="24"/>
      <c r="AV17" s="1" t="s">
        <v>278</v>
      </c>
      <c r="AW17" s="1" t="s">
        <v>279</v>
      </c>
      <c r="AX17" s="1" t="s">
        <v>280</v>
      </c>
      <c r="AY17" s="1"/>
      <c r="AZ17" s="1"/>
      <c r="BA17" s="1"/>
      <c r="BB17" s="1" t="s">
        <v>250</v>
      </c>
      <c r="BC17" s="1"/>
      <c r="BD17" s="1"/>
      <c r="BE17" s="1">
        <v>189955.98439202999</v>
      </c>
      <c r="BF17" s="1">
        <v>4.1747890723143701</v>
      </c>
      <c r="BG17" s="1">
        <v>4.9582008281312499E-5</v>
      </c>
      <c r="BH17" s="1">
        <v>45500.738145490097</v>
      </c>
      <c r="BI17" s="1">
        <v>1.0781349944729099</v>
      </c>
    </row>
    <row r="18" spans="1:61" ht="15" customHeight="1" x14ac:dyDescent="0.25">
      <c r="K18" s="20" t="s">
        <v>22</v>
      </c>
      <c r="L18" s="16">
        <v>33554.367581999999</v>
      </c>
      <c r="M18" s="17">
        <v>36943.420020661702</v>
      </c>
      <c r="N18" s="21">
        <f t="shared" si="0"/>
        <v>-3389.0524386617035</v>
      </c>
      <c r="O18" s="15">
        <f t="shared" si="1"/>
        <v>0.10100182726971545</v>
      </c>
      <c r="P18" s="12"/>
      <c r="AN18" s="24"/>
      <c r="AO18" s="24"/>
      <c r="AP18" s="71" t="s">
        <v>255</v>
      </c>
      <c r="AQ18">
        <v>195655.06898530011</v>
      </c>
      <c r="AR18" s="37"/>
      <c r="AS18" s="24"/>
      <c r="AT18" s="24"/>
      <c r="AU18" s="24"/>
      <c r="AV18" s="1" t="s">
        <v>278</v>
      </c>
      <c r="AW18" s="1" t="s">
        <v>279</v>
      </c>
      <c r="AX18" s="1" t="s">
        <v>280</v>
      </c>
      <c r="AY18" s="1"/>
      <c r="AZ18" s="1"/>
      <c r="BA18" s="1"/>
      <c r="BB18" s="1" t="s">
        <v>255</v>
      </c>
      <c r="BC18" s="1"/>
      <c r="BD18" s="1"/>
      <c r="BE18" s="1">
        <v>195655.06898529999</v>
      </c>
      <c r="BF18" s="1">
        <v>2.7632348349451301</v>
      </c>
      <c r="BG18" s="1">
        <v>6.4164953148231297E-3</v>
      </c>
      <c r="BH18" s="1">
        <v>70806.529546803999</v>
      </c>
      <c r="BI18" s="1">
        <v>1.3442527831739499</v>
      </c>
    </row>
    <row r="19" spans="1:61" x14ac:dyDescent="0.25">
      <c r="K19" s="20" t="s">
        <v>23</v>
      </c>
      <c r="L19" s="16">
        <v>29827.378583999998</v>
      </c>
      <c r="M19" s="17">
        <v>39719.529262373602</v>
      </c>
      <c r="N19" s="21">
        <f t="shared" si="0"/>
        <v>-9892.150678373604</v>
      </c>
      <c r="O19" s="15">
        <f t="shared" si="1"/>
        <v>0.33164666651865782</v>
      </c>
      <c r="P19" s="12"/>
      <c r="AH19" s="29"/>
      <c r="AI19" s="32"/>
      <c r="AN19" s="24"/>
      <c r="AO19" s="24"/>
      <c r="AP19" s="71" t="s">
        <v>288</v>
      </c>
      <c r="AQ19">
        <v>289075.59945768566</v>
      </c>
      <c r="AR19" s="37"/>
      <c r="AS19" s="24"/>
      <c r="AT19" s="24"/>
      <c r="AU19" s="24"/>
      <c r="AV19" s="1" t="s">
        <v>278</v>
      </c>
      <c r="AW19" s="1" t="s">
        <v>279</v>
      </c>
      <c r="AX19" s="1" t="s">
        <v>280</v>
      </c>
      <c r="AY19" s="1"/>
      <c r="AZ19" s="1"/>
      <c r="BA19" s="1"/>
      <c r="BB19" s="1" t="s">
        <v>254</v>
      </c>
      <c r="BC19" s="1"/>
      <c r="BD19" s="1"/>
      <c r="BE19" s="1">
        <v>221719.77485296401</v>
      </c>
      <c r="BF19" s="1">
        <v>4.5666037327593099</v>
      </c>
      <c r="BG19" s="1">
        <v>1.0044023064148501E-5</v>
      </c>
      <c r="BH19" s="1">
        <v>48552.4446236531</v>
      </c>
      <c r="BI19" s="1">
        <v>1.16316621405118</v>
      </c>
    </row>
    <row r="20" spans="1:61" x14ac:dyDescent="0.25">
      <c r="K20" s="20" t="s">
        <v>24</v>
      </c>
      <c r="L20" s="16">
        <v>231985.715238</v>
      </c>
      <c r="M20" s="17">
        <v>231985.715238</v>
      </c>
      <c r="N20" s="21">
        <f t="shared" si="0"/>
        <v>0</v>
      </c>
      <c r="O20" s="15">
        <f t="shared" si="1"/>
        <v>0</v>
      </c>
      <c r="P20" s="12"/>
      <c r="AJ20" s="77"/>
      <c r="AN20" s="24"/>
      <c r="AO20" s="24"/>
      <c r="AP20" s="71" t="s">
        <v>289</v>
      </c>
      <c r="AQ20">
        <v>762824.73120356083</v>
      </c>
      <c r="AR20" s="37"/>
      <c r="AS20" s="24"/>
      <c r="AT20" s="24"/>
      <c r="AU20" s="24"/>
      <c r="AV20" s="1" t="s">
        <v>278</v>
      </c>
      <c r="AW20" s="1" t="s">
        <v>279</v>
      </c>
      <c r="AX20" s="1" t="s">
        <v>281</v>
      </c>
      <c r="AY20" s="1"/>
      <c r="AZ20" s="1"/>
      <c r="BA20" s="1"/>
      <c r="BB20" s="1" t="s">
        <v>258</v>
      </c>
      <c r="BC20" s="1"/>
      <c r="BD20" s="1"/>
      <c r="BE20" s="1">
        <v>103256.346023607</v>
      </c>
      <c r="BF20" s="1">
        <v>1.90743865378045</v>
      </c>
      <c r="BG20" s="1">
        <v>5.8313315256699701E-2</v>
      </c>
      <c r="BH20" s="1">
        <v>54133.508209533997</v>
      </c>
      <c r="BI20" s="1">
        <v>1.09538592846785</v>
      </c>
    </row>
    <row r="21" spans="1:61" x14ac:dyDescent="0.25">
      <c r="K21" s="20" t="s">
        <v>25</v>
      </c>
      <c r="L21" s="16">
        <v>73967.481954000003</v>
      </c>
      <c r="M21" s="17">
        <v>36939.194320270901</v>
      </c>
      <c r="N21" s="21">
        <f t="shared" si="0"/>
        <v>37028.287633729102</v>
      </c>
      <c r="O21" s="15">
        <f t="shared" si="1"/>
        <v>0.50060224649470697</v>
      </c>
      <c r="P21" s="12"/>
      <c r="AN21" s="24"/>
      <c r="AO21" s="24"/>
      <c r="AP21" s="71" t="s">
        <v>207</v>
      </c>
      <c r="AQ21">
        <v>776132.47425986</v>
      </c>
      <c r="AR21" s="37"/>
      <c r="AS21" s="24"/>
      <c r="AT21" s="24"/>
      <c r="AU21" s="24"/>
      <c r="AV21" s="1" t="s">
        <v>291</v>
      </c>
      <c r="AW21" s="1" t="s">
        <v>214</v>
      </c>
      <c r="AX21" s="1"/>
      <c r="AY21" s="1"/>
      <c r="AZ21" s="1"/>
      <c r="BA21" s="1"/>
      <c r="BB21" s="1" t="s">
        <v>289</v>
      </c>
      <c r="BC21" s="1">
        <v>3.5161139999999999E-3</v>
      </c>
      <c r="BD21" s="1">
        <v>3.5161099999999998E-5</v>
      </c>
      <c r="BE21" s="1">
        <v>3.4457899999999998E-3</v>
      </c>
      <c r="BF21" s="1">
        <v>0.40112878331018997</v>
      </c>
      <c r="BG21" s="1">
        <v>0.68887775196027901</v>
      </c>
      <c r="BH21" s="1">
        <v>8.5902337188687693E-3</v>
      </c>
      <c r="BI21" s="1">
        <v>36.309970649848204</v>
      </c>
    </row>
    <row r="22" spans="1:61" x14ac:dyDescent="0.25">
      <c r="K22" s="20" t="s">
        <v>26</v>
      </c>
      <c r="L22" s="16">
        <v>53438.483976000003</v>
      </c>
      <c r="M22" s="17">
        <v>33434.425626865101</v>
      </c>
      <c r="N22" s="21">
        <f t="shared" si="0"/>
        <v>20004.058349134903</v>
      </c>
      <c r="O22" s="15">
        <f t="shared" si="1"/>
        <v>0.37433805865673536</v>
      </c>
      <c r="P22" s="12"/>
      <c r="AE22" s="33"/>
      <c r="AF22" s="33"/>
      <c r="AG22" s="33"/>
      <c r="AH22" s="33"/>
      <c r="AN22" s="24"/>
      <c r="AO22" s="24"/>
      <c r="AP22" s="71" t="s">
        <v>256</v>
      </c>
      <c r="AQ22">
        <v>859624.75647988101</v>
      </c>
      <c r="AR22" s="37"/>
      <c r="AS22" s="24"/>
      <c r="AT22" s="24"/>
      <c r="AU22" s="24"/>
      <c r="AV22" s="1" t="s">
        <v>291</v>
      </c>
      <c r="AW22" s="1" t="s">
        <v>214</v>
      </c>
      <c r="AX22" s="1"/>
      <c r="AY22" s="1"/>
      <c r="AZ22" s="1"/>
      <c r="BA22" s="1"/>
      <c r="BB22" s="1" t="s">
        <v>207</v>
      </c>
      <c r="BC22" s="1">
        <v>4.5130919999999998E-3</v>
      </c>
      <c r="BD22" s="1">
        <v>4.5130899999999998E-5</v>
      </c>
      <c r="BE22" s="1">
        <v>4.42283E-3</v>
      </c>
      <c r="BF22" s="1">
        <v>0.53767572502043803</v>
      </c>
      <c r="BG22" s="1">
        <v>0.59157206838023502</v>
      </c>
      <c r="BH22" s="1">
        <v>8.2258316568632195E-3</v>
      </c>
      <c r="BI22" s="1">
        <v>22.398595564419999</v>
      </c>
    </row>
    <row r="23" spans="1:61" x14ac:dyDescent="0.25">
      <c r="K23" s="20" t="s">
        <v>27</v>
      </c>
      <c r="L23" s="16">
        <v>49376.784924</v>
      </c>
      <c r="M23" s="17">
        <v>30475.6283946521</v>
      </c>
      <c r="N23" s="21">
        <f t="shared" si="0"/>
        <v>18901.1565293479</v>
      </c>
      <c r="O23" s="15">
        <f t="shared" si="1"/>
        <v>0.38279439535077614</v>
      </c>
      <c r="P23" s="12"/>
      <c r="AE23" s="34"/>
      <c r="AF23" s="34"/>
      <c r="AG23" s="7"/>
      <c r="AH23" s="34"/>
      <c r="AN23" s="24"/>
      <c r="AO23" s="24"/>
      <c r="AP23" s="71" t="s">
        <v>257</v>
      </c>
      <c r="AQ23">
        <v>183781.249772234</v>
      </c>
      <c r="AR23" s="37"/>
      <c r="AS23" s="24"/>
      <c r="AT23" s="24"/>
      <c r="AU23" s="24"/>
      <c r="AV23" s="1" t="s">
        <v>291</v>
      </c>
      <c r="AW23" s="1" t="s">
        <v>214</v>
      </c>
      <c r="AX23" s="1"/>
      <c r="AY23" s="1"/>
      <c r="AZ23" s="1"/>
      <c r="BA23" s="1"/>
      <c r="BB23" s="1" t="s">
        <v>288</v>
      </c>
      <c r="BC23" s="1">
        <v>2.445474E-3</v>
      </c>
      <c r="BD23" s="1">
        <v>2.4454700000000002E-5</v>
      </c>
      <c r="BE23" s="1">
        <v>2.49438E-3</v>
      </c>
      <c r="BF23" s="1">
        <v>0.488403734484192</v>
      </c>
      <c r="BG23" s="1">
        <v>0.62595414877014199</v>
      </c>
      <c r="BH23" s="1">
        <v>5.1072091056681597E-3</v>
      </c>
      <c r="BI23" s="1">
        <v>6.3520069121148799</v>
      </c>
    </row>
    <row r="24" spans="1:61" x14ac:dyDescent="0.25">
      <c r="K24" s="20" t="s">
        <v>28</v>
      </c>
      <c r="L24" s="16">
        <v>49271.980199999998</v>
      </c>
      <c r="M24" s="17">
        <v>29274.3392241373</v>
      </c>
      <c r="N24" s="21">
        <f t="shared" si="0"/>
        <v>19997.640975862698</v>
      </c>
      <c r="O24" s="15">
        <f t="shared" si="1"/>
        <v>0.40586233584869597</v>
      </c>
      <c r="P24" s="12"/>
      <c r="AE24" s="34"/>
      <c r="AF24" s="34"/>
      <c r="AG24" s="7"/>
      <c r="AH24" s="34"/>
      <c r="AN24" s="24"/>
      <c r="AO24" s="24"/>
      <c r="AP24" s="71" t="s">
        <v>258</v>
      </c>
      <c r="AQ24">
        <v>103256.34602360662</v>
      </c>
      <c r="AR24" s="37"/>
      <c r="AS24" s="24"/>
      <c r="AT24" s="24"/>
      <c r="AU24" s="24"/>
      <c r="AV24" s="1" t="s">
        <v>291</v>
      </c>
      <c r="AW24" s="1" t="s">
        <v>214</v>
      </c>
      <c r="AX24" s="1"/>
      <c r="AY24" s="1"/>
      <c r="AZ24" s="1"/>
      <c r="BA24" s="1"/>
      <c r="BB24" s="1" t="s">
        <v>213</v>
      </c>
      <c r="BC24" s="1">
        <v>1.2697035000000001E-2</v>
      </c>
      <c r="BD24" s="1">
        <v>1.2697000000000001E-4</v>
      </c>
      <c r="BE24" s="1">
        <v>1.24431E-2</v>
      </c>
      <c r="BF24" s="1">
        <v>0.82050076410316597</v>
      </c>
      <c r="BG24" s="1">
        <v>0.41319074780526099</v>
      </c>
      <c r="BH24" s="1">
        <v>1.51652509593952E-2</v>
      </c>
      <c r="BI24" s="1">
        <v>6.6187389842791902</v>
      </c>
    </row>
    <row r="25" spans="1:61" x14ac:dyDescent="0.25">
      <c r="K25" s="20" t="s">
        <v>29</v>
      </c>
      <c r="L25" s="16">
        <v>40419.19167</v>
      </c>
      <c r="M25" s="17">
        <v>27362.280186593402</v>
      </c>
      <c r="N25" s="21">
        <f t="shared" si="0"/>
        <v>13056.911483406599</v>
      </c>
      <c r="O25" s="15">
        <f t="shared" si="1"/>
        <v>0.32303742217333159</v>
      </c>
      <c r="P25" s="12"/>
      <c r="AE25" s="34"/>
      <c r="AF25" s="34"/>
      <c r="AG25" s="7"/>
      <c r="AH25" s="34"/>
      <c r="AN25" s="24"/>
      <c r="AO25" s="24"/>
      <c r="AP25" s="71" t="s">
        <v>259</v>
      </c>
      <c r="AQ25">
        <v>463905.53552343533</v>
      </c>
      <c r="AR25" s="37"/>
      <c r="AS25" s="24"/>
      <c r="AT25" s="24"/>
      <c r="AU25" s="24"/>
      <c r="AV25" s="1" t="s">
        <v>291</v>
      </c>
      <c r="AW25" s="1" t="s">
        <v>214</v>
      </c>
      <c r="AX25" s="1"/>
      <c r="AY25" s="1"/>
      <c r="AZ25" s="1"/>
      <c r="BA25" s="1"/>
      <c r="BB25" s="1" t="s">
        <v>290</v>
      </c>
      <c r="BC25" s="1">
        <v>1.4478504E-2</v>
      </c>
      <c r="BD25" s="1">
        <v>1.44785E-4</v>
      </c>
      <c r="BE25" s="1">
        <v>1.4188900000000001E-2</v>
      </c>
      <c r="BF25" s="1">
        <v>1.6326185077694999</v>
      </c>
      <c r="BG25" s="1">
        <v>0.104579108172092</v>
      </c>
      <c r="BH25" s="1">
        <v>8.6908851838173994E-3</v>
      </c>
      <c r="BI25" s="1">
        <v>11.3586902815111</v>
      </c>
    </row>
    <row r="26" spans="1:61" x14ac:dyDescent="0.25">
      <c r="K26" s="20" t="s">
        <v>30</v>
      </c>
      <c r="L26" s="16">
        <v>37600.816056000003</v>
      </c>
      <c r="M26" s="17">
        <v>25388.6724192701</v>
      </c>
      <c r="N26" s="21">
        <f t="shared" si="0"/>
        <v>12212.143636729903</v>
      </c>
      <c r="O26" s="15">
        <f t="shared" si="1"/>
        <v>0.3247840051806854</v>
      </c>
      <c r="P26" s="12"/>
      <c r="AN26" s="24"/>
      <c r="AO26" s="24"/>
      <c r="AP26" s="71" t="s">
        <v>260</v>
      </c>
      <c r="AQ26">
        <v>1172259.9618521431</v>
      </c>
      <c r="AR26" s="37"/>
      <c r="AS26" s="24"/>
      <c r="AT26" s="24"/>
      <c r="AU26" s="24"/>
      <c r="AV26" s="1" t="s">
        <v>291</v>
      </c>
      <c r="AW26" s="1" t="s">
        <v>214</v>
      </c>
      <c r="AX26" s="1"/>
      <c r="AY26" s="1"/>
      <c r="AZ26" s="1"/>
      <c r="BA26" s="1"/>
      <c r="BB26" s="1" t="s">
        <v>210</v>
      </c>
      <c r="BC26" s="1">
        <v>1.4289115E-2</v>
      </c>
      <c r="BD26" s="1">
        <v>1.42891E-4</v>
      </c>
      <c r="BE26" s="1">
        <v>1.45749E-2</v>
      </c>
      <c r="BF26" s="1">
        <v>2.5180502301189498</v>
      </c>
      <c r="BG26" s="1">
        <v>1.28156974666558E-2</v>
      </c>
      <c r="BH26" s="1">
        <v>5.7881688878428502E-3</v>
      </c>
      <c r="BI26" s="1">
        <v>2.0000648748626499</v>
      </c>
    </row>
    <row r="27" spans="1:61" x14ac:dyDescent="0.25">
      <c r="K27" s="20" t="s">
        <v>31</v>
      </c>
      <c r="L27" s="16">
        <v>78049.018223999999</v>
      </c>
      <c r="M27" s="17">
        <v>23992.875976789099</v>
      </c>
      <c r="N27" s="21">
        <f t="shared" si="0"/>
        <v>54056.142247210897</v>
      </c>
      <c r="O27" s="15">
        <f t="shared" si="1"/>
        <v>0.69259221290997208</v>
      </c>
      <c r="P27" s="12"/>
      <c r="AN27" s="24"/>
      <c r="AO27" s="24"/>
      <c r="AP27" s="71" t="s">
        <v>261</v>
      </c>
      <c r="AQ27">
        <v>428373.27124301519</v>
      </c>
      <c r="AR27" s="37"/>
      <c r="AS27" s="24"/>
      <c r="AT27" s="24"/>
      <c r="AU27" s="24"/>
      <c r="AV27" s="1" t="s">
        <v>291</v>
      </c>
      <c r="AW27" s="1" t="s">
        <v>214</v>
      </c>
      <c r="AX27" s="1"/>
      <c r="AY27" s="1"/>
      <c r="AZ27" s="1"/>
      <c r="BA27" s="1"/>
      <c r="BB27" s="1" t="s">
        <v>287</v>
      </c>
      <c r="BC27" s="1">
        <v>1.2983522000000001E-2</v>
      </c>
      <c r="BD27" s="1">
        <v>1.2983499999999999E-4</v>
      </c>
      <c r="BE27" s="1">
        <v>1.27238999999997E-2</v>
      </c>
      <c r="BF27" s="1">
        <v>7.8596132035571295E-2</v>
      </c>
      <c r="BG27" s="1">
        <v>0.93745523855051105</v>
      </c>
      <c r="BH27" s="1">
        <v>0.161889646099137</v>
      </c>
      <c r="BI27" s="1">
        <v>15.1855060871689</v>
      </c>
    </row>
    <row r="28" spans="1:61" x14ac:dyDescent="0.25">
      <c r="K28" s="20" t="s">
        <v>32</v>
      </c>
      <c r="L28" s="16">
        <v>25629.57099</v>
      </c>
      <c r="M28" s="17">
        <v>23190.1401369499</v>
      </c>
      <c r="N28" s="21">
        <f t="shared" si="0"/>
        <v>2439.4308530501003</v>
      </c>
      <c r="O28" s="15">
        <f t="shared" si="1"/>
        <v>9.5180323307085535E-2</v>
      </c>
      <c r="P28" s="12"/>
      <c r="AN28" s="24"/>
      <c r="AO28" s="24"/>
      <c r="AP28" s="71" t="s">
        <v>210</v>
      </c>
      <c r="AQ28">
        <v>801686.02523321763</v>
      </c>
      <c r="AR28" s="37"/>
      <c r="AS28" s="24"/>
      <c r="AT28" s="24"/>
      <c r="AU28" s="24"/>
      <c r="AV28" s="1" t="s">
        <v>291</v>
      </c>
      <c r="AW28" s="1" t="s">
        <v>214</v>
      </c>
      <c r="AX28" s="1"/>
      <c r="AY28" s="1"/>
      <c r="AZ28" s="1"/>
      <c r="BA28" s="1"/>
      <c r="BB28" s="1" t="s">
        <v>285</v>
      </c>
      <c r="BC28" s="1">
        <v>1.1883932999999999E-2</v>
      </c>
      <c r="BD28" s="1">
        <v>1.1883900000000001E-4</v>
      </c>
      <c r="BE28" s="1">
        <v>1.21216E-2</v>
      </c>
      <c r="BF28" s="1">
        <v>7.9036120325851694E-2</v>
      </c>
      <c r="BG28" s="1">
        <v>0.93710583837712902</v>
      </c>
      <c r="BH28" s="1">
        <v>0.153367851939403</v>
      </c>
      <c r="BI28" s="1">
        <v>16.649641122744999</v>
      </c>
    </row>
    <row r="29" spans="1:61" ht="18.75" x14ac:dyDescent="0.25">
      <c r="A29" s="66"/>
      <c r="K29" s="20" t="s">
        <v>33</v>
      </c>
      <c r="L29" s="16">
        <v>22254.606612</v>
      </c>
      <c r="M29" s="17">
        <v>22501.167226727801</v>
      </c>
      <c r="N29" s="21">
        <f t="shared" si="0"/>
        <v>-246.56061472780129</v>
      </c>
      <c r="O29" s="15">
        <f t="shared" si="1"/>
        <v>1.1079082143597735E-2</v>
      </c>
      <c r="P29" s="12"/>
      <c r="AN29" s="24"/>
      <c r="AO29" s="24"/>
      <c r="AP29" s="71" t="s">
        <v>213</v>
      </c>
      <c r="AQ29">
        <v>601186.08696960018</v>
      </c>
      <c r="AR29" s="37"/>
      <c r="AS29" s="24"/>
      <c r="AT29" s="24"/>
      <c r="AU29" s="24"/>
      <c r="AV29" s="1" t="s">
        <v>291</v>
      </c>
      <c r="AW29" s="1" t="s">
        <v>214</v>
      </c>
      <c r="AX29" s="1"/>
      <c r="AY29" s="1"/>
      <c r="AZ29" s="1"/>
      <c r="BA29" s="1"/>
      <c r="BB29" s="1" t="s">
        <v>286</v>
      </c>
      <c r="BC29" s="1">
        <v>1.2319928000000001E-2</v>
      </c>
      <c r="BD29" s="1">
        <v>1.23199E-4</v>
      </c>
      <c r="BE29" s="1">
        <v>1.2073499999999999E-2</v>
      </c>
      <c r="BF29" s="1">
        <v>4.9424335265423697E-2</v>
      </c>
      <c r="BG29" s="1">
        <v>0.96064476551016398</v>
      </c>
      <c r="BH29" s="1">
        <v>0.244282496368673</v>
      </c>
      <c r="BI29" s="1">
        <v>13.6846725949835</v>
      </c>
    </row>
    <row r="30" spans="1:61" x14ac:dyDescent="0.25">
      <c r="K30" s="20" t="s">
        <v>34</v>
      </c>
      <c r="L30" s="16">
        <v>24189.480695999999</v>
      </c>
      <c r="M30" s="17">
        <v>22361.164542454298</v>
      </c>
      <c r="N30" s="21">
        <f t="shared" si="0"/>
        <v>1828.3161535457002</v>
      </c>
      <c r="O30" s="15">
        <f t="shared" si="1"/>
        <v>7.5583108894439088E-2</v>
      </c>
      <c r="P30" s="12"/>
      <c r="AP30" s="71" t="s">
        <v>290</v>
      </c>
      <c r="AQ30">
        <v>1560789.4762753546</v>
      </c>
      <c r="AV30" s="1" t="s">
        <v>291</v>
      </c>
      <c r="AW30" s="1" t="s">
        <v>214</v>
      </c>
      <c r="AX30" s="1"/>
      <c r="AY30" s="1"/>
      <c r="AZ30" s="1"/>
      <c r="BA30" s="1"/>
      <c r="BB30" s="1" t="s">
        <v>201</v>
      </c>
      <c r="BC30" s="1">
        <v>5.5492200000000001E-4</v>
      </c>
      <c r="BD30" s="1">
        <v>5.5492199999999999E-6</v>
      </c>
      <c r="BE30" s="1">
        <v>5.6601999999999998E-4</v>
      </c>
      <c r="BF30" s="1">
        <v>0.13310019756871</v>
      </c>
      <c r="BG30" s="1">
        <v>0.89428678196802003</v>
      </c>
      <c r="BH30" s="1">
        <v>4.2525857236823698E-3</v>
      </c>
      <c r="BI30" s="1">
        <v>4.5293596835859704</v>
      </c>
    </row>
    <row r="31" spans="1:61" x14ac:dyDescent="0.25">
      <c r="K31" s="20" t="s">
        <v>35</v>
      </c>
      <c r="L31" s="16">
        <v>21641.602176</v>
      </c>
      <c r="M31" s="17">
        <v>28046.291729943099</v>
      </c>
      <c r="N31" s="21">
        <f t="shared" si="0"/>
        <v>-6404.6895539430989</v>
      </c>
      <c r="O31" s="15">
        <f t="shared" si="1"/>
        <v>0.29594341037493704</v>
      </c>
      <c r="P31" s="12"/>
      <c r="AP31" s="80" t="s">
        <v>294</v>
      </c>
      <c r="AQ31" s="76">
        <v>13029928.036164002</v>
      </c>
      <c r="AV31" s="1" t="s">
        <v>291</v>
      </c>
      <c r="AW31" s="1" t="s">
        <v>214</v>
      </c>
      <c r="AX31" s="1"/>
      <c r="AY31" s="1"/>
      <c r="AZ31" s="1"/>
      <c r="BA31" s="1"/>
      <c r="BB31" s="1" t="s">
        <v>204</v>
      </c>
      <c r="BC31" s="1">
        <v>1.8005580000000001E-3</v>
      </c>
      <c r="BD31" s="1">
        <v>1.8005599999999999E-5</v>
      </c>
      <c r="BE31" s="1">
        <v>1.83657E-3</v>
      </c>
      <c r="BF31" s="1">
        <v>0.197937453282159</v>
      </c>
      <c r="BG31" s="1">
        <v>0.84335335622280305</v>
      </c>
      <c r="BH31" s="1">
        <v>9.2785370810140409E-3</v>
      </c>
      <c r="BI31" s="1">
        <v>8.0000336583786904</v>
      </c>
    </row>
    <row r="32" spans="1:61" x14ac:dyDescent="0.25">
      <c r="K32" s="20" t="s">
        <v>36</v>
      </c>
      <c r="L32" s="16">
        <v>18224.899374000001</v>
      </c>
      <c r="M32" s="17">
        <v>33009.196246933301</v>
      </c>
      <c r="N32" s="21">
        <f t="shared" si="0"/>
        <v>-14784.296872933301</v>
      </c>
      <c r="O32" s="15">
        <f t="shared" si="1"/>
        <v>0.81121418393260758</v>
      </c>
      <c r="P32" s="12"/>
    </row>
    <row r="33" spans="11:16" x14ac:dyDescent="0.25">
      <c r="K33" s="20" t="s">
        <v>37</v>
      </c>
      <c r="L33" s="16">
        <v>566336.52066000004</v>
      </c>
      <c r="M33" s="17">
        <v>610686.62061522901</v>
      </c>
      <c r="N33" s="21">
        <f t="shared" si="0"/>
        <v>-44350.099955228972</v>
      </c>
      <c r="O33" s="15">
        <f t="shared" si="1"/>
        <v>7.8310506805289615E-2</v>
      </c>
      <c r="P33" s="12"/>
    </row>
    <row r="34" spans="11:16" x14ac:dyDescent="0.25">
      <c r="K34" s="20" t="s">
        <v>38</v>
      </c>
      <c r="L34" s="16">
        <v>422098.96192199999</v>
      </c>
      <c r="M34" s="17">
        <v>332788.82806057198</v>
      </c>
      <c r="N34" s="21">
        <f t="shared" si="0"/>
        <v>89310.13386142801</v>
      </c>
      <c r="O34" s="15">
        <f t="shared" si="1"/>
        <v>0.21158576996910905</v>
      </c>
      <c r="P34" s="12"/>
    </row>
    <row r="35" spans="11:16" x14ac:dyDescent="0.25">
      <c r="K35" s="20" t="s">
        <v>39</v>
      </c>
      <c r="L35" s="16">
        <v>171599.04499200001</v>
      </c>
      <c r="M35" s="17">
        <v>61157.4811486994</v>
      </c>
      <c r="N35" s="21">
        <f t="shared" si="0"/>
        <v>110441.56384330061</v>
      </c>
      <c r="O35" s="15">
        <f t="shared" si="1"/>
        <v>0.64360243874579504</v>
      </c>
      <c r="P35" s="12"/>
    </row>
    <row r="36" spans="11:16" x14ac:dyDescent="0.25">
      <c r="K36" s="20" t="s">
        <v>40</v>
      </c>
      <c r="L36" s="16">
        <v>119229.13347</v>
      </c>
      <c r="M36" s="17">
        <v>67434.454793932193</v>
      </c>
      <c r="N36" s="21">
        <f t="shared" si="0"/>
        <v>51794.678676067808</v>
      </c>
      <c r="O36" s="15">
        <f t="shared" si="1"/>
        <v>0.43441294227891203</v>
      </c>
      <c r="P36" s="12"/>
    </row>
    <row r="37" spans="11:16" x14ac:dyDescent="0.25">
      <c r="K37" s="20" t="s">
        <v>41</v>
      </c>
      <c r="L37" s="16">
        <v>97262.453183999998</v>
      </c>
      <c r="M37" s="17">
        <v>70081.291569827794</v>
      </c>
      <c r="N37" s="21">
        <f t="shared" si="0"/>
        <v>27181.161614172204</v>
      </c>
      <c r="O37" s="15">
        <f t="shared" si="1"/>
        <v>0.27946201976574858</v>
      </c>
      <c r="P37" s="12"/>
    </row>
    <row r="38" spans="11:16" x14ac:dyDescent="0.25">
      <c r="K38" s="20" t="s">
        <v>42</v>
      </c>
      <c r="L38" s="16">
        <v>98209.021013999998</v>
      </c>
      <c r="M38" s="17">
        <v>66481.6795932612</v>
      </c>
      <c r="N38" s="21">
        <f t="shared" si="0"/>
        <v>31727.341420738798</v>
      </c>
      <c r="O38" s="15">
        <f t="shared" si="1"/>
        <v>0.32305933908266909</v>
      </c>
      <c r="P38" s="12"/>
    </row>
    <row r="39" spans="11:16" x14ac:dyDescent="0.25">
      <c r="K39" s="20" t="s">
        <v>43</v>
      </c>
      <c r="L39" s="16">
        <v>81558.600485999996</v>
      </c>
      <c r="M39" s="17">
        <v>61591.860229665901</v>
      </c>
      <c r="N39" s="21">
        <f t="shared" si="0"/>
        <v>19966.740256334095</v>
      </c>
      <c r="O39" s="15">
        <f t="shared" si="1"/>
        <v>0.24481465029260158</v>
      </c>
      <c r="P39" s="12"/>
    </row>
    <row r="40" spans="11:16" x14ac:dyDescent="0.25">
      <c r="K40" s="20" t="s">
        <v>44</v>
      </c>
      <c r="L40" s="16">
        <v>71447.581938000003</v>
      </c>
      <c r="M40" s="17">
        <v>53622.963747642098</v>
      </c>
      <c r="N40" s="21">
        <f t="shared" si="0"/>
        <v>17824.618190357905</v>
      </c>
      <c r="O40" s="15">
        <f t="shared" si="1"/>
        <v>0.24947825674248231</v>
      </c>
      <c r="P40" s="12"/>
    </row>
    <row r="41" spans="11:16" x14ac:dyDescent="0.25">
      <c r="K41" s="20" t="s">
        <v>45</v>
      </c>
      <c r="L41" s="16">
        <v>63809.450345999998</v>
      </c>
      <c r="M41" s="17">
        <v>45183.098321546997</v>
      </c>
      <c r="N41" s="21">
        <f t="shared" si="0"/>
        <v>18626.352024453001</v>
      </c>
      <c r="O41" s="15">
        <f t="shared" si="1"/>
        <v>0.29190585287059484</v>
      </c>
      <c r="P41" s="12"/>
    </row>
    <row r="42" spans="11:16" x14ac:dyDescent="0.25">
      <c r="K42" s="20" t="s">
        <v>46</v>
      </c>
      <c r="L42" s="16">
        <v>57237.024557999997</v>
      </c>
      <c r="M42" s="17">
        <v>38671.319401107401</v>
      </c>
      <c r="N42" s="21">
        <f t="shared" si="0"/>
        <v>18565.705156892596</v>
      </c>
      <c r="O42" s="15">
        <f t="shared" si="1"/>
        <v>0.32436530899818894</v>
      </c>
      <c r="P42" s="12"/>
    </row>
    <row r="43" spans="11:16" x14ac:dyDescent="0.25">
      <c r="K43" s="20" t="s">
        <v>47</v>
      </c>
      <c r="L43" s="16">
        <v>65243.692673999998</v>
      </c>
      <c r="M43" s="17">
        <v>33723.658486390203</v>
      </c>
      <c r="N43" s="21">
        <f t="shared" si="0"/>
        <v>31520.034187609795</v>
      </c>
      <c r="O43" s="15">
        <f t="shared" si="1"/>
        <v>0.48311235762059673</v>
      </c>
      <c r="P43" s="12"/>
    </row>
    <row r="44" spans="11:16" x14ac:dyDescent="0.25">
      <c r="K44" s="20" t="s">
        <v>48</v>
      </c>
      <c r="L44" s="16">
        <v>73261.483391999995</v>
      </c>
      <c r="M44" s="17">
        <v>30804.944859995401</v>
      </c>
      <c r="N44" s="21">
        <f t="shared" si="0"/>
        <v>42456.53853200459</v>
      </c>
      <c r="O44" s="15">
        <f t="shared" si="1"/>
        <v>0.57952059617510776</v>
      </c>
      <c r="P44" s="12"/>
    </row>
    <row r="45" spans="11:16" x14ac:dyDescent="0.25">
      <c r="K45" s="20" t="s">
        <v>49</v>
      </c>
      <c r="L45" s="16">
        <v>100058.583594</v>
      </c>
      <c r="M45" s="17">
        <v>31890.987401472099</v>
      </c>
      <c r="N45" s="21">
        <f t="shared" si="0"/>
        <v>68167.596192527897</v>
      </c>
      <c r="O45" s="15">
        <f t="shared" si="1"/>
        <v>0.68127684546411627</v>
      </c>
      <c r="P45" s="12"/>
    </row>
    <row r="46" spans="11:16" x14ac:dyDescent="0.25">
      <c r="K46" s="20" t="s">
        <v>50</v>
      </c>
      <c r="L46" s="16">
        <v>14840.761716000001</v>
      </c>
      <c r="M46" s="17">
        <v>32671.215652118601</v>
      </c>
      <c r="N46" s="21">
        <f t="shared" si="0"/>
        <v>-17830.4539361186</v>
      </c>
      <c r="O46" s="15">
        <f t="shared" si="1"/>
        <v>1.2014513996876168</v>
      </c>
      <c r="P46" s="12"/>
    </row>
    <row r="47" spans="11:16" x14ac:dyDescent="0.25">
      <c r="K47" s="20" t="s">
        <v>51</v>
      </c>
      <c r="L47" s="16">
        <v>37237.210169999998</v>
      </c>
      <c r="M47" s="17">
        <v>32017.4011345373</v>
      </c>
      <c r="N47" s="21">
        <f t="shared" si="0"/>
        <v>5219.8090354626984</v>
      </c>
      <c r="O47" s="15">
        <f t="shared" si="1"/>
        <v>0.14017723163557552</v>
      </c>
      <c r="P47" s="12"/>
    </row>
    <row r="48" spans="11:16" x14ac:dyDescent="0.25">
      <c r="K48" s="20" t="s">
        <v>52</v>
      </c>
      <c r="L48" s="16">
        <v>32346.475938</v>
      </c>
      <c r="M48" s="17">
        <v>29885.3836143628</v>
      </c>
      <c r="N48" s="21">
        <f t="shared" si="0"/>
        <v>2461.0923236372</v>
      </c>
      <c r="O48" s="15">
        <f t="shared" si="1"/>
        <v>7.6085330851944757E-2</v>
      </c>
      <c r="P48" s="12"/>
    </row>
    <row r="49" spans="11:16" x14ac:dyDescent="0.25">
      <c r="K49" s="20" t="s">
        <v>53</v>
      </c>
      <c r="L49" s="16">
        <v>26298.188436</v>
      </c>
      <c r="M49" s="17">
        <v>31769.547806293998</v>
      </c>
      <c r="N49" s="21">
        <f t="shared" si="0"/>
        <v>-5471.3593702939979</v>
      </c>
      <c r="O49" s="15">
        <f t="shared" si="1"/>
        <v>0.20805080865586045</v>
      </c>
      <c r="P49" s="12"/>
    </row>
    <row r="50" spans="11:16" x14ac:dyDescent="0.25">
      <c r="K50" s="22" t="s">
        <v>54</v>
      </c>
      <c r="L50" s="18">
        <v>17403.317483999999</v>
      </c>
      <c r="M50" s="17">
        <v>31460.946805982101</v>
      </c>
      <c r="N50" s="21">
        <f t="shared" si="0"/>
        <v>-14057.629321982102</v>
      </c>
      <c r="O50" s="15">
        <f t="shared" si="1"/>
        <v>0.80775572444197463</v>
      </c>
      <c r="P50" s="12"/>
    </row>
    <row r="51" spans="11:16" x14ac:dyDescent="0.25">
      <c r="K51" s="22" t="s">
        <v>55</v>
      </c>
      <c r="L51" s="18">
        <v>15445.395533999999</v>
      </c>
      <c r="M51" s="17">
        <v>30645.487130537698</v>
      </c>
      <c r="N51" s="21">
        <f t="shared" si="0"/>
        <v>-15200.091596537699</v>
      </c>
      <c r="O51" s="15">
        <f t="shared" si="1"/>
        <v>0.98411798927892058</v>
      </c>
      <c r="P51" s="12"/>
    </row>
    <row r="52" spans="11:16" x14ac:dyDescent="0.25">
      <c r="K52" s="22" t="s">
        <v>56</v>
      </c>
      <c r="L52" s="18">
        <v>179809.01592599999</v>
      </c>
      <c r="M52" s="17">
        <v>179809.01592599999</v>
      </c>
      <c r="N52" s="21">
        <f t="shared" si="0"/>
        <v>0</v>
      </c>
      <c r="O52" s="15">
        <f t="shared" si="1"/>
        <v>0</v>
      </c>
      <c r="P52" s="12"/>
    </row>
    <row r="53" spans="11:16" x14ac:dyDescent="0.25">
      <c r="K53" s="22" t="s">
        <v>57</v>
      </c>
      <c r="L53" s="18">
        <v>48329.884343999998</v>
      </c>
      <c r="M53" s="17">
        <v>32466.7671103715</v>
      </c>
      <c r="N53" s="21">
        <f t="shared" si="0"/>
        <v>15863.117233628498</v>
      </c>
      <c r="O53" s="15">
        <f t="shared" si="1"/>
        <v>0.32822584719464271</v>
      </c>
      <c r="P53" s="12"/>
    </row>
    <row r="54" spans="11:16" x14ac:dyDescent="0.25">
      <c r="K54" s="22" t="s">
        <v>58</v>
      </c>
      <c r="L54" s="18">
        <v>88640.487311999997</v>
      </c>
      <c r="M54" s="17">
        <v>31083.9995978724</v>
      </c>
      <c r="N54" s="21">
        <f t="shared" si="0"/>
        <v>57556.487714127594</v>
      </c>
      <c r="O54" s="15">
        <f t="shared" si="1"/>
        <v>0.64932503711919121</v>
      </c>
      <c r="P54" s="12"/>
    </row>
    <row r="55" spans="11:16" x14ac:dyDescent="0.25">
      <c r="K55" s="22" t="s">
        <v>59</v>
      </c>
      <c r="L55" s="18">
        <v>37640.605157999998</v>
      </c>
      <c r="M55" s="17">
        <v>31402.064818662599</v>
      </c>
      <c r="N55" s="21">
        <f t="shared" si="0"/>
        <v>6238.5403393373999</v>
      </c>
      <c r="O55" s="15">
        <f t="shared" si="1"/>
        <v>0.16573963976271203</v>
      </c>
      <c r="P55" s="12"/>
    </row>
    <row r="56" spans="11:16" x14ac:dyDescent="0.25">
      <c r="K56" s="22" t="s">
        <v>60</v>
      </c>
      <c r="L56" s="18">
        <v>32491.643093999999</v>
      </c>
      <c r="M56" s="17">
        <v>31022.349188432501</v>
      </c>
      <c r="N56" s="21">
        <f t="shared" si="0"/>
        <v>1469.2939055674979</v>
      </c>
      <c r="O56" s="15">
        <f t="shared" si="1"/>
        <v>4.5220671091232748E-2</v>
      </c>
      <c r="P56" s="12"/>
    </row>
    <row r="57" spans="11:16" x14ac:dyDescent="0.25">
      <c r="K57" s="22" t="s">
        <v>61</v>
      </c>
      <c r="L57" s="18">
        <v>33518.018459999999</v>
      </c>
      <c r="M57" s="17">
        <v>30115.680594637401</v>
      </c>
      <c r="N57" s="21">
        <f t="shared" si="0"/>
        <v>3402.3378653625987</v>
      </c>
      <c r="O57" s="15">
        <f t="shared" si="1"/>
        <v>0.10150772693865862</v>
      </c>
      <c r="P57" s="12"/>
    </row>
    <row r="58" spans="11:16" x14ac:dyDescent="0.25">
      <c r="K58" s="22" t="s">
        <v>62</v>
      </c>
      <c r="L58" s="18">
        <v>30554.475689999999</v>
      </c>
      <c r="M58" s="17">
        <v>29464.382623318099</v>
      </c>
      <c r="N58" s="21">
        <f t="shared" si="0"/>
        <v>1090.0930666819004</v>
      </c>
      <c r="O58" s="15">
        <f t="shared" si="1"/>
        <v>3.5677033955410685E-2</v>
      </c>
      <c r="P58" s="12"/>
    </row>
    <row r="59" spans="11:16" x14ac:dyDescent="0.25">
      <c r="K59" s="22" t="s">
        <v>63</v>
      </c>
      <c r="L59" s="18">
        <v>19674.736278</v>
      </c>
      <c r="M59" s="17">
        <v>29570.540569512901</v>
      </c>
      <c r="N59" s="21">
        <f t="shared" si="0"/>
        <v>-9895.8042915129008</v>
      </c>
      <c r="O59" s="15">
        <f t="shared" si="1"/>
        <v>0.50297011109512269</v>
      </c>
      <c r="P59" s="12"/>
    </row>
    <row r="60" spans="11:16" x14ac:dyDescent="0.25">
      <c r="K60" s="22" t="s">
        <v>64</v>
      </c>
      <c r="L60" s="18">
        <v>16869.317921999998</v>
      </c>
      <c r="M60" s="17">
        <v>30877.0845984755</v>
      </c>
      <c r="N60" s="21">
        <f t="shared" si="0"/>
        <v>-14007.766676475501</v>
      </c>
      <c r="O60" s="15">
        <f t="shared" si="1"/>
        <v>0.83036947559138563</v>
      </c>
      <c r="P60" s="12"/>
    </row>
    <row r="61" spans="11:16" x14ac:dyDescent="0.25">
      <c r="K61" s="22" t="s">
        <v>65</v>
      </c>
      <c r="L61" s="18">
        <v>20723.356847999999</v>
      </c>
      <c r="M61" s="17">
        <v>30387.263852595101</v>
      </c>
      <c r="N61" s="21">
        <f t="shared" si="0"/>
        <v>-9663.9070045951012</v>
      </c>
      <c r="O61" s="15">
        <f t="shared" si="1"/>
        <v>0.466329228197784</v>
      </c>
      <c r="P61" s="12"/>
    </row>
    <row r="62" spans="11:16" x14ac:dyDescent="0.25">
      <c r="K62" s="22" t="s">
        <v>66</v>
      </c>
      <c r="L62" s="18">
        <v>14108.963304000001</v>
      </c>
      <c r="M62" s="17">
        <v>29393.949845668099</v>
      </c>
      <c r="N62" s="21">
        <f t="shared" si="0"/>
        <v>-15284.986541668099</v>
      </c>
      <c r="O62" s="15">
        <f t="shared" si="1"/>
        <v>1.0833529163219728</v>
      </c>
      <c r="P62" s="12"/>
    </row>
    <row r="63" spans="11:16" x14ac:dyDescent="0.25">
      <c r="K63" s="22" t="s">
        <v>67</v>
      </c>
      <c r="L63" s="18">
        <v>136906.27336200001</v>
      </c>
      <c r="M63" s="17">
        <v>29278.8008184424</v>
      </c>
      <c r="N63" s="21">
        <f t="shared" si="0"/>
        <v>107627.47254355761</v>
      </c>
      <c r="O63" s="15">
        <f t="shared" si="1"/>
        <v>0.78613981595258964</v>
      </c>
      <c r="P63" s="12"/>
    </row>
    <row r="64" spans="11:16" x14ac:dyDescent="0.25">
      <c r="K64" s="22" t="s">
        <v>68</v>
      </c>
      <c r="L64" s="18">
        <v>215141.73850199999</v>
      </c>
      <c r="M64" s="17">
        <v>215141.73850199999</v>
      </c>
      <c r="N64" s="21">
        <f t="shared" si="0"/>
        <v>0</v>
      </c>
      <c r="O64" s="15">
        <f t="shared" si="1"/>
        <v>0</v>
      </c>
      <c r="P64" s="12"/>
    </row>
    <row r="65" spans="11:16" x14ac:dyDescent="0.25">
      <c r="K65" s="22" t="s">
        <v>69</v>
      </c>
      <c r="L65" s="18">
        <v>85062.564113999993</v>
      </c>
      <c r="M65" s="17">
        <v>92425.638899066806</v>
      </c>
      <c r="N65" s="21">
        <f t="shared" si="0"/>
        <v>-7363.0747850668122</v>
      </c>
      <c r="O65" s="15">
        <f t="shared" si="1"/>
        <v>8.6560696374011176E-2</v>
      </c>
      <c r="P65" s="12"/>
    </row>
    <row r="66" spans="11:16" x14ac:dyDescent="0.25">
      <c r="K66" s="22" t="s">
        <v>70</v>
      </c>
      <c r="L66" s="18">
        <v>69007.833455999993</v>
      </c>
      <c r="M66" s="17">
        <v>61194.426841143097</v>
      </c>
      <c r="N66" s="21">
        <f t="shared" si="0"/>
        <v>7813.4066148568963</v>
      </c>
      <c r="O66" s="15">
        <f t="shared" si="1"/>
        <v>0.11322492278849464</v>
      </c>
      <c r="P66" s="12"/>
    </row>
    <row r="67" spans="11:16" x14ac:dyDescent="0.25">
      <c r="K67" s="22" t="s">
        <v>71</v>
      </c>
      <c r="L67" s="18">
        <v>58216.272197999999</v>
      </c>
      <c r="M67" s="17">
        <v>46980.907706245103</v>
      </c>
      <c r="N67" s="21">
        <f t="shared" ref="N67:N130" si="4">L67-M67</f>
        <v>11235.364491754895</v>
      </c>
      <c r="O67" s="15">
        <f t="shared" ref="O67:O130" si="5">ABS(N67)/L67</f>
        <v>0.19299354059535406</v>
      </c>
      <c r="P67" s="12"/>
    </row>
    <row r="68" spans="11:16" x14ac:dyDescent="0.25">
      <c r="K68" s="22" t="s">
        <v>72</v>
      </c>
      <c r="L68" s="18">
        <v>58269.591888000003</v>
      </c>
      <c r="M68" s="17">
        <v>40809.9396596554</v>
      </c>
      <c r="N68" s="21">
        <f t="shared" si="4"/>
        <v>17459.652228344603</v>
      </c>
      <c r="O68" s="15">
        <f t="shared" si="5"/>
        <v>0.29963573903012408</v>
      </c>
      <c r="P68" s="12"/>
    </row>
    <row r="69" spans="11:16" x14ac:dyDescent="0.25">
      <c r="K69" s="22" t="s">
        <v>73</v>
      </c>
      <c r="L69" s="18">
        <v>54695.567333999999</v>
      </c>
      <c r="M69" s="17">
        <v>34789.956122655603</v>
      </c>
      <c r="N69" s="21">
        <f t="shared" si="4"/>
        <v>19905.611211344396</v>
      </c>
      <c r="O69" s="15">
        <f t="shared" si="5"/>
        <v>0.36393463276082738</v>
      </c>
      <c r="P69" s="12"/>
    </row>
    <row r="70" spans="11:16" x14ac:dyDescent="0.25">
      <c r="K70" s="22" t="s">
        <v>74</v>
      </c>
      <c r="L70" s="18">
        <v>17345.755152000002</v>
      </c>
      <c r="M70" s="17">
        <v>31381.7644241661</v>
      </c>
      <c r="N70" s="21">
        <f t="shared" si="4"/>
        <v>-14036.009272166099</v>
      </c>
      <c r="O70" s="15">
        <f t="shared" si="5"/>
        <v>0.80918986513814117</v>
      </c>
      <c r="P70" s="12"/>
    </row>
    <row r="71" spans="11:16" x14ac:dyDescent="0.25">
      <c r="K71" s="22" t="s">
        <v>75</v>
      </c>
      <c r="L71" s="18">
        <v>17587.815078</v>
      </c>
      <c r="M71" s="17">
        <v>29959.500418801701</v>
      </c>
      <c r="N71" s="21">
        <f t="shared" si="4"/>
        <v>-12371.685340801701</v>
      </c>
      <c r="O71" s="15">
        <f t="shared" si="5"/>
        <v>0.70342366495978359</v>
      </c>
      <c r="P71" s="12"/>
    </row>
    <row r="72" spans="11:16" x14ac:dyDescent="0.25">
      <c r="K72" s="22" t="s">
        <v>76</v>
      </c>
      <c r="L72" s="18">
        <v>19564.771583999998</v>
      </c>
      <c r="M72" s="17">
        <v>31432.589049263599</v>
      </c>
      <c r="N72" s="21">
        <f t="shared" si="4"/>
        <v>-11867.817465263601</v>
      </c>
      <c r="O72" s="15">
        <f t="shared" si="5"/>
        <v>0.60659115872168223</v>
      </c>
      <c r="P72" s="12"/>
    </row>
    <row r="73" spans="11:16" x14ac:dyDescent="0.25">
      <c r="K73" s="22" t="s">
        <v>77</v>
      </c>
      <c r="L73" s="18">
        <v>20048.662103999999</v>
      </c>
      <c r="M73" s="17">
        <v>35266.904494708302</v>
      </c>
      <c r="N73" s="21">
        <f t="shared" si="4"/>
        <v>-15218.242390708303</v>
      </c>
      <c r="O73" s="15">
        <f t="shared" si="5"/>
        <v>0.75906523396750958</v>
      </c>
      <c r="P73" s="12"/>
    </row>
    <row r="74" spans="11:16" x14ac:dyDescent="0.25">
      <c r="K74" s="22" t="s">
        <v>78</v>
      </c>
      <c r="L74" s="18">
        <v>259823.98272</v>
      </c>
      <c r="M74" s="17">
        <v>241624.82171175</v>
      </c>
      <c r="N74" s="21">
        <f t="shared" si="4"/>
        <v>18199.161008249997</v>
      </c>
      <c r="O74" s="15">
        <f t="shared" si="5"/>
        <v>7.0044192294066901E-2</v>
      </c>
      <c r="P74" s="12"/>
    </row>
    <row r="75" spans="11:16" x14ac:dyDescent="0.25">
      <c r="K75" s="22" t="s">
        <v>79</v>
      </c>
      <c r="L75" s="18">
        <v>78384.874937999994</v>
      </c>
      <c r="M75" s="17">
        <v>117032.84870337701</v>
      </c>
      <c r="N75" s="21">
        <f t="shared" si="4"/>
        <v>-38647.973765377013</v>
      </c>
      <c r="O75" s="15">
        <f t="shared" si="5"/>
        <v>0.49305396986276195</v>
      </c>
      <c r="P75" s="12"/>
    </row>
    <row r="76" spans="11:16" x14ac:dyDescent="0.25">
      <c r="K76" s="22" t="s">
        <v>80</v>
      </c>
      <c r="L76" s="18">
        <v>50010.085242000001</v>
      </c>
      <c r="M76" s="17">
        <v>65049.9169767688</v>
      </c>
      <c r="N76" s="21">
        <f t="shared" si="4"/>
        <v>-15039.831734768799</v>
      </c>
      <c r="O76" s="15">
        <f t="shared" si="5"/>
        <v>0.30073597479369796</v>
      </c>
      <c r="P76" s="12"/>
    </row>
    <row r="77" spans="11:16" x14ac:dyDescent="0.25">
      <c r="K77" s="22" t="s">
        <v>81</v>
      </c>
      <c r="L77" s="18">
        <v>41204.997768000001</v>
      </c>
      <c r="M77" s="17">
        <v>29716.192646438099</v>
      </c>
      <c r="N77" s="21">
        <f t="shared" si="4"/>
        <v>11488.805121561902</v>
      </c>
      <c r="O77" s="15">
        <f t="shared" si="5"/>
        <v>0.27882067088677681</v>
      </c>
      <c r="P77" s="12"/>
    </row>
    <row r="78" spans="11:16" x14ac:dyDescent="0.25">
      <c r="K78" s="22" t="s">
        <v>82</v>
      </c>
      <c r="L78" s="18">
        <v>41820.295524000001</v>
      </c>
      <c r="M78" s="17">
        <v>29146.9763371892</v>
      </c>
      <c r="N78" s="21">
        <f t="shared" si="4"/>
        <v>12673.319186810801</v>
      </c>
      <c r="O78" s="15">
        <f t="shared" si="5"/>
        <v>0.30304231541208942</v>
      </c>
      <c r="P78" s="12"/>
    </row>
    <row r="79" spans="11:16" x14ac:dyDescent="0.25">
      <c r="K79" s="22" t="s">
        <v>83</v>
      </c>
      <c r="L79" s="18">
        <v>42723.863603999998</v>
      </c>
      <c r="M79" s="17">
        <v>28467.9283632351</v>
      </c>
      <c r="N79" s="21">
        <f t="shared" si="4"/>
        <v>14255.935240764898</v>
      </c>
      <c r="O79" s="15">
        <f t="shared" si="5"/>
        <v>0.33367617153964968</v>
      </c>
      <c r="P79" s="12"/>
    </row>
    <row r="80" spans="11:16" x14ac:dyDescent="0.25">
      <c r="K80" s="22" t="s">
        <v>84</v>
      </c>
      <c r="L80" s="18">
        <v>51006.762113999997</v>
      </c>
      <c r="M80" s="17">
        <v>28321.0203814294</v>
      </c>
      <c r="N80" s="21">
        <f t="shared" si="4"/>
        <v>22685.741732570597</v>
      </c>
      <c r="O80" s="15">
        <f t="shared" si="5"/>
        <v>0.44475949447385066</v>
      </c>
      <c r="P80" s="12"/>
    </row>
    <row r="81" spans="11:16" x14ac:dyDescent="0.25">
      <c r="K81" s="22" t="s">
        <v>85</v>
      </c>
      <c r="L81" s="18">
        <v>12573.356232</v>
      </c>
      <c r="M81" s="17">
        <v>28835.448459953001</v>
      </c>
      <c r="N81" s="21">
        <f t="shared" si="4"/>
        <v>-16262.092227953</v>
      </c>
      <c r="O81" s="15">
        <f t="shared" si="5"/>
        <v>1.2933771960238374</v>
      </c>
      <c r="P81" s="12"/>
    </row>
    <row r="82" spans="11:16" x14ac:dyDescent="0.25">
      <c r="K82" s="22" t="s">
        <v>86</v>
      </c>
      <c r="L82" s="18">
        <v>13503.297492</v>
      </c>
      <c r="M82" s="17">
        <v>28719.291223295</v>
      </c>
      <c r="N82" s="21">
        <f t="shared" si="4"/>
        <v>-15215.993731295001</v>
      </c>
      <c r="O82" s="15">
        <f t="shared" si="5"/>
        <v>1.1268354074484166</v>
      </c>
      <c r="P82" s="12"/>
    </row>
    <row r="83" spans="11:16" x14ac:dyDescent="0.25">
      <c r="K83" s="22" t="s">
        <v>87</v>
      </c>
      <c r="L83" s="18">
        <v>12369.136086</v>
      </c>
      <c r="M83" s="17">
        <v>27597.937218662199</v>
      </c>
      <c r="N83" s="21">
        <f t="shared" si="4"/>
        <v>-15228.801132662198</v>
      </c>
      <c r="O83" s="15">
        <f t="shared" si="5"/>
        <v>1.2311935956383331</v>
      </c>
      <c r="P83" s="12"/>
    </row>
    <row r="84" spans="11:16" x14ac:dyDescent="0.25">
      <c r="K84" s="22" t="s">
        <v>88</v>
      </c>
      <c r="L84" s="18">
        <v>14223.399971999999</v>
      </c>
      <c r="M84" s="17">
        <v>26833.680328702601</v>
      </c>
      <c r="N84" s="21">
        <f t="shared" si="4"/>
        <v>-12610.280356702602</v>
      </c>
      <c r="O84" s="15">
        <f t="shared" si="5"/>
        <v>0.88658691884690277</v>
      </c>
      <c r="P84" s="12"/>
    </row>
    <row r="85" spans="11:16" x14ac:dyDescent="0.25">
      <c r="K85" s="22" t="s">
        <v>89</v>
      </c>
      <c r="L85" s="18">
        <v>335028.48148199997</v>
      </c>
      <c r="M85" s="17">
        <v>321505.509850526</v>
      </c>
      <c r="N85" s="21">
        <f t="shared" si="4"/>
        <v>13522.971631473978</v>
      </c>
      <c r="O85" s="15">
        <f t="shared" si="5"/>
        <v>4.0363647805867292E-2</v>
      </c>
      <c r="P85" s="12"/>
    </row>
    <row r="86" spans="11:16" x14ac:dyDescent="0.25">
      <c r="K86" s="22" t="s">
        <v>90</v>
      </c>
      <c r="L86" s="18">
        <v>106969.50341400001</v>
      </c>
      <c r="M86" s="17">
        <v>146737.57965196201</v>
      </c>
      <c r="N86" s="21">
        <f t="shared" si="4"/>
        <v>-39768.076237961999</v>
      </c>
      <c r="O86" s="15">
        <f t="shared" si="5"/>
        <v>0.37177022393054515</v>
      </c>
      <c r="P86" s="12"/>
    </row>
    <row r="87" spans="11:16" x14ac:dyDescent="0.25">
      <c r="K87" s="22" t="s">
        <v>91</v>
      </c>
      <c r="L87" s="18">
        <v>92829.694956000007</v>
      </c>
      <c r="M87" s="17">
        <v>76825.221958060705</v>
      </c>
      <c r="N87" s="21">
        <f t="shared" si="4"/>
        <v>16004.472997939301</v>
      </c>
      <c r="O87" s="15">
        <f t="shared" si="5"/>
        <v>0.17240682526776804</v>
      </c>
      <c r="P87" s="12"/>
    </row>
    <row r="88" spans="11:16" x14ac:dyDescent="0.25">
      <c r="K88" s="22" t="s">
        <v>92</v>
      </c>
      <c r="L88" s="18">
        <v>60822.057048000002</v>
      </c>
      <c r="M88" s="17">
        <v>34171.7095231856</v>
      </c>
      <c r="N88" s="21">
        <f t="shared" si="4"/>
        <v>26650.347524814402</v>
      </c>
      <c r="O88" s="15">
        <f t="shared" si="5"/>
        <v>0.43816912512153744</v>
      </c>
      <c r="P88" s="12"/>
    </row>
    <row r="89" spans="11:16" x14ac:dyDescent="0.25">
      <c r="K89" s="22" t="s">
        <v>93</v>
      </c>
      <c r="L89" s="18">
        <v>48826.388123999997</v>
      </c>
      <c r="M89" s="17">
        <v>37720.201274232102</v>
      </c>
      <c r="N89" s="21">
        <f t="shared" si="4"/>
        <v>11106.186849767895</v>
      </c>
      <c r="O89" s="15">
        <f t="shared" si="5"/>
        <v>0.2274627978125785</v>
      </c>
      <c r="P89" s="12"/>
    </row>
    <row r="90" spans="11:16" x14ac:dyDescent="0.25">
      <c r="K90" s="22" t="s">
        <v>94</v>
      </c>
      <c r="L90" s="18">
        <v>41081.158488000001</v>
      </c>
      <c r="M90" s="17">
        <v>37683.188507146901</v>
      </c>
      <c r="N90" s="21">
        <f t="shared" si="4"/>
        <v>3397.9699808531004</v>
      </c>
      <c r="O90" s="15">
        <f t="shared" si="5"/>
        <v>8.2713587102117958E-2</v>
      </c>
      <c r="P90" s="12"/>
    </row>
    <row r="91" spans="11:16" x14ac:dyDescent="0.25">
      <c r="K91" s="22" t="s">
        <v>95</v>
      </c>
      <c r="L91" s="18">
        <v>43651.970207999999</v>
      </c>
      <c r="M91" s="17">
        <v>37658.073657320499</v>
      </c>
      <c r="N91" s="21">
        <f t="shared" si="4"/>
        <v>5993.8965506794993</v>
      </c>
      <c r="O91" s="15">
        <f t="shared" si="5"/>
        <v>0.137311019917745</v>
      </c>
      <c r="P91" s="12"/>
    </row>
    <row r="92" spans="11:16" x14ac:dyDescent="0.25">
      <c r="K92" s="22" t="s">
        <v>96</v>
      </c>
      <c r="L92" s="18">
        <v>38886.451247999998</v>
      </c>
      <c r="M92" s="17">
        <v>36683.539313152702</v>
      </c>
      <c r="N92" s="21">
        <f t="shared" si="4"/>
        <v>2202.9119348472959</v>
      </c>
      <c r="O92" s="15">
        <f t="shared" si="5"/>
        <v>5.6649857833468306E-2</v>
      </c>
      <c r="P92" s="12"/>
    </row>
    <row r="93" spans="11:16" x14ac:dyDescent="0.25">
      <c r="K93" s="22" t="s">
        <v>97</v>
      </c>
      <c r="L93" s="18">
        <v>38707.228289999999</v>
      </c>
      <c r="M93" s="17">
        <v>35143.826158592303</v>
      </c>
      <c r="N93" s="21">
        <f t="shared" si="4"/>
        <v>3563.4021314076963</v>
      </c>
      <c r="O93" s="15">
        <f t="shared" si="5"/>
        <v>9.2060379645635862E-2</v>
      </c>
      <c r="P93" s="12"/>
    </row>
    <row r="94" spans="11:16" x14ac:dyDescent="0.25">
      <c r="K94" s="22" t="s">
        <v>98</v>
      </c>
      <c r="L94" s="18">
        <v>41317.943778000001</v>
      </c>
      <c r="M94" s="17">
        <v>35550.2455403649</v>
      </c>
      <c r="N94" s="21">
        <f t="shared" si="4"/>
        <v>5767.6982376351007</v>
      </c>
      <c r="O94" s="15">
        <f t="shared" si="5"/>
        <v>0.13959306079278194</v>
      </c>
      <c r="P94" s="12"/>
    </row>
    <row r="95" spans="11:16" x14ac:dyDescent="0.25">
      <c r="K95" s="22" t="s">
        <v>99</v>
      </c>
      <c r="L95" s="18">
        <v>114609.92832599999</v>
      </c>
      <c r="M95" s="17">
        <v>35253.629321994697</v>
      </c>
      <c r="N95" s="21">
        <f t="shared" si="4"/>
        <v>79356.299004005297</v>
      </c>
      <c r="O95" s="15">
        <f t="shared" si="5"/>
        <v>0.692403356001426</v>
      </c>
      <c r="P95" s="12"/>
    </row>
    <row r="96" spans="11:16" x14ac:dyDescent="0.25">
      <c r="K96" s="22" t="s">
        <v>100</v>
      </c>
      <c r="L96" s="18">
        <v>21668.204688000002</v>
      </c>
      <c r="M96" s="17">
        <v>34564.672219427703</v>
      </c>
      <c r="N96" s="21">
        <f t="shared" si="4"/>
        <v>-12896.467531427701</v>
      </c>
      <c r="O96" s="15">
        <f t="shared" si="5"/>
        <v>0.59517932921179451</v>
      </c>
      <c r="P96" s="12"/>
    </row>
    <row r="97" spans="11:16" x14ac:dyDescent="0.25">
      <c r="K97" s="22" t="s">
        <v>101</v>
      </c>
      <c r="L97" s="18">
        <v>20123.997665999999</v>
      </c>
      <c r="M97" s="17">
        <v>33613.106444644698</v>
      </c>
      <c r="N97" s="21">
        <f t="shared" si="4"/>
        <v>-13489.108778644699</v>
      </c>
      <c r="O97" s="15">
        <f t="shared" si="5"/>
        <v>0.67029965926873902</v>
      </c>
      <c r="P97" s="12"/>
    </row>
    <row r="98" spans="11:16" x14ac:dyDescent="0.25">
      <c r="K98" s="22" t="s">
        <v>102</v>
      </c>
      <c r="L98" s="18">
        <v>19562.0196</v>
      </c>
      <c r="M98" s="17">
        <v>33506.547777200904</v>
      </c>
      <c r="N98" s="21">
        <f t="shared" si="4"/>
        <v>-13944.528177200904</v>
      </c>
      <c r="O98" s="15">
        <f t="shared" si="5"/>
        <v>0.71283683701047429</v>
      </c>
      <c r="P98" s="12"/>
    </row>
    <row r="99" spans="11:16" x14ac:dyDescent="0.25">
      <c r="K99" s="22" t="s">
        <v>103</v>
      </c>
      <c r="L99" s="18">
        <v>16600.884816000002</v>
      </c>
      <c r="M99" s="17">
        <v>34976.745360929301</v>
      </c>
      <c r="N99" s="21">
        <f t="shared" si="4"/>
        <v>-18375.860544929299</v>
      </c>
      <c r="O99" s="15">
        <f t="shared" si="5"/>
        <v>1.1069205496335093</v>
      </c>
      <c r="P99" s="12"/>
    </row>
    <row r="100" spans="11:16" x14ac:dyDescent="0.25">
      <c r="K100" s="22" t="s">
        <v>104</v>
      </c>
      <c r="L100" s="18">
        <v>17266.750278</v>
      </c>
      <c r="M100" s="17">
        <v>37104.247080255001</v>
      </c>
      <c r="N100" s="21">
        <f t="shared" si="4"/>
        <v>-19837.496802255002</v>
      </c>
      <c r="O100" s="15">
        <f t="shared" si="5"/>
        <v>1.1488842128869179</v>
      </c>
      <c r="P100" s="12"/>
    </row>
    <row r="101" spans="11:16" x14ac:dyDescent="0.25">
      <c r="K101" s="22" t="s">
        <v>105</v>
      </c>
      <c r="L101" s="18">
        <v>336421.67338200001</v>
      </c>
      <c r="M101" s="17">
        <v>336421.67338200001</v>
      </c>
      <c r="N101" s="21">
        <f t="shared" si="4"/>
        <v>0</v>
      </c>
      <c r="O101" s="15">
        <f t="shared" si="5"/>
        <v>0</v>
      </c>
      <c r="P101" s="12"/>
    </row>
    <row r="102" spans="11:16" x14ac:dyDescent="0.25">
      <c r="K102" s="22" t="s">
        <v>106</v>
      </c>
      <c r="L102" s="18">
        <v>83551.151568000001</v>
      </c>
      <c r="M102" s="17">
        <v>37716.431288923501</v>
      </c>
      <c r="N102" s="21">
        <f t="shared" si="4"/>
        <v>45834.7202790765</v>
      </c>
      <c r="O102" s="15">
        <f t="shared" si="5"/>
        <v>0.54858274744152236</v>
      </c>
      <c r="P102" s="12"/>
    </row>
    <row r="103" spans="11:16" x14ac:dyDescent="0.25">
      <c r="K103" s="22" t="s">
        <v>107</v>
      </c>
      <c r="L103" s="18">
        <v>53896.803978000004</v>
      </c>
      <c r="M103" s="17">
        <v>38022.552347407902</v>
      </c>
      <c r="N103" s="21">
        <f t="shared" si="4"/>
        <v>15874.251630592102</v>
      </c>
      <c r="O103" s="15">
        <f t="shared" si="5"/>
        <v>0.29453048156754846</v>
      </c>
      <c r="P103" s="12"/>
    </row>
    <row r="104" spans="11:16" x14ac:dyDescent="0.25">
      <c r="K104" s="22" t="s">
        <v>108</v>
      </c>
      <c r="L104" s="18">
        <v>51257.307324000001</v>
      </c>
      <c r="M104" s="17">
        <v>38437.566275206998</v>
      </c>
      <c r="N104" s="21">
        <f t="shared" si="4"/>
        <v>12819.741048793003</v>
      </c>
      <c r="O104" s="15">
        <f t="shared" si="5"/>
        <v>0.2501056282133351</v>
      </c>
      <c r="P104" s="12"/>
    </row>
    <row r="105" spans="11:16" x14ac:dyDescent="0.25">
      <c r="K105" s="22" t="s">
        <v>109</v>
      </c>
      <c r="L105" s="18">
        <v>43431.123491999999</v>
      </c>
      <c r="M105" s="17">
        <v>38579.652079641797</v>
      </c>
      <c r="N105" s="21">
        <f t="shared" si="4"/>
        <v>4851.4714123582016</v>
      </c>
      <c r="O105" s="15">
        <f t="shared" si="5"/>
        <v>0.11170494848589034</v>
      </c>
      <c r="P105" s="12"/>
    </row>
    <row r="106" spans="11:16" x14ac:dyDescent="0.25">
      <c r="K106" s="22" t="s">
        <v>110</v>
      </c>
      <c r="L106" s="18">
        <v>39017.170488000003</v>
      </c>
      <c r="M106" s="17">
        <v>39016.545496833598</v>
      </c>
      <c r="N106" s="21">
        <f t="shared" si="4"/>
        <v>0.62499116640537977</v>
      </c>
      <c r="O106" s="15">
        <f t="shared" si="5"/>
        <v>1.6018362136167717E-5</v>
      </c>
      <c r="P106" s="12"/>
    </row>
    <row r="107" spans="11:16" x14ac:dyDescent="0.25">
      <c r="K107" s="22" t="s">
        <v>111</v>
      </c>
      <c r="L107" s="18">
        <v>71281.774902000005</v>
      </c>
      <c r="M107" s="17">
        <v>40206.101899411697</v>
      </c>
      <c r="N107" s="21">
        <f t="shared" si="4"/>
        <v>31075.673002588308</v>
      </c>
      <c r="O107" s="15">
        <f t="shared" si="5"/>
        <v>0.43595537632602349</v>
      </c>
      <c r="P107" s="12"/>
    </row>
    <row r="108" spans="11:16" x14ac:dyDescent="0.25">
      <c r="K108" s="22" t="s">
        <v>112</v>
      </c>
      <c r="L108" s="18">
        <v>71805.225191999998</v>
      </c>
      <c r="M108" s="17">
        <v>41608.226356937303</v>
      </c>
      <c r="N108" s="21">
        <f t="shared" si="4"/>
        <v>30196.998835062695</v>
      </c>
      <c r="O108" s="15">
        <f t="shared" si="5"/>
        <v>0.42054040989801145</v>
      </c>
      <c r="P108" s="12"/>
    </row>
    <row r="109" spans="11:16" x14ac:dyDescent="0.25">
      <c r="K109" s="22" t="s">
        <v>113</v>
      </c>
      <c r="L109" s="18">
        <v>25855.692341999998</v>
      </c>
      <c r="M109" s="17">
        <v>43540.926388063803</v>
      </c>
      <c r="N109" s="21">
        <f t="shared" si="4"/>
        <v>-17685.234046063804</v>
      </c>
      <c r="O109" s="15">
        <f t="shared" si="5"/>
        <v>0.68399769815236788</v>
      </c>
      <c r="P109" s="12"/>
    </row>
    <row r="110" spans="11:16" x14ac:dyDescent="0.25">
      <c r="K110" s="22" t="s">
        <v>114</v>
      </c>
      <c r="L110" s="18">
        <v>23055.089958</v>
      </c>
      <c r="M110" s="17">
        <v>43770.857596070797</v>
      </c>
      <c r="N110" s="21">
        <f t="shared" si="4"/>
        <v>-20715.767638070796</v>
      </c>
      <c r="O110" s="15">
        <f t="shared" si="5"/>
        <v>0.89853336837154818</v>
      </c>
      <c r="P110" s="12"/>
    </row>
    <row r="111" spans="11:16" x14ac:dyDescent="0.25">
      <c r="K111" s="22" t="s">
        <v>115</v>
      </c>
      <c r="L111" s="18">
        <v>17231.547815999998</v>
      </c>
      <c r="M111" s="17">
        <v>43305.364068571304</v>
      </c>
      <c r="N111" s="21">
        <f t="shared" si="4"/>
        <v>-26073.816252571305</v>
      </c>
      <c r="O111" s="15">
        <f t="shared" si="5"/>
        <v>1.5131441778179091</v>
      </c>
      <c r="P111" s="12"/>
    </row>
    <row r="112" spans="11:16" x14ac:dyDescent="0.25">
      <c r="K112" s="22" t="s">
        <v>116</v>
      </c>
      <c r="L112" s="18">
        <v>12772.072410000001</v>
      </c>
      <c r="M112" s="17">
        <v>46559.636651377899</v>
      </c>
      <c r="N112" s="21">
        <f t="shared" si="4"/>
        <v>-33787.564241377899</v>
      </c>
      <c r="O112" s="15">
        <f t="shared" si="5"/>
        <v>2.6454253590767025</v>
      </c>
      <c r="P112" s="12"/>
    </row>
    <row r="113" spans="11:16" x14ac:dyDescent="0.25">
      <c r="K113" s="22" t="s">
        <v>117</v>
      </c>
      <c r="L113" s="18">
        <v>15950.384598000001</v>
      </c>
      <c r="M113" s="17">
        <v>45035.594086638397</v>
      </c>
      <c r="N113" s="21">
        <f t="shared" si="4"/>
        <v>-29085.209488638397</v>
      </c>
      <c r="O113" s="15">
        <f t="shared" si="5"/>
        <v>1.8234801367915201</v>
      </c>
      <c r="P113" s="12"/>
    </row>
    <row r="114" spans="11:16" x14ac:dyDescent="0.25">
      <c r="K114" s="22" t="s">
        <v>118</v>
      </c>
      <c r="L114" s="18">
        <v>189735.995544</v>
      </c>
      <c r="M114" s="17">
        <v>173816.33791196</v>
      </c>
      <c r="N114" s="21">
        <f t="shared" si="4"/>
        <v>15919.657632040005</v>
      </c>
      <c r="O114" s="15">
        <f t="shared" si="5"/>
        <v>8.3904256471715288E-2</v>
      </c>
      <c r="P114" s="12"/>
    </row>
    <row r="115" spans="11:16" x14ac:dyDescent="0.25">
      <c r="K115" s="22" t="s">
        <v>119</v>
      </c>
      <c r="L115" s="18">
        <v>64921.366547999998</v>
      </c>
      <c r="M115" s="17">
        <v>100351.216175693</v>
      </c>
      <c r="N115" s="21">
        <f t="shared" si="4"/>
        <v>-35429.849627693002</v>
      </c>
      <c r="O115" s="15">
        <f t="shared" si="5"/>
        <v>0.54573480984103639</v>
      </c>
      <c r="P115" s="12"/>
    </row>
    <row r="116" spans="11:16" x14ac:dyDescent="0.25">
      <c r="K116" s="22" t="s">
        <v>120</v>
      </c>
      <c r="L116" s="18">
        <v>40589.126682000002</v>
      </c>
      <c r="M116" s="17">
        <v>39423.5249578531</v>
      </c>
      <c r="N116" s="21">
        <f t="shared" si="4"/>
        <v>1165.6017241469017</v>
      </c>
      <c r="O116" s="15">
        <f t="shared" si="5"/>
        <v>2.8717092961347435E-2</v>
      </c>
      <c r="P116" s="12"/>
    </row>
    <row r="117" spans="11:16" x14ac:dyDescent="0.25">
      <c r="K117" s="22" t="s">
        <v>121</v>
      </c>
      <c r="L117" s="18">
        <v>33332.832869999998</v>
      </c>
      <c r="M117" s="17">
        <v>37652.484497564197</v>
      </c>
      <c r="N117" s="21">
        <f t="shared" si="4"/>
        <v>-4319.6516275641989</v>
      </c>
      <c r="O117" s="15">
        <f t="shared" si="5"/>
        <v>0.12959149450066526</v>
      </c>
      <c r="P117" s="12"/>
    </row>
    <row r="118" spans="11:16" x14ac:dyDescent="0.25">
      <c r="K118" s="22" t="s">
        <v>122</v>
      </c>
      <c r="L118" s="18">
        <v>27358.848935999999</v>
      </c>
      <c r="M118" s="17">
        <v>36238.4945126889</v>
      </c>
      <c r="N118" s="21">
        <f t="shared" si="4"/>
        <v>-8879.6455766889012</v>
      </c>
      <c r="O118" s="15">
        <f t="shared" si="5"/>
        <v>0.32456210410974806</v>
      </c>
      <c r="P118" s="12"/>
    </row>
    <row r="119" spans="11:16" x14ac:dyDescent="0.25">
      <c r="K119" s="22" t="s">
        <v>123</v>
      </c>
      <c r="L119" s="18">
        <v>32650.455504000001</v>
      </c>
      <c r="M119" s="17">
        <v>34490.095834498999</v>
      </c>
      <c r="N119" s="21">
        <f t="shared" si="4"/>
        <v>-1839.6403304989981</v>
      </c>
      <c r="O119" s="15">
        <f t="shared" si="5"/>
        <v>5.6343481342048168E-2</v>
      </c>
      <c r="P119" s="12"/>
    </row>
    <row r="120" spans="11:16" x14ac:dyDescent="0.25">
      <c r="K120" s="22" t="s">
        <v>124</v>
      </c>
      <c r="L120" s="18">
        <v>33432.592290000001</v>
      </c>
      <c r="M120" s="17">
        <v>33325.9851951124</v>
      </c>
      <c r="N120" s="21">
        <f t="shared" si="4"/>
        <v>106.6070948876004</v>
      </c>
      <c r="O120" s="15">
        <f t="shared" si="5"/>
        <v>3.1887175832155728E-3</v>
      </c>
      <c r="P120" s="12"/>
    </row>
    <row r="121" spans="11:16" x14ac:dyDescent="0.25">
      <c r="K121" s="22" t="s">
        <v>125</v>
      </c>
      <c r="L121" s="18">
        <v>11251.945248</v>
      </c>
      <c r="M121" s="17">
        <v>38755.2422828872</v>
      </c>
      <c r="N121" s="21">
        <f t="shared" si="4"/>
        <v>-27503.2970348872</v>
      </c>
      <c r="O121" s="15">
        <f t="shared" si="5"/>
        <v>2.4443148654474505</v>
      </c>
      <c r="P121" s="12"/>
    </row>
    <row r="122" spans="11:16" x14ac:dyDescent="0.25">
      <c r="K122" s="22" t="s">
        <v>126</v>
      </c>
      <c r="L122" s="18">
        <v>12053.231255999999</v>
      </c>
      <c r="M122" s="17">
        <v>41559.755365394398</v>
      </c>
      <c r="N122" s="21">
        <f t="shared" si="4"/>
        <v>-29506.524109394399</v>
      </c>
      <c r="O122" s="15">
        <f t="shared" si="5"/>
        <v>2.4480177541359538</v>
      </c>
      <c r="P122" s="12"/>
    </row>
    <row r="123" spans="11:16" x14ac:dyDescent="0.25">
      <c r="K123" s="22" t="s">
        <v>127</v>
      </c>
      <c r="L123" s="18">
        <v>11508.567756</v>
      </c>
      <c r="M123" s="17">
        <v>43421.693614066498</v>
      </c>
      <c r="N123" s="21">
        <f t="shared" si="4"/>
        <v>-31913.125858066498</v>
      </c>
      <c r="O123" s="15">
        <f t="shared" si="5"/>
        <v>2.7729884842906336</v>
      </c>
      <c r="P123" s="12"/>
    </row>
    <row r="124" spans="11:16" x14ac:dyDescent="0.25">
      <c r="K124" s="22" t="s">
        <v>128</v>
      </c>
      <c r="L124" s="18">
        <v>24781.845251999999</v>
      </c>
      <c r="M124" s="17">
        <v>42375.327221407097</v>
      </c>
      <c r="N124" s="21">
        <f t="shared" si="4"/>
        <v>-17593.481969407097</v>
      </c>
      <c r="O124" s="15">
        <f t="shared" si="5"/>
        <v>0.7099343003115246</v>
      </c>
      <c r="P124" s="12"/>
    </row>
    <row r="125" spans="11:16" x14ac:dyDescent="0.25">
      <c r="K125" s="22" t="s">
        <v>129</v>
      </c>
      <c r="L125" s="18">
        <v>664897.45162800001</v>
      </c>
      <c r="M125" s="17">
        <v>637759.45795455296</v>
      </c>
      <c r="N125" s="21">
        <f t="shared" si="4"/>
        <v>27137.993673447054</v>
      </c>
      <c r="O125" s="15">
        <f t="shared" si="5"/>
        <v>4.0815307092845268E-2</v>
      </c>
      <c r="P125" s="12"/>
    </row>
    <row r="126" spans="11:16" x14ac:dyDescent="0.25">
      <c r="K126" s="22" t="s">
        <v>130</v>
      </c>
      <c r="L126" s="18">
        <v>426439.872684</v>
      </c>
      <c r="M126" s="17">
        <v>410406.316688516</v>
      </c>
      <c r="N126" s="21">
        <f t="shared" si="4"/>
        <v>16033.555995483999</v>
      </c>
      <c r="O126" s="15">
        <f t="shared" si="5"/>
        <v>3.7598632357169766E-2</v>
      </c>
      <c r="P126" s="12"/>
    </row>
    <row r="127" spans="11:16" x14ac:dyDescent="0.25">
      <c r="K127" s="22" t="s">
        <v>131</v>
      </c>
      <c r="L127" s="18">
        <v>168759.22683599999</v>
      </c>
      <c r="M127" s="17">
        <v>268962.80671408499</v>
      </c>
      <c r="N127" s="21">
        <f t="shared" si="4"/>
        <v>-100203.579878085</v>
      </c>
      <c r="O127" s="15">
        <f t="shared" si="5"/>
        <v>0.59376652617318948</v>
      </c>
      <c r="P127" s="12"/>
    </row>
    <row r="128" spans="11:16" x14ac:dyDescent="0.25">
      <c r="K128" s="22" t="s">
        <v>132</v>
      </c>
      <c r="L128" s="18">
        <v>119246.104038</v>
      </c>
      <c r="M128" s="17">
        <v>130917.62924784901</v>
      </c>
      <c r="N128" s="21">
        <f t="shared" si="4"/>
        <v>-11671.525209849002</v>
      </c>
      <c r="O128" s="15">
        <f t="shared" si="5"/>
        <v>9.7877622954705937E-2</v>
      </c>
      <c r="P128" s="12"/>
    </row>
    <row r="129" spans="11:16" x14ac:dyDescent="0.25">
      <c r="K129" s="22" t="s">
        <v>133</v>
      </c>
      <c r="L129" s="18">
        <v>126982.96305599999</v>
      </c>
      <c r="M129" s="17">
        <v>110920.390723541</v>
      </c>
      <c r="N129" s="21">
        <f t="shared" si="4"/>
        <v>16062.572332458993</v>
      </c>
      <c r="O129" s="15">
        <f t="shared" si="5"/>
        <v>0.1264939165530051</v>
      </c>
      <c r="P129" s="12"/>
    </row>
    <row r="130" spans="11:16" x14ac:dyDescent="0.25">
      <c r="K130" s="22" t="s">
        <v>134</v>
      </c>
      <c r="L130" s="18">
        <v>102822.60752400001</v>
      </c>
      <c r="M130" s="17">
        <v>97968.749797375596</v>
      </c>
      <c r="N130" s="21">
        <f t="shared" si="4"/>
        <v>4853.8577266244101</v>
      </c>
      <c r="O130" s="15">
        <f t="shared" si="5"/>
        <v>4.7206133393295463E-2</v>
      </c>
      <c r="P130" s="12"/>
    </row>
    <row r="131" spans="11:16" x14ac:dyDescent="0.25">
      <c r="K131" s="22" t="s">
        <v>135</v>
      </c>
      <c r="L131" s="18">
        <v>80309.19975</v>
      </c>
      <c r="M131" s="17">
        <v>84547.388364805898</v>
      </c>
      <c r="N131" s="21">
        <f t="shared" ref="N131:N186" si="6">L131-M131</f>
        <v>-4238.1886148058984</v>
      </c>
      <c r="O131" s="15">
        <f t="shared" ref="O131:O186" si="7">ABS(N131)/L131</f>
        <v>5.2773388702654807E-2</v>
      </c>
      <c r="P131" s="12"/>
    </row>
    <row r="132" spans="11:16" x14ac:dyDescent="0.25">
      <c r="K132" s="22" t="s">
        <v>136</v>
      </c>
      <c r="L132" s="18">
        <v>71553.991985999994</v>
      </c>
      <c r="M132" s="17">
        <v>57864.055721413002</v>
      </c>
      <c r="N132" s="21">
        <f t="shared" si="6"/>
        <v>13689.936264586991</v>
      </c>
      <c r="O132" s="15">
        <f t="shared" si="7"/>
        <v>0.19132316569095847</v>
      </c>
      <c r="P132" s="12"/>
    </row>
    <row r="133" spans="11:16" x14ac:dyDescent="0.25">
      <c r="K133" s="22" t="s">
        <v>137</v>
      </c>
      <c r="L133" s="18">
        <v>79978.503005999999</v>
      </c>
      <c r="M133" s="17">
        <v>58877.586355224201</v>
      </c>
      <c r="N133" s="21">
        <f t="shared" si="6"/>
        <v>21100.916650775798</v>
      </c>
      <c r="O133" s="15">
        <f t="shared" si="7"/>
        <v>0.2638323531661102</v>
      </c>
      <c r="P133" s="12"/>
    </row>
    <row r="134" spans="11:16" x14ac:dyDescent="0.25">
      <c r="K134" s="22" t="s">
        <v>138</v>
      </c>
      <c r="L134" s="18">
        <v>110925.02175</v>
      </c>
      <c r="M134" s="17">
        <v>55678.714217156601</v>
      </c>
      <c r="N134" s="21">
        <f t="shared" si="6"/>
        <v>55246.307532843399</v>
      </c>
      <c r="O134" s="15">
        <f t="shared" si="7"/>
        <v>0.49805090556895382</v>
      </c>
      <c r="P134" s="12"/>
    </row>
    <row r="135" spans="11:16" x14ac:dyDescent="0.25">
      <c r="K135" s="22" t="s">
        <v>139</v>
      </c>
      <c r="L135" s="18">
        <v>12112.284245999999</v>
      </c>
      <c r="M135" s="17">
        <v>56162.453960820902</v>
      </c>
      <c r="N135" s="21">
        <f t="shared" si="6"/>
        <v>-44050.169714820906</v>
      </c>
      <c r="O135" s="15">
        <f t="shared" si="7"/>
        <v>3.6368176984756762</v>
      </c>
      <c r="P135" s="12"/>
    </row>
    <row r="136" spans="11:16" x14ac:dyDescent="0.25">
      <c r="K136" s="22" t="s">
        <v>140</v>
      </c>
      <c r="L136" s="18">
        <v>23237.294232</v>
      </c>
      <c r="M136" s="17">
        <v>62634.150635404098</v>
      </c>
      <c r="N136" s="21">
        <f t="shared" si="6"/>
        <v>-39396.856403404097</v>
      </c>
      <c r="O136" s="15">
        <f t="shared" si="7"/>
        <v>1.6954149657041748</v>
      </c>
      <c r="P136" s="12"/>
    </row>
    <row r="137" spans="11:16" x14ac:dyDescent="0.25">
      <c r="K137" s="22" t="s">
        <v>141</v>
      </c>
      <c r="L137" s="18">
        <v>21839.286359999998</v>
      </c>
      <c r="M137" s="17">
        <v>61032.007920284101</v>
      </c>
      <c r="N137" s="21">
        <f t="shared" si="6"/>
        <v>-39192.721560284102</v>
      </c>
      <c r="O137" s="15">
        <f t="shared" si="7"/>
        <v>1.7945971729217303</v>
      </c>
      <c r="P137" s="12"/>
    </row>
    <row r="138" spans="11:16" x14ac:dyDescent="0.25">
      <c r="K138" s="22" t="s">
        <v>142</v>
      </c>
      <c r="L138" s="18">
        <v>151331.25616200001</v>
      </c>
      <c r="M138" s="17">
        <v>131673.856298117</v>
      </c>
      <c r="N138" s="21">
        <f t="shared" si="6"/>
        <v>19657.399863883009</v>
      </c>
      <c r="O138" s="15">
        <f t="shared" si="7"/>
        <v>0.12989649569048561</v>
      </c>
      <c r="P138" s="12"/>
    </row>
    <row r="139" spans="11:16" x14ac:dyDescent="0.25">
      <c r="K139" s="22" t="s">
        <v>143</v>
      </c>
      <c r="L139" s="18">
        <v>46649.339447999999</v>
      </c>
      <c r="M139" s="17">
        <v>90397.687392814798</v>
      </c>
      <c r="N139" s="21">
        <f t="shared" si="6"/>
        <v>-43748.347944814799</v>
      </c>
      <c r="O139" s="15">
        <f t="shared" si="7"/>
        <v>0.93781280640813935</v>
      </c>
      <c r="P139" s="12"/>
    </row>
    <row r="140" spans="11:16" x14ac:dyDescent="0.25">
      <c r="K140" s="22" t="s">
        <v>144</v>
      </c>
      <c r="L140" s="18">
        <v>34441.882422000002</v>
      </c>
      <c r="M140" s="17">
        <v>55247.567189526097</v>
      </c>
      <c r="N140" s="21">
        <f t="shared" si="6"/>
        <v>-20805.684767526094</v>
      </c>
      <c r="O140" s="15">
        <f t="shared" si="7"/>
        <v>0.60408094170359028</v>
      </c>
      <c r="P140" s="12"/>
    </row>
    <row r="141" spans="11:16" x14ac:dyDescent="0.25">
      <c r="K141" s="22" t="s">
        <v>145</v>
      </c>
      <c r="L141" s="18">
        <v>30124.822187999998</v>
      </c>
      <c r="M141" s="17">
        <v>53932.103306408397</v>
      </c>
      <c r="N141" s="21">
        <f t="shared" si="6"/>
        <v>-23807.281118408398</v>
      </c>
      <c r="O141" s="15">
        <f t="shared" si="7"/>
        <v>0.79028785530531209</v>
      </c>
      <c r="P141" s="12"/>
    </row>
    <row r="142" spans="11:16" x14ac:dyDescent="0.25">
      <c r="K142" s="22" t="s">
        <v>146</v>
      </c>
      <c r="L142" s="18">
        <v>25712.359842000002</v>
      </c>
      <c r="M142" s="17">
        <v>57427.580546699101</v>
      </c>
      <c r="N142" s="21">
        <f t="shared" si="6"/>
        <v>-31715.220704699099</v>
      </c>
      <c r="O142" s="15">
        <f t="shared" si="7"/>
        <v>1.2334620742547984</v>
      </c>
      <c r="P142" s="12"/>
    </row>
    <row r="143" spans="11:16" x14ac:dyDescent="0.25">
      <c r="K143" s="22" t="s">
        <v>147</v>
      </c>
      <c r="L143" s="18">
        <v>26990.427078000001</v>
      </c>
      <c r="M143" s="17">
        <v>63537.297634816598</v>
      </c>
      <c r="N143" s="21">
        <f t="shared" si="6"/>
        <v>-36546.870556816597</v>
      </c>
      <c r="O143" s="15">
        <f t="shared" si="7"/>
        <v>1.3540678867807205</v>
      </c>
      <c r="P143" s="12"/>
    </row>
    <row r="144" spans="11:16" x14ac:dyDescent="0.25">
      <c r="K144" s="22" t="s">
        <v>148</v>
      </c>
      <c r="L144" s="18">
        <v>30427.884426000001</v>
      </c>
      <c r="M144" s="17">
        <v>64204.643475205499</v>
      </c>
      <c r="N144" s="21">
        <f t="shared" si="6"/>
        <v>-33776.759049205502</v>
      </c>
      <c r="O144" s="15">
        <f t="shared" si="7"/>
        <v>1.110059397371181</v>
      </c>
      <c r="P144" s="12"/>
    </row>
    <row r="145" spans="11:16" x14ac:dyDescent="0.25">
      <c r="K145" s="22" t="s">
        <v>149</v>
      </c>
      <c r="L145" s="18">
        <v>15728.047224</v>
      </c>
      <c r="M145" s="17">
        <v>68606.635713433105</v>
      </c>
      <c r="N145" s="21">
        <f t="shared" si="6"/>
        <v>-52878.588489433103</v>
      </c>
      <c r="O145" s="15">
        <f t="shared" si="7"/>
        <v>3.36205682347798</v>
      </c>
      <c r="P145" s="12"/>
    </row>
    <row r="146" spans="11:16" x14ac:dyDescent="0.25">
      <c r="K146" s="22" t="s">
        <v>150</v>
      </c>
      <c r="L146" s="18">
        <v>14433.58275</v>
      </c>
      <c r="M146" s="17">
        <v>66108.258893076505</v>
      </c>
      <c r="N146" s="21">
        <f t="shared" si="6"/>
        <v>-51674.676143076504</v>
      </c>
      <c r="O146" s="15">
        <f t="shared" si="7"/>
        <v>3.580169735963616</v>
      </c>
      <c r="P146" s="12"/>
    </row>
    <row r="147" spans="11:16" x14ac:dyDescent="0.25">
      <c r="K147" s="22" t="s">
        <v>151</v>
      </c>
      <c r="L147" s="18">
        <v>69212.053602</v>
      </c>
      <c r="M147" s="17">
        <v>62067.551805651601</v>
      </c>
      <c r="N147" s="21">
        <f t="shared" si="6"/>
        <v>7144.5017963483988</v>
      </c>
      <c r="O147" s="15">
        <f t="shared" si="7"/>
        <v>0.10322626514497681</v>
      </c>
      <c r="P147" s="12"/>
    </row>
    <row r="148" spans="11:16" x14ac:dyDescent="0.25">
      <c r="K148" s="22" t="s">
        <v>152</v>
      </c>
      <c r="L148" s="18">
        <v>41568.259656000002</v>
      </c>
      <c r="M148" s="17">
        <v>59347.084497010299</v>
      </c>
      <c r="N148" s="21">
        <f t="shared" si="6"/>
        <v>-17778.824841010297</v>
      </c>
      <c r="O148" s="15">
        <f t="shared" si="7"/>
        <v>0.42770192902324417</v>
      </c>
      <c r="P148" s="12"/>
    </row>
    <row r="149" spans="11:16" x14ac:dyDescent="0.25">
      <c r="K149" s="22" t="s">
        <v>153</v>
      </c>
      <c r="L149" s="18">
        <v>30721.200054000001</v>
      </c>
      <c r="M149" s="17">
        <v>53206.551548286603</v>
      </c>
      <c r="N149" s="21">
        <f t="shared" si="6"/>
        <v>-22485.351494286602</v>
      </c>
      <c r="O149" s="15">
        <f t="shared" si="7"/>
        <v>0.73191644384864896</v>
      </c>
      <c r="P149" s="12"/>
    </row>
    <row r="150" spans="11:16" x14ac:dyDescent="0.25">
      <c r="K150" s="22" t="s">
        <v>154</v>
      </c>
      <c r="L150" s="18">
        <v>30704.114819999999</v>
      </c>
      <c r="M150" s="17">
        <v>54272.484700491703</v>
      </c>
      <c r="N150" s="21">
        <f t="shared" si="6"/>
        <v>-23568.369880491704</v>
      </c>
      <c r="O150" s="15">
        <f t="shared" si="7"/>
        <v>0.7675964612124162</v>
      </c>
      <c r="P150" s="12"/>
    </row>
    <row r="151" spans="11:16" x14ac:dyDescent="0.25">
      <c r="K151" s="22" t="s">
        <v>155</v>
      </c>
      <c r="L151" s="18">
        <v>26989.280417999998</v>
      </c>
      <c r="M151" s="17">
        <v>62760.436138878598</v>
      </c>
      <c r="N151" s="21">
        <f t="shared" si="6"/>
        <v>-35771.155720878596</v>
      </c>
      <c r="O151" s="15">
        <f t="shared" si="7"/>
        <v>1.3253838252398049</v>
      </c>
      <c r="P151" s="12"/>
    </row>
    <row r="152" spans="11:16" x14ac:dyDescent="0.25">
      <c r="K152" s="22" t="s">
        <v>156</v>
      </c>
      <c r="L152" s="18">
        <v>27788.502438</v>
      </c>
      <c r="M152" s="17">
        <v>66659.971333153502</v>
      </c>
      <c r="N152" s="21">
        <f t="shared" si="6"/>
        <v>-38871.468895153506</v>
      </c>
      <c r="O152" s="15">
        <f t="shared" si="7"/>
        <v>1.3988328079888845</v>
      </c>
      <c r="P152" s="12"/>
    </row>
    <row r="153" spans="11:16" x14ac:dyDescent="0.25">
      <c r="K153" s="22" t="s">
        <v>157</v>
      </c>
      <c r="L153" s="18">
        <v>389524.52997600002</v>
      </c>
      <c r="M153" s="17">
        <v>348400.792992145</v>
      </c>
      <c r="N153" s="21">
        <f t="shared" si="6"/>
        <v>41123.736983855022</v>
      </c>
      <c r="O153" s="15">
        <f t="shared" si="7"/>
        <v>0.10557419063284358</v>
      </c>
      <c r="P153" s="12"/>
    </row>
    <row r="154" spans="11:16" x14ac:dyDescent="0.25">
      <c r="K154" s="22" t="s">
        <v>158</v>
      </c>
      <c r="L154" s="18">
        <v>119720.935944</v>
      </c>
      <c r="M154" s="17">
        <v>193632.27988524101</v>
      </c>
      <c r="N154" s="21">
        <f t="shared" si="6"/>
        <v>-73911.343941241008</v>
      </c>
      <c r="O154" s="15">
        <f t="shared" si="7"/>
        <v>0.61736356601666875</v>
      </c>
      <c r="P154" s="12"/>
    </row>
    <row r="155" spans="11:16" x14ac:dyDescent="0.25">
      <c r="K155" s="22" t="s">
        <v>159</v>
      </c>
      <c r="L155" s="18">
        <v>78945.018347999998</v>
      </c>
      <c r="M155" s="17">
        <v>118139.500020217</v>
      </c>
      <c r="N155" s="21">
        <f t="shared" si="6"/>
        <v>-39194.481672217007</v>
      </c>
      <c r="O155" s="15">
        <f t="shared" si="7"/>
        <v>0.49647821347564441</v>
      </c>
      <c r="P155" s="12"/>
    </row>
    <row r="156" spans="11:16" x14ac:dyDescent="0.25">
      <c r="K156" s="22" t="s">
        <v>160</v>
      </c>
      <c r="L156" s="18">
        <v>161998.06081200001</v>
      </c>
      <c r="M156" s="17">
        <v>59922.170463186303</v>
      </c>
      <c r="N156" s="21">
        <f t="shared" si="6"/>
        <v>102075.8903488137</v>
      </c>
      <c r="O156" s="15">
        <f t="shared" si="7"/>
        <v>0.63010563112402651</v>
      </c>
      <c r="P156" s="12"/>
    </row>
    <row r="157" spans="11:16" x14ac:dyDescent="0.25">
      <c r="K157" s="22" t="s">
        <v>161</v>
      </c>
      <c r="L157" s="18">
        <v>87417.689087999999</v>
      </c>
      <c r="M157" s="17">
        <v>59231.412157371997</v>
      </c>
      <c r="N157" s="21">
        <f t="shared" si="6"/>
        <v>28186.276930628002</v>
      </c>
      <c r="O157" s="15">
        <f t="shared" si="7"/>
        <v>0.32243218992272799</v>
      </c>
      <c r="P157" s="12"/>
    </row>
    <row r="158" spans="11:16" x14ac:dyDescent="0.25">
      <c r="K158" s="22" t="s">
        <v>162</v>
      </c>
      <c r="L158" s="18">
        <v>61181.764289999999</v>
      </c>
      <c r="M158" s="17">
        <v>59755.239767240702</v>
      </c>
      <c r="N158" s="21">
        <f t="shared" si="6"/>
        <v>1426.5245227592968</v>
      </c>
      <c r="O158" s="15">
        <f t="shared" si="7"/>
        <v>2.331617172720955E-2</v>
      </c>
      <c r="P158" s="12"/>
    </row>
    <row r="159" spans="11:16" x14ac:dyDescent="0.25">
      <c r="K159" s="22" t="s">
        <v>163</v>
      </c>
      <c r="L159" s="18">
        <v>40658.040948000002</v>
      </c>
      <c r="M159" s="17">
        <v>59438.545280129103</v>
      </c>
      <c r="N159" s="21">
        <f t="shared" si="6"/>
        <v>-18780.504332129101</v>
      </c>
      <c r="O159" s="15">
        <f t="shared" si="7"/>
        <v>0.46191365580423832</v>
      </c>
      <c r="P159" s="12"/>
    </row>
    <row r="160" spans="11:16" x14ac:dyDescent="0.25">
      <c r="K160" s="22" t="s">
        <v>164</v>
      </c>
      <c r="L160" s="18">
        <v>34910.866362000001</v>
      </c>
      <c r="M160" s="17">
        <v>53214.646877389001</v>
      </c>
      <c r="N160" s="21">
        <f t="shared" si="6"/>
        <v>-18303.780515389</v>
      </c>
      <c r="O160" s="15">
        <f t="shared" si="7"/>
        <v>0.52430038044866212</v>
      </c>
      <c r="P160" s="12"/>
    </row>
    <row r="161" spans="11:16" x14ac:dyDescent="0.25">
      <c r="K161" s="22" t="s">
        <v>165</v>
      </c>
      <c r="L161" s="18">
        <v>33779.456939999996</v>
      </c>
      <c r="M161" s="17">
        <v>48776.605275497997</v>
      </c>
      <c r="N161" s="21">
        <f t="shared" si="6"/>
        <v>-14997.148335498001</v>
      </c>
      <c r="O161" s="15">
        <f t="shared" si="7"/>
        <v>0.44397245231432669</v>
      </c>
      <c r="P161" s="12"/>
    </row>
    <row r="162" spans="11:16" x14ac:dyDescent="0.25">
      <c r="K162" s="22" t="s">
        <v>166</v>
      </c>
      <c r="L162" s="18">
        <v>29441.642159999999</v>
      </c>
      <c r="M162" s="17">
        <v>45376.618833275599</v>
      </c>
      <c r="N162" s="21">
        <f t="shared" si="6"/>
        <v>-15934.9766732756</v>
      </c>
      <c r="O162" s="15">
        <f t="shared" si="7"/>
        <v>0.54123939781202746</v>
      </c>
      <c r="P162" s="12"/>
    </row>
    <row r="163" spans="11:16" x14ac:dyDescent="0.25">
      <c r="K163" s="22" t="s">
        <v>167</v>
      </c>
      <c r="L163" s="18">
        <v>29261.387208</v>
      </c>
      <c r="M163" s="17">
        <v>44613.978627457203</v>
      </c>
      <c r="N163" s="21">
        <f t="shared" si="6"/>
        <v>-15352.591419457203</v>
      </c>
      <c r="O163" s="15">
        <f t="shared" si="7"/>
        <v>0.524670662751759</v>
      </c>
      <c r="P163" s="12"/>
    </row>
    <row r="164" spans="11:16" x14ac:dyDescent="0.25">
      <c r="K164" s="22" t="s">
        <v>168</v>
      </c>
      <c r="L164" s="18">
        <v>42391.790867999996</v>
      </c>
      <c r="M164" s="17">
        <v>45507.018403166301</v>
      </c>
      <c r="N164" s="21">
        <f t="shared" si="6"/>
        <v>-3115.2275351663047</v>
      </c>
      <c r="O164" s="15">
        <f t="shared" si="7"/>
        <v>7.348657538122258E-2</v>
      </c>
      <c r="P164" s="12"/>
    </row>
    <row r="165" spans="11:16" x14ac:dyDescent="0.25">
      <c r="K165" s="22" t="s">
        <v>169</v>
      </c>
      <c r="L165" s="18">
        <v>10257.447029999999</v>
      </c>
      <c r="M165" s="17">
        <v>46711.235796758701</v>
      </c>
      <c r="N165" s="21">
        <f t="shared" si="6"/>
        <v>-36453.788766758706</v>
      </c>
      <c r="O165" s="15">
        <f t="shared" si="7"/>
        <v>3.553885158767299</v>
      </c>
      <c r="P165" s="12"/>
    </row>
    <row r="166" spans="11:16" x14ac:dyDescent="0.25">
      <c r="K166" s="22" t="s">
        <v>170</v>
      </c>
      <c r="L166" s="18">
        <v>15142.447962</v>
      </c>
      <c r="M166" s="17">
        <v>43596.047246527902</v>
      </c>
      <c r="N166" s="21">
        <f t="shared" si="6"/>
        <v>-28453.599284527903</v>
      </c>
      <c r="O166" s="15">
        <f t="shared" si="7"/>
        <v>1.8790620483512481</v>
      </c>
      <c r="P166" s="12"/>
    </row>
    <row r="167" spans="11:16" x14ac:dyDescent="0.25">
      <c r="K167" s="22" t="s">
        <v>171</v>
      </c>
      <c r="L167" s="18">
        <v>117696.851712</v>
      </c>
      <c r="M167" s="17">
        <v>117696.851712</v>
      </c>
      <c r="N167" s="21">
        <f t="shared" si="6"/>
        <v>0</v>
      </c>
      <c r="O167" s="15">
        <f t="shared" si="7"/>
        <v>0</v>
      </c>
      <c r="P167" s="12"/>
    </row>
    <row r="168" spans="11:16" x14ac:dyDescent="0.25">
      <c r="K168" s="22" t="s">
        <v>172</v>
      </c>
      <c r="L168" s="18">
        <v>39855.60828</v>
      </c>
      <c r="M168" s="17">
        <v>41290.509552398202</v>
      </c>
      <c r="N168" s="21">
        <f t="shared" si="6"/>
        <v>-1434.9012723982014</v>
      </c>
      <c r="O168" s="15">
        <f t="shared" si="7"/>
        <v>3.6002493358462964E-2</v>
      </c>
      <c r="P168" s="12"/>
    </row>
    <row r="169" spans="11:16" x14ac:dyDescent="0.25">
      <c r="K169" s="22" t="s">
        <v>173</v>
      </c>
      <c r="L169" s="18">
        <v>41876.940527999999</v>
      </c>
      <c r="M169" s="17">
        <v>41935.621165494202</v>
      </c>
      <c r="N169" s="21">
        <f t="shared" si="6"/>
        <v>-58.680637494202529</v>
      </c>
      <c r="O169" s="15">
        <f t="shared" si="7"/>
        <v>1.4012637206619032E-3</v>
      </c>
      <c r="P169" s="12"/>
    </row>
    <row r="170" spans="11:16" x14ac:dyDescent="0.25">
      <c r="K170" s="22" t="s">
        <v>174</v>
      </c>
      <c r="L170" s="18">
        <v>33141.684648000002</v>
      </c>
      <c r="M170" s="17">
        <v>41352.855399651497</v>
      </c>
      <c r="N170" s="21">
        <f t="shared" si="6"/>
        <v>-8211.1707516514944</v>
      </c>
      <c r="O170" s="15">
        <f t="shared" si="7"/>
        <v>0.24775960663626112</v>
      </c>
      <c r="P170" s="12"/>
    </row>
    <row r="171" spans="11:16" x14ac:dyDescent="0.25">
      <c r="K171" s="22" t="s">
        <v>175</v>
      </c>
      <c r="L171" s="18">
        <v>35684.976527999999</v>
      </c>
      <c r="M171" s="17">
        <v>42583.767647642497</v>
      </c>
      <c r="N171" s="21">
        <f t="shared" si="6"/>
        <v>-6898.7911196424975</v>
      </c>
      <c r="O171" s="15">
        <f t="shared" si="7"/>
        <v>0.19332480474603655</v>
      </c>
      <c r="P171" s="12"/>
    </row>
    <row r="172" spans="11:16" x14ac:dyDescent="0.25">
      <c r="K172" s="22" t="s">
        <v>176</v>
      </c>
      <c r="L172" s="18">
        <v>26366.873370000001</v>
      </c>
      <c r="M172" s="17">
        <v>43592.143202469902</v>
      </c>
      <c r="N172" s="21">
        <f t="shared" si="6"/>
        <v>-17225.269832469901</v>
      </c>
      <c r="O172" s="15">
        <f t="shared" si="7"/>
        <v>0.65329209082744955</v>
      </c>
      <c r="P172" s="12"/>
    </row>
    <row r="173" spans="11:16" x14ac:dyDescent="0.25">
      <c r="K173" s="22" t="s">
        <v>177</v>
      </c>
      <c r="L173" s="18">
        <v>11026.855890000001</v>
      </c>
      <c r="M173" s="17">
        <v>41399.460078287397</v>
      </c>
      <c r="N173" s="21">
        <f t="shared" si="6"/>
        <v>-30372.604188287398</v>
      </c>
      <c r="O173" s="15">
        <f t="shared" si="7"/>
        <v>2.7544210690040494</v>
      </c>
      <c r="P173" s="12"/>
    </row>
    <row r="174" spans="11:16" x14ac:dyDescent="0.25">
      <c r="K174" s="22" t="s">
        <v>178</v>
      </c>
      <c r="L174" s="18">
        <v>8525.0731020000003</v>
      </c>
      <c r="M174" s="17">
        <v>42744.677588283303</v>
      </c>
      <c r="N174" s="21">
        <f t="shared" si="6"/>
        <v>-34219.604486283301</v>
      </c>
      <c r="O174" s="15">
        <f t="shared" si="7"/>
        <v>4.0139954316937541</v>
      </c>
      <c r="P174" s="12"/>
    </row>
    <row r="175" spans="11:16" x14ac:dyDescent="0.25">
      <c r="K175" s="22" t="s">
        <v>179</v>
      </c>
      <c r="L175" s="18">
        <v>10302.740100000001</v>
      </c>
      <c r="M175" s="17">
        <v>47842.933689273501</v>
      </c>
      <c r="N175" s="21">
        <f t="shared" si="6"/>
        <v>-37540.193589273498</v>
      </c>
      <c r="O175" s="15">
        <f t="shared" si="7"/>
        <v>3.6437096563537978</v>
      </c>
      <c r="P175" s="12"/>
    </row>
    <row r="176" spans="11:16" x14ac:dyDescent="0.25">
      <c r="K176" s="22" t="s">
        <v>180</v>
      </c>
      <c r="L176" s="18">
        <v>218394.239592</v>
      </c>
      <c r="M176" s="17">
        <v>191280.11907785101</v>
      </c>
      <c r="N176" s="21">
        <f t="shared" si="6"/>
        <v>27114.120514148992</v>
      </c>
      <c r="O176" s="15">
        <f t="shared" si="7"/>
        <v>0.12415217802815258</v>
      </c>
      <c r="P176" s="12"/>
    </row>
    <row r="177" spans="11:16" x14ac:dyDescent="0.25">
      <c r="K177" s="22" t="s">
        <v>181</v>
      </c>
      <c r="L177" s="18">
        <v>70311.929873999994</v>
      </c>
      <c r="M177" s="17">
        <v>114920.707006175</v>
      </c>
      <c r="N177" s="21">
        <f t="shared" si="6"/>
        <v>-44608.777132175004</v>
      </c>
      <c r="O177" s="15">
        <f t="shared" si="7"/>
        <v>0.63444108577469838</v>
      </c>
      <c r="P177" s="12"/>
    </row>
    <row r="178" spans="11:16" x14ac:dyDescent="0.25">
      <c r="K178" s="22" t="s">
        <v>182</v>
      </c>
      <c r="L178" s="18">
        <v>69388.868573999993</v>
      </c>
      <c r="M178" s="17">
        <v>77602.583669744898</v>
      </c>
      <c r="N178" s="21">
        <f t="shared" si="6"/>
        <v>-8213.7150957449048</v>
      </c>
      <c r="O178" s="15">
        <f t="shared" si="7"/>
        <v>0.11837222979050827</v>
      </c>
      <c r="P178" s="12"/>
    </row>
    <row r="179" spans="11:16" x14ac:dyDescent="0.25">
      <c r="K179" s="22" t="s">
        <v>183</v>
      </c>
      <c r="L179" s="18">
        <v>47189.072310000003</v>
      </c>
      <c r="M179" s="17">
        <v>59905.523295781801</v>
      </c>
      <c r="N179" s="21">
        <f t="shared" si="6"/>
        <v>-12716.450985781797</v>
      </c>
      <c r="O179" s="15">
        <f t="shared" si="7"/>
        <v>0.26947872385037352</v>
      </c>
      <c r="P179" s="12"/>
    </row>
    <row r="180" spans="11:16" x14ac:dyDescent="0.25">
      <c r="K180" s="22" t="s">
        <v>184</v>
      </c>
      <c r="L180" s="18">
        <v>36748.618344000002</v>
      </c>
      <c r="M180" s="17">
        <v>49796.960145305296</v>
      </c>
      <c r="N180" s="21">
        <f t="shared" si="6"/>
        <v>-13048.341801305294</v>
      </c>
      <c r="O180" s="15">
        <f t="shared" si="7"/>
        <v>0.35507026901422856</v>
      </c>
      <c r="P180" s="12"/>
    </row>
    <row r="181" spans="11:16" x14ac:dyDescent="0.25">
      <c r="K181" s="22" t="s">
        <v>185</v>
      </c>
      <c r="L181" s="18">
        <v>24135.473010000002</v>
      </c>
      <c r="M181" s="17">
        <v>43537.7671377222</v>
      </c>
      <c r="N181" s="21">
        <f t="shared" si="6"/>
        <v>-19402.294127722198</v>
      </c>
      <c r="O181" s="15">
        <f t="shared" si="7"/>
        <v>0.80389119035219592</v>
      </c>
      <c r="P181" s="12"/>
    </row>
    <row r="182" spans="11:16" x14ac:dyDescent="0.25">
      <c r="K182" s="22" t="s">
        <v>186</v>
      </c>
      <c r="L182" s="18">
        <v>30543.353088</v>
      </c>
      <c r="M182" s="17">
        <v>39065.325485684902</v>
      </c>
      <c r="N182" s="21">
        <f t="shared" si="6"/>
        <v>-8521.9723976849018</v>
      </c>
      <c r="O182" s="15">
        <f t="shared" si="7"/>
        <v>0.27901233938303421</v>
      </c>
      <c r="P182" s="12"/>
    </row>
    <row r="183" spans="11:16" x14ac:dyDescent="0.25">
      <c r="K183" s="22" t="s">
        <v>187</v>
      </c>
      <c r="L183" s="18">
        <v>8659.2323219999998</v>
      </c>
      <c r="M183" s="17">
        <v>40203.1470891258</v>
      </c>
      <c r="N183" s="21">
        <f t="shared" si="6"/>
        <v>-31543.9147671258</v>
      </c>
      <c r="O183" s="15">
        <f t="shared" si="7"/>
        <v>3.6428073060222719</v>
      </c>
      <c r="P183" s="12"/>
    </row>
    <row r="184" spans="11:16" x14ac:dyDescent="0.25">
      <c r="K184" s="22" t="s">
        <v>188</v>
      </c>
      <c r="L184" s="18">
        <v>14320.522074</v>
      </c>
      <c r="M184" s="17">
        <v>39393.873351680602</v>
      </c>
      <c r="N184" s="21">
        <f t="shared" si="6"/>
        <v>-25073.351277680602</v>
      </c>
      <c r="O184" s="15">
        <f t="shared" si="7"/>
        <v>1.7508685191864046</v>
      </c>
      <c r="P184" s="12"/>
    </row>
    <row r="185" spans="11:16" x14ac:dyDescent="0.25">
      <c r="K185" s="22" t="s">
        <v>189</v>
      </c>
      <c r="L185" s="18">
        <v>13943.156268000001</v>
      </c>
      <c r="M185" s="17">
        <v>43877.896841182403</v>
      </c>
      <c r="N185" s="21">
        <f t="shared" si="6"/>
        <v>-29934.740573182404</v>
      </c>
      <c r="O185" s="15">
        <f t="shared" si="7"/>
        <v>2.146912793474431</v>
      </c>
      <c r="P185" s="12"/>
    </row>
    <row r="186" spans="11:16" x14ac:dyDescent="0.25">
      <c r="K186" s="22" t="s">
        <v>190</v>
      </c>
      <c r="L186" s="18">
        <v>298411.843704</v>
      </c>
      <c r="M186" s="17">
        <v>298411.843704</v>
      </c>
      <c r="N186" s="21">
        <f t="shared" si="6"/>
        <v>0</v>
      </c>
      <c r="O186" s="15">
        <f t="shared" si="7"/>
        <v>0</v>
      </c>
      <c r="P186" s="12"/>
    </row>
  </sheetData>
  <mergeCells count="8">
    <mergeCell ref="A1:B1"/>
    <mergeCell ref="K1:L1"/>
    <mergeCell ref="AE1:AF1"/>
    <mergeCell ref="AS1:AT1"/>
    <mergeCell ref="A2:H7"/>
    <mergeCell ref="AF5:AF6"/>
    <mergeCell ref="AF7:AF14"/>
    <mergeCell ref="A8:H10"/>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9B75C-EA4A-48DF-915D-537FB838377A}">
  <dimension ref="A1:BQ186"/>
  <sheetViews>
    <sheetView showGridLines="0" topLeftCell="V1" zoomScale="80" zoomScaleNormal="80" workbookViewId="0">
      <selection activeCell="AI1" sqref="AI1"/>
    </sheetView>
  </sheetViews>
  <sheetFormatPr defaultRowHeight="15" x14ac:dyDescent="0.25"/>
  <cols>
    <col min="1" max="1" width="9.85546875" customWidth="1"/>
    <col min="3" max="3" width="11" customWidth="1"/>
    <col min="9" max="9" width="0.85546875" style="36" customWidth="1"/>
    <col min="10" max="10" width="2.5703125" customWidth="1"/>
    <col min="11" max="13" width="13.28515625" customWidth="1"/>
    <col min="14" max="15" width="22" bestFit="1" customWidth="1"/>
    <col min="16" max="17" width="13.28515625" customWidth="1"/>
    <col min="18" max="21" width="13.28515625" hidden="1" customWidth="1"/>
    <col min="22" max="22" width="5.28515625" customWidth="1"/>
    <col min="23" max="23" width="0.85546875" style="36" customWidth="1"/>
    <col min="24" max="24" width="11.5703125" bestFit="1" customWidth="1"/>
    <col min="25" max="26" width="10.28515625" bestFit="1" customWidth="1"/>
    <col min="27" max="27" width="10.85546875" bestFit="1" customWidth="1"/>
    <col min="29" max="29" width="12.140625" hidden="1" customWidth="1"/>
    <col min="30" max="30" width="4.5703125" customWidth="1"/>
    <col min="32" max="32" width="18.5703125" customWidth="1"/>
    <col min="33" max="33" width="13.7109375" customWidth="1"/>
    <col min="34" max="34" width="16" bestFit="1" customWidth="1"/>
    <col min="35" max="35" width="21" bestFit="1" customWidth="1"/>
    <col min="43" max="43" width="0.85546875" style="36" customWidth="1"/>
    <col min="44" max="44" width="4.42578125" customWidth="1"/>
    <col min="45" max="45" width="12.85546875" customWidth="1"/>
    <col min="46" max="46" width="18.42578125" bestFit="1" customWidth="1"/>
    <col min="47" max="47" width="17.140625" bestFit="1" customWidth="1"/>
    <col min="48" max="48" width="21.85546875" bestFit="1" customWidth="1"/>
    <col min="49" max="49" width="24.140625" bestFit="1" customWidth="1"/>
    <col min="50" max="50" width="9.85546875" bestFit="1" customWidth="1"/>
    <col min="51" max="51" width="16" customWidth="1"/>
    <col min="53" max="55" width="0" hidden="1" customWidth="1"/>
    <col min="56" max="56" width="25.85546875" hidden="1" customWidth="1"/>
    <col min="57" max="57" width="0.85546875" style="36" customWidth="1"/>
    <col min="59" max="59" width="14.140625" bestFit="1" customWidth="1"/>
    <col min="60" max="60" width="9.28515625" bestFit="1" customWidth="1"/>
    <col min="63" max="63" width="13.42578125" bestFit="1" customWidth="1"/>
    <col min="67" max="67" width="24.140625" bestFit="1" customWidth="1"/>
    <col min="68" max="68" width="55.140625" bestFit="1" customWidth="1"/>
    <col min="69" max="69" width="35.7109375" bestFit="1" customWidth="1"/>
  </cols>
  <sheetData>
    <row r="1" spans="1:69" x14ac:dyDescent="0.25">
      <c r="A1" s="161" t="s">
        <v>223</v>
      </c>
      <c r="B1" s="161"/>
      <c r="I1" s="35"/>
      <c r="K1" s="164" t="s">
        <v>193</v>
      </c>
      <c r="L1" s="164"/>
      <c r="W1" s="35"/>
      <c r="X1" s="164" t="s">
        <v>5</v>
      </c>
      <c r="Y1" s="164"/>
      <c r="AH1" s="3" t="s">
        <v>7</v>
      </c>
      <c r="AI1" s="23">
        <f>RSQ(Y3:Y186,Z3:Z186)</f>
        <v>0.95191299177634137</v>
      </c>
      <c r="AQ1" s="35"/>
      <c r="AR1" s="164" t="s">
        <v>191</v>
      </c>
      <c r="AS1" s="164"/>
      <c r="BC1" s="63" t="s">
        <v>284</v>
      </c>
      <c r="BD1" s="63" t="s">
        <v>243</v>
      </c>
      <c r="BE1" s="35"/>
      <c r="BG1" s="164" t="s">
        <v>365</v>
      </c>
      <c r="BH1" s="164"/>
    </row>
    <row r="2" spans="1:69" ht="18.75" customHeight="1" x14ac:dyDescent="0.25">
      <c r="A2" s="171" t="s">
        <v>425</v>
      </c>
      <c r="B2" s="172"/>
      <c r="C2" s="172"/>
      <c r="D2" s="172"/>
      <c r="E2" s="172"/>
      <c r="F2" s="172"/>
      <c r="G2" s="172"/>
      <c r="H2" s="189"/>
      <c r="K2" s="126" t="s">
        <v>262</v>
      </c>
      <c r="L2" s="126" t="s">
        <v>263</v>
      </c>
      <c r="M2" s="126" t="s">
        <v>264</v>
      </c>
      <c r="N2" s="126" t="s">
        <v>268</v>
      </c>
      <c r="O2" s="126" t="s">
        <v>269</v>
      </c>
      <c r="P2" s="126" t="s">
        <v>270</v>
      </c>
      <c r="Q2" s="126" t="s">
        <v>271</v>
      </c>
      <c r="R2" s="126" t="s">
        <v>272</v>
      </c>
      <c r="S2" s="126" t="s">
        <v>273</v>
      </c>
      <c r="T2" s="126" t="s">
        <v>274</v>
      </c>
      <c r="U2" s="126" t="s">
        <v>275</v>
      </c>
      <c r="V2" s="129"/>
      <c r="X2" s="106" t="s">
        <v>0</v>
      </c>
      <c r="Y2" s="107" t="s">
        <v>1</v>
      </c>
      <c r="Z2" s="107" t="s">
        <v>2</v>
      </c>
      <c r="AA2" s="107" t="s">
        <v>3</v>
      </c>
      <c r="AB2" s="107" t="s">
        <v>4</v>
      </c>
      <c r="AC2" s="11">
        <f>SUM(Y3:Y186)</f>
        <v>13029928.036163995</v>
      </c>
      <c r="AH2" s="3" t="s">
        <v>4</v>
      </c>
      <c r="AI2" s="23">
        <f>AVERAGE(AB3:AB186)</f>
        <v>0.4278730258635603</v>
      </c>
      <c r="AL2" s="4">
        <f>AVERAGE(AB3:AB186)</f>
        <v>0.4278730258635603</v>
      </c>
      <c r="AM2" s="4"/>
      <c r="BC2" s="71" t="s">
        <v>297</v>
      </c>
      <c r="BD2">
        <v>1045548.1460522285</v>
      </c>
      <c r="BG2" s="130" t="s">
        <v>262</v>
      </c>
      <c r="BH2" s="130" t="s">
        <v>263</v>
      </c>
      <c r="BI2" s="130" t="s">
        <v>264</v>
      </c>
      <c r="BJ2" s="130" t="s">
        <v>265</v>
      </c>
      <c r="BK2" s="130" t="s">
        <v>266</v>
      </c>
      <c r="BL2" s="130" t="s">
        <v>267</v>
      </c>
      <c r="BM2" s="130" t="s">
        <v>242</v>
      </c>
      <c r="BN2" s="130" t="s">
        <v>337</v>
      </c>
      <c r="BO2" s="130" t="s">
        <v>338</v>
      </c>
      <c r="BP2" s="130" t="s">
        <v>339</v>
      </c>
      <c r="BQ2" s="130" t="s">
        <v>340</v>
      </c>
    </row>
    <row r="3" spans="1:69" ht="15" customHeight="1" x14ac:dyDescent="0.25">
      <c r="A3" s="182"/>
      <c r="B3" s="183"/>
      <c r="C3" s="183"/>
      <c r="D3" s="183"/>
      <c r="E3" s="183"/>
      <c r="F3" s="183"/>
      <c r="G3" s="183"/>
      <c r="H3" s="184"/>
      <c r="K3" s="113"/>
      <c r="L3" s="113"/>
      <c r="M3" s="113"/>
      <c r="N3" s="113" t="s">
        <v>276</v>
      </c>
      <c r="O3" s="113"/>
      <c r="P3" s="113"/>
      <c r="Q3" s="113">
        <v>1</v>
      </c>
      <c r="R3" s="113"/>
      <c r="S3" s="113"/>
      <c r="T3" s="113"/>
      <c r="U3" s="113"/>
      <c r="V3" s="127"/>
      <c r="W3" s="70"/>
      <c r="X3" s="103" t="s">
        <v>6</v>
      </c>
      <c r="Y3" s="16">
        <v>186837.35373</v>
      </c>
      <c r="Z3" s="17">
        <v>168280.31041374299</v>
      </c>
      <c r="AA3" s="21">
        <f t="shared" ref="AA3:AA66" si="0">Y3-Z3</f>
        <v>18557.043316257012</v>
      </c>
      <c r="AB3" s="15">
        <f t="shared" ref="AB3:AB66" si="1">ABS(AA3)/Y3</f>
        <v>9.9321912592885087E-2</v>
      </c>
      <c r="AC3" s="11"/>
      <c r="AH3" s="3" t="s">
        <v>445</v>
      </c>
      <c r="AI3" s="23">
        <f>SUMPRODUCT(Y3:Y186,AB3:AB186)/SUM(Y3:Y186)</f>
        <v>0.20877295399335485</v>
      </c>
      <c r="AL3" s="6"/>
      <c r="AM3" s="6"/>
      <c r="AS3" s="117" t="s">
        <v>194</v>
      </c>
      <c r="AT3" s="117" t="s">
        <v>195</v>
      </c>
      <c r="AU3" s="117" t="s">
        <v>196</v>
      </c>
      <c r="AV3" s="117" t="s">
        <v>197</v>
      </c>
      <c r="AW3" s="117" t="s">
        <v>198</v>
      </c>
      <c r="AX3" s="117" t="s">
        <v>199</v>
      </c>
      <c r="AY3" s="117" t="s">
        <v>200</v>
      </c>
      <c r="BB3" s="24"/>
      <c r="BC3" s="71" t="s">
        <v>298</v>
      </c>
      <c r="BD3">
        <v>970905.03887576656</v>
      </c>
      <c r="BE3" s="37"/>
      <c r="BG3" s="1" t="s">
        <v>278</v>
      </c>
      <c r="BH3" s="1" t="s">
        <v>279</v>
      </c>
      <c r="BI3" s="1"/>
      <c r="BJ3" s="1"/>
      <c r="BK3" s="1"/>
      <c r="BL3" s="1"/>
      <c r="BM3" s="1" t="s">
        <v>316</v>
      </c>
      <c r="BN3" s="1" t="s">
        <v>345</v>
      </c>
      <c r="BO3" s="1" t="s">
        <v>346</v>
      </c>
      <c r="BP3" s="1" t="s">
        <v>347</v>
      </c>
      <c r="BQ3" s="1" t="s">
        <v>315</v>
      </c>
    </row>
    <row r="4" spans="1:69" ht="15" customHeight="1" x14ac:dyDescent="0.25">
      <c r="A4" s="182"/>
      <c r="B4" s="183"/>
      <c r="C4" s="183"/>
      <c r="D4" s="183"/>
      <c r="E4" s="183"/>
      <c r="F4" s="183"/>
      <c r="G4" s="183"/>
      <c r="H4" s="184"/>
      <c r="K4" s="113"/>
      <c r="L4" s="113"/>
      <c r="M4" s="113"/>
      <c r="N4" s="113" t="s">
        <v>277</v>
      </c>
      <c r="O4" s="113"/>
      <c r="P4" s="113"/>
      <c r="Q4" s="113">
        <v>-4096.7635479322098</v>
      </c>
      <c r="R4" s="113">
        <v>-0.117223943585636</v>
      </c>
      <c r="S4" s="113">
        <v>0.90685427176649702</v>
      </c>
      <c r="T4" s="113">
        <v>34948.180573189602</v>
      </c>
      <c r="U4" s="113">
        <v>0</v>
      </c>
      <c r="V4" s="127"/>
      <c r="W4" s="70"/>
      <c r="X4" s="103" t="s">
        <v>8</v>
      </c>
      <c r="Y4" s="16">
        <v>82430.176751999999</v>
      </c>
      <c r="Z4" s="17">
        <v>116243.31425821299</v>
      </c>
      <c r="AA4" s="21">
        <f t="shared" si="0"/>
        <v>-33813.137506212996</v>
      </c>
      <c r="AB4" s="15">
        <f t="shared" si="1"/>
        <v>0.41020338471362783</v>
      </c>
      <c r="AC4" s="13"/>
      <c r="AD4" s="7"/>
      <c r="AF4" s="124"/>
      <c r="AS4" s="12"/>
      <c r="AT4" s="39" t="s">
        <v>202</v>
      </c>
      <c r="AU4" s="40" t="s">
        <v>203</v>
      </c>
      <c r="AV4" s="40">
        <v>13029928.036163995</v>
      </c>
      <c r="AW4" s="41"/>
      <c r="AX4" s="12"/>
      <c r="AY4" s="42"/>
      <c r="AZ4" s="26"/>
      <c r="BA4" s="26"/>
      <c r="BB4" s="24"/>
      <c r="BC4" s="71" t="s">
        <v>299</v>
      </c>
      <c r="BD4">
        <v>442925.77083647856</v>
      </c>
      <c r="BE4" s="37"/>
      <c r="BG4" s="1" t="s">
        <v>278</v>
      </c>
      <c r="BH4" s="1" t="s">
        <v>279</v>
      </c>
      <c r="BI4" s="1" t="s">
        <v>280</v>
      </c>
      <c r="BJ4" s="1"/>
      <c r="BK4" s="1"/>
      <c r="BL4" s="1"/>
      <c r="BM4" s="1" t="s">
        <v>244</v>
      </c>
      <c r="BN4" s="1" t="s">
        <v>341</v>
      </c>
      <c r="BO4" s="1" t="s">
        <v>342</v>
      </c>
      <c r="BP4" s="1" t="s">
        <v>343</v>
      </c>
      <c r="BQ4" s="1" t="s">
        <v>344</v>
      </c>
    </row>
    <row r="5" spans="1:69" ht="15" customHeight="1" x14ac:dyDescent="0.25">
      <c r="A5" s="182"/>
      <c r="B5" s="183"/>
      <c r="C5" s="183"/>
      <c r="D5" s="183"/>
      <c r="E5" s="183"/>
      <c r="F5" s="183"/>
      <c r="G5" s="183"/>
      <c r="H5" s="184"/>
      <c r="K5" s="113" t="s">
        <v>278</v>
      </c>
      <c r="L5" s="113" t="s">
        <v>279</v>
      </c>
      <c r="M5" s="113" t="s">
        <v>280</v>
      </c>
      <c r="N5" s="113" t="s">
        <v>246</v>
      </c>
      <c r="O5" s="113"/>
      <c r="P5" s="113"/>
      <c r="Q5" s="113">
        <v>177035.42363197799</v>
      </c>
      <c r="R5" s="113">
        <v>7.0421011831533402</v>
      </c>
      <c r="S5" s="113">
        <v>8.3483664425898496E-11</v>
      </c>
      <c r="T5" s="113">
        <v>25139.5739748097</v>
      </c>
      <c r="U5" s="113">
        <v>1.1298765757212399</v>
      </c>
      <c r="V5" s="127"/>
      <c r="W5" s="70"/>
      <c r="X5" s="103" t="s">
        <v>9</v>
      </c>
      <c r="Y5" s="16">
        <v>73477.858133999995</v>
      </c>
      <c r="Z5" s="17">
        <v>49068.483752146101</v>
      </c>
      <c r="AA5" s="21">
        <f t="shared" si="0"/>
        <v>24409.374381853893</v>
      </c>
      <c r="AB5" s="15">
        <f t="shared" si="1"/>
        <v>0.33220040705785192</v>
      </c>
      <c r="AC5" s="12"/>
      <c r="AD5" s="2"/>
      <c r="AS5" s="177" t="s">
        <v>205</v>
      </c>
      <c r="AT5" s="43" t="s">
        <v>206</v>
      </c>
      <c r="AU5" s="43"/>
      <c r="AV5" s="44">
        <f>AV4-SUM(AV8,AV14)</f>
        <v>1401552.1348495241</v>
      </c>
      <c r="AW5" s="23">
        <f>AV5/$AV$4</f>
        <v>0.10756407333636667</v>
      </c>
      <c r="AX5" s="12"/>
      <c r="AY5" s="42"/>
      <c r="AZ5" s="26"/>
      <c r="BA5" s="26"/>
      <c r="BB5" s="27"/>
      <c r="BC5" s="71" t="s">
        <v>300</v>
      </c>
      <c r="BD5">
        <v>-319407.28504019097</v>
      </c>
      <c r="BE5" s="37"/>
      <c r="BG5" s="1" t="s">
        <v>278</v>
      </c>
      <c r="BH5" s="1" t="s">
        <v>279</v>
      </c>
      <c r="BI5" s="1" t="s">
        <v>280</v>
      </c>
      <c r="BJ5" s="1"/>
      <c r="BK5" s="1"/>
      <c r="BL5" s="1"/>
      <c r="BM5" s="1" t="s">
        <v>245</v>
      </c>
      <c r="BN5" s="1" t="s">
        <v>345</v>
      </c>
      <c r="BO5" s="1" t="s">
        <v>346</v>
      </c>
      <c r="BP5" s="1" t="s">
        <v>347</v>
      </c>
      <c r="BQ5" s="1" t="s">
        <v>315</v>
      </c>
    </row>
    <row r="6" spans="1:69" ht="15.75" customHeight="1" x14ac:dyDescent="0.25">
      <c r="A6" s="168" t="s">
        <v>426</v>
      </c>
      <c r="B6" s="168"/>
      <c r="C6" s="168"/>
      <c r="D6" s="168"/>
      <c r="E6" s="168"/>
      <c r="F6" s="168"/>
      <c r="G6" s="168"/>
      <c r="H6" s="168"/>
      <c r="K6" s="113" t="s">
        <v>278</v>
      </c>
      <c r="L6" s="113" t="s">
        <v>279</v>
      </c>
      <c r="M6" s="113" t="s">
        <v>280</v>
      </c>
      <c r="N6" s="113" t="s">
        <v>252</v>
      </c>
      <c r="O6" s="113"/>
      <c r="P6" s="113"/>
      <c r="Q6" s="113">
        <v>93538.849840439201</v>
      </c>
      <c r="R6" s="113">
        <v>3.7681248178560698</v>
      </c>
      <c r="S6" s="113">
        <v>2.4352760701607001E-4</v>
      </c>
      <c r="T6" s="113">
        <v>24823.713215970201</v>
      </c>
      <c r="U6" s="113">
        <v>1.1016627580197</v>
      </c>
      <c r="V6" s="127"/>
      <c r="W6" s="70"/>
      <c r="X6" s="103" t="s">
        <v>10</v>
      </c>
      <c r="Y6" s="16">
        <v>57488.601761999998</v>
      </c>
      <c r="Z6" s="17">
        <v>49140.219017478899</v>
      </c>
      <c r="AA6" s="21">
        <f t="shared" si="0"/>
        <v>8348.3827445210991</v>
      </c>
      <c r="AB6" s="15">
        <f t="shared" si="1"/>
        <v>0.14521805172933228</v>
      </c>
      <c r="AC6" s="12"/>
      <c r="AD6" s="2"/>
      <c r="AS6" s="177"/>
      <c r="AT6" s="39" t="s">
        <v>208</v>
      </c>
      <c r="AU6" s="45" t="s">
        <v>209</v>
      </c>
      <c r="AV6" s="44">
        <f>BD36</f>
        <v>-948818.03187113861</v>
      </c>
      <c r="AW6" s="23">
        <f>AV6/$AV$4</f>
        <v>-7.2818363174204467E-2</v>
      </c>
      <c r="AX6" s="12"/>
      <c r="AY6" s="42"/>
      <c r="AZ6" s="26"/>
      <c r="BA6" s="26"/>
      <c r="BB6" s="27"/>
      <c r="BC6" s="71" t="s">
        <v>301</v>
      </c>
      <c r="BD6">
        <v>608092.91568543587</v>
      </c>
      <c r="BE6" s="37"/>
      <c r="BG6" s="1" t="s">
        <v>278</v>
      </c>
      <c r="BH6" s="1" t="s">
        <v>279</v>
      </c>
      <c r="BI6" s="1" t="s">
        <v>280</v>
      </c>
      <c r="BJ6" s="1"/>
      <c r="BK6" s="1"/>
      <c r="BL6" s="1"/>
      <c r="BM6" s="1" t="s">
        <v>246</v>
      </c>
      <c r="BN6" s="1" t="s">
        <v>345</v>
      </c>
      <c r="BO6" s="1" t="s">
        <v>346</v>
      </c>
      <c r="BP6" s="1" t="s">
        <v>347</v>
      </c>
      <c r="BQ6" s="1" t="s">
        <v>315</v>
      </c>
    </row>
    <row r="7" spans="1:69" x14ac:dyDescent="0.25">
      <c r="A7" s="168"/>
      <c r="B7" s="168"/>
      <c r="C7" s="168"/>
      <c r="D7" s="168"/>
      <c r="E7" s="168"/>
      <c r="F7" s="168"/>
      <c r="G7" s="168"/>
      <c r="H7" s="168"/>
      <c r="K7" s="113" t="s">
        <v>278</v>
      </c>
      <c r="L7" s="113" t="s">
        <v>279</v>
      </c>
      <c r="M7" s="113" t="s">
        <v>280</v>
      </c>
      <c r="N7" s="113" t="s">
        <v>245</v>
      </c>
      <c r="O7" s="113"/>
      <c r="P7" s="113"/>
      <c r="Q7" s="113">
        <v>270050.54937932699</v>
      </c>
      <c r="R7" s="113">
        <v>10.363425332961899</v>
      </c>
      <c r="S7" s="113">
        <v>0</v>
      </c>
      <c r="T7" s="113">
        <v>26058.039760310101</v>
      </c>
      <c r="U7" s="113">
        <v>1.21394402680328</v>
      </c>
      <c r="V7" s="127"/>
      <c r="W7" s="70"/>
      <c r="X7" s="103" t="s">
        <v>11</v>
      </c>
      <c r="Y7" s="16">
        <v>78555.039281999998</v>
      </c>
      <c r="Z7" s="17">
        <v>49918.889006776699</v>
      </c>
      <c r="AA7" s="21">
        <f t="shared" si="0"/>
        <v>28636.150275223299</v>
      </c>
      <c r="AB7" s="15">
        <f t="shared" si="1"/>
        <v>0.36453613335261803</v>
      </c>
      <c r="AC7" s="12"/>
      <c r="AS7" s="177" t="s">
        <v>211</v>
      </c>
      <c r="AT7" s="43" t="s">
        <v>212</v>
      </c>
      <c r="AU7" s="43"/>
      <c r="AV7" s="64">
        <f>AV8+AV14</f>
        <v>11628375.901314471</v>
      </c>
      <c r="AW7" s="23">
        <f t="shared" ref="AW7:AW14" si="2">AV7/$AV$4</f>
        <v>0.89243592666363336</v>
      </c>
      <c r="AX7" s="10"/>
      <c r="AY7" s="12"/>
      <c r="BB7" s="24"/>
      <c r="BC7" s="71" t="s">
        <v>201</v>
      </c>
      <c r="BD7">
        <v>178513.83430942029</v>
      </c>
      <c r="BE7" s="37"/>
      <c r="BG7" s="1" t="s">
        <v>278</v>
      </c>
      <c r="BH7" s="1" t="s">
        <v>279</v>
      </c>
      <c r="BI7" s="1" t="s">
        <v>280</v>
      </c>
      <c r="BJ7" s="1"/>
      <c r="BK7" s="1"/>
      <c r="BL7" s="1"/>
      <c r="BM7" s="1" t="s">
        <v>247</v>
      </c>
      <c r="BN7" s="1" t="s">
        <v>345</v>
      </c>
      <c r="BO7" s="1" t="s">
        <v>346</v>
      </c>
      <c r="BP7" s="1" t="s">
        <v>347</v>
      </c>
      <c r="BQ7" s="1" t="s">
        <v>315</v>
      </c>
    </row>
    <row r="8" spans="1:69" x14ac:dyDescent="0.25">
      <c r="K8" s="113" t="s">
        <v>278</v>
      </c>
      <c r="L8" s="113" t="s">
        <v>279</v>
      </c>
      <c r="M8" s="113" t="s">
        <v>280</v>
      </c>
      <c r="N8" s="113" t="s">
        <v>249</v>
      </c>
      <c r="O8" s="113"/>
      <c r="P8" s="113"/>
      <c r="Q8" s="113">
        <v>304850.43518173601</v>
      </c>
      <c r="R8" s="113">
        <v>12.4391832411093</v>
      </c>
      <c r="S8" s="113">
        <v>0</v>
      </c>
      <c r="T8" s="113">
        <v>24507.271038041999</v>
      </c>
      <c r="U8" s="113">
        <v>1.07375471889121</v>
      </c>
      <c r="V8" s="127"/>
      <c r="W8" s="70"/>
      <c r="X8" s="103" t="s">
        <v>12</v>
      </c>
      <c r="Y8" s="16">
        <v>52725.490788000003</v>
      </c>
      <c r="Z8" s="17">
        <v>48961.680307023496</v>
      </c>
      <c r="AA8" s="21">
        <f t="shared" si="0"/>
        <v>3763.8104809765064</v>
      </c>
      <c r="AB8" s="15">
        <f t="shared" si="1"/>
        <v>7.138502505571985E-2</v>
      </c>
      <c r="AC8" s="14">
        <f>AVERAGE(AB3:AB186)</f>
        <v>0.4278730258635603</v>
      </c>
      <c r="AS8" s="177"/>
      <c r="AT8" s="39" t="s">
        <v>214</v>
      </c>
      <c r="AU8" s="46" t="s">
        <v>215</v>
      </c>
      <c r="AV8" s="46">
        <f>SUM(AV9:AV13)</f>
        <v>5483310.0039392989</v>
      </c>
      <c r="AW8" s="23">
        <f>AV8/$AV$4</f>
        <v>0.42082427383486787</v>
      </c>
      <c r="AX8" s="12"/>
      <c r="AY8" s="42"/>
      <c r="AZ8" s="26"/>
      <c r="BA8" s="26"/>
      <c r="BB8" s="27"/>
      <c r="BC8" s="71" t="s">
        <v>285</v>
      </c>
      <c r="BD8">
        <v>102813.37548934721</v>
      </c>
      <c r="BE8" s="37"/>
      <c r="BG8" s="1" t="s">
        <v>278</v>
      </c>
      <c r="BH8" s="1" t="s">
        <v>279</v>
      </c>
      <c r="BI8" s="1" t="s">
        <v>280</v>
      </c>
      <c r="BJ8" s="1"/>
      <c r="BK8" s="1"/>
      <c r="BL8" s="1"/>
      <c r="BM8" s="1" t="s">
        <v>248</v>
      </c>
      <c r="BN8" s="1" t="s">
        <v>341</v>
      </c>
      <c r="BO8" s="1" t="s">
        <v>342</v>
      </c>
      <c r="BP8" s="1" t="s">
        <v>343</v>
      </c>
      <c r="BQ8" s="1" t="s">
        <v>348</v>
      </c>
    </row>
    <row r="9" spans="1:69" x14ac:dyDescent="0.25">
      <c r="K9" s="113" t="s">
        <v>278</v>
      </c>
      <c r="L9" s="113" t="s">
        <v>279</v>
      </c>
      <c r="M9" s="113" t="s">
        <v>280</v>
      </c>
      <c r="N9" s="113" t="s">
        <v>247</v>
      </c>
      <c r="O9" s="113"/>
      <c r="P9" s="113"/>
      <c r="Q9" s="113">
        <v>139178.857619713</v>
      </c>
      <c r="R9" s="113">
        <v>5.57634956016744</v>
      </c>
      <c r="S9" s="113">
        <v>1.2621869838191899E-7</v>
      </c>
      <c r="T9" s="113">
        <v>24958.7756502722</v>
      </c>
      <c r="U9" s="113">
        <v>1.11368336383877</v>
      </c>
      <c r="V9" s="127"/>
      <c r="W9" s="70"/>
      <c r="X9" s="103" t="s">
        <v>13</v>
      </c>
      <c r="Y9" s="16">
        <v>47103.072809999998</v>
      </c>
      <c r="Z9" s="17">
        <v>45311.524367569902</v>
      </c>
      <c r="AA9" s="21">
        <f t="shared" si="0"/>
        <v>1791.5484424300957</v>
      </c>
      <c r="AB9" s="15">
        <f t="shared" si="1"/>
        <v>3.8034640535165878E-2</v>
      </c>
      <c r="AC9" s="12"/>
      <c r="AS9" s="177"/>
      <c r="AT9" s="39"/>
      <c r="AU9" s="40" t="s">
        <v>216</v>
      </c>
      <c r="AV9" s="40">
        <f>SUM(BD46:BD48)</f>
        <v>3027374.0161264539</v>
      </c>
      <c r="AW9" s="23">
        <f>AV9/$AV$4</f>
        <v>0.23234004115173237</v>
      </c>
      <c r="AX9" s="18">
        <v>2992067.5748468079</v>
      </c>
      <c r="AY9" s="30">
        <f>AX9/SUM($AX$9:$AX$13)</f>
        <v>0.55199924397600619</v>
      </c>
      <c r="AZ9" s="31"/>
      <c r="BA9" s="7"/>
      <c r="BB9" s="24"/>
      <c r="BC9" s="71" t="s">
        <v>286</v>
      </c>
      <c r="BD9">
        <v>57826.571557499788</v>
      </c>
      <c r="BE9" s="37"/>
      <c r="BG9" s="1" t="s">
        <v>278</v>
      </c>
      <c r="BH9" s="1" t="s">
        <v>279</v>
      </c>
      <c r="BI9" s="1" t="s">
        <v>280</v>
      </c>
      <c r="BJ9" s="1"/>
      <c r="BK9" s="1"/>
      <c r="BL9" s="1"/>
      <c r="BM9" s="1" t="s">
        <v>249</v>
      </c>
      <c r="BN9" s="1" t="s">
        <v>345</v>
      </c>
      <c r="BO9" s="1" t="s">
        <v>346</v>
      </c>
      <c r="BP9" s="1" t="s">
        <v>347</v>
      </c>
      <c r="BQ9" s="1" t="s">
        <v>315</v>
      </c>
    </row>
    <row r="10" spans="1:69" ht="18.75" customHeight="1" x14ac:dyDescent="0.25">
      <c r="K10" s="113" t="s">
        <v>278</v>
      </c>
      <c r="L10" s="113" t="s">
        <v>279</v>
      </c>
      <c r="M10" s="113" t="s">
        <v>281</v>
      </c>
      <c r="N10" s="113" t="s">
        <v>257</v>
      </c>
      <c r="O10" s="113"/>
      <c r="P10" s="113"/>
      <c r="Q10" s="113">
        <v>182945.611739655</v>
      </c>
      <c r="R10" s="113">
        <v>4.6600749009237896</v>
      </c>
      <c r="S10" s="113">
        <v>7.4064114039540402E-6</v>
      </c>
      <c r="T10" s="113">
        <v>39258.083964141697</v>
      </c>
      <c r="U10" s="113">
        <v>2.7553284516478298</v>
      </c>
      <c r="V10" s="127"/>
      <c r="W10" s="70"/>
      <c r="X10" s="103" t="s">
        <v>14</v>
      </c>
      <c r="Y10" s="16">
        <v>52627.107360000002</v>
      </c>
      <c r="Z10" s="17">
        <v>42506.560562151702</v>
      </c>
      <c r="AA10" s="21">
        <f t="shared" si="0"/>
        <v>10120.546797848299</v>
      </c>
      <c r="AB10" s="15">
        <f t="shared" si="1"/>
        <v>0.19230672756946104</v>
      </c>
      <c r="AC10" s="12"/>
      <c r="AS10" s="177"/>
      <c r="AT10" s="39"/>
      <c r="AU10" s="40" t="s">
        <v>217</v>
      </c>
      <c r="AV10" s="40">
        <f>SUM(BD37:BD39)</f>
        <v>1879511.5255858302</v>
      </c>
      <c r="AW10" s="23">
        <f t="shared" si="2"/>
        <v>0.14424573338926572</v>
      </c>
      <c r="AX10" s="18">
        <v>1853772.8575491863</v>
      </c>
      <c r="AY10" s="30">
        <f t="shared" ref="AY10:AY13" si="3">AX10/SUM($AX$9:$AX$13)</f>
        <v>0.34199802988165562</v>
      </c>
      <c r="AZ10" s="31"/>
      <c r="BA10" s="7"/>
      <c r="BB10" s="24"/>
      <c r="BC10" s="71" t="s">
        <v>287</v>
      </c>
      <c r="BD10">
        <v>94975.479582412401</v>
      </c>
      <c r="BE10" s="37"/>
      <c r="BG10" s="1" t="s">
        <v>278</v>
      </c>
      <c r="BH10" s="1" t="s">
        <v>279</v>
      </c>
      <c r="BI10" s="1" t="s">
        <v>280</v>
      </c>
      <c r="BJ10" s="1"/>
      <c r="BK10" s="1"/>
      <c r="BL10" s="1"/>
      <c r="BM10" s="1" t="s">
        <v>250</v>
      </c>
      <c r="BN10" s="1" t="s">
        <v>341</v>
      </c>
      <c r="BO10" s="1" t="s">
        <v>342</v>
      </c>
      <c r="BP10" s="1" t="s">
        <v>343</v>
      </c>
      <c r="BQ10" s="1" t="s">
        <v>349</v>
      </c>
    </row>
    <row r="11" spans="1:69" x14ac:dyDescent="0.25">
      <c r="K11" s="113" t="s">
        <v>278</v>
      </c>
      <c r="L11" s="113" t="s">
        <v>279</v>
      </c>
      <c r="M11" s="113" t="s">
        <v>281</v>
      </c>
      <c r="N11" s="113" t="s">
        <v>260</v>
      </c>
      <c r="O11" s="113"/>
      <c r="P11" s="113"/>
      <c r="Q11" s="113">
        <v>1225176.0868319499</v>
      </c>
      <c r="R11" s="113">
        <v>25.3738838195992</v>
      </c>
      <c r="S11" s="113">
        <v>0</v>
      </c>
      <c r="T11" s="113">
        <v>48284.925380071603</v>
      </c>
      <c r="U11" s="113">
        <v>1.5932606107909499</v>
      </c>
      <c r="V11" s="127"/>
      <c r="W11" s="70"/>
      <c r="X11" s="103" t="s">
        <v>15</v>
      </c>
      <c r="Y11" s="16">
        <v>48480.899466000003</v>
      </c>
      <c r="Z11" s="17">
        <v>41876.203036475199</v>
      </c>
      <c r="AA11" s="21">
        <f t="shared" si="0"/>
        <v>6604.6964295248035</v>
      </c>
      <c r="AB11" s="15">
        <f t="shared" si="1"/>
        <v>0.13623295983105108</v>
      </c>
      <c r="AC11" s="12"/>
      <c r="AS11" s="177"/>
      <c r="AT11" s="39"/>
      <c r="AU11" s="47" t="s">
        <v>218</v>
      </c>
      <c r="AV11" s="40">
        <f>SUM(BD8:BD10)</f>
        <v>255615.4266292594</v>
      </c>
      <c r="AW11" s="23">
        <f t="shared" si="2"/>
        <v>1.9617562423968112E-2</v>
      </c>
      <c r="AX11" s="18">
        <v>252917.53282459546</v>
      </c>
      <c r="AY11" s="30">
        <f t="shared" si="3"/>
        <v>4.6660138320773516E-2</v>
      </c>
      <c r="AZ11" s="31"/>
      <c r="BA11" s="7"/>
      <c r="BB11" s="24"/>
      <c r="BC11" s="71" t="s">
        <v>302</v>
      </c>
      <c r="BD11">
        <v>11640.1001031247</v>
      </c>
      <c r="BE11" s="37"/>
      <c r="BG11" s="1" t="s">
        <v>278</v>
      </c>
      <c r="BH11" s="1" t="s">
        <v>279</v>
      </c>
      <c r="BI11" s="1" t="s">
        <v>280</v>
      </c>
      <c r="BJ11" s="1"/>
      <c r="BK11" s="1"/>
      <c r="BL11" s="1"/>
      <c r="BM11" s="1" t="s">
        <v>251</v>
      </c>
      <c r="BN11" s="1" t="s">
        <v>341</v>
      </c>
      <c r="BO11" s="1" t="s">
        <v>342</v>
      </c>
      <c r="BP11" s="1" t="s">
        <v>343</v>
      </c>
      <c r="BQ11" s="1" t="s">
        <v>350</v>
      </c>
    </row>
    <row r="12" spans="1:69" x14ac:dyDescent="0.25">
      <c r="K12" s="113" t="s">
        <v>278</v>
      </c>
      <c r="L12" s="113" t="s">
        <v>279</v>
      </c>
      <c r="M12" s="113" t="s">
        <v>281</v>
      </c>
      <c r="N12" s="113" t="s">
        <v>256</v>
      </c>
      <c r="O12" s="113"/>
      <c r="P12" s="113"/>
      <c r="Q12" s="113">
        <v>788221.07736282004</v>
      </c>
      <c r="R12" s="113">
        <v>21.9870247995492</v>
      </c>
      <c r="S12" s="113">
        <v>0</v>
      </c>
      <c r="T12" s="113">
        <v>35849.374098990498</v>
      </c>
      <c r="U12" s="113">
        <v>1.2732291737681201</v>
      </c>
      <c r="V12" s="127"/>
      <c r="W12" s="70"/>
      <c r="X12" s="103" t="s">
        <v>16</v>
      </c>
      <c r="Y12" s="16">
        <v>57345.613259999998</v>
      </c>
      <c r="Z12" s="17">
        <v>40745.238130837402</v>
      </c>
      <c r="AA12" s="21">
        <f t="shared" si="0"/>
        <v>16600.375129162596</v>
      </c>
      <c r="AB12" s="15">
        <f t="shared" si="1"/>
        <v>0.28947942458820602</v>
      </c>
      <c r="AC12" s="12"/>
      <c r="AS12" s="177"/>
      <c r="AT12" s="39"/>
      <c r="AU12" s="40" t="s">
        <v>219</v>
      </c>
      <c r="AV12" s="40">
        <f>SUM(BD7)</f>
        <v>178513.83430942029</v>
      </c>
      <c r="AW12" s="23">
        <f t="shared" si="2"/>
        <v>1.3700293187649461E-2</v>
      </c>
      <c r="AX12" s="18">
        <v>182156.71610949677</v>
      </c>
      <c r="AY12" s="30">
        <f t="shared" si="3"/>
        <v>3.360564795490701E-2</v>
      </c>
      <c r="AZ12" s="31"/>
      <c r="BA12" s="7"/>
      <c r="BB12" s="24"/>
      <c r="BC12" s="71" t="s">
        <v>303</v>
      </c>
      <c r="BD12">
        <v>7984.3933142644501</v>
      </c>
      <c r="BE12" s="37"/>
      <c r="BG12" s="1" t="s">
        <v>278</v>
      </c>
      <c r="BH12" s="1" t="s">
        <v>279</v>
      </c>
      <c r="BI12" s="1" t="s">
        <v>280</v>
      </c>
      <c r="BJ12" s="1"/>
      <c r="BK12" s="1"/>
      <c r="BL12" s="1"/>
      <c r="BM12" s="1" t="s">
        <v>252</v>
      </c>
      <c r="BN12" s="1" t="s">
        <v>345</v>
      </c>
      <c r="BO12" s="1" t="s">
        <v>346</v>
      </c>
      <c r="BP12" s="1" t="s">
        <v>347</v>
      </c>
      <c r="BQ12" s="1" t="s">
        <v>315</v>
      </c>
    </row>
    <row r="13" spans="1:69" ht="18.75" customHeight="1" x14ac:dyDescent="0.25">
      <c r="K13" s="113" t="s">
        <v>278</v>
      </c>
      <c r="L13" s="113" t="s">
        <v>279</v>
      </c>
      <c r="M13" s="113" t="s">
        <v>281</v>
      </c>
      <c r="N13" s="113" t="s">
        <v>259</v>
      </c>
      <c r="O13" s="113"/>
      <c r="P13" s="113"/>
      <c r="Q13" s="113">
        <v>470701.95589334401</v>
      </c>
      <c r="R13" s="113">
        <v>11.933147757207101</v>
      </c>
      <c r="S13" s="113">
        <v>0</v>
      </c>
      <c r="T13" s="113">
        <v>39444.911390547299</v>
      </c>
      <c r="U13" s="113">
        <v>1.3348020977780199</v>
      </c>
      <c r="V13" s="127"/>
      <c r="W13" s="70"/>
      <c r="X13" s="103" t="s">
        <v>17</v>
      </c>
      <c r="Y13" s="16">
        <v>68741.464338000005</v>
      </c>
      <c r="Z13" s="17">
        <v>39741.3599724905</v>
      </c>
      <c r="AA13" s="21">
        <f t="shared" si="0"/>
        <v>29000.104365509505</v>
      </c>
      <c r="AB13" s="15">
        <f t="shared" si="1"/>
        <v>0.42187207742501298</v>
      </c>
      <c r="AC13" s="12"/>
      <c r="AS13" s="177"/>
      <c r="AT13" s="39"/>
      <c r="AU13" s="40" t="s">
        <v>220</v>
      </c>
      <c r="AV13" s="40">
        <f>BD25</f>
        <v>142295.20128833526</v>
      </c>
      <c r="AW13" s="23">
        <f t="shared" si="2"/>
        <v>1.0920643682252209E-2</v>
      </c>
      <c r="AX13" s="18">
        <v>139505.01579700672</v>
      </c>
      <c r="AY13" s="30">
        <f t="shared" si="3"/>
        <v>2.5736939866657659E-2</v>
      </c>
      <c r="AZ13" s="31"/>
      <c r="BA13" s="7"/>
      <c r="BB13" s="24"/>
      <c r="BC13" s="71" t="s">
        <v>304</v>
      </c>
      <c r="BD13">
        <v>-23032.338770799699</v>
      </c>
      <c r="BE13" s="37"/>
      <c r="BG13" s="1" t="s">
        <v>278</v>
      </c>
      <c r="BH13" s="1" t="s">
        <v>279</v>
      </c>
      <c r="BI13" s="1" t="s">
        <v>280</v>
      </c>
      <c r="BJ13" s="1"/>
      <c r="BK13" s="1"/>
      <c r="BL13" s="1"/>
      <c r="BM13" s="1" t="s">
        <v>254</v>
      </c>
      <c r="BN13" s="1" t="s">
        <v>341</v>
      </c>
      <c r="BO13" s="1" t="s">
        <v>342</v>
      </c>
      <c r="BP13" s="1" t="s">
        <v>343</v>
      </c>
      <c r="BQ13" s="1" t="s">
        <v>351</v>
      </c>
    </row>
    <row r="14" spans="1:69" ht="15" customHeight="1" x14ac:dyDescent="0.25">
      <c r="K14" s="113" t="s">
        <v>278</v>
      </c>
      <c r="L14" s="113" t="s">
        <v>279</v>
      </c>
      <c r="M14" s="113" t="s">
        <v>281</v>
      </c>
      <c r="N14" s="113" t="s">
        <v>261</v>
      </c>
      <c r="O14" s="113"/>
      <c r="P14" s="113"/>
      <c r="Q14" s="113">
        <v>487408.54260776401</v>
      </c>
      <c r="R14" s="113">
        <v>8.1738545630018908</v>
      </c>
      <c r="S14" s="113">
        <v>1.7852386235972499E-13</v>
      </c>
      <c r="T14" s="113">
        <v>59630.195136327602</v>
      </c>
      <c r="U14" s="113">
        <v>2.8783498290229099</v>
      </c>
      <c r="V14" s="127"/>
      <c r="W14" s="70"/>
      <c r="X14" s="103" t="s">
        <v>18</v>
      </c>
      <c r="Y14" s="16">
        <v>23908.090332</v>
      </c>
      <c r="Z14" s="17">
        <v>36450.223481650202</v>
      </c>
      <c r="AA14" s="21">
        <f t="shared" si="0"/>
        <v>-12542.133149650203</v>
      </c>
      <c r="AB14" s="15">
        <f t="shared" si="1"/>
        <v>0.52459786521983609</v>
      </c>
      <c r="AC14" s="12"/>
      <c r="AS14" s="177"/>
      <c r="AT14" s="39" t="s">
        <v>221</v>
      </c>
      <c r="AU14" s="46" t="s">
        <v>222</v>
      </c>
      <c r="AV14" s="40">
        <f>SUM(BD11:BD22,BD40:BD45,BD27:BD35)</f>
        <v>6145065.8973751711</v>
      </c>
      <c r="AW14" s="23">
        <f t="shared" si="2"/>
        <v>0.47161165282876538</v>
      </c>
      <c r="AX14" s="12"/>
      <c r="AY14" s="12"/>
      <c r="BB14" s="24"/>
      <c r="BC14" s="71" t="s">
        <v>244</v>
      </c>
      <c r="BD14">
        <v>328392.94566223706</v>
      </c>
      <c r="BE14" s="37"/>
      <c r="BG14" s="1" t="s">
        <v>278</v>
      </c>
      <c r="BH14" s="1" t="s">
        <v>279</v>
      </c>
      <c r="BI14" s="1" t="s">
        <v>280</v>
      </c>
      <c r="BJ14" s="1"/>
      <c r="BK14" s="1"/>
      <c r="BL14" s="1"/>
      <c r="BM14" s="1" t="s">
        <v>255</v>
      </c>
      <c r="BN14" s="1" t="s">
        <v>341</v>
      </c>
      <c r="BO14" s="1" t="s">
        <v>342</v>
      </c>
      <c r="BP14" s="1" t="s">
        <v>343</v>
      </c>
      <c r="BQ14" s="1" t="s">
        <v>352</v>
      </c>
    </row>
    <row r="15" spans="1:69" ht="15" customHeight="1" x14ac:dyDescent="0.25">
      <c r="K15" s="113" t="s">
        <v>278</v>
      </c>
      <c r="L15" s="113" t="s">
        <v>279</v>
      </c>
      <c r="M15" s="113" t="s">
        <v>280</v>
      </c>
      <c r="N15" s="113" t="s">
        <v>244</v>
      </c>
      <c r="O15" s="113"/>
      <c r="P15" s="113"/>
      <c r="Q15" s="113">
        <v>328392.94566223701</v>
      </c>
      <c r="R15" s="113">
        <v>7.5345624549572703</v>
      </c>
      <c r="S15" s="113">
        <v>6.0036420279629997E-12</v>
      </c>
      <c r="T15" s="113">
        <v>43584.872728233197</v>
      </c>
      <c r="U15" s="113">
        <v>1.16503881416102</v>
      </c>
      <c r="V15" s="127"/>
      <c r="W15" s="70"/>
      <c r="X15" s="103" t="s">
        <v>19</v>
      </c>
      <c r="Y15" s="16">
        <v>21394.152947999999</v>
      </c>
      <c r="Z15" s="17">
        <v>36609.376335993496</v>
      </c>
      <c r="AA15" s="21">
        <f t="shared" si="0"/>
        <v>-15215.223387993497</v>
      </c>
      <c r="AB15" s="15">
        <f t="shared" si="1"/>
        <v>0.71118606214394997</v>
      </c>
      <c r="AC15" s="12"/>
      <c r="BB15" s="24"/>
      <c r="BC15" s="71" t="s">
        <v>245</v>
      </c>
      <c r="BD15">
        <v>270050.54937932797</v>
      </c>
      <c r="BE15" s="37"/>
      <c r="BG15" s="1" t="s">
        <v>278</v>
      </c>
      <c r="BH15" s="1" t="s">
        <v>279</v>
      </c>
      <c r="BI15" s="1" t="s">
        <v>383</v>
      </c>
      <c r="BJ15" s="1"/>
      <c r="BK15" s="1"/>
      <c r="BL15" s="1"/>
      <c r="BM15" s="1" t="s">
        <v>307</v>
      </c>
      <c r="BN15" s="1" t="s">
        <v>345</v>
      </c>
      <c r="BO15" s="1" t="s">
        <v>346</v>
      </c>
      <c r="BP15" s="1" t="s">
        <v>347</v>
      </c>
      <c r="BQ15" s="1" t="s">
        <v>315</v>
      </c>
    </row>
    <row r="16" spans="1:69" x14ac:dyDescent="0.25">
      <c r="K16" s="113" t="s">
        <v>278</v>
      </c>
      <c r="L16" s="113" t="s">
        <v>279</v>
      </c>
      <c r="M16" s="113" t="s">
        <v>280</v>
      </c>
      <c r="N16" s="113" t="s">
        <v>248</v>
      </c>
      <c r="O16" s="113"/>
      <c r="P16" s="113"/>
      <c r="Q16" s="113">
        <v>322974.38014135702</v>
      </c>
      <c r="R16" s="113">
        <v>6.9827143303006096</v>
      </c>
      <c r="S16" s="113">
        <v>1.14094067527049E-10</v>
      </c>
      <c r="T16" s="113">
        <v>46253.414483799097</v>
      </c>
      <c r="U16" s="113">
        <v>1.8353652628827499</v>
      </c>
      <c r="V16" s="127"/>
      <c r="W16" s="70"/>
      <c r="X16" s="103" t="s">
        <v>20</v>
      </c>
      <c r="Y16" s="16">
        <v>24313.893306000002</v>
      </c>
      <c r="Z16" s="17">
        <v>36661.793657591297</v>
      </c>
      <c r="AA16" s="21">
        <f t="shared" si="0"/>
        <v>-12347.900351591295</v>
      </c>
      <c r="AB16" s="15">
        <f t="shared" si="1"/>
        <v>0.50785368662221497</v>
      </c>
      <c r="AC16" s="12"/>
      <c r="BB16" s="24"/>
      <c r="BC16" s="71" t="s">
        <v>246</v>
      </c>
      <c r="BD16">
        <v>177035.42363197901</v>
      </c>
      <c r="BE16" s="37"/>
      <c r="BG16" s="1" t="s">
        <v>278</v>
      </c>
      <c r="BH16" s="1" t="s">
        <v>279</v>
      </c>
      <c r="BI16" s="1" t="s">
        <v>383</v>
      </c>
      <c r="BJ16" s="1"/>
      <c r="BK16" s="1"/>
      <c r="BL16" s="1"/>
      <c r="BM16" s="1" t="s">
        <v>308</v>
      </c>
      <c r="BN16" s="1" t="s">
        <v>345</v>
      </c>
      <c r="BO16" s="1" t="s">
        <v>346</v>
      </c>
      <c r="BP16" s="1" t="s">
        <v>347</v>
      </c>
      <c r="BQ16" s="1" t="s">
        <v>315</v>
      </c>
    </row>
    <row r="17" spans="1:69" x14ac:dyDescent="0.25">
      <c r="K17" s="113" t="s">
        <v>278</v>
      </c>
      <c r="L17" s="113" t="s">
        <v>279</v>
      </c>
      <c r="M17" s="113" t="s">
        <v>280</v>
      </c>
      <c r="N17" s="113" t="s">
        <v>251</v>
      </c>
      <c r="O17" s="113"/>
      <c r="P17" s="113"/>
      <c r="Q17" s="113">
        <v>160529.426594964</v>
      </c>
      <c r="R17" s="113">
        <v>4.7252324201430103</v>
      </c>
      <c r="S17" s="113">
        <v>5.6293706287568998E-6</v>
      </c>
      <c r="T17" s="113">
        <v>33972.810715225198</v>
      </c>
      <c r="U17" s="113">
        <v>1.1757993040069401</v>
      </c>
      <c r="V17" s="127"/>
      <c r="W17" s="70"/>
      <c r="X17" s="103" t="s">
        <v>21</v>
      </c>
      <c r="Y17" s="16">
        <v>54115.242707999998</v>
      </c>
      <c r="Z17" s="17">
        <v>37463.8930996157</v>
      </c>
      <c r="AA17" s="21">
        <f t="shared" si="0"/>
        <v>16651.349608384298</v>
      </c>
      <c r="AB17" s="15">
        <f t="shared" si="1"/>
        <v>0.30770165253130588</v>
      </c>
      <c r="AC17" s="12"/>
      <c r="BA17" s="24"/>
      <c r="BB17" s="24"/>
      <c r="BC17" s="71" t="s">
        <v>247</v>
      </c>
      <c r="BD17">
        <v>139178.85761971399</v>
      </c>
      <c r="BE17" s="37"/>
      <c r="BG17" s="1" t="s">
        <v>278</v>
      </c>
      <c r="BH17" s="1" t="s">
        <v>279</v>
      </c>
      <c r="BI17" s="1" t="s">
        <v>383</v>
      </c>
      <c r="BJ17" s="1"/>
      <c r="BK17" s="1"/>
      <c r="BL17" s="1"/>
      <c r="BM17" s="1" t="s">
        <v>309</v>
      </c>
      <c r="BN17" s="1" t="s">
        <v>345</v>
      </c>
      <c r="BO17" s="1" t="s">
        <v>346</v>
      </c>
      <c r="BP17" s="1" t="s">
        <v>347</v>
      </c>
      <c r="BQ17" s="1" t="s">
        <v>315</v>
      </c>
    </row>
    <row r="18" spans="1:69" ht="15" customHeight="1" x14ac:dyDescent="0.25">
      <c r="K18" s="113" t="s">
        <v>278</v>
      </c>
      <c r="L18" s="113" t="s">
        <v>279</v>
      </c>
      <c r="M18" s="113" t="s">
        <v>280</v>
      </c>
      <c r="N18" s="113" t="s">
        <v>250</v>
      </c>
      <c r="O18" s="113"/>
      <c r="P18" s="113"/>
      <c r="Q18" s="113">
        <v>210624.53929737501</v>
      </c>
      <c r="R18" s="113">
        <v>6.3905169917531701</v>
      </c>
      <c r="S18" s="113">
        <v>2.4038124823988499E-9</v>
      </c>
      <c r="T18" s="113">
        <v>32958.920157662003</v>
      </c>
      <c r="U18" s="113">
        <v>1.1066650350945899</v>
      </c>
      <c r="V18" s="127"/>
      <c r="W18" s="70"/>
      <c r="X18" s="103" t="s">
        <v>22</v>
      </c>
      <c r="Y18" s="16">
        <v>33554.367581999999</v>
      </c>
      <c r="Z18" s="17">
        <v>49905.239511322899</v>
      </c>
      <c r="AA18" s="21">
        <f t="shared" si="0"/>
        <v>-16350.871929322901</v>
      </c>
      <c r="AB18" s="15">
        <f t="shared" si="1"/>
        <v>0.48729489206925802</v>
      </c>
      <c r="AC18" s="12"/>
      <c r="BA18" s="24"/>
      <c r="BB18" s="24"/>
      <c r="BC18" s="71" t="s">
        <v>248</v>
      </c>
      <c r="BD18">
        <v>322974.38014135824</v>
      </c>
      <c r="BE18" s="37"/>
      <c r="BG18" s="1" t="s">
        <v>278</v>
      </c>
      <c r="BH18" s="1" t="s">
        <v>279</v>
      </c>
      <c r="BI18" s="1" t="s">
        <v>383</v>
      </c>
      <c r="BJ18" s="1"/>
      <c r="BK18" s="1"/>
      <c r="BL18" s="1"/>
      <c r="BM18" s="1" t="s">
        <v>310</v>
      </c>
      <c r="BN18" s="1" t="s">
        <v>345</v>
      </c>
      <c r="BO18" s="1" t="s">
        <v>346</v>
      </c>
      <c r="BP18" s="1" t="s">
        <v>347</v>
      </c>
      <c r="BQ18" s="1" t="s">
        <v>315</v>
      </c>
    </row>
    <row r="19" spans="1:69" x14ac:dyDescent="0.25">
      <c r="K19" s="113" t="s">
        <v>278</v>
      </c>
      <c r="L19" s="113" t="s">
        <v>279</v>
      </c>
      <c r="M19" s="113" t="s">
        <v>280</v>
      </c>
      <c r="N19" s="113" t="s">
        <v>255</v>
      </c>
      <c r="O19" s="113"/>
      <c r="P19" s="113"/>
      <c r="Q19" s="113">
        <v>314891.14259959402</v>
      </c>
      <c r="R19" s="113">
        <v>5.5746374289324301</v>
      </c>
      <c r="S19" s="113">
        <v>1.2723425868443901E-7</v>
      </c>
      <c r="T19" s="113">
        <v>56486.389763270599</v>
      </c>
      <c r="U19" s="113">
        <v>1.67361648567865</v>
      </c>
      <c r="V19" s="127"/>
      <c r="W19" s="70"/>
      <c r="X19" s="103" t="s">
        <v>23</v>
      </c>
      <c r="Y19" s="16">
        <v>29827.378583999998</v>
      </c>
      <c r="Z19" s="17">
        <v>54474.239587052303</v>
      </c>
      <c r="AA19" s="21">
        <f t="shared" si="0"/>
        <v>-24646.861003052305</v>
      </c>
      <c r="AB19" s="15">
        <f t="shared" si="1"/>
        <v>0.82631669872166957</v>
      </c>
      <c r="AC19" s="12"/>
      <c r="AU19" s="29"/>
      <c r="AV19" s="32"/>
      <c r="BA19" s="24"/>
      <c r="BB19" s="24"/>
      <c r="BC19" s="71" t="s">
        <v>249</v>
      </c>
      <c r="BD19">
        <v>304850.435181737</v>
      </c>
      <c r="BE19" s="37"/>
      <c r="BG19" s="1" t="s">
        <v>278</v>
      </c>
      <c r="BH19" s="1" t="s">
        <v>279</v>
      </c>
      <c r="BI19" s="1" t="s">
        <v>383</v>
      </c>
      <c r="BJ19" s="1"/>
      <c r="BK19" s="1"/>
      <c r="BL19" s="1"/>
      <c r="BM19" s="1" t="s">
        <v>311</v>
      </c>
      <c r="BN19" s="1" t="s">
        <v>345</v>
      </c>
      <c r="BO19" s="1" t="s">
        <v>346</v>
      </c>
      <c r="BP19" s="1" t="s">
        <v>347</v>
      </c>
      <c r="BQ19" s="1" t="s">
        <v>315</v>
      </c>
    </row>
    <row r="20" spans="1:69" x14ac:dyDescent="0.25">
      <c r="K20" s="113" t="s">
        <v>278</v>
      </c>
      <c r="L20" s="113" t="s">
        <v>279</v>
      </c>
      <c r="M20" s="113" t="s">
        <v>280</v>
      </c>
      <c r="N20" s="113" t="s">
        <v>254</v>
      </c>
      <c r="O20" s="113"/>
      <c r="P20" s="113"/>
      <c r="Q20" s="113">
        <v>197494.70543552001</v>
      </c>
      <c r="R20" s="113">
        <v>5.5839110187357601</v>
      </c>
      <c r="S20" s="113">
        <v>1.21827592458601E-7</v>
      </c>
      <c r="T20" s="113">
        <v>35368.526606685497</v>
      </c>
      <c r="U20" s="113">
        <v>1.2075009851502401</v>
      </c>
      <c r="V20" s="127"/>
      <c r="W20" s="70"/>
      <c r="X20" s="103" t="s">
        <v>24</v>
      </c>
      <c r="Y20" s="16">
        <v>231985.715238</v>
      </c>
      <c r="Z20" s="17">
        <v>231985.715238</v>
      </c>
      <c r="AA20" s="21">
        <f t="shared" si="0"/>
        <v>0</v>
      </c>
      <c r="AB20" s="15">
        <f t="shared" si="1"/>
        <v>0</v>
      </c>
      <c r="AC20" s="12"/>
      <c r="AW20" s="77"/>
      <c r="BA20" s="24"/>
      <c r="BB20" s="24"/>
      <c r="BC20" s="71" t="s">
        <v>250</v>
      </c>
      <c r="BD20">
        <v>210624.53929737551</v>
      </c>
      <c r="BE20" s="37"/>
      <c r="BG20" s="1" t="s">
        <v>278</v>
      </c>
      <c r="BH20" s="1" t="s">
        <v>279</v>
      </c>
      <c r="BI20" s="1" t="s">
        <v>383</v>
      </c>
      <c r="BJ20" s="1"/>
      <c r="BK20" s="1"/>
      <c r="BL20" s="1"/>
      <c r="BM20" s="1" t="s">
        <v>312</v>
      </c>
      <c r="BN20" s="1" t="s">
        <v>345</v>
      </c>
      <c r="BO20" s="1" t="s">
        <v>346</v>
      </c>
      <c r="BP20" s="1" t="s">
        <v>347</v>
      </c>
      <c r="BQ20" s="1" t="s">
        <v>315</v>
      </c>
    </row>
    <row r="21" spans="1:69" x14ac:dyDescent="0.25">
      <c r="K21" s="113" t="s">
        <v>278</v>
      </c>
      <c r="L21" s="113" t="s">
        <v>279</v>
      </c>
      <c r="M21" s="113" t="s">
        <v>281</v>
      </c>
      <c r="N21" s="113" t="s">
        <v>258</v>
      </c>
      <c r="O21" s="113"/>
      <c r="P21" s="113"/>
      <c r="Q21" s="113">
        <v>99997.861018151802</v>
      </c>
      <c r="R21" s="113">
        <v>1.8229302747382199</v>
      </c>
      <c r="S21" s="113">
        <v>7.0494206175793994E-2</v>
      </c>
      <c r="T21" s="113">
        <v>54855.559976100601</v>
      </c>
      <c r="U21" s="113">
        <v>2.2004428746557001</v>
      </c>
      <c r="V21" s="127"/>
      <c r="W21" s="70"/>
      <c r="X21" s="103" t="s">
        <v>25</v>
      </c>
      <c r="Y21" s="16">
        <v>73967.481954000003</v>
      </c>
      <c r="Z21" s="17">
        <v>50611.091084758002</v>
      </c>
      <c r="AA21" s="21">
        <f t="shared" si="0"/>
        <v>23356.390869242001</v>
      </c>
      <c r="AB21" s="15">
        <f t="shared" si="1"/>
        <v>0.31576566150740698</v>
      </c>
      <c r="AC21" s="12"/>
      <c r="BA21" s="24"/>
      <c r="BB21" s="24"/>
      <c r="BC21" s="71" t="s">
        <v>251</v>
      </c>
      <c r="BD21">
        <v>160529.42659496469</v>
      </c>
      <c r="BE21" s="37"/>
      <c r="BG21" s="1" t="s">
        <v>278</v>
      </c>
      <c r="BH21" s="1" t="s">
        <v>279</v>
      </c>
      <c r="BI21" s="1" t="s">
        <v>383</v>
      </c>
      <c r="BJ21" s="1"/>
      <c r="BK21" s="1"/>
      <c r="BL21" s="1"/>
      <c r="BM21" s="1" t="s">
        <v>313</v>
      </c>
      <c r="BN21" s="1" t="s">
        <v>345</v>
      </c>
      <c r="BO21" s="1" t="s">
        <v>346</v>
      </c>
      <c r="BP21" s="1" t="s">
        <v>347</v>
      </c>
      <c r="BQ21" s="1" t="s">
        <v>315</v>
      </c>
    </row>
    <row r="22" spans="1:69" x14ac:dyDescent="0.25">
      <c r="K22" s="113" t="s">
        <v>291</v>
      </c>
      <c r="L22" s="113" t="s">
        <v>214</v>
      </c>
      <c r="M22" s="113"/>
      <c r="N22" s="113" t="s">
        <v>201</v>
      </c>
      <c r="O22" s="113">
        <v>5.5492200000000001E-4</v>
      </c>
      <c r="P22" s="113">
        <v>1.087647999999996E-4</v>
      </c>
      <c r="Q22" s="113">
        <v>5.4382399999999798E-4</v>
      </c>
      <c r="R22" s="113">
        <v>0.15342160891665399</v>
      </c>
      <c r="S22" s="113">
        <v>0.87829155751311905</v>
      </c>
      <c r="T22" s="113">
        <v>3.5446375764148601E-3</v>
      </c>
      <c r="U22" s="113">
        <v>6.15613750854346</v>
      </c>
      <c r="V22" s="127"/>
      <c r="W22" s="70"/>
      <c r="X22" s="103" t="s">
        <v>26</v>
      </c>
      <c r="Y22" s="16">
        <v>53438.483976000003</v>
      </c>
      <c r="Z22" s="17">
        <v>47444.167608460702</v>
      </c>
      <c r="AA22" s="21">
        <f t="shared" si="0"/>
        <v>5994.3163675393007</v>
      </c>
      <c r="AB22" s="15">
        <f t="shared" si="1"/>
        <v>0.11217227588700748</v>
      </c>
      <c r="AC22" s="12"/>
      <c r="AR22" s="33"/>
      <c r="AS22" s="33"/>
      <c r="AT22" s="33"/>
      <c r="AU22" s="33"/>
      <c r="BA22" s="24"/>
      <c r="BB22" s="24"/>
      <c r="BC22" s="71" t="s">
        <v>252</v>
      </c>
      <c r="BD22">
        <v>93538.849840439303</v>
      </c>
      <c r="BE22" s="37"/>
      <c r="BG22" s="1" t="s">
        <v>278</v>
      </c>
      <c r="BH22" s="1" t="s">
        <v>279</v>
      </c>
      <c r="BI22" s="1" t="s">
        <v>384</v>
      </c>
      <c r="BJ22" s="1"/>
      <c r="BK22" s="1"/>
      <c r="BL22" s="1"/>
      <c r="BM22" s="1" t="s">
        <v>299</v>
      </c>
      <c r="BN22" s="1" t="s">
        <v>345</v>
      </c>
      <c r="BO22" s="1" t="s">
        <v>346</v>
      </c>
      <c r="BP22" s="1" t="s">
        <v>347</v>
      </c>
      <c r="BQ22" s="1" t="s">
        <v>315</v>
      </c>
    </row>
    <row r="23" spans="1:69" x14ac:dyDescent="0.25">
      <c r="K23" s="113" t="s">
        <v>291</v>
      </c>
      <c r="L23" s="113" t="s">
        <v>214</v>
      </c>
      <c r="M23" s="113"/>
      <c r="N23" s="113" t="s">
        <v>289</v>
      </c>
      <c r="O23" s="113">
        <v>3.5161139999999999E-3</v>
      </c>
      <c r="P23" s="113">
        <v>7.17287999999998E-4</v>
      </c>
      <c r="Q23" s="113">
        <v>3.5864399999999898E-3</v>
      </c>
      <c r="R23" s="113">
        <v>0.431190524742535</v>
      </c>
      <c r="S23" s="113">
        <v>0.66700755787947297</v>
      </c>
      <c r="T23" s="113">
        <v>8.3175297094978309E-3</v>
      </c>
      <c r="U23" s="113">
        <v>66.594542686224202</v>
      </c>
      <c r="V23" s="127"/>
      <c r="W23" s="70"/>
      <c r="X23" s="103" t="s">
        <v>27</v>
      </c>
      <c r="Y23" s="16">
        <v>49376.784924</v>
      </c>
      <c r="Z23" s="17">
        <v>43714.608211593099</v>
      </c>
      <c r="AA23" s="21">
        <f t="shared" si="0"/>
        <v>5662.1767124069011</v>
      </c>
      <c r="AB23" s="15">
        <f t="shared" si="1"/>
        <v>0.11467285124217864</v>
      </c>
      <c r="AC23" s="12"/>
      <c r="AR23" s="34"/>
      <c r="AS23" s="34"/>
      <c r="AT23" s="7"/>
      <c r="AU23" s="34"/>
      <c r="BA23" s="24"/>
      <c r="BB23" s="24"/>
      <c r="BC23" s="71" t="s">
        <v>253</v>
      </c>
      <c r="BD23">
        <v>-753804.49281952914</v>
      </c>
      <c r="BE23" s="37"/>
      <c r="BG23" s="1" t="s">
        <v>278</v>
      </c>
      <c r="BH23" s="1" t="s">
        <v>279</v>
      </c>
      <c r="BI23" s="1" t="s">
        <v>384</v>
      </c>
      <c r="BJ23" s="1"/>
      <c r="BK23" s="1"/>
      <c r="BL23" s="1"/>
      <c r="BM23" s="1" t="s">
        <v>302</v>
      </c>
      <c r="BN23" s="1" t="s">
        <v>345</v>
      </c>
      <c r="BO23" s="1" t="s">
        <v>346</v>
      </c>
      <c r="BP23" s="1" t="s">
        <v>347</v>
      </c>
      <c r="BQ23" s="1" t="s">
        <v>315</v>
      </c>
    </row>
    <row r="24" spans="1:69" x14ac:dyDescent="0.25">
      <c r="K24" s="113" t="s">
        <v>291</v>
      </c>
      <c r="L24" s="113" t="s">
        <v>214</v>
      </c>
      <c r="M24" s="113"/>
      <c r="N24" s="113" t="s">
        <v>207</v>
      </c>
      <c r="O24" s="113">
        <v>4.5130919999999998E-3</v>
      </c>
      <c r="P24" s="113">
        <v>9.2067000000000006E-4</v>
      </c>
      <c r="Q24" s="113">
        <v>4.60335E-3</v>
      </c>
      <c r="R24" s="113">
        <v>0.620289188044434</v>
      </c>
      <c r="S24" s="113">
        <v>0.53609785355722495</v>
      </c>
      <c r="T24" s="113">
        <v>7.4212965318851297E-3</v>
      </c>
      <c r="U24" s="113">
        <v>35.666024611110203</v>
      </c>
      <c r="V24" s="127"/>
      <c r="W24" s="70"/>
      <c r="X24" s="103" t="s">
        <v>28</v>
      </c>
      <c r="Y24" s="16">
        <v>49271.980199999998</v>
      </c>
      <c r="Z24" s="17">
        <v>40995.145706009098</v>
      </c>
      <c r="AA24" s="21">
        <f t="shared" si="0"/>
        <v>8276.8344939909002</v>
      </c>
      <c r="AB24" s="15">
        <f t="shared" si="1"/>
        <v>0.16798258280658468</v>
      </c>
      <c r="AC24" s="12"/>
      <c r="AR24" s="34"/>
      <c r="AS24" s="34"/>
      <c r="AT24" s="7"/>
      <c r="AU24" s="34"/>
      <c r="BA24" s="24"/>
      <c r="BB24" s="24"/>
      <c r="BC24" s="71" t="s">
        <v>305</v>
      </c>
      <c r="BD24">
        <v>236896.28188215446</v>
      </c>
      <c r="BE24" s="37"/>
      <c r="BG24" s="1" t="s">
        <v>278</v>
      </c>
      <c r="BH24" s="1" t="s">
        <v>279</v>
      </c>
      <c r="BI24" s="1" t="s">
        <v>384</v>
      </c>
      <c r="BJ24" s="1"/>
      <c r="BK24" s="1"/>
      <c r="BL24" s="1"/>
      <c r="BM24" s="1" t="s">
        <v>303</v>
      </c>
      <c r="BN24" s="1" t="s">
        <v>345</v>
      </c>
      <c r="BO24" s="1" t="s">
        <v>346</v>
      </c>
      <c r="BP24" s="1" t="s">
        <v>347</v>
      </c>
      <c r="BQ24" s="1" t="s">
        <v>315</v>
      </c>
    </row>
    <row r="25" spans="1:69" x14ac:dyDescent="0.25">
      <c r="K25" s="113" t="s">
        <v>291</v>
      </c>
      <c r="L25" s="113" t="s">
        <v>214</v>
      </c>
      <c r="M25" s="113"/>
      <c r="N25" s="113" t="s">
        <v>288</v>
      </c>
      <c r="O25" s="113">
        <v>2.445474E-3</v>
      </c>
      <c r="P25" s="113">
        <v>4.7931199999999997E-4</v>
      </c>
      <c r="Q25" s="113">
        <v>2.3965599999999998E-3</v>
      </c>
      <c r="R25" s="113">
        <v>0.34474255197265002</v>
      </c>
      <c r="S25" s="113">
        <v>0.73081658816959205</v>
      </c>
      <c r="T25" s="113">
        <v>6.9517382936531997E-3</v>
      </c>
      <c r="U25" s="113">
        <v>23.023136731824199</v>
      </c>
      <c r="V25" s="127"/>
      <c r="W25" s="70"/>
      <c r="X25" s="103" t="s">
        <v>29</v>
      </c>
      <c r="Y25" s="16">
        <v>40419.19167</v>
      </c>
      <c r="Z25" s="17">
        <v>40244.161882329099</v>
      </c>
      <c r="AA25" s="21">
        <f t="shared" si="0"/>
        <v>175.02978767090099</v>
      </c>
      <c r="AB25" s="15">
        <f t="shared" si="1"/>
        <v>4.3303633852928309E-3</v>
      </c>
      <c r="AC25" s="12"/>
      <c r="AR25" s="34"/>
      <c r="AS25" s="34"/>
      <c r="AT25" s="7"/>
      <c r="AU25" s="34"/>
      <c r="BA25" s="24"/>
      <c r="BB25" s="24"/>
      <c r="BC25" s="71" t="s">
        <v>204</v>
      </c>
      <c r="BD25">
        <v>142295.20128833526</v>
      </c>
      <c r="BE25" s="37"/>
      <c r="BG25" s="1" t="s">
        <v>278</v>
      </c>
      <c r="BH25" s="1" t="s">
        <v>279</v>
      </c>
      <c r="BI25" s="1" t="s">
        <v>384</v>
      </c>
      <c r="BJ25" s="1"/>
      <c r="BK25" s="1"/>
      <c r="BL25" s="1"/>
      <c r="BM25" s="1" t="s">
        <v>304</v>
      </c>
      <c r="BN25" s="1" t="s">
        <v>345</v>
      </c>
      <c r="BO25" s="1" t="s">
        <v>346</v>
      </c>
      <c r="BP25" s="1" t="s">
        <v>347</v>
      </c>
      <c r="BQ25" s="1" t="s">
        <v>315</v>
      </c>
    </row>
    <row r="26" spans="1:69" x14ac:dyDescent="0.25">
      <c r="K26" s="113" t="s">
        <v>291</v>
      </c>
      <c r="L26" s="113" t="s">
        <v>214</v>
      </c>
      <c r="M26" s="113"/>
      <c r="N26" s="113" t="s">
        <v>213</v>
      </c>
      <c r="O26" s="113">
        <v>1.2697035000000001E-2</v>
      </c>
      <c r="P26" s="113">
        <v>2.4886200000000004E-3</v>
      </c>
      <c r="Q26" s="113">
        <v>1.24431E-2</v>
      </c>
      <c r="R26" s="113">
        <v>0.90413767588570104</v>
      </c>
      <c r="S26" s="113">
        <v>0.36750953068153303</v>
      </c>
      <c r="T26" s="113">
        <v>1.37623951881119E-2</v>
      </c>
      <c r="U26" s="113">
        <v>10.6634584747883</v>
      </c>
      <c r="V26" s="127"/>
      <c r="W26" s="70"/>
      <c r="X26" s="103" t="s">
        <v>30</v>
      </c>
      <c r="Y26" s="16">
        <v>37600.816056000003</v>
      </c>
      <c r="Z26" s="17">
        <v>39449.318228050703</v>
      </c>
      <c r="AA26" s="21">
        <f t="shared" si="0"/>
        <v>-1848.5021720506993</v>
      </c>
      <c r="AB26" s="15">
        <f t="shared" si="1"/>
        <v>4.9161224833462934E-2</v>
      </c>
      <c r="AC26" s="12"/>
      <c r="BA26" s="24"/>
      <c r="BB26" s="24"/>
      <c r="BC26" s="71" t="s">
        <v>306</v>
      </c>
      <c r="BD26">
        <v>119213.79124832099</v>
      </c>
      <c r="BE26" s="37"/>
      <c r="BG26" s="1" t="s">
        <v>278</v>
      </c>
      <c r="BH26" s="1" t="s">
        <v>279</v>
      </c>
      <c r="BI26" s="1" t="s">
        <v>384</v>
      </c>
      <c r="BJ26" s="1"/>
      <c r="BK26" s="1"/>
      <c r="BL26" s="1"/>
      <c r="BM26" s="1" t="s">
        <v>301</v>
      </c>
      <c r="BN26" s="1" t="s">
        <v>345</v>
      </c>
      <c r="BO26" s="1" t="s">
        <v>346</v>
      </c>
      <c r="BP26" s="1" t="s">
        <v>347</v>
      </c>
      <c r="BQ26" s="1" t="s">
        <v>315</v>
      </c>
    </row>
    <row r="27" spans="1:69" x14ac:dyDescent="0.25">
      <c r="K27" s="113" t="s">
        <v>291</v>
      </c>
      <c r="L27" s="113" t="s">
        <v>214</v>
      </c>
      <c r="M27" s="113"/>
      <c r="N27" s="113" t="s">
        <v>290</v>
      </c>
      <c r="O27" s="113">
        <v>1.4478504E-2</v>
      </c>
      <c r="P27" s="113">
        <v>2.9536200000000001E-3</v>
      </c>
      <c r="Q27" s="113">
        <v>1.4768099999999999E-2</v>
      </c>
      <c r="R27" s="113">
        <v>1.31287848471633</v>
      </c>
      <c r="S27" s="113">
        <v>0.191418827700643</v>
      </c>
      <c r="T27" s="113">
        <v>1.12486419511939E-2</v>
      </c>
      <c r="U27" s="113">
        <v>37.224973809745102</v>
      </c>
      <c r="V27" s="127"/>
      <c r="W27" s="70"/>
      <c r="X27" s="103" t="s">
        <v>31</v>
      </c>
      <c r="Y27" s="16">
        <v>78049.018223999999</v>
      </c>
      <c r="Z27" s="17">
        <v>78049.018224000101</v>
      </c>
      <c r="AA27" s="21">
        <f t="shared" si="0"/>
        <v>0</v>
      </c>
      <c r="AB27" s="15">
        <f t="shared" si="1"/>
        <v>0</v>
      </c>
      <c r="AC27" s="12"/>
      <c r="BA27" s="24"/>
      <c r="BB27" s="24"/>
      <c r="BC27" s="71" t="s">
        <v>307</v>
      </c>
      <c r="BD27">
        <v>40313.501315805697</v>
      </c>
      <c r="BE27" s="37"/>
      <c r="BG27" s="1" t="s">
        <v>278</v>
      </c>
      <c r="BH27" s="1" t="s">
        <v>279</v>
      </c>
      <c r="BI27" s="1" t="s">
        <v>384</v>
      </c>
      <c r="BJ27" s="1"/>
      <c r="BK27" s="1"/>
      <c r="BL27" s="1"/>
      <c r="BM27" s="1" t="s">
        <v>298</v>
      </c>
      <c r="BN27" s="1" t="s">
        <v>345</v>
      </c>
      <c r="BO27" s="1" t="s">
        <v>346</v>
      </c>
      <c r="BP27" s="1" t="s">
        <v>347</v>
      </c>
      <c r="BQ27" s="1" t="s">
        <v>315</v>
      </c>
    </row>
    <row r="28" spans="1:69" x14ac:dyDescent="0.25">
      <c r="K28" s="113" t="s">
        <v>291</v>
      </c>
      <c r="L28" s="113" t="s">
        <v>214</v>
      </c>
      <c r="M28" s="113"/>
      <c r="N28" s="113" t="s">
        <v>210</v>
      </c>
      <c r="O28" s="113">
        <v>1.4289115E-2</v>
      </c>
      <c r="P28" s="113">
        <v>2.9149800000000002E-3</v>
      </c>
      <c r="Q28" s="113">
        <v>1.45749E-2</v>
      </c>
      <c r="R28" s="113">
        <v>2.6464866142793699</v>
      </c>
      <c r="S28" s="113">
        <v>9.0854249564220595E-3</v>
      </c>
      <c r="T28" s="113">
        <v>5.5072638272038697E-3</v>
      </c>
      <c r="U28" s="113">
        <v>3.5421540041994302</v>
      </c>
      <c r="V28" s="127"/>
      <c r="W28" s="70"/>
      <c r="X28" s="103" t="s">
        <v>32</v>
      </c>
      <c r="Y28" s="16">
        <v>25629.57099</v>
      </c>
      <c r="Z28" s="17">
        <v>37097.454318023098</v>
      </c>
      <c r="AA28" s="21">
        <f t="shared" si="0"/>
        <v>-11467.883328023097</v>
      </c>
      <c r="AB28" s="15">
        <f t="shared" si="1"/>
        <v>0.44744733856440949</v>
      </c>
      <c r="AC28" s="12"/>
      <c r="BA28" s="24"/>
      <c r="BB28" s="24"/>
      <c r="BC28" s="71" t="s">
        <v>308</v>
      </c>
      <c r="BD28">
        <v>56713.489526192701</v>
      </c>
      <c r="BE28" s="37"/>
      <c r="BG28" s="1" t="s">
        <v>278</v>
      </c>
      <c r="BH28" s="1" t="s">
        <v>279</v>
      </c>
      <c r="BI28" s="1" t="s">
        <v>384</v>
      </c>
      <c r="BJ28" s="1"/>
      <c r="BK28" s="1"/>
      <c r="BL28" s="1"/>
      <c r="BM28" s="1" t="s">
        <v>305</v>
      </c>
      <c r="BN28" s="1" t="s">
        <v>345</v>
      </c>
      <c r="BO28" s="1" t="s">
        <v>346</v>
      </c>
      <c r="BP28" s="1" t="s">
        <v>347</v>
      </c>
      <c r="BQ28" s="1" t="s">
        <v>315</v>
      </c>
    </row>
    <row r="29" spans="1:69" ht="18.75" x14ac:dyDescent="0.25">
      <c r="A29" s="66"/>
      <c r="K29" s="113" t="s">
        <v>291</v>
      </c>
      <c r="L29" s="113" t="s">
        <v>214</v>
      </c>
      <c r="M29" s="113"/>
      <c r="N29" s="113" t="s">
        <v>287</v>
      </c>
      <c r="O29" s="113">
        <v>1.2983522000000001E-2</v>
      </c>
      <c r="P29" s="113">
        <v>2.6486400000000003E-3</v>
      </c>
      <c r="Q29" s="113">
        <v>1.32432E-2</v>
      </c>
      <c r="R29" s="113">
        <v>6.6301406726356898E-2</v>
      </c>
      <c r="S29" s="113">
        <v>0.94723451986130103</v>
      </c>
      <c r="T29" s="113">
        <v>0.199742368282744</v>
      </c>
      <c r="U29" s="113">
        <v>45.223637800292003</v>
      </c>
      <c r="V29" s="127"/>
      <c r="W29" s="70"/>
      <c r="X29" s="103" t="s">
        <v>33</v>
      </c>
      <c r="Y29" s="16">
        <v>22254.606612</v>
      </c>
      <c r="Z29" s="17">
        <v>36288.0380635986</v>
      </c>
      <c r="AA29" s="21">
        <f t="shared" si="0"/>
        <v>-14033.431451598601</v>
      </c>
      <c r="AB29" s="15">
        <f t="shared" si="1"/>
        <v>0.63058546467550569</v>
      </c>
      <c r="AC29" s="12"/>
      <c r="BA29" s="24"/>
      <c r="BB29" s="24"/>
      <c r="BC29" s="71" t="s">
        <v>309</v>
      </c>
      <c r="BD29">
        <v>25518.477494155999</v>
      </c>
      <c r="BE29" s="37"/>
      <c r="BG29" s="1" t="s">
        <v>278</v>
      </c>
      <c r="BH29" s="1" t="s">
        <v>279</v>
      </c>
      <c r="BI29" s="1" t="s">
        <v>384</v>
      </c>
      <c r="BJ29" s="1"/>
      <c r="BK29" s="1"/>
      <c r="BL29" s="1"/>
      <c r="BM29" s="1" t="s">
        <v>297</v>
      </c>
      <c r="BN29" s="1" t="s">
        <v>345</v>
      </c>
      <c r="BO29" s="1" t="s">
        <v>346</v>
      </c>
      <c r="BP29" s="1" t="s">
        <v>347</v>
      </c>
      <c r="BQ29" s="1" t="s">
        <v>315</v>
      </c>
    </row>
    <row r="30" spans="1:69" x14ac:dyDescent="0.25">
      <c r="K30" s="113" t="s">
        <v>291</v>
      </c>
      <c r="L30" s="113" t="s">
        <v>214</v>
      </c>
      <c r="M30" s="113"/>
      <c r="N30" s="113" t="s">
        <v>285</v>
      </c>
      <c r="O30" s="113">
        <v>1.1883932999999999E-2</v>
      </c>
      <c r="P30" s="113">
        <v>2.4243200000000002E-3</v>
      </c>
      <c r="Q30" s="113">
        <v>1.21216E-2</v>
      </c>
      <c r="R30" s="113">
        <v>7.2454780058486296E-2</v>
      </c>
      <c r="S30" s="113">
        <v>0.94234566292274602</v>
      </c>
      <c r="T30" s="113">
        <v>0.16729883094276601</v>
      </c>
      <c r="U30" s="113">
        <v>38.757521889661298</v>
      </c>
      <c r="V30" s="127"/>
      <c r="W30" s="70"/>
      <c r="X30" s="103" t="s">
        <v>34</v>
      </c>
      <c r="Y30" s="16">
        <v>24189.480695999999</v>
      </c>
      <c r="Z30" s="17">
        <v>35327.639902413699</v>
      </c>
      <c r="AA30" s="21">
        <f t="shared" si="0"/>
        <v>-11138.1592064137</v>
      </c>
      <c r="AB30" s="15">
        <f t="shared" si="1"/>
        <v>0.46045466400837287</v>
      </c>
      <c r="AC30" s="12"/>
      <c r="BC30" s="71" t="s">
        <v>310</v>
      </c>
      <c r="BD30">
        <v>86247.674944039405</v>
      </c>
      <c r="BG30" s="1" t="s">
        <v>278</v>
      </c>
      <c r="BH30" s="1" t="s">
        <v>279</v>
      </c>
      <c r="BI30" s="1" t="s">
        <v>384</v>
      </c>
      <c r="BJ30" s="1"/>
      <c r="BK30" s="1"/>
      <c r="BL30" s="1"/>
      <c r="BM30" s="1" t="s">
        <v>306</v>
      </c>
      <c r="BN30" s="1" t="s">
        <v>345</v>
      </c>
      <c r="BO30" s="1" t="s">
        <v>346</v>
      </c>
      <c r="BP30" s="1" t="s">
        <v>347</v>
      </c>
      <c r="BQ30" s="1" t="s">
        <v>315</v>
      </c>
    </row>
    <row r="31" spans="1:69" x14ac:dyDescent="0.25">
      <c r="K31" s="113" t="s">
        <v>291</v>
      </c>
      <c r="L31" s="113" t="s">
        <v>214</v>
      </c>
      <c r="M31" s="113"/>
      <c r="N31" s="113" t="s">
        <v>286</v>
      </c>
      <c r="O31" s="113">
        <v>1.2319928000000001E-2</v>
      </c>
      <c r="P31" s="113">
        <v>2.4146999999999801E-3</v>
      </c>
      <c r="Q31" s="113">
        <v>1.20734999999999E-2</v>
      </c>
      <c r="R31" s="113">
        <v>4.4483011328148199E-2</v>
      </c>
      <c r="S31" s="113">
        <v>0.96458416476825504</v>
      </c>
      <c r="T31" s="113">
        <v>0.27141822550938699</v>
      </c>
      <c r="U31" s="113">
        <v>33.049257557687703</v>
      </c>
      <c r="V31" s="127"/>
      <c r="W31" s="70"/>
      <c r="X31" s="103" t="s">
        <v>35</v>
      </c>
      <c r="Y31" s="16">
        <v>21641.602176</v>
      </c>
      <c r="Z31" s="17">
        <v>38946.3554620656</v>
      </c>
      <c r="AA31" s="21">
        <f t="shared" si="0"/>
        <v>-17304.753286065599</v>
      </c>
      <c r="AB31" s="15">
        <f t="shared" si="1"/>
        <v>0.79960592313521694</v>
      </c>
      <c r="AC31" s="12"/>
      <c r="BC31" s="71" t="s">
        <v>311</v>
      </c>
      <c r="BD31">
        <v>41720.192912300103</v>
      </c>
      <c r="BG31" s="1" t="s">
        <v>278</v>
      </c>
      <c r="BH31" s="1" t="s">
        <v>279</v>
      </c>
      <c r="BI31" s="1" t="s">
        <v>384</v>
      </c>
      <c r="BJ31" s="1"/>
      <c r="BK31" s="1"/>
      <c r="BL31" s="1"/>
      <c r="BM31" s="1" t="s">
        <v>300</v>
      </c>
      <c r="BN31" s="1" t="s">
        <v>345</v>
      </c>
      <c r="BO31" s="1" t="s">
        <v>346</v>
      </c>
      <c r="BP31" s="1" t="s">
        <v>347</v>
      </c>
      <c r="BQ31" s="1" t="s">
        <v>315</v>
      </c>
    </row>
    <row r="32" spans="1:69" x14ac:dyDescent="0.25">
      <c r="K32" s="113" t="s">
        <v>291</v>
      </c>
      <c r="L32" s="113" t="s">
        <v>214</v>
      </c>
      <c r="M32" s="113"/>
      <c r="N32" s="113" t="s">
        <v>204</v>
      </c>
      <c r="O32" s="113">
        <v>1.8005580000000001E-3</v>
      </c>
      <c r="P32" s="113">
        <v>3.6731400000000004E-4</v>
      </c>
      <c r="Q32" s="113">
        <v>1.83657E-3</v>
      </c>
      <c r="R32" s="113">
        <v>0.23026390189537699</v>
      </c>
      <c r="S32" s="113">
        <v>0.81823018278818105</v>
      </c>
      <c r="T32" s="113">
        <v>7.9759353719041203E-3</v>
      </c>
      <c r="U32" s="113">
        <v>11.5645844763974</v>
      </c>
      <c r="V32" s="127"/>
      <c r="W32" s="70"/>
      <c r="X32" s="103" t="s">
        <v>36</v>
      </c>
      <c r="Y32" s="16">
        <v>18224.899374000001</v>
      </c>
      <c r="Z32" s="17">
        <v>44820.993292792198</v>
      </c>
      <c r="AA32" s="21">
        <f t="shared" si="0"/>
        <v>-26596.093918792198</v>
      </c>
      <c r="AB32" s="15">
        <f t="shared" si="1"/>
        <v>1.4593273396469177</v>
      </c>
      <c r="AC32" s="12"/>
      <c r="BC32" s="71" t="s">
        <v>312</v>
      </c>
      <c r="BD32">
        <v>37732.706482054004</v>
      </c>
      <c r="BG32" s="1" t="s">
        <v>278</v>
      </c>
      <c r="BH32" s="1" t="s">
        <v>279</v>
      </c>
      <c r="BI32" s="1" t="s">
        <v>281</v>
      </c>
      <c r="BJ32" s="1"/>
      <c r="BK32" s="1"/>
      <c r="BL32" s="1"/>
      <c r="BM32" s="1" t="s">
        <v>256</v>
      </c>
      <c r="BN32" s="1" t="s">
        <v>341</v>
      </c>
      <c r="BO32" s="1" t="s">
        <v>342</v>
      </c>
      <c r="BP32" s="1" t="s">
        <v>343</v>
      </c>
      <c r="BQ32" s="1" t="s">
        <v>353</v>
      </c>
    </row>
    <row r="33" spans="11:69" x14ac:dyDescent="0.25">
      <c r="K33" s="125" t="s">
        <v>278</v>
      </c>
      <c r="L33" s="125" t="s">
        <v>279</v>
      </c>
      <c r="M33" s="125" t="s">
        <v>383</v>
      </c>
      <c r="N33" s="125" t="s">
        <v>307</v>
      </c>
      <c r="O33" s="125"/>
      <c r="P33" s="125"/>
      <c r="Q33" s="125">
        <v>40313.501315805697</v>
      </c>
      <c r="R33" s="125">
        <v>1.6443786203731201</v>
      </c>
      <c r="S33" s="125">
        <v>0.102390782635725</v>
      </c>
      <c r="T33" s="125">
        <v>24515.948344462398</v>
      </c>
      <c r="U33" s="125">
        <v>1.0745152236567399</v>
      </c>
      <c r="V33" s="128"/>
      <c r="W33" s="70"/>
      <c r="X33" s="103" t="s">
        <v>37</v>
      </c>
      <c r="Y33" s="16">
        <v>566336.52066000004</v>
      </c>
      <c r="Z33" s="17">
        <v>576979.700171776</v>
      </c>
      <c r="AA33" s="21">
        <f t="shared" si="0"/>
        <v>-10643.179511775961</v>
      </c>
      <c r="AB33" s="15">
        <f t="shared" si="1"/>
        <v>1.8793030510150677E-2</v>
      </c>
      <c r="AC33" s="12"/>
      <c r="BC33" s="71" t="s">
        <v>313</v>
      </c>
      <c r="BD33">
        <v>86215.3092160917</v>
      </c>
      <c r="BG33" s="1" t="s">
        <v>278</v>
      </c>
      <c r="BH33" s="1" t="s">
        <v>279</v>
      </c>
      <c r="BI33" s="1" t="s">
        <v>281</v>
      </c>
      <c r="BJ33" s="1"/>
      <c r="BK33" s="1"/>
      <c r="BL33" s="1"/>
      <c r="BM33" s="1" t="s">
        <v>257</v>
      </c>
      <c r="BN33" s="1" t="s">
        <v>341</v>
      </c>
      <c r="BO33" s="1" t="s">
        <v>354</v>
      </c>
      <c r="BP33" s="1" t="s">
        <v>355</v>
      </c>
      <c r="BQ33" s="1" t="s">
        <v>356</v>
      </c>
    </row>
    <row r="34" spans="11:69" x14ac:dyDescent="0.25">
      <c r="K34" s="12" t="s">
        <v>278</v>
      </c>
      <c r="L34" s="12" t="s">
        <v>279</v>
      </c>
      <c r="M34" s="12" t="s">
        <v>383</v>
      </c>
      <c r="N34" s="12" t="s">
        <v>313</v>
      </c>
      <c r="O34" s="12"/>
      <c r="P34" s="12"/>
      <c r="Q34" s="12">
        <v>86215.309216091497</v>
      </c>
      <c r="R34" s="12">
        <v>3.4413504113093798</v>
      </c>
      <c r="S34" s="12">
        <v>7.6774494254871995E-4</v>
      </c>
      <c r="T34" s="12">
        <v>25052.7551430858</v>
      </c>
      <c r="U34" s="12">
        <v>1.1220860554088501</v>
      </c>
      <c r="W34" s="70"/>
      <c r="X34" s="103" t="s">
        <v>38</v>
      </c>
      <c r="Y34" s="16">
        <v>422098.96192199999</v>
      </c>
      <c r="Z34" s="17">
        <v>400666.23036406899</v>
      </c>
      <c r="AA34" s="21">
        <f t="shared" si="0"/>
        <v>21432.731557930994</v>
      </c>
      <c r="AB34" s="15">
        <f t="shared" si="1"/>
        <v>5.0776555953462796E-2</v>
      </c>
      <c r="AC34" s="12"/>
      <c r="BC34" s="71" t="s">
        <v>254</v>
      </c>
      <c r="BD34">
        <v>197494.70543552079</v>
      </c>
      <c r="BG34" s="1" t="s">
        <v>278</v>
      </c>
      <c r="BH34" s="1" t="s">
        <v>279</v>
      </c>
      <c r="BI34" s="1" t="s">
        <v>281</v>
      </c>
      <c r="BJ34" s="1"/>
      <c r="BK34" s="1"/>
      <c r="BL34" s="1"/>
      <c r="BM34" s="1" t="s">
        <v>258</v>
      </c>
      <c r="BN34" s="1" t="s">
        <v>341</v>
      </c>
      <c r="BO34" s="1" t="s">
        <v>342</v>
      </c>
      <c r="BP34" s="1" t="s">
        <v>343</v>
      </c>
      <c r="BQ34" s="1" t="s">
        <v>357</v>
      </c>
    </row>
    <row r="35" spans="11:69" x14ac:dyDescent="0.25">
      <c r="K35" s="12" t="s">
        <v>278</v>
      </c>
      <c r="L35" s="12" t="s">
        <v>279</v>
      </c>
      <c r="M35" s="12" t="s">
        <v>383</v>
      </c>
      <c r="N35" s="125" t="s">
        <v>309</v>
      </c>
      <c r="O35" s="12"/>
      <c r="P35" s="12"/>
      <c r="Q35" s="12">
        <v>25518.477494155901</v>
      </c>
      <c r="R35" s="12">
        <v>1.0182026356439799</v>
      </c>
      <c r="S35" s="12">
        <v>0.31037640330687999</v>
      </c>
      <c r="T35" s="12">
        <v>25062.2779796836</v>
      </c>
      <c r="U35" s="12">
        <v>1.12293925282544</v>
      </c>
      <c r="W35" s="70"/>
      <c r="X35" s="103" t="s">
        <v>39</v>
      </c>
      <c r="Y35" s="16">
        <v>171599.04499200001</v>
      </c>
      <c r="Z35" s="17">
        <v>152624.616878673</v>
      </c>
      <c r="AA35" s="21">
        <f t="shared" si="0"/>
        <v>18974.428113327012</v>
      </c>
      <c r="AB35" s="15">
        <f t="shared" si="1"/>
        <v>0.11057420578425484</v>
      </c>
      <c r="AC35" s="12"/>
      <c r="BC35" s="71" t="s">
        <v>255</v>
      </c>
      <c r="BD35">
        <v>314891.14259959513</v>
      </c>
      <c r="BG35" s="1" t="s">
        <v>278</v>
      </c>
      <c r="BH35" s="1" t="s">
        <v>279</v>
      </c>
      <c r="BI35" s="1" t="s">
        <v>281</v>
      </c>
      <c r="BJ35" s="1"/>
      <c r="BK35" s="1"/>
      <c r="BL35" s="1"/>
      <c r="BM35" s="1" t="s">
        <v>259</v>
      </c>
      <c r="BN35" s="1" t="s">
        <v>341</v>
      </c>
      <c r="BO35" s="1" t="s">
        <v>342</v>
      </c>
      <c r="BP35" s="1" t="s">
        <v>343</v>
      </c>
      <c r="BQ35" s="1" t="s">
        <v>358</v>
      </c>
    </row>
    <row r="36" spans="11:69" x14ac:dyDescent="0.25">
      <c r="K36" s="12" t="s">
        <v>278</v>
      </c>
      <c r="L36" s="12" t="s">
        <v>279</v>
      </c>
      <c r="M36" s="12" t="s">
        <v>383</v>
      </c>
      <c r="N36" s="125" t="s">
        <v>312</v>
      </c>
      <c r="O36" s="12"/>
      <c r="P36" s="12"/>
      <c r="Q36" s="12">
        <v>37732.706482054004</v>
      </c>
      <c r="R36" s="12">
        <v>1.4984800775499301</v>
      </c>
      <c r="S36" s="12">
        <v>0.13630923885235799</v>
      </c>
      <c r="T36" s="12">
        <v>25180.652747648401</v>
      </c>
      <c r="U36" s="12">
        <v>1.1335720929231099</v>
      </c>
      <c r="W36" s="70"/>
      <c r="X36" s="103" t="s">
        <v>40</v>
      </c>
      <c r="Y36" s="16">
        <v>119229.13347</v>
      </c>
      <c r="Z36" s="17">
        <v>159636.293141259</v>
      </c>
      <c r="AA36" s="21">
        <f t="shared" si="0"/>
        <v>-40407.159671258996</v>
      </c>
      <c r="AB36" s="15">
        <f t="shared" si="1"/>
        <v>0.33890340804519975</v>
      </c>
      <c r="AC36" s="12"/>
      <c r="BC36" s="71" t="s">
        <v>314</v>
      </c>
      <c r="BD36">
        <v>-948818.03187113861</v>
      </c>
      <c r="BG36" s="1" t="s">
        <v>278</v>
      </c>
      <c r="BH36" s="1" t="s">
        <v>279</v>
      </c>
      <c r="BI36" s="1" t="s">
        <v>281</v>
      </c>
      <c r="BJ36" s="1"/>
      <c r="BK36" s="1"/>
      <c r="BL36" s="1"/>
      <c r="BM36" s="1" t="s">
        <v>260</v>
      </c>
      <c r="BN36" s="1" t="s">
        <v>341</v>
      </c>
      <c r="BO36" s="1" t="s">
        <v>342</v>
      </c>
      <c r="BP36" s="1" t="s">
        <v>343</v>
      </c>
      <c r="BQ36" s="1" t="s">
        <v>359</v>
      </c>
    </row>
    <row r="37" spans="11:69" x14ac:dyDescent="0.25">
      <c r="K37" s="12" t="s">
        <v>278</v>
      </c>
      <c r="L37" s="12" t="s">
        <v>279</v>
      </c>
      <c r="M37" s="12" t="s">
        <v>383</v>
      </c>
      <c r="N37" s="125" t="s">
        <v>311</v>
      </c>
      <c r="O37" s="12"/>
      <c r="P37" s="12"/>
      <c r="Q37" s="12">
        <v>41720.192912300001</v>
      </c>
      <c r="R37" s="12">
        <v>1.7037458475704901</v>
      </c>
      <c r="S37" s="12">
        <v>9.0695794006281805E-2</v>
      </c>
      <c r="T37" s="12">
        <v>24487.333584285599</v>
      </c>
      <c r="U37" s="12">
        <v>1.0720083614939799</v>
      </c>
      <c r="W37" s="70"/>
      <c r="X37" s="103" t="s">
        <v>41</v>
      </c>
      <c r="Y37" s="16">
        <v>97262.453183999998</v>
      </c>
      <c r="Z37" s="17">
        <v>82405.723246352398</v>
      </c>
      <c r="AA37" s="21">
        <f t="shared" si="0"/>
        <v>14856.7299376476</v>
      </c>
      <c r="AB37" s="15">
        <f t="shared" si="1"/>
        <v>0.15274887123751452</v>
      </c>
      <c r="AC37" s="12"/>
      <c r="BC37" s="71" t="s">
        <v>288</v>
      </c>
      <c r="BD37">
        <v>277739.16509766417</v>
      </c>
      <c r="BG37" s="1" t="s">
        <v>278</v>
      </c>
      <c r="BH37" s="1" t="s">
        <v>279</v>
      </c>
      <c r="BI37" s="1" t="s">
        <v>281</v>
      </c>
      <c r="BJ37" s="1"/>
      <c r="BK37" s="1"/>
      <c r="BL37" s="1"/>
      <c r="BM37" s="1" t="s">
        <v>261</v>
      </c>
      <c r="BN37" s="1" t="s">
        <v>341</v>
      </c>
      <c r="BO37" s="1" t="s">
        <v>342</v>
      </c>
      <c r="BP37" s="1" t="s">
        <v>343</v>
      </c>
      <c r="BQ37" s="1" t="s">
        <v>360</v>
      </c>
    </row>
    <row r="38" spans="11:69" x14ac:dyDescent="0.25">
      <c r="K38" s="12" t="s">
        <v>278</v>
      </c>
      <c r="L38" s="12" t="s">
        <v>279</v>
      </c>
      <c r="M38" s="12" t="s">
        <v>383</v>
      </c>
      <c r="N38" s="125" t="s">
        <v>308</v>
      </c>
      <c r="O38" s="12"/>
      <c r="P38" s="12"/>
      <c r="Q38" s="12">
        <v>56713.489526192599</v>
      </c>
      <c r="R38" s="12">
        <v>2.3262456248436401</v>
      </c>
      <c r="S38" s="12">
        <v>2.14727849227048E-2</v>
      </c>
      <c r="T38" s="12">
        <v>24379.837159287399</v>
      </c>
      <c r="U38" s="12">
        <v>1.0626170467835201</v>
      </c>
      <c r="W38" s="70"/>
      <c r="X38" s="103" t="s">
        <v>42</v>
      </c>
      <c r="Y38" s="16">
        <v>98209.021013999998</v>
      </c>
      <c r="Z38" s="17">
        <v>77451.618016676701</v>
      </c>
      <c r="AA38" s="21">
        <f t="shared" si="0"/>
        <v>20757.402997323297</v>
      </c>
      <c r="AB38" s="15">
        <f t="shared" si="1"/>
        <v>0.21135943300324994</v>
      </c>
      <c r="AC38" s="12"/>
      <c r="BC38" s="71" t="s">
        <v>289</v>
      </c>
      <c r="BD38">
        <v>793961.65436016</v>
      </c>
      <c r="BG38" s="1" t="s">
        <v>291</v>
      </c>
      <c r="BH38" s="1" t="s">
        <v>214</v>
      </c>
      <c r="BI38" s="1"/>
      <c r="BJ38" s="1"/>
      <c r="BK38" s="1"/>
      <c r="BL38" s="1"/>
      <c r="BM38" s="1" t="s">
        <v>201</v>
      </c>
      <c r="BN38" s="1" t="s">
        <v>341</v>
      </c>
      <c r="BO38" s="1" t="s">
        <v>366</v>
      </c>
      <c r="BP38" s="1" t="s">
        <v>367</v>
      </c>
      <c r="BQ38" s="1" t="s">
        <v>381</v>
      </c>
    </row>
    <row r="39" spans="11:69" x14ac:dyDescent="0.25">
      <c r="K39" s="12" t="s">
        <v>278</v>
      </c>
      <c r="L39" s="12" t="s">
        <v>279</v>
      </c>
      <c r="M39" s="12" t="s">
        <v>383</v>
      </c>
      <c r="N39" s="125" t="s">
        <v>310</v>
      </c>
      <c r="O39" s="12"/>
      <c r="P39" s="12"/>
      <c r="Q39" s="12">
        <v>86247.674944039201</v>
      </c>
      <c r="R39" s="12">
        <v>3.49033152777579</v>
      </c>
      <c r="S39" s="12">
        <v>6.4943201774658699E-4</v>
      </c>
      <c r="T39" s="12">
        <v>24710.453507836399</v>
      </c>
      <c r="U39" s="12">
        <v>1.0916328840159499</v>
      </c>
      <c r="W39" s="70"/>
      <c r="X39" s="103" t="s">
        <v>43</v>
      </c>
      <c r="Y39" s="16">
        <v>81558.600485999996</v>
      </c>
      <c r="Z39" s="17">
        <v>73441.657585870504</v>
      </c>
      <c r="AA39" s="21">
        <f t="shared" si="0"/>
        <v>8116.942900129492</v>
      </c>
      <c r="AB39" s="15">
        <f t="shared" si="1"/>
        <v>9.9522832071190476E-2</v>
      </c>
      <c r="AC39" s="12"/>
      <c r="BC39" s="71" t="s">
        <v>207</v>
      </c>
      <c r="BD39">
        <v>807810.70612800622</v>
      </c>
      <c r="BG39" s="1" t="s">
        <v>291</v>
      </c>
      <c r="BH39" s="1" t="s">
        <v>214</v>
      </c>
      <c r="BI39" s="1"/>
      <c r="BJ39" s="1"/>
      <c r="BK39" s="1"/>
      <c r="BL39" s="1"/>
      <c r="BM39" s="1" t="s">
        <v>285</v>
      </c>
      <c r="BN39" s="1" t="s">
        <v>341</v>
      </c>
      <c r="BO39" s="1" t="s">
        <v>366</v>
      </c>
      <c r="BP39" s="1" t="s">
        <v>367</v>
      </c>
      <c r="BQ39" s="1" t="s">
        <v>368</v>
      </c>
    </row>
    <row r="40" spans="11:69" x14ac:dyDescent="0.25">
      <c r="K40" s="12" t="s">
        <v>278</v>
      </c>
      <c r="L40" s="12" t="s">
        <v>279</v>
      </c>
      <c r="M40" s="12" t="s">
        <v>384</v>
      </c>
      <c r="N40" s="125" t="s">
        <v>297</v>
      </c>
      <c r="O40" s="12"/>
      <c r="P40" s="12"/>
      <c r="Q40" s="12">
        <v>33727.359550071902</v>
      </c>
      <c r="R40" s="12">
        <v>0.79296812927765403</v>
      </c>
      <c r="S40" s="12">
        <v>0.42916751381620299</v>
      </c>
      <c r="T40" s="12">
        <v>42533.058145471099</v>
      </c>
      <c r="U40" s="12">
        <v>83.824395889997106</v>
      </c>
      <c r="W40" s="70"/>
      <c r="X40" s="103" t="s">
        <v>44</v>
      </c>
      <c r="Y40" s="16">
        <v>71447.581938000003</v>
      </c>
      <c r="Z40" s="17">
        <v>67394.938878054803</v>
      </c>
      <c r="AA40" s="21">
        <f t="shared" si="0"/>
        <v>4052.6430599451996</v>
      </c>
      <c r="AB40" s="15">
        <f t="shared" si="1"/>
        <v>5.6721906466505163E-2</v>
      </c>
      <c r="AC40" s="12"/>
      <c r="BC40" s="71" t="s">
        <v>256</v>
      </c>
      <c r="BD40">
        <v>788221.07736282097</v>
      </c>
      <c r="BG40" s="1" t="s">
        <v>291</v>
      </c>
      <c r="BH40" s="1" t="s">
        <v>214</v>
      </c>
      <c r="BI40" s="1"/>
      <c r="BJ40" s="1"/>
      <c r="BK40" s="1"/>
      <c r="BL40" s="1"/>
      <c r="BM40" s="1" t="s">
        <v>286</v>
      </c>
      <c r="BN40" s="1" t="s">
        <v>341</v>
      </c>
      <c r="BO40" s="1" t="s">
        <v>366</v>
      </c>
      <c r="BP40" s="1" t="s">
        <v>367</v>
      </c>
      <c r="BQ40" s="1" t="s">
        <v>369</v>
      </c>
    </row>
    <row r="41" spans="11:69" x14ac:dyDescent="0.25">
      <c r="K41" s="12" t="s">
        <v>278</v>
      </c>
      <c r="L41" s="12" t="s">
        <v>279</v>
      </c>
      <c r="M41" s="12" t="s">
        <v>384</v>
      </c>
      <c r="N41" s="125" t="s">
        <v>300</v>
      </c>
      <c r="O41" s="12"/>
      <c r="P41" s="12"/>
      <c r="Q41" s="12">
        <v>-10646.9095013397</v>
      </c>
      <c r="R41" s="12">
        <v>-0.71075702859412004</v>
      </c>
      <c r="S41" s="12">
        <v>0.47844307214515303</v>
      </c>
      <c r="T41" s="12">
        <v>14979.6752941007</v>
      </c>
      <c r="U41" s="12">
        <v>10.127700798318299</v>
      </c>
      <c r="W41" s="70"/>
      <c r="X41" s="103" t="s">
        <v>45</v>
      </c>
      <c r="Y41" s="16">
        <v>63809.450345999998</v>
      </c>
      <c r="Z41" s="17">
        <v>58873.976826241502</v>
      </c>
      <c r="AA41" s="21">
        <f t="shared" si="0"/>
        <v>4935.473519758496</v>
      </c>
      <c r="AB41" s="15">
        <f t="shared" si="1"/>
        <v>7.7347062120052948E-2</v>
      </c>
      <c r="AC41" s="12"/>
      <c r="BC41" s="71" t="s">
        <v>257</v>
      </c>
      <c r="BD41">
        <v>182945.61173965599</v>
      </c>
      <c r="BG41" s="1" t="s">
        <v>291</v>
      </c>
      <c r="BH41" s="1" t="s">
        <v>214</v>
      </c>
      <c r="BI41" s="1"/>
      <c r="BJ41" s="1"/>
      <c r="BK41" s="1"/>
      <c r="BL41" s="1"/>
      <c r="BM41" s="1" t="s">
        <v>287</v>
      </c>
      <c r="BN41" s="1" t="s">
        <v>341</v>
      </c>
      <c r="BO41" s="1" t="s">
        <v>366</v>
      </c>
      <c r="BP41" s="1" t="s">
        <v>367</v>
      </c>
      <c r="BQ41" s="1" t="s">
        <v>370</v>
      </c>
    </row>
    <row r="42" spans="11:69" x14ac:dyDescent="0.25">
      <c r="K42" s="12" t="s">
        <v>278</v>
      </c>
      <c r="L42" s="12" t="s">
        <v>279</v>
      </c>
      <c r="M42" s="12" t="s">
        <v>384</v>
      </c>
      <c r="N42" s="125" t="s">
        <v>299</v>
      </c>
      <c r="O42" s="12"/>
      <c r="P42" s="12"/>
      <c r="Q42" s="12">
        <v>14287.9280914993</v>
      </c>
      <c r="R42" s="12">
        <v>0.43497504652489399</v>
      </c>
      <c r="S42" s="12">
        <v>0.66426496817606095</v>
      </c>
      <c r="T42" s="12">
        <v>32847.695990031003</v>
      </c>
      <c r="U42" s="12">
        <v>49.995053538957002</v>
      </c>
      <c r="W42" s="70"/>
      <c r="X42" s="103" t="s">
        <v>46</v>
      </c>
      <c r="Y42" s="16">
        <v>57237.024557999997</v>
      </c>
      <c r="Z42" s="17">
        <v>52566.4170512747</v>
      </c>
      <c r="AA42" s="21">
        <f t="shared" si="0"/>
        <v>4670.6075067252968</v>
      </c>
      <c r="AB42" s="15">
        <f t="shared" si="1"/>
        <v>8.1601158389923462E-2</v>
      </c>
      <c r="AC42" s="12"/>
      <c r="BC42" s="71" t="s">
        <v>258</v>
      </c>
      <c r="BD42">
        <v>99997.861018152034</v>
      </c>
      <c r="BG42" s="1" t="s">
        <v>291</v>
      </c>
      <c r="BH42" s="1" t="s">
        <v>214</v>
      </c>
      <c r="BI42" s="1"/>
      <c r="BJ42" s="1"/>
      <c r="BK42" s="1"/>
      <c r="BL42" s="1"/>
      <c r="BM42" s="1" t="s">
        <v>204</v>
      </c>
      <c r="BN42" s="1" t="s">
        <v>341</v>
      </c>
      <c r="BO42" s="1" t="s">
        <v>366</v>
      </c>
      <c r="BP42" s="1" t="s">
        <v>367</v>
      </c>
      <c r="BQ42" s="1" t="s">
        <v>382</v>
      </c>
    </row>
    <row r="43" spans="11:69" x14ac:dyDescent="0.25">
      <c r="K43" s="12" t="s">
        <v>278</v>
      </c>
      <c r="L43" s="12" t="s">
        <v>279</v>
      </c>
      <c r="M43" s="12" t="s">
        <v>384</v>
      </c>
      <c r="N43" s="125" t="s">
        <v>302</v>
      </c>
      <c r="O43" s="12"/>
      <c r="P43" s="12"/>
      <c r="Q43" s="12">
        <v>11640.1001031247</v>
      </c>
      <c r="R43" s="12">
        <v>0.463664785074482</v>
      </c>
      <c r="S43" s="12">
        <v>0.64362375309967801</v>
      </c>
      <c r="T43" s="12">
        <v>25104.5593235097</v>
      </c>
      <c r="U43" s="12">
        <v>1.12673136069001</v>
      </c>
      <c r="W43" s="70"/>
      <c r="X43" s="103" t="s">
        <v>47</v>
      </c>
      <c r="Y43" s="16">
        <v>65243.692673999998</v>
      </c>
      <c r="Z43" s="17">
        <v>47778.650507414699</v>
      </c>
      <c r="AA43" s="21">
        <f t="shared" si="0"/>
        <v>17465.042166585299</v>
      </c>
      <c r="AB43" s="15">
        <f t="shared" si="1"/>
        <v>0.26768935740427863</v>
      </c>
      <c r="AC43" s="12"/>
      <c r="BC43" s="71" t="s">
        <v>259</v>
      </c>
      <c r="BD43">
        <v>470701.95589334489</v>
      </c>
      <c r="BG43" s="1" t="s">
        <v>291</v>
      </c>
      <c r="BH43" s="1" t="s">
        <v>214</v>
      </c>
      <c r="BI43" s="1"/>
      <c r="BJ43" s="1"/>
      <c r="BK43" s="1"/>
      <c r="BL43" s="1"/>
      <c r="BM43" s="1" t="s">
        <v>288</v>
      </c>
      <c r="BN43" s="1" t="s">
        <v>341</v>
      </c>
      <c r="BO43" s="1" t="s">
        <v>366</v>
      </c>
      <c r="BP43" s="1" t="s">
        <v>367</v>
      </c>
      <c r="BQ43" s="1" t="s">
        <v>371</v>
      </c>
    </row>
    <row r="44" spans="11:69" x14ac:dyDescent="0.25">
      <c r="K44" s="12" t="s">
        <v>278</v>
      </c>
      <c r="L44" s="12" t="s">
        <v>279</v>
      </c>
      <c r="M44" s="12" t="s">
        <v>384</v>
      </c>
      <c r="N44" s="125" t="s">
        <v>304</v>
      </c>
      <c r="O44" s="12"/>
      <c r="P44" s="12"/>
      <c r="Q44" s="12">
        <v>-23032.338770799699</v>
      </c>
      <c r="R44" s="12">
        <v>-0.89581762119337804</v>
      </c>
      <c r="S44" s="12">
        <v>0.37192148334136399</v>
      </c>
      <c r="T44" s="12">
        <v>25710.9686457348</v>
      </c>
      <c r="U44" s="12">
        <v>1.1818219589853201</v>
      </c>
      <c r="W44" s="70"/>
      <c r="X44" s="103" t="s">
        <v>48</v>
      </c>
      <c r="Y44" s="16">
        <v>73261.483391999995</v>
      </c>
      <c r="Z44" s="17">
        <v>44192.766015248199</v>
      </c>
      <c r="AA44" s="21">
        <f t="shared" si="0"/>
        <v>29068.717376751796</v>
      </c>
      <c r="AB44" s="15">
        <f t="shared" si="1"/>
        <v>0.39678035484504048</v>
      </c>
      <c r="AC44" s="12"/>
      <c r="BC44" s="71" t="s">
        <v>260</v>
      </c>
      <c r="BD44">
        <v>1225176.0868319559</v>
      </c>
      <c r="BG44" s="1" t="s">
        <v>291</v>
      </c>
      <c r="BH44" s="1" t="s">
        <v>214</v>
      </c>
      <c r="BI44" s="1"/>
      <c r="BJ44" s="1"/>
      <c r="BK44" s="1"/>
      <c r="BL44" s="1"/>
      <c r="BM44" s="1" t="s">
        <v>289</v>
      </c>
      <c r="BN44" s="1" t="s">
        <v>341</v>
      </c>
      <c r="BO44" s="1" t="s">
        <v>366</v>
      </c>
      <c r="BP44" s="1" t="s">
        <v>367</v>
      </c>
      <c r="BQ44" s="1" t="s">
        <v>372</v>
      </c>
    </row>
    <row r="45" spans="11:69" x14ac:dyDescent="0.25">
      <c r="K45" s="12" t="s">
        <v>278</v>
      </c>
      <c r="L45" s="12" t="s">
        <v>279</v>
      </c>
      <c r="M45" s="12" t="s">
        <v>384</v>
      </c>
      <c r="N45" s="125" t="s">
        <v>298</v>
      </c>
      <c r="O45" s="12"/>
      <c r="P45" s="12"/>
      <c r="Q45" s="12">
        <v>32363.5012958589</v>
      </c>
      <c r="R45" s="12">
        <v>0.66069268586880703</v>
      </c>
      <c r="S45" s="12">
        <v>0.50991885094785305</v>
      </c>
      <c r="T45" s="12">
        <v>48984.197930541799</v>
      </c>
      <c r="U45" s="12">
        <v>108.297408944175</v>
      </c>
      <c r="W45" s="70"/>
      <c r="X45" s="103" t="s">
        <v>49</v>
      </c>
      <c r="Y45" s="16">
        <v>100058.583594</v>
      </c>
      <c r="Z45" s="17">
        <v>100058.583594</v>
      </c>
      <c r="AA45" s="21">
        <f t="shared" si="0"/>
        <v>0</v>
      </c>
      <c r="AB45" s="15">
        <f t="shared" si="1"/>
        <v>0</v>
      </c>
      <c r="AC45" s="12"/>
      <c r="BC45" s="71" t="s">
        <v>261</v>
      </c>
      <c r="BD45">
        <v>487408.54260776419</v>
      </c>
      <c r="BG45" s="1" t="s">
        <v>291</v>
      </c>
      <c r="BH45" s="1" t="s">
        <v>214</v>
      </c>
      <c r="BI45" s="1"/>
      <c r="BJ45" s="1"/>
      <c r="BK45" s="1"/>
      <c r="BL45" s="1"/>
      <c r="BM45" s="1" t="s">
        <v>207</v>
      </c>
      <c r="BN45" s="1" t="s">
        <v>341</v>
      </c>
      <c r="BO45" s="1" t="s">
        <v>366</v>
      </c>
      <c r="BP45" s="1" t="s">
        <v>367</v>
      </c>
      <c r="BQ45" s="1" t="s">
        <v>373</v>
      </c>
    </row>
    <row r="46" spans="11:69" x14ac:dyDescent="0.25">
      <c r="K46" s="12" t="s">
        <v>278</v>
      </c>
      <c r="L46" s="12" t="s">
        <v>279</v>
      </c>
      <c r="M46" s="12" t="s">
        <v>384</v>
      </c>
      <c r="N46" s="125" t="s">
        <v>306</v>
      </c>
      <c r="O46" s="12"/>
      <c r="P46" s="12"/>
      <c r="Q46" s="12">
        <v>119213.79124832001</v>
      </c>
      <c r="R46" s="12">
        <v>4.5278605100168399</v>
      </c>
      <c r="S46" s="12">
        <v>1.28246209358807E-5</v>
      </c>
      <c r="T46" s="12">
        <v>26328.945201511298</v>
      </c>
      <c r="U46" s="12">
        <v>1.2393161206941199</v>
      </c>
      <c r="W46" s="70"/>
      <c r="X46" s="103" t="s">
        <v>50</v>
      </c>
      <c r="Y46" s="16">
        <v>14840.761716000001</v>
      </c>
      <c r="Z46" s="17">
        <v>42189.672675075497</v>
      </c>
      <c r="AA46" s="21">
        <f t="shared" si="0"/>
        <v>-27348.910959075496</v>
      </c>
      <c r="AB46" s="15">
        <f t="shared" si="1"/>
        <v>1.8428239387194196</v>
      </c>
      <c r="AC46" s="12"/>
      <c r="BC46" s="71" t="s">
        <v>210</v>
      </c>
      <c r="BD46">
        <v>801686.02523321786</v>
      </c>
      <c r="BG46" s="1" t="s">
        <v>291</v>
      </c>
      <c r="BH46" s="1" t="s">
        <v>214</v>
      </c>
      <c r="BI46" s="1"/>
      <c r="BJ46" s="1"/>
      <c r="BK46" s="1"/>
      <c r="BL46" s="1"/>
      <c r="BM46" s="1" t="s">
        <v>210</v>
      </c>
      <c r="BN46" s="1" t="s">
        <v>341</v>
      </c>
      <c r="BO46" s="1" t="s">
        <v>366</v>
      </c>
      <c r="BP46" s="1" t="s">
        <v>367</v>
      </c>
      <c r="BQ46" s="1" t="s">
        <v>374</v>
      </c>
    </row>
    <row r="47" spans="11:69" x14ac:dyDescent="0.25">
      <c r="K47" s="12" t="s">
        <v>278</v>
      </c>
      <c r="L47" s="12" t="s">
        <v>279</v>
      </c>
      <c r="M47" s="12" t="s">
        <v>384</v>
      </c>
      <c r="N47" s="12" t="s">
        <v>303</v>
      </c>
      <c r="O47" s="12"/>
      <c r="P47" s="12"/>
      <c r="Q47" s="12">
        <v>7984.3933142644401</v>
      </c>
      <c r="R47" s="12">
        <v>0.31783941034591201</v>
      </c>
      <c r="S47" s="12">
        <v>0.75109069762223202</v>
      </c>
      <c r="T47" s="12">
        <v>25120.841073719701</v>
      </c>
      <c r="U47" s="12">
        <v>1.12819333477027</v>
      </c>
      <c r="W47" s="70"/>
      <c r="X47" s="103" t="s">
        <v>51</v>
      </c>
      <c r="Y47" s="16">
        <v>37237.210169999998</v>
      </c>
      <c r="Z47" s="17">
        <v>44248.084242181299</v>
      </c>
      <c r="AA47" s="21">
        <f t="shared" si="0"/>
        <v>-7010.874072181301</v>
      </c>
      <c r="AB47" s="15">
        <f t="shared" si="1"/>
        <v>0.18827602927755266</v>
      </c>
      <c r="AC47" s="12"/>
      <c r="BC47" s="71" t="s">
        <v>213</v>
      </c>
      <c r="BD47">
        <v>601186.08696960111</v>
      </c>
      <c r="BG47" s="1" t="s">
        <v>291</v>
      </c>
      <c r="BH47" s="1" t="s">
        <v>214</v>
      </c>
      <c r="BI47" s="1"/>
      <c r="BJ47" s="1"/>
      <c r="BK47" s="1"/>
      <c r="BL47" s="1"/>
      <c r="BM47" s="1" t="s">
        <v>213</v>
      </c>
      <c r="BN47" s="1" t="s">
        <v>341</v>
      </c>
      <c r="BO47" s="1" t="s">
        <v>366</v>
      </c>
      <c r="BP47" s="1" t="s">
        <v>367</v>
      </c>
      <c r="BQ47" s="1" t="s">
        <v>375</v>
      </c>
    </row>
    <row r="48" spans="11:69" x14ac:dyDescent="0.25">
      <c r="K48" s="12" t="s">
        <v>278</v>
      </c>
      <c r="L48" s="12" t="s">
        <v>279</v>
      </c>
      <c r="M48" s="12" t="s">
        <v>384</v>
      </c>
      <c r="N48" s="12" t="s">
        <v>301</v>
      </c>
      <c r="O48" s="12"/>
      <c r="P48" s="12"/>
      <c r="Q48" s="12">
        <v>19615.900505981801</v>
      </c>
      <c r="R48" s="12">
        <v>0.64380553482907699</v>
      </c>
      <c r="S48" s="12">
        <v>0.520777859429437</v>
      </c>
      <c r="T48" s="12">
        <v>30468.6732946302</v>
      </c>
      <c r="U48" s="12">
        <v>43.015433173928301</v>
      </c>
      <c r="W48" s="70"/>
      <c r="X48" s="103" t="s">
        <v>52</v>
      </c>
      <c r="Y48" s="16">
        <v>32346.475938</v>
      </c>
      <c r="Z48" s="17">
        <v>42523.066498317399</v>
      </c>
      <c r="AA48" s="21">
        <f t="shared" si="0"/>
        <v>-10176.5905603174</v>
      </c>
      <c r="AB48" s="15">
        <f t="shared" si="1"/>
        <v>0.31461203315697656</v>
      </c>
      <c r="AC48" s="12"/>
      <c r="BC48" s="71" t="s">
        <v>290</v>
      </c>
      <c r="BD48">
        <v>1624501.9039236351</v>
      </c>
      <c r="BG48" s="1" t="s">
        <v>291</v>
      </c>
      <c r="BH48" s="1" t="s">
        <v>214</v>
      </c>
      <c r="BI48" s="1"/>
      <c r="BJ48" s="1"/>
      <c r="BK48" s="1"/>
      <c r="BL48" s="1"/>
      <c r="BM48" s="1" t="s">
        <v>290</v>
      </c>
      <c r="BN48" s="1" t="s">
        <v>341</v>
      </c>
      <c r="BO48" s="1" t="s">
        <v>366</v>
      </c>
      <c r="BP48" s="1" t="s">
        <v>367</v>
      </c>
      <c r="BQ48" s="1" t="s">
        <v>376</v>
      </c>
    </row>
    <row r="49" spans="11:29" x14ac:dyDescent="0.25">
      <c r="K49" s="12" t="s">
        <v>278</v>
      </c>
      <c r="L49" s="12" t="s">
        <v>279</v>
      </c>
      <c r="M49" s="12" t="s">
        <v>384</v>
      </c>
      <c r="N49" s="12" t="s">
        <v>305</v>
      </c>
      <c r="O49" s="12"/>
      <c r="P49" s="12"/>
      <c r="Q49" s="12">
        <v>78965.427294051406</v>
      </c>
      <c r="R49" s="12">
        <v>4.4374398063212697</v>
      </c>
      <c r="S49" s="12">
        <v>1.85563782135745E-5</v>
      </c>
      <c r="T49" s="12">
        <v>17795.267257837</v>
      </c>
      <c r="U49" s="12">
        <v>1.67985945153395</v>
      </c>
      <c r="W49" s="70"/>
      <c r="X49" s="103" t="s">
        <v>53</v>
      </c>
      <c r="Y49" s="16">
        <v>26298.188436</v>
      </c>
      <c r="Z49" s="17">
        <v>44498.966367167799</v>
      </c>
      <c r="AA49" s="21">
        <f t="shared" si="0"/>
        <v>-18200.777931167799</v>
      </c>
      <c r="AB49" s="15">
        <f t="shared" si="1"/>
        <v>0.69209246011228931</v>
      </c>
      <c r="AC49" s="12"/>
    </row>
    <row r="50" spans="11:29" x14ac:dyDescent="0.25">
      <c r="K50" s="12" t="s">
        <v>278</v>
      </c>
      <c r="L50" s="12" t="s">
        <v>279</v>
      </c>
      <c r="M50" s="12"/>
      <c r="N50" s="12" t="s">
        <v>314</v>
      </c>
      <c r="O50" s="12"/>
      <c r="P50" s="12"/>
      <c r="Q50" s="12">
        <v>-2.5477712309011702</v>
      </c>
      <c r="R50" s="12">
        <v>-0.67816666183659602</v>
      </c>
      <c r="S50" s="12">
        <v>0.49880986467441502</v>
      </c>
      <c r="T50" s="12">
        <v>3.75685119053384</v>
      </c>
      <c r="U50" s="12">
        <v>5.0298412703448001</v>
      </c>
      <c r="W50" s="70"/>
      <c r="X50" s="104" t="s">
        <v>54</v>
      </c>
      <c r="Y50" s="18">
        <v>17403.317483999999</v>
      </c>
      <c r="Z50" s="17">
        <v>44739.213255168499</v>
      </c>
      <c r="AA50" s="21">
        <f t="shared" si="0"/>
        <v>-27335.8957711685</v>
      </c>
      <c r="AB50" s="15">
        <f t="shared" si="1"/>
        <v>1.570729017401433</v>
      </c>
      <c r="AC50" s="12"/>
    </row>
    <row r="51" spans="11:29" x14ac:dyDescent="0.25">
      <c r="X51" s="104" t="s">
        <v>55</v>
      </c>
      <c r="Y51" s="18">
        <v>15445.395533999999</v>
      </c>
      <c r="Z51" s="17">
        <v>42538.838046362798</v>
      </c>
      <c r="AA51" s="21">
        <f t="shared" si="0"/>
        <v>-27093.442512362799</v>
      </c>
      <c r="AB51" s="15">
        <f t="shared" si="1"/>
        <v>1.7541436509490427</v>
      </c>
      <c r="AC51" s="12"/>
    </row>
    <row r="52" spans="11:29" x14ac:dyDescent="0.25">
      <c r="X52" s="104" t="s">
        <v>56</v>
      </c>
      <c r="Y52" s="18">
        <v>179809.01592599999</v>
      </c>
      <c r="Z52" s="17">
        <v>179809.01592599999</v>
      </c>
      <c r="AA52" s="21">
        <f t="shared" si="0"/>
        <v>0</v>
      </c>
      <c r="AB52" s="15">
        <f t="shared" si="1"/>
        <v>0</v>
      </c>
      <c r="AC52" s="12"/>
    </row>
    <row r="53" spans="11:29" x14ac:dyDescent="0.25">
      <c r="X53" s="104" t="s">
        <v>57</v>
      </c>
      <c r="Y53" s="18">
        <v>48329.884343999998</v>
      </c>
      <c r="Z53" s="17">
        <v>43020.453529114202</v>
      </c>
      <c r="AA53" s="21">
        <f t="shared" si="0"/>
        <v>5309.4308148857963</v>
      </c>
      <c r="AB53" s="15">
        <f t="shared" si="1"/>
        <v>0.1098581320223032</v>
      </c>
      <c r="AC53" s="12"/>
    </row>
    <row r="54" spans="11:29" x14ac:dyDescent="0.25">
      <c r="X54" s="104" t="s">
        <v>58</v>
      </c>
      <c r="Y54" s="18">
        <v>88640.487311999997</v>
      </c>
      <c r="Z54" s="17">
        <v>43437.564492908998</v>
      </c>
      <c r="AA54" s="21">
        <f t="shared" si="0"/>
        <v>45202.922819091</v>
      </c>
      <c r="AB54" s="15">
        <f t="shared" si="1"/>
        <v>0.5099579683038532</v>
      </c>
      <c r="AC54" s="12"/>
    </row>
    <row r="55" spans="11:29" x14ac:dyDescent="0.25">
      <c r="O55" s="7"/>
      <c r="X55" s="104" t="s">
        <v>59</v>
      </c>
      <c r="Y55" s="18">
        <v>37640.605157999998</v>
      </c>
      <c r="Z55" s="17">
        <v>43312.476372053003</v>
      </c>
      <c r="AA55" s="21">
        <f t="shared" si="0"/>
        <v>-5671.8712140530042</v>
      </c>
      <c r="AB55" s="15">
        <f t="shared" si="1"/>
        <v>0.15068491035797082</v>
      </c>
      <c r="AC55" s="12"/>
    </row>
    <row r="56" spans="11:29" x14ac:dyDescent="0.25">
      <c r="O56" s="7"/>
      <c r="P56" s="7"/>
      <c r="X56" s="104" t="s">
        <v>60</v>
      </c>
      <c r="Y56" s="18">
        <v>32491.643093999999</v>
      </c>
      <c r="Z56" s="17">
        <v>43136.2459287358</v>
      </c>
      <c r="AA56" s="21">
        <f t="shared" si="0"/>
        <v>-10644.602834735801</v>
      </c>
      <c r="AB56" s="15">
        <f t="shared" si="1"/>
        <v>0.32761048137640858</v>
      </c>
      <c r="AC56" s="12"/>
    </row>
    <row r="57" spans="11:29" x14ac:dyDescent="0.25">
      <c r="O57" s="7"/>
      <c r="X57" s="104" t="s">
        <v>61</v>
      </c>
      <c r="Y57" s="18">
        <v>33518.018459999999</v>
      </c>
      <c r="Z57" s="17">
        <v>42479.647826052103</v>
      </c>
      <c r="AA57" s="21">
        <f t="shared" si="0"/>
        <v>-8961.6293660521042</v>
      </c>
      <c r="AB57" s="15">
        <f t="shared" si="1"/>
        <v>0.26736751686997262</v>
      </c>
      <c r="AC57" s="12"/>
    </row>
    <row r="58" spans="11:29" x14ac:dyDescent="0.25">
      <c r="O58" s="7"/>
      <c r="X58" s="104" t="s">
        <v>62</v>
      </c>
      <c r="Y58" s="18">
        <v>30554.475689999999</v>
      </c>
      <c r="Z58" s="17">
        <v>41071.0780583499</v>
      </c>
      <c r="AA58" s="21">
        <f t="shared" si="0"/>
        <v>-10516.602368349901</v>
      </c>
      <c r="AB58" s="15">
        <f t="shared" si="1"/>
        <v>0.34419187797720319</v>
      </c>
      <c r="AC58" s="12"/>
    </row>
    <row r="59" spans="11:29" x14ac:dyDescent="0.25">
      <c r="O59" s="7"/>
      <c r="X59" s="104" t="s">
        <v>63</v>
      </c>
      <c r="Y59" s="18">
        <v>19674.736278</v>
      </c>
      <c r="Z59" s="17">
        <v>39675.166733623999</v>
      </c>
      <c r="AA59" s="21">
        <f t="shared" si="0"/>
        <v>-20000.430455623999</v>
      </c>
      <c r="AB59" s="15">
        <f t="shared" si="1"/>
        <v>1.0165539285010994</v>
      </c>
      <c r="AC59" s="12"/>
    </row>
    <row r="60" spans="11:29" x14ac:dyDescent="0.25">
      <c r="O60" s="7"/>
      <c r="X60" s="104" t="s">
        <v>64</v>
      </c>
      <c r="Y60" s="18">
        <v>16869.317921999998</v>
      </c>
      <c r="Z60" s="17">
        <v>41027.510209316999</v>
      </c>
      <c r="AA60" s="21">
        <f t="shared" si="0"/>
        <v>-24158.192287317001</v>
      </c>
      <c r="AB60" s="15">
        <f t="shared" si="1"/>
        <v>1.4320787834469151</v>
      </c>
      <c r="AC60" s="12"/>
    </row>
    <row r="61" spans="11:29" x14ac:dyDescent="0.25">
      <c r="O61" s="7"/>
      <c r="X61" s="104" t="s">
        <v>65</v>
      </c>
      <c r="Y61" s="18">
        <v>20723.356847999999</v>
      </c>
      <c r="Z61" s="17">
        <v>43268.052562375597</v>
      </c>
      <c r="AA61" s="21">
        <f t="shared" si="0"/>
        <v>-22544.695714375597</v>
      </c>
      <c r="AB61" s="15">
        <f t="shared" si="1"/>
        <v>1.0878882161676124</v>
      </c>
      <c r="AC61" s="12"/>
    </row>
    <row r="62" spans="11:29" x14ac:dyDescent="0.25">
      <c r="O62" s="7"/>
      <c r="X62" s="104" t="s">
        <v>66</v>
      </c>
      <c r="Y62" s="18">
        <v>14108.963304000001</v>
      </c>
      <c r="Z62" s="17">
        <v>42972.657988769999</v>
      </c>
      <c r="AA62" s="21">
        <f t="shared" si="0"/>
        <v>-28863.694684769998</v>
      </c>
      <c r="AB62" s="15">
        <f t="shared" si="1"/>
        <v>2.0457700585688614</v>
      </c>
      <c r="AC62" s="12"/>
    </row>
    <row r="63" spans="11:29" x14ac:dyDescent="0.25">
      <c r="X63" s="104" t="s">
        <v>67</v>
      </c>
      <c r="Y63" s="18">
        <v>136906.27336200001</v>
      </c>
      <c r="Z63" s="17">
        <v>42813.9757292922</v>
      </c>
      <c r="AA63" s="21">
        <f t="shared" si="0"/>
        <v>94092.297632707807</v>
      </c>
      <c r="AB63" s="15">
        <f t="shared" si="1"/>
        <v>0.6872752820019733</v>
      </c>
      <c r="AC63" s="12"/>
    </row>
    <row r="64" spans="11:29" x14ac:dyDescent="0.25">
      <c r="X64" s="104" t="s">
        <v>68</v>
      </c>
      <c r="Y64" s="18">
        <v>215141.73850199999</v>
      </c>
      <c r="Z64" s="17">
        <v>215141.73850199999</v>
      </c>
      <c r="AA64" s="21">
        <f t="shared" si="0"/>
        <v>0</v>
      </c>
      <c r="AB64" s="15">
        <f t="shared" si="1"/>
        <v>0</v>
      </c>
      <c r="AC64" s="12"/>
    </row>
    <row r="65" spans="24:29" x14ac:dyDescent="0.25">
      <c r="X65" s="104" t="s">
        <v>69</v>
      </c>
      <c r="Y65" s="18">
        <v>85062.564113999993</v>
      </c>
      <c r="Z65" s="17">
        <v>90814.509714042098</v>
      </c>
      <c r="AA65" s="21">
        <f t="shared" si="0"/>
        <v>-5751.9456000421051</v>
      </c>
      <c r="AB65" s="15">
        <f t="shared" si="1"/>
        <v>6.7620176513059321E-2</v>
      </c>
      <c r="AC65" s="12"/>
    </row>
    <row r="66" spans="24:29" x14ac:dyDescent="0.25">
      <c r="X66" s="104" t="s">
        <v>70</v>
      </c>
      <c r="Y66" s="18">
        <v>69007.833455999993</v>
      </c>
      <c r="Z66" s="17">
        <v>59393.4781891323</v>
      </c>
      <c r="AA66" s="21">
        <f t="shared" si="0"/>
        <v>9614.355266867693</v>
      </c>
      <c r="AB66" s="15">
        <f t="shared" si="1"/>
        <v>0.1393226650565387</v>
      </c>
      <c r="AC66" s="12"/>
    </row>
    <row r="67" spans="24:29" x14ac:dyDescent="0.25">
      <c r="X67" s="104" t="s">
        <v>71</v>
      </c>
      <c r="Y67" s="18">
        <v>58216.272197999999</v>
      </c>
      <c r="Z67" s="17">
        <v>58216.272197999999</v>
      </c>
      <c r="AA67" s="21">
        <f t="shared" ref="AA67:AA130" si="4">Y67-Z67</f>
        <v>0</v>
      </c>
      <c r="AB67" s="15">
        <f t="shared" ref="AB67:AB130" si="5">ABS(AA67)/Y67</f>
        <v>0</v>
      </c>
      <c r="AC67" s="12"/>
    </row>
    <row r="68" spans="24:29" x14ac:dyDescent="0.25">
      <c r="X68" s="104" t="s">
        <v>72</v>
      </c>
      <c r="Y68" s="18">
        <v>58269.591888000003</v>
      </c>
      <c r="Z68" s="17">
        <v>42485.094383331503</v>
      </c>
      <c r="AA68" s="21">
        <f t="shared" si="4"/>
        <v>15784.497504668499</v>
      </c>
      <c r="AB68" s="15">
        <f t="shared" si="5"/>
        <v>0.27088738728439848</v>
      </c>
      <c r="AC68" s="12"/>
    </row>
    <row r="69" spans="24:29" x14ac:dyDescent="0.25">
      <c r="X69" s="104" t="s">
        <v>73</v>
      </c>
      <c r="Y69" s="18">
        <v>54695.567333999999</v>
      </c>
      <c r="Z69" s="17">
        <v>36166.054010400898</v>
      </c>
      <c r="AA69" s="21">
        <f t="shared" si="4"/>
        <v>18529.513323599102</v>
      </c>
      <c r="AB69" s="15">
        <f t="shared" si="5"/>
        <v>0.3387754113683128</v>
      </c>
      <c r="AC69" s="12"/>
    </row>
    <row r="70" spans="24:29" x14ac:dyDescent="0.25">
      <c r="X70" s="104" t="s">
        <v>74</v>
      </c>
      <c r="Y70" s="18">
        <v>17345.755152000002</v>
      </c>
      <c r="Z70" s="17">
        <v>32476.007788131501</v>
      </c>
      <c r="AA70" s="21">
        <f t="shared" si="4"/>
        <v>-15130.252636131499</v>
      </c>
      <c r="AB70" s="15">
        <f t="shared" si="5"/>
        <v>0.87227408109625892</v>
      </c>
      <c r="AC70" s="12"/>
    </row>
    <row r="71" spans="24:29" x14ac:dyDescent="0.25">
      <c r="X71" s="104" t="s">
        <v>75</v>
      </c>
      <c r="Y71" s="18">
        <v>17587.815078</v>
      </c>
      <c r="Z71" s="17">
        <v>30047.629183830999</v>
      </c>
      <c r="AA71" s="21">
        <f t="shared" si="4"/>
        <v>-12459.814105830999</v>
      </c>
      <c r="AB71" s="15">
        <f t="shared" si="5"/>
        <v>0.70843445024712348</v>
      </c>
      <c r="AC71" s="12"/>
    </row>
    <row r="72" spans="24:29" x14ac:dyDescent="0.25">
      <c r="X72" s="104" t="s">
        <v>76</v>
      </c>
      <c r="Y72" s="18">
        <v>19564.771583999998</v>
      </c>
      <c r="Z72" s="17">
        <v>31022.763389600001</v>
      </c>
      <c r="AA72" s="21">
        <f t="shared" si="4"/>
        <v>-11457.991805600002</v>
      </c>
      <c r="AB72" s="15">
        <f t="shared" si="5"/>
        <v>0.58564403659945141</v>
      </c>
      <c r="AC72" s="12"/>
    </row>
    <row r="73" spans="24:29" x14ac:dyDescent="0.25">
      <c r="X73" s="104" t="s">
        <v>77</v>
      </c>
      <c r="Y73" s="18">
        <v>20048.662103999999</v>
      </c>
      <c r="Z73" s="17">
        <v>33543.401014616597</v>
      </c>
      <c r="AA73" s="21">
        <f t="shared" si="4"/>
        <v>-13494.738910616597</v>
      </c>
      <c r="AB73" s="15">
        <f t="shared" si="5"/>
        <v>0.67309922430805003</v>
      </c>
      <c r="AC73" s="12"/>
    </row>
    <row r="74" spans="24:29" x14ac:dyDescent="0.25">
      <c r="X74" s="104" t="s">
        <v>78</v>
      </c>
      <c r="Y74" s="18">
        <v>259823.98272</v>
      </c>
      <c r="Z74" s="17">
        <v>241551.99986990099</v>
      </c>
      <c r="AA74" s="21">
        <f t="shared" si="4"/>
        <v>18271.982850099012</v>
      </c>
      <c r="AB74" s="15">
        <f t="shared" si="5"/>
        <v>7.0324466043574826E-2</v>
      </c>
      <c r="AC74" s="12"/>
    </row>
    <row r="75" spans="24:29" x14ac:dyDescent="0.25">
      <c r="X75" s="104" t="s">
        <v>79</v>
      </c>
      <c r="Y75" s="18">
        <v>78384.874937999994</v>
      </c>
      <c r="Z75" s="17">
        <v>117057.530324315</v>
      </c>
      <c r="AA75" s="21">
        <f t="shared" si="4"/>
        <v>-38672.655386315004</v>
      </c>
      <c r="AB75" s="15">
        <f t="shared" si="5"/>
        <v>0.49336884720303342</v>
      </c>
      <c r="AC75" s="12"/>
    </row>
    <row r="76" spans="24:29" x14ac:dyDescent="0.25">
      <c r="X76" s="104" t="s">
        <v>80</v>
      </c>
      <c r="Y76" s="18">
        <v>50010.085242000001</v>
      </c>
      <c r="Z76" s="17">
        <v>65429.756456019699</v>
      </c>
      <c r="AA76" s="21">
        <f t="shared" si="4"/>
        <v>-15419.671214019698</v>
      </c>
      <c r="AB76" s="15">
        <f t="shared" si="5"/>
        <v>0.30833123237850002</v>
      </c>
      <c r="AC76" s="12"/>
    </row>
    <row r="77" spans="24:29" x14ac:dyDescent="0.25">
      <c r="X77" s="104" t="s">
        <v>81</v>
      </c>
      <c r="Y77" s="18">
        <v>41204.997768000001</v>
      </c>
      <c r="Z77" s="17">
        <v>29846.837104028</v>
      </c>
      <c r="AA77" s="21">
        <f t="shared" si="4"/>
        <v>11358.160663972001</v>
      </c>
      <c r="AB77" s="15">
        <f t="shared" si="5"/>
        <v>0.27565007351590742</v>
      </c>
      <c r="AC77" s="12"/>
    </row>
    <row r="78" spans="24:29" x14ac:dyDescent="0.25">
      <c r="X78" s="104" t="s">
        <v>82</v>
      </c>
      <c r="Y78" s="18">
        <v>41820.295524000001</v>
      </c>
      <c r="Z78" s="17">
        <v>29612.663897401901</v>
      </c>
      <c r="AA78" s="21">
        <f t="shared" si="4"/>
        <v>12207.6316265981</v>
      </c>
      <c r="AB78" s="15">
        <f t="shared" si="5"/>
        <v>0.29190687138000582</v>
      </c>
      <c r="AC78" s="12"/>
    </row>
    <row r="79" spans="24:29" x14ac:dyDescent="0.25">
      <c r="X79" s="104" t="s">
        <v>83</v>
      </c>
      <c r="Y79" s="18">
        <v>42723.863603999998</v>
      </c>
      <c r="Z79" s="17">
        <v>27986.122475859898</v>
      </c>
      <c r="AA79" s="21">
        <f t="shared" si="4"/>
        <v>14737.7411281401</v>
      </c>
      <c r="AB79" s="15">
        <f t="shared" si="5"/>
        <v>0.34495337932780701</v>
      </c>
      <c r="AC79" s="12"/>
    </row>
    <row r="80" spans="24:29" x14ac:dyDescent="0.25">
      <c r="X80" s="104" t="s">
        <v>84</v>
      </c>
      <c r="Y80" s="18">
        <v>51006.762113999997</v>
      </c>
      <c r="Z80" s="17">
        <v>51006.762113999997</v>
      </c>
      <c r="AA80" s="21">
        <f t="shared" si="4"/>
        <v>0</v>
      </c>
      <c r="AB80" s="15">
        <f t="shared" si="5"/>
        <v>0</v>
      </c>
      <c r="AC80" s="12"/>
    </row>
    <row r="81" spans="24:29" x14ac:dyDescent="0.25">
      <c r="X81" s="104" t="s">
        <v>85</v>
      </c>
      <c r="Y81" s="18">
        <v>12573.356232</v>
      </c>
      <c r="Z81" s="17">
        <v>26639.935865265299</v>
      </c>
      <c r="AA81" s="21">
        <f t="shared" si="4"/>
        <v>-14066.579633265299</v>
      </c>
      <c r="AB81" s="15">
        <f t="shared" si="5"/>
        <v>1.1187609237909724</v>
      </c>
      <c r="AC81" s="12"/>
    </row>
    <row r="82" spans="24:29" x14ac:dyDescent="0.25">
      <c r="X82" s="104" t="s">
        <v>86</v>
      </c>
      <c r="Y82" s="18">
        <v>13503.297492</v>
      </c>
      <c r="Z82" s="17">
        <v>28833.259073958801</v>
      </c>
      <c r="AA82" s="21">
        <f t="shared" si="4"/>
        <v>-15329.961581958802</v>
      </c>
      <c r="AB82" s="15">
        <f t="shared" si="5"/>
        <v>1.1352754089170445</v>
      </c>
      <c r="AC82" s="12"/>
    </row>
    <row r="83" spans="24:29" x14ac:dyDescent="0.25">
      <c r="X83" s="104" t="s">
        <v>87</v>
      </c>
      <c r="Y83" s="18">
        <v>12369.136086</v>
      </c>
      <c r="Z83" s="17">
        <v>27346.280798580199</v>
      </c>
      <c r="AA83" s="21">
        <f t="shared" si="4"/>
        <v>-14977.144712580199</v>
      </c>
      <c r="AB83" s="15">
        <f t="shared" si="5"/>
        <v>1.2108480825538068</v>
      </c>
      <c r="AC83" s="12"/>
    </row>
    <row r="84" spans="24:29" x14ac:dyDescent="0.25">
      <c r="X84" s="104" t="s">
        <v>88</v>
      </c>
      <c r="Y84" s="18">
        <v>14223.399971999999</v>
      </c>
      <c r="Z84" s="17">
        <v>25512.294748843698</v>
      </c>
      <c r="AA84" s="21">
        <f t="shared" si="4"/>
        <v>-11288.894776843699</v>
      </c>
      <c r="AB84" s="15">
        <f t="shared" si="5"/>
        <v>0.79368468854611918</v>
      </c>
      <c r="AC84" s="12"/>
    </row>
    <row r="85" spans="24:29" x14ac:dyDescent="0.25">
      <c r="X85" s="104" t="s">
        <v>89</v>
      </c>
      <c r="Y85" s="18">
        <v>335028.48148199997</v>
      </c>
      <c r="Z85" s="17">
        <v>322607.90437723999</v>
      </c>
      <c r="AA85" s="21">
        <f t="shared" si="4"/>
        <v>12420.577104759985</v>
      </c>
      <c r="AB85" s="15">
        <f t="shared" si="5"/>
        <v>3.7073197627310692E-2</v>
      </c>
      <c r="AC85" s="12"/>
    </row>
    <row r="86" spans="24:29" x14ac:dyDescent="0.25">
      <c r="X86" s="104" t="s">
        <v>90</v>
      </c>
      <c r="Y86" s="18">
        <v>106969.50341400001</v>
      </c>
      <c r="Z86" s="17">
        <v>145565.19648192701</v>
      </c>
      <c r="AA86" s="21">
        <f t="shared" si="4"/>
        <v>-38595.693067927001</v>
      </c>
      <c r="AB86" s="15">
        <f t="shared" si="5"/>
        <v>0.36081024811858342</v>
      </c>
      <c r="AC86" s="12"/>
    </row>
    <row r="87" spans="24:29" x14ac:dyDescent="0.25">
      <c r="X87" s="104" t="s">
        <v>91</v>
      </c>
      <c r="Y87" s="18">
        <v>92829.694956000007</v>
      </c>
      <c r="Z87" s="17">
        <v>73039.720997226003</v>
      </c>
      <c r="AA87" s="21">
        <f t="shared" si="4"/>
        <v>19789.973958774004</v>
      </c>
      <c r="AB87" s="15">
        <f t="shared" si="5"/>
        <v>0.21318581266645525</v>
      </c>
      <c r="AC87" s="12"/>
    </row>
    <row r="88" spans="24:29" x14ac:dyDescent="0.25">
      <c r="X88" s="104" t="s">
        <v>92</v>
      </c>
      <c r="Y88" s="18">
        <v>60822.057048000002</v>
      </c>
      <c r="Z88" s="17">
        <v>30846.743876453002</v>
      </c>
      <c r="AA88" s="21">
        <f t="shared" si="4"/>
        <v>29975.313171547001</v>
      </c>
      <c r="AB88" s="15">
        <f t="shared" si="5"/>
        <v>0.49283622794754972</v>
      </c>
      <c r="AC88" s="12"/>
    </row>
    <row r="89" spans="24:29" x14ac:dyDescent="0.25">
      <c r="X89" s="104" t="s">
        <v>93</v>
      </c>
      <c r="Y89" s="18">
        <v>48826.388123999997</v>
      </c>
      <c r="Z89" s="17">
        <v>36115.733242726303</v>
      </c>
      <c r="AA89" s="21">
        <f t="shared" si="4"/>
        <v>12710.654881273695</v>
      </c>
      <c r="AB89" s="15">
        <f t="shared" si="5"/>
        <v>0.26032347199210365</v>
      </c>
      <c r="AC89" s="12"/>
    </row>
    <row r="90" spans="24:29" x14ac:dyDescent="0.25">
      <c r="X90" s="104" t="s">
        <v>94</v>
      </c>
      <c r="Y90" s="18">
        <v>41081.158488000001</v>
      </c>
      <c r="Z90" s="17">
        <v>34882.740932856497</v>
      </c>
      <c r="AA90" s="21">
        <f t="shared" si="4"/>
        <v>6198.4175551435037</v>
      </c>
      <c r="AB90" s="15">
        <f t="shared" si="5"/>
        <v>0.15088224829282967</v>
      </c>
      <c r="AC90" s="12"/>
    </row>
    <row r="91" spans="24:29" x14ac:dyDescent="0.25">
      <c r="X91" s="104" t="s">
        <v>95</v>
      </c>
      <c r="Y91" s="18">
        <v>43651.970207999999</v>
      </c>
      <c r="Z91" s="17">
        <v>35186.172793323298</v>
      </c>
      <c r="AA91" s="21">
        <f t="shared" si="4"/>
        <v>8465.797414676701</v>
      </c>
      <c r="AB91" s="15">
        <f t="shared" si="5"/>
        <v>0.19393849520050285</v>
      </c>
      <c r="AC91" s="12"/>
    </row>
    <row r="92" spans="24:29" x14ac:dyDescent="0.25">
      <c r="X92" s="104" t="s">
        <v>96</v>
      </c>
      <c r="Y92" s="18">
        <v>38886.451247999998</v>
      </c>
      <c r="Z92" s="17">
        <v>34606.221203677102</v>
      </c>
      <c r="AA92" s="21">
        <f t="shared" si="4"/>
        <v>4280.230044322896</v>
      </c>
      <c r="AB92" s="15">
        <f t="shared" si="5"/>
        <v>0.1100699577090629</v>
      </c>
      <c r="AC92" s="12"/>
    </row>
    <row r="93" spans="24:29" x14ac:dyDescent="0.25">
      <c r="X93" s="104" t="s">
        <v>97</v>
      </c>
      <c r="Y93" s="18">
        <v>38707.228289999999</v>
      </c>
      <c r="Z93" s="17">
        <v>33942.2682409392</v>
      </c>
      <c r="AA93" s="21">
        <f t="shared" si="4"/>
        <v>4764.9600490607991</v>
      </c>
      <c r="AB93" s="15">
        <f t="shared" si="5"/>
        <v>0.12310258986670521</v>
      </c>
      <c r="AC93" s="12"/>
    </row>
    <row r="94" spans="24:29" x14ac:dyDescent="0.25">
      <c r="X94" s="104" t="s">
        <v>98</v>
      </c>
      <c r="Y94" s="18">
        <v>41317.943778000001</v>
      </c>
      <c r="Z94" s="17">
        <v>33782.406890372702</v>
      </c>
      <c r="AA94" s="21">
        <f t="shared" si="4"/>
        <v>7535.5368876272987</v>
      </c>
      <c r="AB94" s="15">
        <f t="shared" si="5"/>
        <v>0.18237928121775612</v>
      </c>
      <c r="AC94" s="12"/>
    </row>
    <row r="95" spans="24:29" x14ac:dyDescent="0.25">
      <c r="X95" s="104" t="s">
        <v>99</v>
      </c>
      <c r="Y95" s="18">
        <v>114609.92832599999</v>
      </c>
      <c r="Z95" s="17">
        <v>114609.92832599999</v>
      </c>
      <c r="AA95" s="21">
        <f t="shared" si="4"/>
        <v>0</v>
      </c>
      <c r="AB95" s="15">
        <f t="shared" si="5"/>
        <v>0</v>
      </c>
      <c r="AC95" s="12"/>
    </row>
    <row r="96" spans="24:29" x14ac:dyDescent="0.25">
      <c r="X96" s="104" t="s">
        <v>100</v>
      </c>
      <c r="Y96" s="18">
        <v>21668.204688000002</v>
      </c>
      <c r="Z96" s="17">
        <v>28776.9514082735</v>
      </c>
      <c r="AA96" s="21">
        <f t="shared" si="4"/>
        <v>-7108.7467202734988</v>
      </c>
      <c r="AB96" s="15">
        <f t="shared" si="5"/>
        <v>0.32807271403571203</v>
      </c>
      <c r="AC96" s="12"/>
    </row>
    <row r="97" spans="24:29" x14ac:dyDescent="0.25">
      <c r="X97" s="104" t="s">
        <v>101</v>
      </c>
      <c r="Y97" s="18">
        <v>20123.997665999999</v>
      </c>
      <c r="Z97" s="17">
        <v>28018.613921403601</v>
      </c>
      <c r="AA97" s="21">
        <f t="shared" si="4"/>
        <v>-7894.6162554036018</v>
      </c>
      <c r="AB97" s="15">
        <f t="shared" si="5"/>
        <v>0.39229860718686899</v>
      </c>
      <c r="AC97" s="12"/>
    </row>
    <row r="98" spans="24:29" x14ac:dyDescent="0.25">
      <c r="X98" s="104" t="s">
        <v>102</v>
      </c>
      <c r="Y98" s="18">
        <v>19562.0196</v>
      </c>
      <c r="Z98" s="17">
        <v>28102.7931459508</v>
      </c>
      <c r="AA98" s="21">
        <f t="shared" si="4"/>
        <v>-8540.7735459508003</v>
      </c>
      <c r="AB98" s="15">
        <f t="shared" si="5"/>
        <v>0.43659978471500971</v>
      </c>
      <c r="AC98" s="12"/>
    </row>
    <row r="99" spans="24:29" x14ac:dyDescent="0.25">
      <c r="X99" s="104" t="s">
        <v>103</v>
      </c>
      <c r="Y99" s="18">
        <v>16600.884816000002</v>
      </c>
      <c r="Z99" s="17">
        <v>29683.9148312406</v>
      </c>
      <c r="AA99" s="21">
        <f t="shared" si="4"/>
        <v>-13083.030015240598</v>
      </c>
      <c r="AB99" s="15">
        <f t="shared" si="5"/>
        <v>0.78809233123713496</v>
      </c>
      <c r="AC99" s="12"/>
    </row>
    <row r="100" spans="24:29" x14ac:dyDescent="0.25">
      <c r="X100" s="104" t="s">
        <v>104</v>
      </c>
      <c r="Y100" s="18">
        <v>17266.750278</v>
      </c>
      <c r="Z100" s="17">
        <v>32030.8524691149</v>
      </c>
      <c r="AA100" s="21">
        <f t="shared" si="4"/>
        <v>-14764.1021911149</v>
      </c>
      <c r="AB100" s="15">
        <f t="shared" si="5"/>
        <v>0.8550596929594918</v>
      </c>
      <c r="AC100" s="12"/>
    </row>
    <row r="101" spans="24:29" x14ac:dyDescent="0.25">
      <c r="X101" s="104" t="s">
        <v>105</v>
      </c>
      <c r="Y101" s="18">
        <v>336421.67338200001</v>
      </c>
      <c r="Z101" s="17">
        <v>336421.67338200001</v>
      </c>
      <c r="AA101" s="21">
        <f t="shared" si="4"/>
        <v>0</v>
      </c>
      <c r="AB101" s="15">
        <f t="shared" si="5"/>
        <v>0</v>
      </c>
      <c r="AC101" s="12"/>
    </row>
    <row r="102" spans="24:29" x14ac:dyDescent="0.25">
      <c r="X102" s="104" t="s">
        <v>106</v>
      </c>
      <c r="Y102" s="18">
        <v>83551.151568000001</v>
      </c>
      <c r="Z102" s="17">
        <v>31230.797196327701</v>
      </c>
      <c r="AA102" s="21">
        <f t="shared" si="4"/>
        <v>52320.3543716723</v>
      </c>
      <c r="AB102" s="15">
        <f t="shared" si="5"/>
        <v>0.62620745961939484</v>
      </c>
      <c r="AC102" s="12"/>
    </row>
    <row r="103" spans="24:29" x14ac:dyDescent="0.25">
      <c r="X103" s="104" t="s">
        <v>107</v>
      </c>
      <c r="Y103" s="18">
        <v>53896.803978000004</v>
      </c>
      <c r="Z103" s="17">
        <v>31457.1755311624</v>
      </c>
      <c r="AA103" s="21">
        <f t="shared" si="4"/>
        <v>22439.628446837603</v>
      </c>
      <c r="AB103" s="15">
        <f t="shared" si="5"/>
        <v>0.41634432453540615</v>
      </c>
      <c r="AC103" s="12"/>
    </row>
    <row r="104" spans="24:29" x14ac:dyDescent="0.25">
      <c r="X104" s="104" t="s">
        <v>108</v>
      </c>
      <c r="Y104" s="18">
        <v>51257.307324000001</v>
      </c>
      <c r="Z104" s="17">
        <v>32395.1863762373</v>
      </c>
      <c r="AA104" s="21">
        <f t="shared" si="4"/>
        <v>18862.120947762702</v>
      </c>
      <c r="AB104" s="15">
        <f t="shared" si="5"/>
        <v>0.36798891577613108</v>
      </c>
      <c r="AC104" s="12"/>
    </row>
    <row r="105" spans="24:29" x14ac:dyDescent="0.25">
      <c r="X105" s="104" t="s">
        <v>109</v>
      </c>
      <c r="Y105" s="18">
        <v>43431.123491999999</v>
      </c>
      <c r="Z105" s="17">
        <v>31951.060483885201</v>
      </c>
      <c r="AA105" s="21">
        <f t="shared" si="4"/>
        <v>11480.063008114797</v>
      </c>
      <c r="AB105" s="15">
        <f t="shared" si="5"/>
        <v>0.26432802297249858</v>
      </c>
      <c r="AC105" s="12"/>
    </row>
    <row r="106" spans="24:29" x14ac:dyDescent="0.25">
      <c r="X106" s="104" t="s">
        <v>110</v>
      </c>
      <c r="Y106" s="18">
        <v>39017.170488000003</v>
      </c>
      <c r="Z106" s="17">
        <v>29511.0856790006</v>
      </c>
      <c r="AA106" s="21">
        <f t="shared" si="4"/>
        <v>9506.0848089994033</v>
      </c>
      <c r="AB106" s="15">
        <f t="shared" si="5"/>
        <v>0.24363849787423883</v>
      </c>
      <c r="AC106" s="12"/>
    </row>
    <row r="107" spans="24:29" x14ac:dyDescent="0.25">
      <c r="X107" s="104" t="s">
        <v>111</v>
      </c>
      <c r="Y107" s="18">
        <v>71281.774902000005</v>
      </c>
      <c r="Z107" s="17">
        <v>30597.466279142202</v>
      </c>
      <c r="AA107" s="21">
        <f t="shared" si="4"/>
        <v>40684.308622857803</v>
      </c>
      <c r="AB107" s="15">
        <f t="shared" si="5"/>
        <v>0.57075330515817857</v>
      </c>
      <c r="AC107" s="12"/>
    </row>
    <row r="108" spans="24:29" x14ac:dyDescent="0.25">
      <c r="X108" s="104" t="s">
        <v>112</v>
      </c>
      <c r="Y108" s="18">
        <v>71805.225191999998</v>
      </c>
      <c r="Z108" s="17">
        <v>71805.225191999998</v>
      </c>
      <c r="AA108" s="21">
        <f t="shared" si="4"/>
        <v>0</v>
      </c>
      <c r="AB108" s="15">
        <f t="shared" si="5"/>
        <v>0</v>
      </c>
      <c r="AC108" s="12"/>
    </row>
    <row r="109" spans="24:29" x14ac:dyDescent="0.25">
      <c r="X109" s="104" t="s">
        <v>113</v>
      </c>
      <c r="Y109" s="18">
        <v>25855.692341999998</v>
      </c>
      <c r="Z109" s="17">
        <v>32366.210477647201</v>
      </c>
      <c r="AA109" s="21">
        <f t="shared" si="4"/>
        <v>-6510.5181356472021</v>
      </c>
      <c r="AB109" s="15">
        <f t="shared" si="5"/>
        <v>0.25180211960797172</v>
      </c>
      <c r="AC109" s="12"/>
    </row>
    <row r="110" spans="24:29" x14ac:dyDescent="0.25">
      <c r="X110" s="104" t="s">
        <v>114</v>
      </c>
      <c r="Y110" s="18">
        <v>23055.089958</v>
      </c>
      <c r="Z110" s="17">
        <v>32181.5513263621</v>
      </c>
      <c r="AA110" s="21">
        <f t="shared" si="4"/>
        <v>-9126.4613683620992</v>
      </c>
      <c r="AB110" s="15">
        <f t="shared" si="5"/>
        <v>0.39585451130262289</v>
      </c>
      <c r="AC110" s="12"/>
    </row>
    <row r="111" spans="24:29" x14ac:dyDescent="0.25">
      <c r="X111" s="104" t="s">
        <v>115</v>
      </c>
      <c r="Y111" s="18">
        <v>17231.547815999998</v>
      </c>
      <c r="Z111" s="17">
        <v>31132.890875139699</v>
      </c>
      <c r="AA111" s="21">
        <f t="shared" si="4"/>
        <v>-13901.343059139701</v>
      </c>
      <c r="AB111" s="15">
        <f t="shared" si="5"/>
        <v>0.80673792090991936</v>
      </c>
      <c r="AC111" s="12"/>
    </row>
    <row r="112" spans="24:29" x14ac:dyDescent="0.25">
      <c r="X112" s="104" t="s">
        <v>116</v>
      </c>
      <c r="Y112" s="18">
        <v>12772.072410000001</v>
      </c>
      <c r="Z112" s="17">
        <v>34345.671106101901</v>
      </c>
      <c r="AA112" s="21">
        <f t="shared" si="4"/>
        <v>-21573.598696101901</v>
      </c>
      <c r="AB112" s="15">
        <f t="shared" si="5"/>
        <v>1.6891227988349542</v>
      </c>
      <c r="AC112" s="12"/>
    </row>
    <row r="113" spans="24:29" x14ac:dyDescent="0.25">
      <c r="X113" s="104" t="s">
        <v>117</v>
      </c>
      <c r="Y113" s="18">
        <v>15950.384598000001</v>
      </c>
      <c r="Z113" s="17">
        <v>32358.422282311702</v>
      </c>
      <c r="AA113" s="21">
        <f t="shared" si="4"/>
        <v>-16408.037684311701</v>
      </c>
      <c r="AB113" s="15">
        <f t="shared" si="5"/>
        <v>1.0286922916184156</v>
      </c>
      <c r="AC113" s="12"/>
    </row>
    <row r="114" spans="24:29" x14ac:dyDescent="0.25">
      <c r="X114" s="104" t="s">
        <v>118</v>
      </c>
      <c r="Y114" s="18">
        <v>189735.995544</v>
      </c>
      <c r="Z114" s="17">
        <v>177032.00806560201</v>
      </c>
      <c r="AA114" s="21">
        <f t="shared" si="4"/>
        <v>12703.98747839799</v>
      </c>
      <c r="AB114" s="15">
        <f t="shared" si="5"/>
        <v>6.6956127338799659E-2</v>
      </c>
      <c r="AC114" s="12"/>
    </row>
    <row r="115" spans="24:29" x14ac:dyDescent="0.25">
      <c r="X115" s="104" t="s">
        <v>119</v>
      </c>
      <c r="Y115" s="18">
        <v>64921.366547999998</v>
      </c>
      <c r="Z115" s="17">
        <v>93194.610636230398</v>
      </c>
      <c r="AA115" s="21">
        <f t="shared" si="4"/>
        <v>-28273.2440882304</v>
      </c>
      <c r="AB115" s="15">
        <f t="shared" si="5"/>
        <v>0.43549982989539215</v>
      </c>
      <c r="AC115" s="12"/>
    </row>
    <row r="116" spans="24:29" x14ac:dyDescent="0.25">
      <c r="X116" s="104" t="s">
        <v>120</v>
      </c>
      <c r="Y116" s="18">
        <v>40589.126682000002</v>
      </c>
      <c r="Z116" s="17">
        <v>25396.1128163592</v>
      </c>
      <c r="AA116" s="21">
        <f t="shared" si="4"/>
        <v>15193.013865640802</v>
      </c>
      <c r="AB116" s="15">
        <f t="shared" si="5"/>
        <v>0.37431241092404249</v>
      </c>
      <c r="AC116" s="12"/>
    </row>
    <row r="117" spans="24:29" x14ac:dyDescent="0.25">
      <c r="X117" s="104" t="s">
        <v>121</v>
      </c>
      <c r="Y117" s="18">
        <v>33332.832869999998</v>
      </c>
      <c r="Z117" s="17">
        <v>25094.842234030901</v>
      </c>
      <c r="AA117" s="21">
        <f t="shared" si="4"/>
        <v>8237.9906359690976</v>
      </c>
      <c r="AB117" s="15">
        <f t="shared" si="5"/>
        <v>0.2471434296658116</v>
      </c>
      <c r="AC117" s="12"/>
    </row>
    <row r="118" spans="24:29" x14ac:dyDescent="0.25">
      <c r="X118" s="104" t="s">
        <v>122</v>
      </c>
      <c r="Y118" s="18">
        <v>27358.848935999999</v>
      </c>
      <c r="Z118" s="17">
        <v>25763.325988499699</v>
      </c>
      <c r="AA118" s="21">
        <f t="shared" si="4"/>
        <v>1595.5229475002998</v>
      </c>
      <c r="AB118" s="15">
        <f t="shared" si="5"/>
        <v>5.8318350718360785E-2</v>
      </c>
      <c r="AC118" s="12"/>
    </row>
    <row r="119" spans="24:29" x14ac:dyDescent="0.25">
      <c r="X119" s="104" t="s">
        <v>123</v>
      </c>
      <c r="Y119" s="18">
        <v>32650.455504000001</v>
      </c>
      <c r="Z119" s="17">
        <v>32650.455504000001</v>
      </c>
      <c r="AA119" s="21">
        <f t="shared" si="4"/>
        <v>0</v>
      </c>
      <c r="AB119" s="15">
        <f t="shared" si="5"/>
        <v>0</v>
      </c>
      <c r="AC119" s="12"/>
    </row>
    <row r="120" spans="24:29" x14ac:dyDescent="0.25">
      <c r="X120" s="104" t="s">
        <v>124</v>
      </c>
      <c r="Y120" s="18">
        <v>33432.592290000001</v>
      </c>
      <c r="Z120" s="17">
        <v>23253.456225769001</v>
      </c>
      <c r="AA120" s="21">
        <f t="shared" si="4"/>
        <v>10179.136064230999</v>
      </c>
      <c r="AB120" s="15">
        <f t="shared" si="5"/>
        <v>0.30446744828924538</v>
      </c>
      <c r="AC120" s="12"/>
    </row>
    <row r="121" spans="24:29" x14ac:dyDescent="0.25">
      <c r="X121" s="104" t="s">
        <v>125</v>
      </c>
      <c r="Y121" s="18">
        <v>11251.945248</v>
      </c>
      <c r="Z121" s="17">
        <v>28959.444949918801</v>
      </c>
      <c r="AA121" s="21">
        <f t="shared" si="4"/>
        <v>-17707.499701918801</v>
      </c>
      <c r="AB121" s="15">
        <f t="shared" si="5"/>
        <v>1.5737278587510242</v>
      </c>
      <c r="AC121" s="12"/>
    </row>
    <row r="122" spans="24:29" x14ac:dyDescent="0.25">
      <c r="X122" s="104" t="s">
        <v>126</v>
      </c>
      <c r="Y122" s="18">
        <v>12053.231255999999</v>
      </c>
      <c r="Z122" s="17">
        <v>31536.4817433506</v>
      </c>
      <c r="AA122" s="21">
        <f t="shared" si="4"/>
        <v>-19483.2504873506</v>
      </c>
      <c r="AB122" s="15">
        <f t="shared" si="5"/>
        <v>1.6164338071296855</v>
      </c>
      <c r="AC122" s="12"/>
    </row>
    <row r="123" spans="24:29" x14ac:dyDescent="0.25">
      <c r="X123" s="104" t="s">
        <v>127</v>
      </c>
      <c r="Y123" s="18">
        <v>11508.567756</v>
      </c>
      <c r="Z123" s="17">
        <v>31679.788194522</v>
      </c>
      <c r="AA123" s="21">
        <f t="shared" si="4"/>
        <v>-20171.220438521999</v>
      </c>
      <c r="AB123" s="15">
        <f t="shared" si="5"/>
        <v>1.7527133580984235</v>
      </c>
      <c r="AC123" s="12"/>
    </row>
    <row r="124" spans="24:29" x14ac:dyDescent="0.25">
      <c r="X124" s="104" t="s">
        <v>128</v>
      </c>
      <c r="Y124" s="18">
        <v>24781.845251999999</v>
      </c>
      <c r="Z124" s="17">
        <v>32355.070382408401</v>
      </c>
      <c r="AA124" s="21">
        <f t="shared" si="4"/>
        <v>-7573.225130408402</v>
      </c>
      <c r="AB124" s="15">
        <f t="shared" si="5"/>
        <v>0.30559569125697816</v>
      </c>
      <c r="AC124" s="12"/>
    </row>
    <row r="125" spans="24:29" x14ac:dyDescent="0.25">
      <c r="X125" s="104" t="s">
        <v>129</v>
      </c>
      <c r="Y125" s="18">
        <v>664897.45162800001</v>
      </c>
      <c r="Z125" s="17">
        <v>655979.99530800804</v>
      </c>
      <c r="AA125" s="21">
        <f t="shared" si="4"/>
        <v>8917.4563199919648</v>
      </c>
      <c r="AB125" s="15">
        <f t="shared" si="5"/>
        <v>1.341177695621722E-2</v>
      </c>
      <c r="AC125" s="12"/>
    </row>
    <row r="126" spans="24:29" x14ac:dyDescent="0.25">
      <c r="X126" s="104" t="s">
        <v>130</v>
      </c>
      <c r="Y126" s="18">
        <v>426439.872684</v>
      </c>
      <c r="Z126" s="17">
        <v>393822.01301875699</v>
      </c>
      <c r="AA126" s="21">
        <f t="shared" si="4"/>
        <v>32617.859665243013</v>
      </c>
      <c r="AB126" s="15">
        <f t="shared" si="5"/>
        <v>7.6488766071397513E-2</v>
      </c>
      <c r="AC126" s="12"/>
    </row>
    <row r="127" spans="24:29" x14ac:dyDescent="0.25">
      <c r="X127" s="104" t="s">
        <v>131</v>
      </c>
      <c r="Y127" s="18">
        <v>168759.22683599999</v>
      </c>
      <c r="Z127" s="17">
        <v>246777.14534151199</v>
      </c>
      <c r="AA127" s="21">
        <f t="shared" si="4"/>
        <v>-78017.918505512003</v>
      </c>
      <c r="AB127" s="15">
        <f t="shared" si="5"/>
        <v>0.46230312835771475</v>
      </c>
      <c r="AC127" s="12"/>
    </row>
    <row r="128" spans="24:29" x14ac:dyDescent="0.25">
      <c r="X128" s="104" t="s">
        <v>132</v>
      </c>
      <c r="Y128" s="18">
        <v>119246.104038</v>
      </c>
      <c r="Z128" s="17">
        <v>146437.20298058499</v>
      </c>
      <c r="AA128" s="21">
        <f t="shared" si="4"/>
        <v>-27191.098942584984</v>
      </c>
      <c r="AB128" s="15">
        <f t="shared" si="5"/>
        <v>0.22802505089742833</v>
      </c>
      <c r="AC128" s="12"/>
    </row>
    <row r="129" spans="24:29" x14ac:dyDescent="0.25">
      <c r="X129" s="104" t="s">
        <v>133</v>
      </c>
      <c r="Y129" s="18">
        <v>126982.96305599999</v>
      </c>
      <c r="Z129" s="17">
        <v>105879.210008664</v>
      </c>
      <c r="AA129" s="21">
        <f t="shared" si="4"/>
        <v>21103.753047335995</v>
      </c>
      <c r="AB129" s="15">
        <f t="shared" si="5"/>
        <v>0.16619357856714334</v>
      </c>
      <c r="AC129" s="12"/>
    </row>
    <row r="130" spans="24:29" x14ac:dyDescent="0.25">
      <c r="X130" s="104" t="s">
        <v>134</v>
      </c>
      <c r="Y130" s="18">
        <v>102822.60752400001</v>
      </c>
      <c r="Z130" s="17">
        <v>83267.462442621007</v>
      </c>
      <c r="AA130" s="21">
        <f t="shared" si="4"/>
        <v>19555.145081379</v>
      </c>
      <c r="AB130" s="15">
        <f t="shared" si="5"/>
        <v>0.19018332205604296</v>
      </c>
      <c r="AC130" s="12"/>
    </row>
    <row r="131" spans="24:29" x14ac:dyDescent="0.25">
      <c r="X131" s="104" t="s">
        <v>135</v>
      </c>
      <c r="Y131" s="18">
        <v>80309.19975</v>
      </c>
      <c r="Z131" s="17">
        <v>66171.686552924701</v>
      </c>
      <c r="AA131" s="21">
        <f t="shared" ref="AA131:AA186" si="6">Y131-Z131</f>
        <v>14137.513197075299</v>
      </c>
      <c r="AB131" s="15">
        <f t="shared" ref="AB131:AB186" si="7">ABS(AA131)/Y131</f>
        <v>0.17603852660822086</v>
      </c>
      <c r="AC131" s="12"/>
    </row>
    <row r="132" spans="24:29" x14ac:dyDescent="0.25">
      <c r="X132" s="104" t="s">
        <v>136</v>
      </c>
      <c r="Y132" s="18">
        <v>71553.991985999994</v>
      </c>
      <c r="Z132" s="17">
        <v>25557.030916821801</v>
      </c>
      <c r="AA132" s="21">
        <f t="shared" si="6"/>
        <v>45996.961069178193</v>
      </c>
      <c r="AB132" s="15">
        <f t="shared" si="7"/>
        <v>0.64282871985923296</v>
      </c>
      <c r="AC132" s="12"/>
    </row>
    <row r="133" spans="24:29" x14ac:dyDescent="0.25">
      <c r="X133" s="104" t="s">
        <v>137</v>
      </c>
      <c r="Y133" s="18">
        <v>79978.503005999999</v>
      </c>
      <c r="Z133" s="17">
        <v>27282.182356419798</v>
      </c>
      <c r="AA133" s="21">
        <f t="shared" si="6"/>
        <v>52696.320649580201</v>
      </c>
      <c r="AB133" s="15">
        <f t="shared" si="7"/>
        <v>0.65888105764653926</v>
      </c>
      <c r="AC133" s="12"/>
    </row>
    <row r="134" spans="24:29" x14ac:dyDescent="0.25">
      <c r="X134" s="104" t="s">
        <v>138</v>
      </c>
      <c r="Y134" s="18">
        <v>110925.02175</v>
      </c>
      <c r="Z134" s="17">
        <v>110925.02175</v>
      </c>
      <c r="AA134" s="21">
        <f t="shared" si="6"/>
        <v>0</v>
      </c>
      <c r="AB134" s="15">
        <f t="shared" si="7"/>
        <v>0</v>
      </c>
      <c r="AC134" s="12"/>
    </row>
    <row r="135" spans="24:29" x14ac:dyDescent="0.25">
      <c r="X135" s="104" t="s">
        <v>139</v>
      </c>
      <c r="Y135" s="18">
        <v>12112.284245999999</v>
      </c>
      <c r="Z135" s="17">
        <v>24604.462060248901</v>
      </c>
      <c r="AA135" s="21">
        <f t="shared" si="6"/>
        <v>-12492.177814248902</v>
      </c>
      <c r="AB135" s="15">
        <f t="shared" si="7"/>
        <v>1.0313643207617391</v>
      </c>
      <c r="AC135" s="12"/>
    </row>
    <row r="136" spans="24:29" x14ac:dyDescent="0.25">
      <c r="X136" s="104" t="s">
        <v>140</v>
      </c>
      <c r="Y136" s="18">
        <v>23237.294232</v>
      </c>
      <c r="Z136" s="17">
        <v>29768.627645273598</v>
      </c>
      <c r="AA136" s="21">
        <f t="shared" si="6"/>
        <v>-6531.3334132735981</v>
      </c>
      <c r="AB136" s="15">
        <f t="shared" si="7"/>
        <v>0.28107116723939918</v>
      </c>
      <c r="AC136" s="12"/>
    </row>
    <row r="137" spans="24:29" x14ac:dyDescent="0.25">
      <c r="X137" s="104" t="s">
        <v>141</v>
      </c>
      <c r="Y137" s="18">
        <v>21839.286359999998</v>
      </c>
      <c r="Z137" s="17">
        <v>29318.809647959701</v>
      </c>
      <c r="AA137" s="21">
        <f t="shared" si="6"/>
        <v>-7479.5232879597024</v>
      </c>
      <c r="AB137" s="15">
        <f t="shared" si="7"/>
        <v>0.34248020583945965</v>
      </c>
      <c r="AC137" s="12"/>
    </row>
    <row r="138" spans="24:29" x14ac:dyDescent="0.25">
      <c r="X138" s="104" t="s">
        <v>142</v>
      </c>
      <c r="Y138" s="18">
        <v>151331.25616200001</v>
      </c>
      <c r="Z138" s="17">
        <v>137767.041220994</v>
      </c>
      <c r="AA138" s="21">
        <f t="shared" si="6"/>
        <v>13564.214941006008</v>
      </c>
      <c r="AB138" s="15">
        <f t="shared" si="7"/>
        <v>8.963260654154305E-2</v>
      </c>
      <c r="AC138" s="12"/>
    </row>
    <row r="139" spans="24:29" x14ac:dyDescent="0.25">
      <c r="X139" s="104" t="s">
        <v>143</v>
      </c>
      <c r="Y139" s="18">
        <v>46649.339447999999</v>
      </c>
      <c r="Z139" s="17">
        <v>76837.054962079303</v>
      </c>
      <c r="AA139" s="21">
        <f t="shared" si="6"/>
        <v>-30187.715514079304</v>
      </c>
      <c r="AB139" s="15">
        <f t="shared" si="7"/>
        <v>0.64711989218474442</v>
      </c>
      <c r="AC139" s="12"/>
    </row>
    <row r="140" spans="24:29" x14ac:dyDescent="0.25">
      <c r="X140" s="104" t="s">
        <v>144</v>
      </c>
      <c r="Y140" s="18">
        <v>34441.882422000002</v>
      </c>
      <c r="Z140" s="17">
        <v>26337.2028321412</v>
      </c>
      <c r="AA140" s="21">
        <f t="shared" si="6"/>
        <v>8104.6795898588025</v>
      </c>
      <c r="AB140" s="15">
        <f t="shared" si="7"/>
        <v>0.23531465239199237</v>
      </c>
      <c r="AC140" s="12"/>
    </row>
    <row r="141" spans="24:29" x14ac:dyDescent="0.25">
      <c r="X141" s="104" t="s">
        <v>145</v>
      </c>
      <c r="Y141" s="18">
        <v>30124.822187999998</v>
      </c>
      <c r="Z141" s="17">
        <v>24564.7557120772</v>
      </c>
      <c r="AA141" s="21">
        <f t="shared" si="6"/>
        <v>5560.0664759227984</v>
      </c>
      <c r="AB141" s="15">
        <f t="shared" si="7"/>
        <v>0.18456761142768205</v>
      </c>
      <c r="AC141" s="12"/>
    </row>
    <row r="142" spans="24:29" x14ac:dyDescent="0.25">
      <c r="X142" s="104" t="s">
        <v>146</v>
      </c>
      <c r="Y142" s="18">
        <v>25712.359842000002</v>
      </c>
      <c r="Z142" s="17">
        <v>26406.2148571162</v>
      </c>
      <c r="AA142" s="21">
        <f t="shared" si="6"/>
        <v>-693.85501511619805</v>
      </c>
      <c r="AB142" s="15">
        <f t="shared" si="7"/>
        <v>2.6985271650671931E-2</v>
      </c>
      <c r="AC142" s="12"/>
    </row>
    <row r="143" spans="24:29" x14ac:dyDescent="0.25">
      <c r="X143" s="104" t="s">
        <v>147</v>
      </c>
      <c r="Y143" s="18">
        <v>26990.427078000001</v>
      </c>
      <c r="Z143" s="17">
        <v>29843.023048294599</v>
      </c>
      <c r="AA143" s="21">
        <f t="shared" si="6"/>
        <v>-2852.5959702945984</v>
      </c>
      <c r="AB143" s="15">
        <f t="shared" si="7"/>
        <v>0.10568917498233142</v>
      </c>
      <c r="AC143" s="12"/>
    </row>
    <row r="144" spans="24:29" x14ac:dyDescent="0.25">
      <c r="X144" s="104" t="s">
        <v>148</v>
      </c>
      <c r="Y144" s="18">
        <v>30427.884426000001</v>
      </c>
      <c r="Z144" s="17">
        <v>29997.295998903999</v>
      </c>
      <c r="AA144" s="21">
        <f t="shared" si="6"/>
        <v>430.5884270960014</v>
      </c>
      <c r="AB144" s="15">
        <f t="shared" si="7"/>
        <v>1.4151112876190381E-2</v>
      </c>
      <c r="AC144" s="12"/>
    </row>
    <row r="145" spans="24:29" x14ac:dyDescent="0.25">
      <c r="X145" s="104" t="s">
        <v>149</v>
      </c>
      <c r="Y145" s="18">
        <v>15728.047224</v>
      </c>
      <c r="Z145" s="17">
        <v>35017.000307616501</v>
      </c>
      <c r="AA145" s="21">
        <f t="shared" si="6"/>
        <v>-19288.953083616499</v>
      </c>
      <c r="AB145" s="15">
        <f t="shared" si="7"/>
        <v>1.2264048301039423</v>
      </c>
      <c r="AC145" s="12"/>
    </row>
    <row r="146" spans="24:29" x14ac:dyDescent="0.25">
      <c r="X146" s="104" t="s">
        <v>150</v>
      </c>
      <c r="Y146" s="18">
        <v>14433.58275</v>
      </c>
      <c r="Z146" s="17">
        <v>14433.58275</v>
      </c>
      <c r="AA146" s="21">
        <f t="shared" si="6"/>
        <v>0</v>
      </c>
      <c r="AB146" s="15">
        <f t="shared" si="7"/>
        <v>0</v>
      </c>
      <c r="AC146" s="12"/>
    </row>
    <row r="147" spans="24:29" x14ac:dyDescent="0.25">
      <c r="X147" s="104" t="s">
        <v>151</v>
      </c>
      <c r="Y147" s="18">
        <v>69212.053602</v>
      </c>
      <c r="Z147" s="17">
        <v>69212.053602</v>
      </c>
      <c r="AA147" s="21">
        <f t="shared" si="6"/>
        <v>0</v>
      </c>
      <c r="AB147" s="15">
        <f t="shared" si="7"/>
        <v>0</v>
      </c>
      <c r="AC147" s="12"/>
    </row>
    <row r="148" spans="24:29" x14ac:dyDescent="0.25">
      <c r="X148" s="104" t="s">
        <v>152</v>
      </c>
      <c r="Y148" s="18">
        <v>41568.259656000002</v>
      </c>
      <c r="Z148" s="17">
        <v>27888.675567059301</v>
      </c>
      <c r="AA148" s="21">
        <f t="shared" si="6"/>
        <v>13679.584088940701</v>
      </c>
      <c r="AB148" s="15">
        <f t="shared" si="7"/>
        <v>0.32908724594550537</v>
      </c>
      <c r="AC148" s="12"/>
    </row>
    <row r="149" spans="24:29" x14ac:dyDescent="0.25">
      <c r="X149" s="104" t="s">
        <v>153</v>
      </c>
      <c r="Y149" s="18">
        <v>30721.200054000001</v>
      </c>
      <c r="Z149" s="17">
        <v>22774.135444723699</v>
      </c>
      <c r="AA149" s="21">
        <f t="shared" si="6"/>
        <v>7947.0646092763018</v>
      </c>
      <c r="AB149" s="15">
        <f t="shared" si="7"/>
        <v>0.2586834041413551</v>
      </c>
      <c r="AC149" s="12"/>
    </row>
    <row r="150" spans="24:29" x14ac:dyDescent="0.25">
      <c r="X150" s="104" t="s">
        <v>154</v>
      </c>
      <c r="Y150" s="18">
        <v>30704.114819999999</v>
      </c>
      <c r="Z150" s="17">
        <v>20846.985248255201</v>
      </c>
      <c r="AA150" s="21">
        <f t="shared" si="6"/>
        <v>9857.1295717447974</v>
      </c>
      <c r="AB150" s="15">
        <f t="shared" si="7"/>
        <v>0.32103610963974366</v>
      </c>
      <c r="AC150" s="12"/>
    </row>
    <row r="151" spans="24:29" x14ac:dyDescent="0.25">
      <c r="X151" s="104" t="s">
        <v>155</v>
      </c>
      <c r="Y151" s="18">
        <v>26989.280417999998</v>
      </c>
      <c r="Z151" s="17">
        <v>30889.027070475498</v>
      </c>
      <c r="AA151" s="21">
        <f t="shared" si="6"/>
        <v>-3899.7466524755</v>
      </c>
      <c r="AB151" s="15">
        <f t="shared" si="7"/>
        <v>0.14449242781125193</v>
      </c>
      <c r="AC151" s="12"/>
    </row>
    <row r="152" spans="24:29" x14ac:dyDescent="0.25">
      <c r="X152" s="104" t="s">
        <v>156</v>
      </c>
      <c r="Y152" s="18">
        <v>27788.502438</v>
      </c>
      <c r="Z152" s="17">
        <v>35339.980686422598</v>
      </c>
      <c r="AA152" s="21">
        <f t="shared" si="6"/>
        <v>-7551.478248422598</v>
      </c>
      <c r="AB152" s="15">
        <f t="shared" si="7"/>
        <v>0.27174829824928465</v>
      </c>
      <c r="AC152" s="12"/>
    </row>
    <row r="153" spans="24:29" x14ac:dyDescent="0.25">
      <c r="X153" s="104" t="s">
        <v>157</v>
      </c>
      <c r="Y153" s="18">
        <v>389524.52997600002</v>
      </c>
      <c r="Z153" s="17">
        <v>357613.97027814202</v>
      </c>
      <c r="AA153" s="21">
        <f t="shared" si="6"/>
        <v>31910.559697858</v>
      </c>
      <c r="AB153" s="15">
        <f t="shared" si="7"/>
        <v>8.1921823254171244E-2</v>
      </c>
      <c r="AC153" s="12"/>
    </row>
    <row r="154" spans="24:29" x14ac:dyDescent="0.25">
      <c r="X154" s="104" t="s">
        <v>158</v>
      </c>
      <c r="Y154" s="18">
        <v>119720.935944</v>
      </c>
      <c r="Z154" s="17">
        <v>182614.790737565</v>
      </c>
      <c r="AA154" s="21">
        <f t="shared" si="6"/>
        <v>-62893.854793564999</v>
      </c>
      <c r="AB154" s="15">
        <f t="shared" si="7"/>
        <v>0.52533714590223279</v>
      </c>
      <c r="AC154" s="12"/>
    </row>
    <row r="155" spans="24:29" x14ac:dyDescent="0.25">
      <c r="X155" s="104" t="s">
        <v>159</v>
      </c>
      <c r="Y155" s="18">
        <v>78945.018347999998</v>
      </c>
      <c r="Z155" s="17">
        <v>97026.207218348398</v>
      </c>
      <c r="AA155" s="21">
        <f t="shared" si="6"/>
        <v>-18081.1888703484</v>
      </c>
      <c r="AB155" s="15">
        <f t="shared" si="7"/>
        <v>0.22903521018443682</v>
      </c>
      <c r="AC155" s="12"/>
    </row>
    <row r="156" spans="24:29" x14ac:dyDescent="0.25">
      <c r="X156" s="104" t="s">
        <v>160</v>
      </c>
      <c r="Y156" s="18">
        <v>161998.06081200001</v>
      </c>
      <c r="Z156" s="17">
        <v>161998.06081200001</v>
      </c>
      <c r="AA156" s="21">
        <f t="shared" si="6"/>
        <v>0</v>
      </c>
      <c r="AB156" s="15">
        <f t="shared" si="7"/>
        <v>0</v>
      </c>
      <c r="AC156" s="12"/>
    </row>
    <row r="157" spans="24:29" x14ac:dyDescent="0.25">
      <c r="X157" s="104" t="s">
        <v>161</v>
      </c>
      <c r="Y157" s="18">
        <v>87417.689087999999</v>
      </c>
      <c r="Z157" s="17">
        <v>41048.310014392096</v>
      </c>
      <c r="AA157" s="21">
        <f t="shared" si="6"/>
        <v>46369.379073607903</v>
      </c>
      <c r="AB157" s="15">
        <f t="shared" si="7"/>
        <v>0.53043473875098257</v>
      </c>
      <c r="AC157" s="12"/>
    </row>
    <row r="158" spans="24:29" x14ac:dyDescent="0.25">
      <c r="X158" s="104" t="s">
        <v>162</v>
      </c>
      <c r="Y158" s="18">
        <v>61181.764289999999</v>
      </c>
      <c r="Z158" s="17">
        <v>41801.823902614698</v>
      </c>
      <c r="AA158" s="21">
        <f t="shared" si="6"/>
        <v>19379.940387385301</v>
      </c>
      <c r="AB158" s="15">
        <f t="shared" si="7"/>
        <v>0.31676007732508138</v>
      </c>
      <c r="AC158" s="12"/>
    </row>
    <row r="159" spans="24:29" x14ac:dyDescent="0.25">
      <c r="X159" s="104" t="s">
        <v>163</v>
      </c>
      <c r="Y159" s="18">
        <v>40658.040948000002</v>
      </c>
      <c r="Z159" s="17">
        <v>43176.215327206199</v>
      </c>
      <c r="AA159" s="21">
        <f t="shared" si="6"/>
        <v>-2518.174379206197</v>
      </c>
      <c r="AB159" s="15">
        <f t="shared" si="7"/>
        <v>6.1935457796081242E-2</v>
      </c>
      <c r="AC159" s="12"/>
    </row>
    <row r="160" spans="24:29" x14ac:dyDescent="0.25">
      <c r="X160" s="104" t="s">
        <v>164</v>
      </c>
      <c r="Y160" s="18">
        <v>34910.866362000001</v>
      </c>
      <c r="Z160" s="17">
        <v>36893.253986206997</v>
      </c>
      <c r="AA160" s="21">
        <f t="shared" si="6"/>
        <v>-1982.3876242069964</v>
      </c>
      <c r="AB160" s="15">
        <f t="shared" si="7"/>
        <v>5.6784257475912946E-2</v>
      </c>
      <c r="AC160" s="12"/>
    </row>
    <row r="161" spans="24:29" x14ac:dyDescent="0.25">
      <c r="X161" s="104" t="s">
        <v>165</v>
      </c>
      <c r="Y161" s="18">
        <v>33779.456939999996</v>
      </c>
      <c r="Z161" s="17">
        <v>32504.759890011999</v>
      </c>
      <c r="AA161" s="21">
        <f t="shared" si="6"/>
        <v>1274.6970499879972</v>
      </c>
      <c r="AB161" s="15">
        <f t="shared" si="7"/>
        <v>3.7735865684642274E-2</v>
      </c>
      <c r="AC161" s="12"/>
    </row>
    <row r="162" spans="24:29" x14ac:dyDescent="0.25">
      <c r="X162" s="104" t="s">
        <v>166</v>
      </c>
      <c r="Y162" s="18">
        <v>29441.642159999999</v>
      </c>
      <c r="Z162" s="17">
        <v>29043.9115316891</v>
      </c>
      <c r="AA162" s="21">
        <f t="shared" si="6"/>
        <v>397.73062831089919</v>
      </c>
      <c r="AB162" s="15">
        <f t="shared" si="7"/>
        <v>1.3509118348407343E-2</v>
      </c>
      <c r="AC162" s="12"/>
    </row>
    <row r="163" spans="24:29" x14ac:dyDescent="0.25">
      <c r="X163" s="104" t="s">
        <v>167</v>
      </c>
      <c r="Y163" s="18">
        <v>29261.387208</v>
      </c>
      <c r="Z163" s="17">
        <v>27933.288428507702</v>
      </c>
      <c r="AA163" s="21">
        <f t="shared" si="6"/>
        <v>1328.0987794922985</v>
      </c>
      <c r="AB163" s="15">
        <f t="shared" si="7"/>
        <v>4.5387416873018213E-2</v>
      </c>
      <c r="AC163" s="12"/>
    </row>
    <row r="164" spans="24:29" x14ac:dyDescent="0.25">
      <c r="X164" s="104" t="s">
        <v>168</v>
      </c>
      <c r="Y164" s="18">
        <v>42391.790867999996</v>
      </c>
      <c r="Z164" s="17">
        <v>27743.545666485999</v>
      </c>
      <c r="AA164" s="21">
        <f t="shared" si="6"/>
        <v>14648.245201513997</v>
      </c>
      <c r="AB164" s="15">
        <f t="shared" si="7"/>
        <v>0.3455443825698673</v>
      </c>
      <c r="AC164" s="12"/>
    </row>
    <row r="165" spans="24:29" x14ac:dyDescent="0.25">
      <c r="X165" s="104" t="s">
        <v>169</v>
      </c>
      <c r="Y165" s="18">
        <v>10257.447029999999</v>
      </c>
      <c r="Z165" s="17">
        <v>28825.343603645801</v>
      </c>
      <c r="AA165" s="21">
        <f t="shared" si="6"/>
        <v>-18567.896573645801</v>
      </c>
      <c r="AB165" s="15">
        <f t="shared" si="7"/>
        <v>1.810186932415073</v>
      </c>
      <c r="AC165" s="12"/>
    </row>
    <row r="166" spans="24:29" x14ac:dyDescent="0.25">
      <c r="X166" s="104" t="s">
        <v>170</v>
      </c>
      <c r="Y166" s="18">
        <v>15142.447962</v>
      </c>
      <c r="Z166" s="17">
        <v>26940.2308830478</v>
      </c>
      <c r="AA166" s="21">
        <f t="shared" si="6"/>
        <v>-11797.782921047799</v>
      </c>
      <c r="AB166" s="15">
        <f t="shared" si="7"/>
        <v>0.77911992503816796</v>
      </c>
      <c r="AC166" s="12"/>
    </row>
    <row r="167" spans="24:29" x14ac:dyDescent="0.25">
      <c r="X167" s="104" t="s">
        <v>171</v>
      </c>
      <c r="Y167" s="18">
        <v>117696.851712</v>
      </c>
      <c r="Z167" s="17">
        <v>117696.851712</v>
      </c>
      <c r="AA167" s="21">
        <f t="shared" si="6"/>
        <v>0</v>
      </c>
      <c r="AB167" s="15">
        <f t="shared" si="7"/>
        <v>0</v>
      </c>
      <c r="AC167" s="12"/>
    </row>
    <row r="168" spans="24:29" x14ac:dyDescent="0.25">
      <c r="X168" s="104" t="s">
        <v>172</v>
      </c>
      <c r="Y168" s="18">
        <v>39855.60828</v>
      </c>
      <c r="Z168" s="17">
        <v>24685.906670301101</v>
      </c>
      <c r="AA168" s="21">
        <f t="shared" si="6"/>
        <v>15169.701609698899</v>
      </c>
      <c r="AB168" s="15">
        <f t="shared" si="7"/>
        <v>0.38061648697283157</v>
      </c>
      <c r="AC168" s="12"/>
    </row>
    <row r="169" spans="24:29" x14ac:dyDescent="0.25">
      <c r="X169" s="104" t="s">
        <v>173</v>
      </c>
      <c r="Y169" s="18">
        <v>41876.940527999999</v>
      </c>
      <c r="Z169" s="17">
        <v>25517.1774808214</v>
      </c>
      <c r="AA169" s="21">
        <f t="shared" si="6"/>
        <v>16359.7630471786</v>
      </c>
      <c r="AB169" s="15">
        <f t="shared" si="7"/>
        <v>0.39066280489712568</v>
      </c>
      <c r="AC169" s="12"/>
    </row>
    <row r="170" spans="24:29" x14ac:dyDescent="0.25">
      <c r="X170" s="104" t="s">
        <v>174</v>
      </c>
      <c r="Y170" s="18">
        <v>33141.684648000002</v>
      </c>
      <c r="Z170" s="17">
        <v>24833.1138374611</v>
      </c>
      <c r="AA170" s="21">
        <f t="shared" si="6"/>
        <v>8308.5708105389022</v>
      </c>
      <c r="AB170" s="15">
        <f t="shared" si="7"/>
        <v>0.25069850548590922</v>
      </c>
      <c r="AC170" s="12"/>
    </row>
    <row r="171" spans="24:29" x14ac:dyDescent="0.25">
      <c r="X171" s="104" t="s">
        <v>175</v>
      </c>
      <c r="Y171" s="18">
        <v>35684.976527999999</v>
      </c>
      <c r="Z171" s="17">
        <v>25226.4944881474</v>
      </c>
      <c r="AA171" s="21">
        <f t="shared" si="6"/>
        <v>10458.482039852599</v>
      </c>
      <c r="AB171" s="15">
        <f t="shared" si="7"/>
        <v>0.29307801370266884</v>
      </c>
      <c r="AC171" s="12"/>
    </row>
    <row r="172" spans="24:29" x14ac:dyDescent="0.25">
      <c r="X172" s="104" t="s">
        <v>176</v>
      </c>
      <c r="Y172" s="18">
        <v>26366.873370000001</v>
      </c>
      <c r="Z172" s="17">
        <v>26233.211231822701</v>
      </c>
      <c r="AA172" s="21">
        <f t="shared" si="6"/>
        <v>133.66213817730022</v>
      </c>
      <c r="AB172" s="15">
        <f t="shared" si="7"/>
        <v>5.0693207458332862E-3</v>
      </c>
      <c r="AC172" s="12"/>
    </row>
    <row r="173" spans="24:29" x14ac:dyDescent="0.25">
      <c r="X173" s="104" t="s">
        <v>177</v>
      </c>
      <c r="Y173" s="18">
        <v>11026.855890000001</v>
      </c>
      <c r="Z173" s="17">
        <v>24928.748604546901</v>
      </c>
      <c r="AA173" s="21">
        <f t="shared" si="6"/>
        <v>-13901.892714546901</v>
      </c>
      <c r="AB173" s="15">
        <f t="shared" si="7"/>
        <v>1.2607304251753397</v>
      </c>
      <c r="AC173" s="12"/>
    </row>
    <row r="174" spans="24:29" x14ac:dyDescent="0.25">
      <c r="X174" s="104" t="s">
        <v>178</v>
      </c>
      <c r="Y174" s="18">
        <v>8525.0731020000003</v>
      </c>
      <c r="Z174" s="17">
        <v>26146.628048651</v>
      </c>
      <c r="AA174" s="21">
        <f t="shared" si="6"/>
        <v>-17621.554946650998</v>
      </c>
      <c r="AB174" s="15">
        <f t="shared" si="7"/>
        <v>2.0670268437366177</v>
      </c>
      <c r="AC174" s="12"/>
    </row>
    <row r="175" spans="24:29" x14ac:dyDescent="0.25">
      <c r="X175" s="104" t="s">
        <v>179</v>
      </c>
      <c r="Y175" s="18">
        <v>10302.740100000001</v>
      </c>
      <c r="Z175" s="17">
        <v>31274.8557873971</v>
      </c>
      <c r="AA175" s="21">
        <f t="shared" si="6"/>
        <v>-20972.115687397098</v>
      </c>
      <c r="AB175" s="15">
        <f t="shared" si="7"/>
        <v>2.0355862114193384</v>
      </c>
      <c r="AC175" s="12"/>
    </row>
    <row r="176" spans="24:29" x14ac:dyDescent="0.25">
      <c r="X176" s="104" t="s">
        <v>180</v>
      </c>
      <c r="Y176" s="18">
        <v>218394.239592</v>
      </c>
      <c r="Z176" s="17">
        <v>199473.009490522</v>
      </c>
      <c r="AA176" s="21">
        <f t="shared" si="6"/>
        <v>18921.230101477995</v>
      </c>
      <c r="AB176" s="15">
        <f t="shared" si="7"/>
        <v>8.6637954081693183E-2</v>
      </c>
      <c r="AC176" s="12"/>
    </row>
    <row r="177" spans="24:29" x14ac:dyDescent="0.25">
      <c r="X177" s="104" t="s">
        <v>181</v>
      </c>
      <c r="Y177" s="18">
        <v>70311.929873999994</v>
      </c>
      <c r="Z177" s="17">
        <v>110474.775555503</v>
      </c>
      <c r="AA177" s="21">
        <f t="shared" si="6"/>
        <v>-40162.845681503008</v>
      </c>
      <c r="AB177" s="15">
        <f t="shared" si="7"/>
        <v>0.57120954798816381</v>
      </c>
      <c r="AC177" s="12"/>
    </row>
    <row r="178" spans="24:29" x14ac:dyDescent="0.25">
      <c r="X178" s="104" t="s">
        <v>182</v>
      </c>
      <c r="Y178" s="18">
        <v>69388.868573999993</v>
      </c>
      <c r="Z178" s="17">
        <v>65985.515541597604</v>
      </c>
      <c r="AA178" s="21">
        <f t="shared" si="6"/>
        <v>3403.3530324023886</v>
      </c>
      <c r="AB178" s="15">
        <f t="shared" si="7"/>
        <v>4.9047536043520745E-2</v>
      </c>
      <c r="AC178" s="12"/>
    </row>
    <row r="179" spans="24:29" x14ac:dyDescent="0.25">
      <c r="X179" s="104" t="s">
        <v>183</v>
      </c>
      <c r="Y179" s="18">
        <v>47189.072310000003</v>
      </c>
      <c r="Z179" s="17">
        <v>45572.873391232199</v>
      </c>
      <c r="AA179" s="21">
        <f t="shared" si="6"/>
        <v>1616.1989187678046</v>
      </c>
      <c r="AB179" s="15">
        <f t="shared" si="7"/>
        <v>3.4249431905558146E-2</v>
      </c>
      <c r="AC179" s="12"/>
    </row>
    <row r="180" spans="24:29" x14ac:dyDescent="0.25">
      <c r="X180" s="104" t="s">
        <v>184</v>
      </c>
      <c r="Y180" s="18">
        <v>36748.618344000002</v>
      </c>
      <c r="Z180" s="17">
        <v>35026.4035597701</v>
      </c>
      <c r="AA180" s="21">
        <f t="shared" si="6"/>
        <v>1722.2147842299019</v>
      </c>
      <c r="AB180" s="15">
        <f t="shared" si="7"/>
        <v>4.6864749256922481E-2</v>
      </c>
      <c r="AC180" s="12"/>
    </row>
    <row r="181" spans="24:29" x14ac:dyDescent="0.25">
      <c r="X181" s="104" t="s">
        <v>185</v>
      </c>
      <c r="Y181" s="18">
        <v>24135.473010000002</v>
      </c>
      <c r="Z181" s="17">
        <v>28071.232501900598</v>
      </c>
      <c r="AA181" s="21">
        <f t="shared" si="6"/>
        <v>-3935.7594919005969</v>
      </c>
      <c r="AB181" s="15">
        <f t="shared" si="7"/>
        <v>0.16306949900132064</v>
      </c>
      <c r="AC181" s="12"/>
    </row>
    <row r="182" spans="24:29" x14ac:dyDescent="0.25">
      <c r="X182" s="104" t="s">
        <v>186</v>
      </c>
      <c r="Y182" s="18">
        <v>30543.353088</v>
      </c>
      <c r="Z182" s="17">
        <v>22696.289141178499</v>
      </c>
      <c r="AA182" s="21">
        <f t="shared" si="6"/>
        <v>7847.0639468215013</v>
      </c>
      <c r="AB182" s="15">
        <f t="shared" si="7"/>
        <v>0.25691560203665026</v>
      </c>
      <c r="AC182" s="12"/>
    </row>
    <row r="183" spans="24:29" x14ac:dyDescent="0.25">
      <c r="X183" s="104" t="s">
        <v>187</v>
      </c>
      <c r="Y183" s="18">
        <v>8659.2323219999998</v>
      </c>
      <c r="Z183" s="17">
        <v>23968.632140568599</v>
      </c>
      <c r="AA183" s="21">
        <f t="shared" si="6"/>
        <v>-15309.3998185686</v>
      </c>
      <c r="AB183" s="15">
        <f t="shared" si="7"/>
        <v>1.7679858039693557</v>
      </c>
      <c r="AC183" s="12"/>
    </row>
    <row r="184" spans="24:29" x14ac:dyDescent="0.25">
      <c r="X184" s="104" t="s">
        <v>188</v>
      </c>
      <c r="Y184" s="18">
        <v>14320.522074</v>
      </c>
      <c r="Z184" s="17">
        <v>22977.302788742702</v>
      </c>
      <c r="AA184" s="21">
        <f t="shared" si="6"/>
        <v>-8656.7807147427011</v>
      </c>
      <c r="AB184" s="15">
        <f t="shared" si="7"/>
        <v>0.60450175419649999</v>
      </c>
      <c r="AC184" s="12"/>
    </row>
    <row r="185" spans="24:29" x14ac:dyDescent="0.25">
      <c r="X185" s="104" t="s">
        <v>189</v>
      </c>
      <c r="Y185" s="18">
        <v>13943.156268000001</v>
      </c>
      <c r="Z185" s="17">
        <v>25854.897264021001</v>
      </c>
      <c r="AA185" s="21">
        <f t="shared" si="6"/>
        <v>-11911.740996021001</v>
      </c>
      <c r="AB185" s="15">
        <f t="shared" si="7"/>
        <v>0.85430735818107661</v>
      </c>
      <c r="AC185" s="12"/>
    </row>
    <row r="186" spans="24:29" x14ac:dyDescent="0.25">
      <c r="X186" s="104" t="s">
        <v>190</v>
      </c>
      <c r="Y186" s="18">
        <v>298411.843704</v>
      </c>
      <c r="Z186" s="17">
        <v>298411.843704</v>
      </c>
      <c r="AA186" s="21">
        <f t="shared" si="6"/>
        <v>0</v>
      </c>
      <c r="AB186" s="15">
        <f t="shared" si="7"/>
        <v>0</v>
      </c>
      <c r="AC186" s="12"/>
    </row>
  </sheetData>
  <mergeCells count="9">
    <mergeCell ref="AS5:AS6"/>
    <mergeCell ref="AS7:AS14"/>
    <mergeCell ref="BG1:BH1"/>
    <mergeCell ref="A1:B1"/>
    <mergeCell ref="X1:Y1"/>
    <mergeCell ref="AR1:AS1"/>
    <mergeCell ref="K1:L1"/>
    <mergeCell ref="A2:H5"/>
    <mergeCell ref="A6:H7"/>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66ED8-F3CE-4F80-A631-B0B5CFFC23F0}">
  <dimension ref="A1:BQ186"/>
  <sheetViews>
    <sheetView showGridLines="0" zoomScale="80" zoomScaleNormal="80" workbookViewId="0">
      <selection activeCell="AU10" sqref="AU10"/>
    </sheetView>
  </sheetViews>
  <sheetFormatPr defaultRowHeight="15" x14ac:dyDescent="0.25"/>
  <cols>
    <col min="1" max="1" width="9.85546875" customWidth="1"/>
    <col min="3" max="3" width="11" customWidth="1"/>
    <col min="9" max="9" width="0.85546875" style="36" customWidth="1"/>
    <col min="10" max="10" width="3.7109375" customWidth="1"/>
    <col min="11" max="11" width="11.28515625" customWidth="1"/>
    <col min="12" max="12" width="13.140625" customWidth="1"/>
    <col min="13" max="13" width="14.7109375" customWidth="1"/>
    <col min="14" max="14" width="29.85546875" bestFit="1" customWidth="1"/>
    <col min="15" max="17" width="14.7109375" customWidth="1"/>
    <col min="18" max="21" width="14.7109375" hidden="1" customWidth="1"/>
    <col min="22" max="22" width="5.5703125" customWidth="1"/>
    <col min="23" max="23" width="1.28515625" style="36" customWidth="1"/>
    <col min="24" max="24" width="11.5703125" bestFit="1" customWidth="1"/>
    <col min="25" max="26" width="10.28515625" bestFit="1" customWidth="1"/>
    <col min="27" max="27" width="10.85546875" bestFit="1" customWidth="1"/>
    <col min="29" max="29" width="12.140625" hidden="1" customWidth="1"/>
    <col min="30" max="30" width="4.5703125" customWidth="1"/>
    <col min="32" max="32" width="18.5703125" customWidth="1"/>
    <col min="33" max="33" width="13.7109375" customWidth="1"/>
    <col min="34" max="34" width="16" bestFit="1" customWidth="1"/>
    <col min="35" max="35" width="21" bestFit="1" customWidth="1"/>
    <col min="43" max="43" width="0.85546875" style="36" customWidth="1"/>
    <col min="44" max="44" width="4.42578125" customWidth="1"/>
    <col min="45" max="45" width="12.85546875" customWidth="1"/>
    <col min="46" max="46" width="18.42578125" bestFit="1" customWidth="1"/>
    <col min="47" max="47" width="17.140625" bestFit="1" customWidth="1"/>
    <col min="48" max="48" width="21.85546875" bestFit="1" customWidth="1"/>
    <col min="49" max="49" width="24.140625" bestFit="1" customWidth="1"/>
    <col min="50" max="50" width="9.85546875" bestFit="1" customWidth="1"/>
    <col min="51" max="51" width="16" customWidth="1"/>
    <col min="52" max="52" width="7.85546875" customWidth="1"/>
    <col min="53" max="55" width="0" hidden="1" customWidth="1"/>
    <col min="56" max="56" width="25.85546875" hidden="1" customWidth="1"/>
    <col min="57" max="57" width="0.85546875" style="36" customWidth="1"/>
    <col min="63" max="63" width="13.42578125" bestFit="1" customWidth="1"/>
    <col min="67" max="67" width="24.140625" bestFit="1" customWidth="1"/>
  </cols>
  <sheetData>
    <row r="1" spans="1:69" x14ac:dyDescent="0.25">
      <c r="A1" s="161" t="s">
        <v>223</v>
      </c>
      <c r="B1" s="161"/>
      <c r="I1" s="35"/>
      <c r="K1" s="164" t="s">
        <v>193</v>
      </c>
      <c r="L1" s="164"/>
      <c r="W1" s="35"/>
      <c r="X1" s="164" t="s">
        <v>5</v>
      </c>
      <c r="Y1" s="164"/>
      <c r="AH1" s="3" t="s">
        <v>7</v>
      </c>
      <c r="AI1" s="23">
        <f>RSQ(Y3:Y186,Z3:Z186)</f>
        <v>0.95783602221102637</v>
      </c>
      <c r="AQ1" s="35"/>
      <c r="AR1" s="164" t="s">
        <v>191</v>
      </c>
      <c r="AS1" s="164"/>
      <c r="BC1" s="63" t="s">
        <v>284</v>
      </c>
      <c r="BD1" s="63" t="s">
        <v>243</v>
      </c>
      <c r="BE1" s="35"/>
      <c r="BG1" s="164" t="s">
        <v>365</v>
      </c>
      <c r="BH1" s="164"/>
    </row>
    <row r="2" spans="1:69" ht="18.75" customHeight="1" x14ac:dyDescent="0.25">
      <c r="A2" s="168" t="s">
        <v>427</v>
      </c>
      <c r="B2" s="168"/>
      <c r="C2" s="168"/>
      <c r="D2" s="168"/>
      <c r="E2" s="168"/>
      <c r="F2" s="168"/>
      <c r="G2" s="168"/>
      <c r="H2" s="168"/>
      <c r="K2" s="105" t="s">
        <v>262</v>
      </c>
      <c r="L2" s="105" t="s">
        <v>263</v>
      </c>
      <c r="M2" s="105" t="s">
        <v>264</v>
      </c>
      <c r="N2" s="105" t="s">
        <v>268</v>
      </c>
      <c r="O2" s="105" t="s">
        <v>269</v>
      </c>
      <c r="P2" s="105" t="s">
        <v>270</v>
      </c>
      <c r="Q2" s="105" t="s">
        <v>271</v>
      </c>
      <c r="R2" s="105" t="s">
        <v>272</v>
      </c>
      <c r="S2" s="105" t="s">
        <v>273</v>
      </c>
      <c r="T2" s="105" t="s">
        <v>274</v>
      </c>
      <c r="U2" s="105" t="s">
        <v>275</v>
      </c>
      <c r="X2" s="106" t="s">
        <v>0</v>
      </c>
      <c r="Y2" s="107" t="s">
        <v>1</v>
      </c>
      <c r="Z2" s="107" t="s">
        <v>2</v>
      </c>
      <c r="AA2" s="107" t="s">
        <v>3</v>
      </c>
      <c r="AB2" s="107" t="s">
        <v>4</v>
      </c>
      <c r="AC2" s="11">
        <f>SUM(Y3:Y186)</f>
        <v>13029928.036163995</v>
      </c>
      <c r="AH2" s="3" t="s">
        <v>4</v>
      </c>
      <c r="AI2" s="23">
        <f>AVERAGE(AB3:AB186)</f>
        <v>0.3319885871036507</v>
      </c>
      <c r="AL2" s="4">
        <f>AVERAGE(AB3:AB186)</f>
        <v>0.3319885871036507</v>
      </c>
      <c r="AM2" s="4">
        <f>SUMPRODUCT(AB156:AB186,Y156:Y186)/SUM(Y156:Y186)</f>
        <v>0.1792916399080382</v>
      </c>
      <c r="BC2" s="71" t="s">
        <v>297</v>
      </c>
      <c r="BD2">
        <v>1024437.8278166761</v>
      </c>
      <c r="BG2" s="105" t="s">
        <v>262</v>
      </c>
      <c r="BH2" s="105" t="s">
        <v>263</v>
      </c>
      <c r="BI2" s="105" t="s">
        <v>264</v>
      </c>
      <c r="BJ2" s="105" t="s">
        <v>265</v>
      </c>
      <c r="BK2" s="105" t="s">
        <v>266</v>
      </c>
      <c r="BL2" s="105" t="s">
        <v>267</v>
      </c>
      <c r="BM2" s="105" t="s">
        <v>242</v>
      </c>
      <c r="BN2" s="105" t="s">
        <v>337</v>
      </c>
      <c r="BO2" s="105" t="s">
        <v>338</v>
      </c>
      <c r="BP2" s="105" t="s">
        <v>339</v>
      </c>
      <c r="BQ2" s="105" t="s">
        <v>340</v>
      </c>
    </row>
    <row r="3" spans="1:69" ht="15" customHeight="1" x14ac:dyDescent="0.25">
      <c r="A3" s="168"/>
      <c r="B3" s="168"/>
      <c r="C3" s="168"/>
      <c r="D3" s="168"/>
      <c r="E3" s="168"/>
      <c r="F3" s="168"/>
      <c r="G3" s="168"/>
      <c r="H3" s="168"/>
      <c r="K3" s="9"/>
      <c r="L3" s="9"/>
      <c r="M3" s="9"/>
      <c r="N3" s="9" t="s">
        <v>276</v>
      </c>
      <c r="O3" s="9"/>
      <c r="P3" s="9"/>
      <c r="Q3" s="9">
        <v>1</v>
      </c>
      <c r="R3" s="9"/>
      <c r="S3" s="9"/>
      <c r="T3" s="9"/>
      <c r="U3" s="9"/>
      <c r="V3" s="131"/>
      <c r="X3" s="103" t="s">
        <v>6</v>
      </c>
      <c r="Y3" s="16">
        <v>186837.35373</v>
      </c>
      <c r="Z3" s="17">
        <v>166855.591493015</v>
      </c>
      <c r="AA3" s="21">
        <f t="shared" ref="AA3:AA66" si="0">Y3-Z3</f>
        <v>19981.762236985</v>
      </c>
      <c r="AB3" s="15">
        <f t="shared" ref="AB3:AB66" si="1">ABS(AA3)/Y3</f>
        <v>0.10694736270917639</v>
      </c>
      <c r="AC3" s="11"/>
      <c r="AH3" s="3" t="s">
        <v>445</v>
      </c>
      <c r="AI3" s="23">
        <f>SUMPRODUCT(Y3:Y186,AB3:AB186)/SUM(Y3:Y186)</f>
        <v>0.18253509968459533</v>
      </c>
      <c r="AL3" s="6"/>
      <c r="AM3" s="6"/>
      <c r="AS3" s="117" t="s">
        <v>194</v>
      </c>
      <c r="AT3" s="117" t="s">
        <v>195</v>
      </c>
      <c r="AU3" s="117" t="s">
        <v>196</v>
      </c>
      <c r="AV3" s="117" t="s">
        <v>197</v>
      </c>
      <c r="AW3" s="117" t="s">
        <v>198</v>
      </c>
      <c r="AX3" s="117" t="s">
        <v>199</v>
      </c>
      <c r="AY3" s="117" t="s">
        <v>200</v>
      </c>
      <c r="BB3" s="24"/>
      <c r="BC3" s="71" t="s">
        <v>298</v>
      </c>
      <c r="BD3">
        <v>900976.26486264961</v>
      </c>
      <c r="BE3" s="37"/>
      <c r="BG3" s="9" t="s">
        <v>278</v>
      </c>
      <c r="BH3" s="9" t="s">
        <v>279</v>
      </c>
      <c r="BI3" s="9"/>
      <c r="BJ3" s="9"/>
      <c r="BK3" s="9"/>
      <c r="BL3" s="9"/>
      <c r="BM3" s="9" t="s">
        <v>299</v>
      </c>
      <c r="BN3" s="9" t="s">
        <v>345</v>
      </c>
      <c r="BO3" s="9" t="s">
        <v>346</v>
      </c>
      <c r="BP3" s="9" t="s">
        <v>347</v>
      </c>
      <c r="BQ3" s="9" t="s">
        <v>315</v>
      </c>
    </row>
    <row r="4" spans="1:69" ht="15" customHeight="1" x14ac:dyDescent="0.25">
      <c r="A4" s="168"/>
      <c r="B4" s="168"/>
      <c r="C4" s="168"/>
      <c r="D4" s="168"/>
      <c r="E4" s="168"/>
      <c r="F4" s="168"/>
      <c r="G4" s="168"/>
      <c r="H4" s="168"/>
      <c r="K4" s="9"/>
      <c r="L4" s="9"/>
      <c r="M4" s="9"/>
      <c r="N4" s="9" t="s">
        <v>277</v>
      </c>
      <c r="O4" s="9"/>
      <c r="P4" s="9"/>
      <c r="Q4" s="9">
        <v>1159.73535534349</v>
      </c>
      <c r="R4" s="9">
        <v>3.1761269857311897E-2</v>
      </c>
      <c r="S4" s="9">
        <v>0.97470899767858898</v>
      </c>
      <c r="T4" s="9">
        <v>36514.136889161797</v>
      </c>
      <c r="U4" s="9" t="s">
        <v>315</v>
      </c>
      <c r="V4" s="131"/>
      <c r="X4" s="103" t="s">
        <v>8</v>
      </c>
      <c r="Y4" s="16">
        <v>82430.176751999999</v>
      </c>
      <c r="Z4" s="17">
        <v>118839.321388945</v>
      </c>
      <c r="AA4" s="21">
        <f t="shared" si="0"/>
        <v>-36409.144636944999</v>
      </c>
      <c r="AB4" s="15">
        <f t="shared" si="1"/>
        <v>0.44169679201933298</v>
      </c>
      <c r="AC4" s="13"/>
      <c r="AD4" s="7"/>
      <c r="AS4" s="12"/>
      <c r="AT4" s="39" t="s">
        <v>202</v>
      </c>
      <c r="AU4" s="40" t="s">
        <v>203</v>
      </c>
      <c r="AV4" s="40">
        <v>13029928.036163995</v>
      </c>
      <c r="AW4" s="41"/>
      <c r="AX4" s="12"/>
      <c r="AY4" s="42"/>
      <c r="AZ4" s="26"/>
      <c r="BA4" s="26"/>
      <c r="BB4" s="24"/>
      <c r="BC4" s="71" t="s">
        <v>299</v>
      </c>
      <c r="BD4">
        <v>399571.96263105882</v>
      </c>
      <c r="BE4" s="37"/>
      <c r="BG4" s="9" t="s">
        <v>278</v>
      </c>
      <c r="BH4" s="9" t="s">
        <v>279</v>
      </c>
      <c r="BI4" s="9"/>
      <c r="BJ4" s="9"/>
      <c r="BK4" s="9"/>
      <c r="BL4" s="9"/>
      <c r="BM4" s="9" t="s">
        <v>302</v>
      </c>
      <c r="BN4" s="9" t="s">
        <v>345</v>
      </c>
      <c r="BO4" s="9" t="s">
        <v>346</v>
      </c>
      <c r="BP4" s="9" t="s">
        <v>347</v>
      </c>
      <c r="BQ4" s="9" t="s">
        <v>315</v>
      </c>
    </row>
    <row r="5" spans="1:69" ht="15" customHeight="1" x14ac:dyDescent="0.25">
      <c r="A5" s="168"/>
      <c r="B5" s="168"/>
      <c r="C5" s="168"/>
      <c r="D5" s="168"/>
      <c r="E5" s="168"/>
      <c r="F5" s="168"/>
      <c r="G5" s="168"/>
      <c r="H5" s="168"/>
      <c r="K5" s="9" t="s">
        <v>278</v>
      </c>
      <c r="L5" s="9" t="s">
        <v>279</v>
      </c>
      <c r="M5" s="9"/>
      <c r="N5" s="9" t="s">
        <v>246</v>
      </c>
      <c r="O5" s="9"/>
      <c r="P5" s="9"/>
      <c r="Q5" s="9">
        <v>170391.73095177399</v>
      </c>
      <c r="R5" s="9">
        <v>7.2757590330823199</v>
      </c>
      <c r="S5" s="9">
        <v>2.4777069285164502E-11</v>
      </c>
      <c r="T5" s="9">
        <v>23419.100354618098</v>
      </c>
      <c r="U5" s="9">
        <v>1.1100949223463601</v>
      </c>
      <c r="V5" s="131"/>
      <c r="X5" s="103" t="s">
        <v>9</v>
      </c>
      <c r="Y5" s="16">
        <v>73477.858133999995</v>
      </c>
      <c r="Z5" s="17">
        <v>55035.689543507302</v>
      </c>
      <c r="AA5" s="21">
        <f t="shared" si="0"/>
        <v>18442.168590492693</v>
      </c>
      <c r="AB5" s="15">
        <f t="shared" si="1"/>
        <v>0.25098946892082924</v>
      </c>
      <c r="AC5" s="12"/>
      <c r="AD5" s="2"/>
      <c r="AS5" s="177" t="s">
        <v>205</v>
      </c>
      <c r="AT5" s="43" t="s">
        <v>206</v>
      </c>
      <c r="AU5" s="43"/>
      <c r="AV5" s="44">
        <f>AV4-SUM(AV8,AV14)</f>
        <v>2128659.6142776776</v>
      </c>
      <c r="AW5" s="23">
        <f>AV5/$AV$4</f>
        <v>0.16336695094321901</v>
      </c>
      <c r="AX5" s="12"/>
      <c r="AY5" s="42"/>
      <c r="AZ5" s="26"/>
      <c r="BA5" s="26"/>
      <c r="BB5" s="27"/>
      <c r="BC5" s="71" t="s">
        <v>300</v>
      </c>
      <c r="BD5">
        <v>-331836.89169071388</v>
      </c>
      <c r="BE5" s="37"/>
      <c r="BG5" s="9" t="s">
        <v>278</v>
      </c>
      <c r="BH5" s="9" t="s">
        <v>279</v>
      </c>
      <c r="BI5" s="9"/>
      <c r="BJ5" s="9"/>
      <c r="BK5" s="9"/>
      <c r="BL5" s="9"/>
      <c r="BM5" s="9" t="s">
        <v>303</v>
      </c>
      <c r="BN5" s="9" t="s">
        <v>345</v>
      </c>
      <c r="BO5" s="9" t="s">
        <v>346</v>
      </c>
      <c r="BP5" s="9" t="s">
        <v>347</v>
      </c>
      <c r="BQ5" s="9" t="s">
        <v>315</v>
      </c>
    </row>
    <row r="6" spans="1:69" ht="15.75" customHeight="1" x14ac:dyDescent="0.25">
      <c r="A6" s="168"/>
      <c r="B6" s="168"/>
      <c r="C6" s="168"/>
      <c r="D6" s="168"/>
      <c r="E6" s="168"/>
      <c r="F6" s="168"/>
      <c r="G6" s="168"/>
      <c r="H6" s="168"/>
      <c r="K6" s="9" t="s">
        <v>278</v>
      </c>
      <c r="L6" s="9" t="s">
        <v>279</v>
      </c>
      <c r="M6" s="9"/>
      <c r="N6" s="9" t="s">
        <v>307</v>
      </c>
      <c r="O6" s="9"/>
      <c r="P6" s="9"/>
      <c r="Q6" s="9">
        <v>39277.471735314801</v>
      </c>
      <c r="R6" s="9">
        <v>1.6991713275325699</v>
      </c>
      <c r="S6" s="9">
        <v>9.1573212672486901E-2</v>
      </c>
      <c r="T6" s="9">
        <v>23115.662969873101</v>
      </c>
      <c r="U6" s="9">
        <v>1.08151465434058</v>
      </c>
      <c r="V6" s="131"/>
      <c r="X6" s="103" t="s">
        <v>10</v>
      </c>
      <c r="Y6" s="16">
        <v>57488.601761999998</v>
      </c>
      <c r="Z6" s="17">
        <v>55553.893664126001</v>
      </c>
      <c r="AA6" s="21">
        <f t="shared" si="0"/>
        <v>1934.7080978739978</v>
      </c>
      <c r="AB6" s="15">
        <f t="shared" si="1"/>
        <v>3.3653768548478437E-2</v>
      </c>
      <c r="AC6" s="12"/>
      <c r="AD6" s="2"/>
      <c r="AS6" s="177"/>
      <c r="AT6" s="39" t="s">
        <v>208</v>
      </c>
      <c r="AU6" s="45" t="s">
        <v>209</v>
      </c>
      <c r="AV6" s="44">
        <f>BD36</f>
        <v>312703.53034374269</v>
      </c>
      <c r="AW6" s="23">
        <f>AV6/$AV$4</f>
        <v>2.3998868564419368E-2</v>
      </c>
      <c r="AX6" s="12"/>
      <c r="AY6" s="42"/>
      <c r="AZ6" s="26"/>
      <c r="BA6" s="26"/>
      <c r="BB6" s="27"/>
      <c r="BC6" s="71" t="s">
        <v>301</v>
      </c>
      <c r="BD6">
        <v>598344.79949425301</v>
      </c>
      <c r="BE6" s="37"/>
      <c r="BG6" s="9" t="s">
        <v>278</v>
      </c>
      <c r="BH6" s="9" t="s">
        <v>279</v>
      </c>
      <c r="BI6" s="9"/>
      <c r="BJ6" s="9"/>
      <c r="BK6" s="9"/>
      <c r="BL6" s="9"/>
      <c r="BM6" s="9" t="s">
        <v>304</v>
      </c>
      <c r="BN6" s="9" t="s">
        <v>345</v>
      </c>
      <c r="BO6" s="9" t="s">
        <v>346</v>
      </c>
      <c r="BP6" s="9" t="s">
        <v>347</v>
      </c>
      <c r="BQ6" s="9" t="s">
        <v>315</v>
      </c>
    </row>
    <row r="7" spans="1:69" ht="15" customHeight="1" x14ac:dyDescent="0.25">
      <c r="A7" s="172" t="s">
        <v>428</v>
      </c>
      <c r="B7" s="172"/>
      <c r="C7" s="172"/>
      <c r="D7" s="172"/>
      <c r="E7" s="172"/>
      <c r="F7" s="172"/>
      <c r="G7" s="172"/>
      <c r="H7" s="172"/>
      <c r="K7" s="9" t="s">
        <v>278</v>
      </c>
      <c r="L7" s="9" t="s">
        <v>279</v>
      </c>
      <c r="M7" s="9"/>
      <c r="N7" s="9" t="s">
        <v>313</v>
      </c>
      <c r="O7" s="9"/>
      <c r="P7" s="9"/>
      <c r="Q7" s="9">
        <v>82155.729593487005</v>
      </c>
      <c r="R7" s="9">
        <v>3.4926262713918699</v>
      </c>
      <c r="S7" s="9">
        <v>6.4567021056727303E-4</v>
      </c>
      <c r="T7" s="9">
        <v>23522.622579582901</v>
      </c>
      <c r="U7" s="9">
        <v>1.1199307820228099</v>
      </c>
      <c r="V7" s="131"/>
      <c r="X7" s="103" t="s">
        <v>11</v>
      </c>
      <c r="Y7" s="16">
        <v>78555.039281999998</v>
      </c>
      <c r="Z7" s="17">
        <v>56563.593572159501</v>
      </c>
      <c r="AA7" s="21">
        <f t="shared" si="0"/>
        <v>21991.445709840496</v>
      </c>
      <c r="AB7" s="15">
        <f t="shared" si="1"/>
        <v>0.27994952215471158</v>
      </c>
      <c r="AC7" s="12"/>
      <c r="AS7" s="177" t="s">
        <v>211</v>
      </c>
      <c r="AT7" s="43" t="s">
        <v>212</v>
      </c>
      <c r="AU7" s="43"/>
      <c r="AV7" s="64">
        <f>AV8+AV14</f>
        <v>10901268.421886317</v>
      </c>
      <c r="AW7" s="23">
        <f t="shared" ref="AW7:AW14" si="2">AV7/$AV$4</f>
        <v>0.83663304905678093</v>
      </c>
      <c r="AX7" s="10"/>
      <c r="AY7" s="12"/>
      <c r="BB7" s="24"/>
      <c r="BC7" s="71" t="s">
        <v>318</v>
      </c>
      <c r="BD7">
        <v>182156.71610949683</v>
      </c>
      <c r="BE7" s="37"/>
      <c r="BG7" s="9" t="s">
        <v>278</v>
      </c>
      <c r="BH7" s="9" t="s">
        <v>279</v>
      </c>
      <c r="BI7" s="9"/>
      <c r="BJ7" s="9"/>
      <c r="BK7" s="9"/>
      <c r="BL7" s="9"/>
      <c r="BM7" s="9" t="s">
        <v>245</v>
      </c>
      <c r="BN7" s="9" t="s">
        <v>345</v>
      </c>
      <c r="BO7" s="9" t="s">
        <v>346</v>
      </c>
      <c r="BP7" s="9" t="s">
        <v>347</v>
      </c>
      <c r="BQ7" s="9" t="s">
        <v>315</v>
      </c>
    </row>
    <row r="8" spans="1:69" x14ac:dyDescent="0.25">
      <c r="A8" s="183"/>
      <c r="B8" s="183"/>
      <c r="C8" s="183"/>
      <c r="D8" s="183"/>
      <c r="E8" s="183"/>
      <c r="F8" s="183"/>
      <c r="G8" s="183"/>
      <c r="H8" s="183"/>
      <c r="K8" s="9" t="s">
        <v>278</v>
      </c>
      <c r="L8" s="9" t="s">
        <v>279</v>
      </c>
      <c r="M8" s="9"/>
      <c r="N8" s="9" t="s">
        <v>297</v>
      </c>
      <c r="O8" s="9"/>
      <c r="P8" s="9"/>
      <c r="Q8" s="9">
        <v>33046.381542473398</v>
      </c>
      <c r="R8" s="9">
        <v>0.94371040393653904</v>
      </c>
      <c r="S8" s="9">
        <v>0.34699113425018402</v>
      </c>
      <c r="T8" s="9">
        <v>35017.502620110601</v>
      </c>
      <c r="U8" s="9">
        <v>64.326818950920099</v>
      </c>
      <c r="V8" s="131"/>
      <c r="X8" s="103" t="s">
        <v>12</v>
      </c>
      <c r="Y8" s="16">
        <v>52725.490788000003</v>
      </c>
      <c r="Z8" s="17">
        <v>54367.343298287902</v>
      </c>
      <c r="AA8" s="21">
        <f t="shared" si="0"/>
        <v>-1641.8525102878993</v>
      </c>
      <c r="AB8" s="15">
        <f t="shared" si="1"/>
        <v>3.1139634468069756E-2</v>
      </c>
      <c r="AC8" s="14">
        <f>AVERAGE(AB3:AB186)</f>
        <v>0.3319885871036507</v>
      </c>
      <c r="AS8" s="177"/>
      <c r="AT8" s="39" t="s">
        <v>214</v>
      </c>
      <c r="AU8" s="46" t="s">
        <v>215</v>
      </c>
      <c r="AV8" s="46">
        <f>SUM(AV9:AV13)</f>
        <v>5420419.6971270936</v>
      </c>
      <c r="AW8" s="23">
        <f>AV8/$AV$4</f>
        <v>0.41599766952533856</v>
      </c>
      <c r="AX8" s="12"/>
      <c r="AY8" s="42"/>
      <c r="AZ8" s="26"/>
      <c r="BA8" s="26"/>
      <c r="BB8" s="27"/>
      <c r="BC8" s="71" t="s">
        <v>324</v>
      </c>
      <c r="BD8">
        <v>100797.52344631658</v>
      </c>
      <c r="BE8" s="37"/>
      <c r="BG8" s="9" t="s">
        <v>278</v>
      </c>
      <c r="BH8" s="9" t="s">
        <v>279</v>
      </c>
      <c r="BI8" s="9"/>
      <c r="BJ8" s="9"/>
      <c r="BK8" s="9"/>
      <c r="BL8" s="9"/>
      <c r="BM8" s="9" t="s">
        <v>246</v>
      </c>
      <c r="BN8" s="9" t="s">
        <v>345</v>
      </c>
      <c r="BO8" s="9" t="s">
        <v>346</v>
      </c>
      <c r="BP8" s="9" t="s">
        <v>347</v>
      </c>
      <c r="BQ8" s="9" t="s">
        <v>315</v>
      </c>
    </row>
    <row r="9" spans="1:69" x14ac:dyDescent="0.25">
      <c r="A9" s="175"/>
      <c r="B9" s="175"/>
      <c r="C9" s="175"/>
      <c r="D9" s="175"/>
      <c r="E9" s="175"/>
      <c r="F9" s="175"/>
      <c r="G9" s="175"/>
      <c r="H9" s="175"/>
      <c r="K9" s="9" t="s">
        <v>278</v>
      </c>
      <c r="L9" s="9" t="s">
        <v>279</v>
      </c>
      <c r="M9" s="9"/>
      <c r="N9" s="9" t="s">
        <v>309</v>
      </c>
      <c r="O9" s="9"/>
      <c r="P9" s="9"/>
      <c r="Q9" s="9">
        <v>23501.4612129745</v>
      </c>
      <c r="R9" s="9">
        <v>0.99200983320035596</v>
      </c>
      <c r="S9" s="9">
        <v>0.32295442195889701</v>
      </c>
      <c r="T9" s="9">
        <v>23690.754291371999</v>
      </c>
      <c r="U9" s="9">
        <v>1.13599776743682</v>
      </c>
      <c r="V9" s="131"/>
      <c r="X9" s="103" t="s">
        <v>13</v>
      </c>
      <c r="Y9" s="16">
        <v>47103.072809999998</v>
      </c>
      <c r="Z9" s="17">
        <v>49348.552302829899</v>
      </c>
      <c r="AA9" s="21">
        <f t="shared" si="0"/>
        <v>-2245.4794928299016</v>
      </c>
      <c r="AB9" s="15">
        <f t="shared" si="1"/>
        <v>4.7671613737123017E-2</v>
      </c>
      <c r="AC9" s="12"/>
      <c r="AS9" s="177"/>
      <c r="AT9" s="39"/>
      <c r="AU9" s="40" t="s">
        <v>216</v>
      </c>
      <c r="AV9" s="40">
        <f>SUM(BD47:BD49)</f>
        <v>2992067.5748468083</v>
      </c>
      <c r="AW9" s="23">
        <f>AV9/$AV$4</f>
        <v>0.22963039907376739</v>
      </c>
      <c r="AX9" s="18">
        <v>2992067.5748468079</v>
      </c>
      <c r="AY9" s="30">
        <f>AX9/SUM($AX$9:$AX$13)</f>
        <v>0.55199924397600619</v>
      </c>
      <c r="AZ9" s="102">
        <f>AX9/$AV$4</f>
        <v>0.22963039907376734</v>
      </c>
      <c r="BA9" s="7"/>
      <c r="BB9" s="24"/>
      <c r="BC9" s="71" t="s">
        <v>321</v>
      </c>
      <c r="BD9">
        <v>59006.847328707328</v>
      </c>
      <c r="BE9" s="37"/>
      <c r="BG9" s="9" t="s">
        <v>278</v>
      </c>
      <c r="BH9" s="9" t="s">
        <v>279</v>
      </c>
      <c r="BI9" s="9"/>
      <c r="BJ9" s="9"/>
      <c r="BK9" s="9"/>
      <c r="BL9" s="9"/>
      <c r="BM9" s="9" t="s">
        <v>247</v>
      </c>
      <c r="BN9" s="9" t="s">
        <v>345</v>
      </c>
      <c r="BO9" s="9" t="s">
        <v>346</v>
      </c>
      <c r="BP9" s="9" t="s">
        <v>347</v>
      </c>
      <c r="BQ9" s="9" t="s">
        <v>315</v>
      </c>
    </row>
    <row r="10" spans="1:69" ht="15" customHeight="1" x14ac:dyDescent="0.25">
      <c r="A10" s="171" t="s">
        <v>429</v>
      </c>
      <c r="B10" s="172"/>
      <c r="C10" s="172"/>
      <c r="D10" s="172"/>
      <c r="E10" s="172"/>
      <c r="F10" s="172"/>
      <c r="G10" s="172"/>
      <c r="H10" s="189"/>
      <c r="I10" s="70"/>
      <c r="K10" s="9" t="s">
        <v>278</v>
      </c>
      <c r="L10" s="9" t="s">
        <v>279</v>
      </c>
      <c r="M10" s="9"/>
      <c r="N10" s="9" t="s">
        <v>300</v>
      </c>
      <c r="O10" s="9"/>
      <c r="P10" s="9"/>
      <c r="Q10" s="9">
        <v>-11061.2297230238</v>
      </c>
      <c r="R10" s="9">
        <v>-0.75809039945246803</v>
      </c>
      <c r="S10" s="9">
        <v>0.449708521261238</v>
      </c>
      <c r="T10" s="9">
        <v>14590.911230392599</v>
      </c>
      <c r="U10" s="9">
        <v>10.8786603426511</v>
      </c>
      <c r="V10" s="131"/>
      <c r="X10" s="103" t="s">
        <v>14</v>
      </c>
      <c r="Y10" s="16">
        <v>52627.107360000002</v>
      </c>
      <c r="Z10" s="17">
        <v>46021.100322477098</v>
      </c>
      <c r="AA10" s="21">
        <f t="shared" si="0"/>
        <v>6606.0070375229043</v>
      </c>
      <c r="AB10" s="15">
        <f t="shared" si="1"/>
        <v>0.12552479831988439</v>
      </c>
      <c r="AC10" s="12"/>
      <c r="AS10" s="177"/>
      <c r="AT10" s="39"/>
      <c r="AU10" s="40" t="s">
        <v>217</v>
      </c>
      <c r="AV10" s="40">
        <f>SUM(BD38:BD40)</f>
        <v>1853772.8575491863</v>
      </c>
      <c r="AW10" s="23">
        <f t="shared" si="2"/>
        <v>0.14227038341302584</v>
      </c>
      <c r="AX10" s="18">
        <v>1853772.8575491863</v>
      </c>
      <c r="AY10" s="30">
        <f t="shared" ref="AY10:AY13" si="3">AX10/SUM($AX$9:$AX$13)</f>
        <v>0.34199802988165562</v>
      </c>
      <c r="AZ10" s="102">
        <f>AX10/$AV$4</f>
        <v>0.14227038341302584</v>
      </c>
      <c r="BA10" s="7"/>
      <c r="BB10" s="24"/>
      <c r="BC10" s="71" t="s">
        <v>320</v>
      </c>
      <c r="BD10">
        <v>93113.16204957162</v>
      </c>
      <c r="BE10" s="37"/>
      <c r="BG10" s="9" t="s">
        <v>278</v>
      </c>
      <c r="BH10" s="9" t="s">
        <v>279</v>
      </c>
      <c r="BI10" s="9"/>
      <c r="BJ10" s="9"/>
      <c r="BK10" s="9"/>
      <c r="BL10" s="9"/>
      <c r="BM10" s="9" t="s">
        <v>249</v>
      </c>
      <c r="BN10" s="9" t="s">
        <v>345</v>
      </c>
      <c r="BO10" s="9" t="s">
        <v>346</v>
      </c>
      <c r="BP10" s="9" t="s">
        <v>347</v>
      </c>
      <c r="BQ10" s="9" t="s">
        <v>315</v>
      </c>
    </row>
    <row r="11" spans="1:69" x14ac:dyDescent="0.25">
      <c r="A11" s="182"/>
      <c r="B11" s="183"/>
      <c r="C11" s="183"/>
      <c r="D11" s="183"/>
      <c r="E11" s="183"/>
      <c r="F11" s="183"/>
      <c r="G11" s="183"/>
      <c r="H11" s="184"/>
      <c r="I11" s="70"/>
      <c r="K11" s="9" t="s">
        <v>278</v>
      </c>
      <c r="L11" s="9" t="s">
        <v>279</v>
      </c>
      <c r="M11" s="9"/>
      <c r="N11" s="9" t="s">
        <v>314</v>
      </c>
      <c r="O11" s="9"/>
      <c r="P11" s="9"/>
      <c r="Q11" s="9">
        <v>-2.7198680445333898</v>
      </c>
      <c r="R11" s="9">
        <v>-0.77072604722683802</v>
      </c>
      <c r="S11" s="9">
        <v>0.44220620379208597</v>
      </c>
      <c r="T11" s="9">
        <v>3.5289686320058702</v>
      </c>
      <c r="U11" s="9">
        <v>5.0246569162484702</v>
      </c>
      <c r="V11" s="131"/>
      <c r="X11" s="103" t="s">
        <v>15</v>
      </c>
      <c r="Y11" s="16">
        <v>48480.899466000003</v>
      </c>
      <c r="Z11" s="17">
        <v>44336.554866789302</v>
      </c>
      <c r="AA11" s="21">
        <f t="shared" si="0"/>
        <v>4144.3445992107008</v>
      </c>
      <c r="AB11" s="15">
        <f t="shared" si="1"/>
        <v>8.5484069909164101E-2</v>
      </c>
      <c r="AC11" s="12"/>
      <c r="AS11" s="177"/>
      <c r="AT11" s="39"/>
      <c r="AU11" s="47" t="s">
        <v>218</v>
      </c>
      <c r="AV11" s="40">
        <f>SUM(BD8:BD10)</f>
        <v>252917.53282459552</v>
      </c>
      <c r="AW11" s="23">
        <f t="shared" si="2"/>
        <v>1.941050880117173E-2</v>
      </c>
      <c r="AX11" s="18">
        <v>252917.53282459546</v>
      </c>
      <c r="AY11" s="30">
        <f t="shared" si="3"/>
        <v>4.6660138320773516E-2</v>
      </c>
      <c r="AZ11" s="102">
        <f t="shared" ref="AZ11:AZ13" si="4">AX11/$AV$4</f>
        <v>1.9410508801171726E-2</v>
      </c>
      <c r="BA11" s="7"/>
      <c r="BB11" s="24"/>
      <c r="BC11" s="71" t="s">
        <v>302</v>
      </c>
      <c r="BD11">
        <v>9506.0128120788504</v>
      </c>
      <c r="BE11" s="37"/>
      <c r="BG11" s="9" t="s">
        <v>278</v>
      </c>
      <c r="BH11" s="9" t="s">
        <v>279</v>
      </c>
      <c r="BI11" s="9"/>
      <c r="BJ11" s="9"/>
      <c r="BK11" s="9"/>
      <c r="BL11" s="9"/>
      <c r="BM11" s="9" t="s">
        <v>252</v>
      </c>
      <c r="BN11" s="9" t="s">
        <v>345</v>
      </c>
      <c r="BO11" s="9" t="s">
        <v>346</v>
      </c>
      <c r="BP11" s="9" t="s">
        <v>347</v>
      </c>
      <c r="BQ11" s="9" t="s">
        <v>315</v>
      </c>
    </row>
    <row r="12" spans="1:69" x14ac:dyDescent="0.25">
      <c r="A12" s="174"/>
      <c r="B12" s="175"/>
      <c r="C12" s="175"/>
      <c r="D12" s="175"/>
      <c r="E12" s="175"/>
      <c r="F12" s="175"/>
      <c r="G12" s="175"/>
      <c r="H12" s="185"/>
      <c r="I12" s="70"/>
      <c r="K12" s="9" t="s">
        <v>278</v>
      </c>
      <c r="L12" s="9" t="s">
        <v>279</v>
      </c>
      <c r="M12" s="9"/>
      <c r="N12" s="9" t="s">
        <v>299</v>
      </c>
      <c r="O12" s="9"/>
      <c r="P12" s="9"/>
      <c r="Q12" s="9">
        <v>12889.418149388999</v>
      </c>
      <c r="R12" s="9">
        <v>0.40917053996128</v>
      </c>
      <c r="S12" s="9">
        <v>0.68305817225099996</v>
      </c>
      <c r="T12" s="9">
        <v>31501.334750563299</v>
      </c>
      <c r="U12" s="9">
        <v>52.057061240782502</v>
      </c>
      <c r="V12" s="131"/>
      <c r="X12" s="103" t="s">
        <v>16</v>
      </c>
      <c r="Y12" s="16">
        <v>57345.613259999998</v>
      </c>
      <c r="Z12" s="17">
        <v>42547.707393833502</v>
      </c>
      <c r="AA12" s="21">
        <f t="shared" si="0"/>
        <v>14797.905866166497</v>
      </c>
      <c r="AB12" s="15">
        <f t="shared" si="1"/>
        <v>0.25804773939854969</v>
      </c>
      <c r="AC12" s="12"/>
      <c r="AS12" s="177"/>
      <c r="AT12" s="39"/>
      <c r="AU12" s="40" t="s">
        <v>219</v>
      </c>
      <c r="AV12" s="40">
        <f>SUM(BD7)</f>
        <v>182156.71610949683</v>
      </c>
      <c r="AW12" s="23">
        <f t="shared" si="2"/>
        <v>1.397987123213028E-2</v>
      </c>
      <c r="AX12" s="18">
        <v>182156.71610949677</v>
      </c>
      <c r="AY12" s="30">
        <f t="shared" si="3"/>
        <v>3.360564795490701E-2</v>
      </c>
      <c r="AZ12" s="102">
        <f t="shared" si="4"/>
        <v>1.3979871232130276E-2</v>
      </c>
      <c r="BA12" s="7"/>
      <c r="BB12" s="24"/>
      <c r="BC12" s="71" t="s">
        <v>303</v>
      </c>
      <c r="BD12">
        <v>4522.6280301603101</v>
      </c>
      <c r="BE12" s="37"/>
      <c r="BG12" s="9" t="s">
        <v>278</v>
      </c>
      <c r="BH12" s="9" t="s">
        <v>279</v>
      </c>
      <c r="BI12" s="9"/>
      <c r="BJ12" s="9"/>
      <c r="BK12" s="9"/>
      <c r="BL12" s="9"/>
      <c r="BM12" s="9" t="s">
        <v>301</v>
      </c>
      <c r="BN12" s="9" t="s">
        <v>345</v>
      </c>
      <c r="BO12" s="9" t="s">
        <v>346</v>
      </c>
      <c r="BP12" s="9" t="s">
        <v>347</v>
      </c>
      <c r="BQ12" s="9" t="s">
        <v>315</v>
      </c>
    </row>
    <row r="13" spans="1:69" ht="18.75" customHeight="1" x14ac:dyDescent="0.25">
      <c r="K13" s="9" t="s">
        <v>278</v>
      </c>
      <c r="L13" s="9" t="s">
        <v>279</v>
      </c>
      <c r="M13" s="9"/>
      <c r="N13" s="9" t="s">
        <v>316</v>
      </c>
      <c r="O13" s="9">
        <v>-19695.545805728299</v>
      </c>
      <c r="P13" s="9">
        <v>1E-10</v>
      </c>
      <c r="Q13" s="9">
        <v>-19695.5</v>
      </c>
      <c r="R13" s="9">
        <v>-4.0112569271538501</v>
      </c>
      <c r="S13" s="9">
        <v>9.9189696488366494E-5</v>
      </c>
      <c r="T13" s="9">
        <v>4910.0569616154598</v>
      </c>
      <c r="U13" s="9">
        <v>1.1647274252317099</v>
      </c>
      <c r="V13" s="131"/>
      <c r="X13" s="103" t="s">
        <v>17</v>
      </c>
      <c r="Y13" s="16">
        <v>68741.464338000005</v>
      </c>
      <c r="Z13" s="17">
        <v>41482.979672606998</v>
      </c>
      <c r="AA13" s="21">
        <f t="shared" si="0"/>
        <v>27258.484665393007</v>
      </c>
      <c r="AB13" s="15">
        <f t="shared" si="1"/>
        <v>0.39653628167365973</v>
      </c>
      <c r="AC13" s="12"/>
      <c r="AS13" s="177"/>
      <c r="AT13" s="39"/>
      <c r="AU13" s="40" t="s">
        <v>220</v>
      </c>
      <c r="AV13" s="40">
        <f>BD25</f>
        <v>139505.01579700672</v>
      </c>
      <c r="AW13" s="23">
        <f t="shared" si="2"/>
        <v>1.0706507005243364E-2</v>
      </c>
      <c r="AX13" s="18">
        <v>139505.01579700672</v>
      </c>
      <c r="AY13" s="30">
        <f t="shared" si="3"/>
        <v>2.5736939866657659E-2</v>
      </c>
      <c r="AZ13" s="102">
        <f t="shared" si="4"/>
        <v>1.0706507005243364E-2</v>
      </c>
      <c r="BA13" s="7"/>
      <c r="BB13" s="24"/>
      <c r="BC13" s="71" t="s">
        <v>304</v>
      </c>
      <c r="BD13">
        <v>-27708.573731212899</v>
      </c>
      <c r="BE13" s="37"/>
      <c r="BG13" s="9" t="s">
        <v>278</v>
      </c>
      <c r="BH13" s="9" t="s">
        <v>279</v>
      </c>
      <c r="BI13" s="9"/>
      <c r="BJ13" s="9"/>
      <c r="BK13" s="9"/>
      <c r="BL13" s="9"/>
      <c r="BM13" s="9" t="s">
        <v>298</v>
      </c>
      <c r="BN13" s="9" t="s">
        <v>345</v>
      </c>
      <c r="BO13" s="9" t="s">
        <v>346</v>
      </c>
      <c r="BP13" s="9" t="s">
        <v>347</v>
      </c>
      <c r="BQ13" s="9" t="s">
        <v>315</v>
      </c>
    </row>
    <row r="14" spans="1:69" ht="15" customHeight="1" x14ac:dyDescent="0.25">
      <c r="A14" s="150" t="s">
        <v>430</v>
      </c>
      <c r="B14" s="135"/>
      <c r="C14" s="135"/>
      <c r="K14" s="9" t="s">
        <v>278</v>
      </c>
      <c r="L14" s="9" t="s">
        <v>279</v>
      </c>
      <c r="M14" s="9"/>
      <c r="N14" s="9" t="s">
        <v>312</v>
      </c>
      <c r="O14" s="9"/>
      <c r="P14" s="9"/>
      <c r="Q14" s="9">
        <v>32739.349950110201</v>
      </c>
      <c r="R14" s="9">
        <v>1.38232758122553</v>
      </c>
      <c r="S14" s="9">
        <v>0.16913708697626101</v>
      </c>
      <c r="T14" s="9">
        <v>23684.219569057899</v>
      </c>
      <c r="U14" s="9">
        <v>1.1353711596006999</v>
      </c>
      <c r="V14" s="131"/>
      <c r="X14" s="103" t="s">
        <v>18</v>
      </c>
      <c r="Y14" s="16">
        <v>23908.090332</v>
      </c>
      <c r="Z14" s="17">
        <v>38093.739722910403</v>
      </c>
      <c r="AA14" s="21">
        <f t="shared" si="0"/>
        <v>-14185.649390910403</v>
      </c>
      <c r="AB14" s="15">
        <f t="shared" si="1"/>
        <v>0.59334096508425405</v>
      </c>
      <c r="AC14" s="12"/>
      <c r="AS14" s="177"/>
      <c r="AT14" s="39" t="s">
        <v>221</v>
      </c>
      <c r="AU14" s="46" t="s">
        <v>222</v>
      </c>
      <c r="AV14" s="40">
        <f>SUM(BD11:BD22,BD41:BD46,BD27:BD36)</f>
        <v>5480848.7247592239</v>
      </c>
      <c r="AW14" s="23">
        <f t="shared" si="2"/>
        <v>0.42063537953144237</v>
      </c>
      <c r="AX14" s="12"/>
      <c r="AY14" s="12"/>
      <c r="BB14" s="24"/>
      <c r="BC14" s="71" t="s">
        <v>244</v>
      </c>
      <c r="BD14">
        <v>314788.76629326522</v>
      </c>
      <c r="BE14" s="37"/>
      <c r="BG14" s="9" t="s">
        <v>278</v>
      </c>
      <c r="BH14" s="9" t="s">
        <v>279</v>
      </c>
      <c r="BI14" s="9"/>
      <c r="BJ14" s="9"/>
      <c r="BK14" s="9"/>
      <c r="BL14" s="9"/>
      <c r="BM14" s="9" t="s">
        <v>305</v>
      </c>
      <c r="BN14" s="9" t="s">
        <v>345</v>
      </c>
      <c r="BO14" s="9" t="s">
        <v>346</v>
      </c>
      <c r="BP14" s="9" t="s">
        <v>347</v>
      </c>
      <c r="BQ14" s="9" t="s">
        <v>315</v>
      </c>
    </row>
    <row r="15" spans="1:69" ht="15" customHeight="1" x14ac:dyDescent="0.25">
      <c r="A15" s="149"/>
      <c r="K15" s="9" t="s">
        <v>278</v>
      </c>
      <c r="L15" s="9" t="s">
        <v>279</v>
      </c>
      <c r="M15" s="9"/>
      <c r="N15" s="9" t="s">
        <v>311</v>
      </c>
      <c r="O15" s="9"/>
      <c r="P15" s="9"/>
      <c r="Q15" s="9">
        <v>36064.421641842797</v>
      </c>
      <c r="R15" s="9">
        <v>1.5613563354172999</v>
      </c>
      <c r="S15" s="9">
        <v>0.120763703319811</v>
      </c>
      <c r="T15" s="9">
        <v>23098.1364239342</v>
      </c>
      <c r="U15" s="9">
        <v>1.07987524384455</v>
      </c>
      <c r="V15" s="131"/>
      <c r="X15" s="103" t="s">
        <v>19</v>
      </c>
      <c r="Y15" s="16">
        <v>21394.152947999999</v>
      </c>
      <c r="Z15" s="17">
        <v>38471.9570236094</v>
      </c>
      <c r="AA15" s="21">
        <f t="shared" si="0"/>
        <v>-17077.804075609401</v>
      </c>
      <c r="AB15" s="15">
        <f t="shared" si="1"/>
        <v>0.79824633006589285</v>
      </c>
      <c r="AC15" s="12"/>
      <c r="BB15" s="24"/>
      <c r="BC15" s="71" t="s">
        <v>245</v>
      </c>
      <c r="BD15">
        <v>263867</v>
      </c>
      <c r="BE15" s="37"/>
      <c r="BG15" s="9" t="s">
        <v>278</v>
      </c>
      <c r="BH15" s="9" t="s">
        <v>279</v>
      </c>
      <c r="BI15" s="9"/>
      <c r="BJ15" s="9"/>
      <c r="BK15" s="9"/>
      <c r="BL15" s="9"/>
      <c r="BM15" s="9" t="s">
        <v>297</v>
      </c>
      <c r="BN15" s="9" t="s">
        <v>345</v>
      </c>
      <c r="BO15" s="9" t="s">
        <v>346</v>
      </c>
      <c r="BP15" s="9" t="s">
        <v>347</v>
      </c>
      <c r="BQ15" s="9" t="s">
        <v>315</v>
      </c>
    </row>
    <row r="16" spans="1:69" x14ac:dyDescent="0.25">
      <c r="K16" s="9" t="s">
        <v>278</v>
      </c>
      <c r="L16" s="9" t="s">
        <v>279</v>
      </c>
      <c r="M16" s="9"/>
      <c r="N16" s="9" t="s">
        <v>302</v>
      </c>
      <c r="O16" s="9"/>
      <c r="P16" s="9"/>
      <c r="Q16" s="9">
        <v>9506.0128120788504</v>
      </c>
      <c r="R16" s="9">
        <v>0.40335782119624097</v>
      </c>
      <c r="S16" s="9">
        <v>0.68731845685404702</v>
      </c>
      <c r="T16" s="9">
        <v>23567.195954913699</v>
      </c>
      <c r="U16" s="9">
        <v>1.1241791511107999</v>
      </c>
      <c r="V16" s="131"/>
      <c r="X16" s="103" t="s">
        <v>20</v>
      </c>
      <c r="Y16" s="16">
        <v>24313.893306000002</v>
      </c>
      <c r="Z16" s="17">
        <v>38597.657730165003</v>
      </c>
      <c r="AA16" s="21">
        <f t="shared" si="0"/>
        <v>-14283.764424165001</v>
      </c>
      <c r="AB16" s="15">
        <f t="shared" si="1"/>
        <v>0.58747335296729952</v>
      </c>
      <c r="AC16" s="12"/>
      <c r="BB16" s="24"/>
      <c r="BC16" s="71" t="s">
        <v>246</v>
      </c>
      <c r="BD16">
        <v>170391.73095177399</v>
      </c>
      <c r="BE16" s="37"/>
      <c r="BG16" s="9" t="s">
        <v>278</v>
      </c>
      <c r="BH16" s="9" t="s">
        <v>279</v>
      </c>
      <c r="BI16" s="9"/>
      <c r="BJ16" s="9"/>
      <c r="BK16" s="9"/>
      <c r="BL16" s="9"/>
      <c r="BM16" s="9" t="s">
        <v>306</v>
      </c>
      <c r="BN16" s="9" t="s">
        <v>345</v>
      </c>
      <c r="BO16" s="9" t="s">
        <v>346</v>
      </c>
      <c r="BP16" s="9" t="s">
        <v>347</v>
      </c>
      <c r="BQ16" s="9" t="s">
        <v>315</v>
      </c>
    </row>
    <row r="17" spans="1:69" x14ac:dyDescent="0.25">
      <c r="K17" s="9" t="s">
        <v>278</v>
      </c>
      <c r="L17" s="9" t="s">
        <v>279</v>
      </c>
      <c r="M17" s="9"/>
      <c r="N17" s="9" t="s">
        <v>308</v>
      </c>
      <c r="O17" s="9"/>
      <c r="P17" s="9"/>
      <c r="Q17" s="9">
        <v>56004.426345733598</v>
      </c>
      <c r="R17" s="9">
        <v>2.4434092216982699</v>
      </c>
      <c r="S17" s="9">
        <v>1.5830958152679701E-2</v>
      </c>
      <c r="T17" s="9">
        <v>22920.608569533098</v>
      </c>
      <c r="U17" s="9">
        <v>1.0633396050975501</v>
      </c>
      <c r="V17" s="131"/>
      <c r="X17" s="103" t="s">
        <v>21</v>
      </c>
      <c r="Y17" s="16">
        <v>54115.242707999998</v>
      </c>
      <c r="Z17" s="17">
        <v>38493.020832733397</v>
      </c>
      <c r="AA17" s="21">
        <f t="shared" si="0"/>
        <v>15622.221875266601</v>
      </c>
      <c r="AB17" s="15">
        <f t="shared" si="1"/>
        <v>0.28868431690424862</v>
      </c>
      <c r="AC17" s="12"/>
      <c r="BA17" s="24"/>
      <c r="BB17" s="24"/>
      <c r="BC17" s="71" t="s">
        <v>247</v>
      </c>
      <c r="BD17">
        <v>139164.14474128</v>
      </c>
      <c r="BE17" s="37"/>
      <c r="BG17" s="9" t="s">
        <v>278</v>
      </c>
      <c r="BH17" s="9" t="s">
        <v>279</v>
      </c>
      <c r="BI17" s="9"/>
      <c r="BJ17" s="9"/>
      <c r="BK17" s="9"/>
      <c r="BL17" s="9"/>
      <c r="BM17" s="9" t="s">
        <v>316</v>
      </c>
      <c r="BN17" s="9" t="s">
        <v>345</v>
      </c>
      <c r="BO17" s="9" t="s">
        <v>346</v>
      </c>
      <c r="BP17" s="9" t="s">
        <v>347</v>
      </c>
      <c r="BQ17" s="9" t="s">
        <v>315</v>
      </c>
    </row>
    <row r="18" spans="1:69" ht="15" customHeight="1" x14ac:dyDescent="0.25">
      <c r="K18" s="9" t="s">
        <v>278</v>
      </c>
      <c r="L18" s="9" t="s">
        <v>279</v>
      </c>
      <c r="M18" s="9"/>
      <c r="N18" s="9" t="s">
        <v>252</v>
      </c>
      <c r="O18" s="9"/>
      <c r="P18" s="9"/>
      <c r="Q18" s="9">
        <v>90159.114807993799</v>
      </c>
      <c r="R18" s="9">
        <v>3.8580326500551001</v>
      </c>
      <c r="S18" s="9">
        <v>1.7580642818870699E-4</v>
      </c>
      <c r="T18" s="9">
        <v>23369.1943500546</v>
      </c>
      <c r="U18" s="9">
        <v>1.1053687482055801</v>
      </c>
      <c r="V18" s="131"/>
      <c r="X18" s="103" t="s">
        <v>22</v>
      </c>
      <c r="Y18" s="16">
        <v>33554.367581999999</v>
      </c>
      <c r="Z18" s="17">
        <v>35064.281611013597</v>
      </c>
      <c r="AA18" s="21">
        <f t="shared" si="0"/>
        <v>-1509.9140290135983</v>
      </c>
      <c r="AB18" s="15">
        <f t="shared" si="1"/>
        <v>4.4999031059777178E-2</v>
      </c>
      <c r="AC18" s="12"/>
      <c r="BA18" s="24"/>
      <c r="BB18" s="24"/>
      <c r="BC18" s="71" t="s">
        <v>248</v>
      </c>
      <c r="BD18">
        <v>315957.38464783388</v>
      </c>
      <c r="BE18" s="37"/>
      <c r="BG18" s="9" t="s">
        <v>278</v>
      </c>
      <c r="BH18" s="9" t="s">
        <v>279</v>
      </c>
      <c r="BI18" s="9"/>
      <c r="BJ18" s="9"/>
      <c r="BK18" s="9"/>
      <c r="BL18" s="9"/>
      <c r="BM18" s="9" t="s">
        <v>307</v>
      </c>
      <c r="BN18" s="9" t="s">
        <v>345</v>
      </c>
      <c r="BO18" s="9" t="s">
        <v>346</v>
      </c>
      <c r="BP18" s="9" t="s">
        <v>347</v>
      </c>
      <c r="BQ18" s="9" t="s">
        <v>315</v>
      </c>
    </row>
    <row r="19" spans="1:69" x14ac:dyDescent="0.25">
      <c r="K19" s="9" t="s">
        <v>278</v>
      </c>
      <c r="L19" s="9" t="s">
        <v>279</v>
      </c>
      <c r="M19" s="9"/>
      <c r="N19" s="9" t="s">
        <v>304</v>
      </c>
      <c r="O19" s="9"/>
      <c r="P19" s="9"/>
      <c r="Q19" s="9">
        <v>-27708.573731212899</v>
      </c>
      <c r="R19" s="9">
        <v>-1.15090551496638</v>
      </c>
      <c r="S19" s="9">
        <v>0.25179059156017303</v>
      </c>
      <c r="T19" s="9">
        <v>24075.4548230853</v>
      </c>
      <c r="U19" s="9">
        <v>1.17319094325346</v>
      </c>
      <c r="V19" s="131"/>
      <c r="X19" s="103" t="s">
        <v>23</v>
      </c>
      <c r="Y19" s="16">
        <v>29827.378583999998</v>
      </c>
      <c r="Z19" s="17">
        <v>41196.210185272801</v>
      </c>
      <c r="AA19" s="21">
        <f t="shared" si="0"/>
        <v>-11368.831601272803</v>
      </c>
      <c r="AB19" s="15">
        <f t="shared" si="1"/>
        <v>0.38115423282189709</v>
      </c>
      <c r="AC19" s="12"/>
      <c r="AU19" s="29"/>
      <c r="AV19" s="32"/>
      <c r="BA19" s="24"/>
      <c r="BB19" s="24"/>
      <c r="BC19" s="71" t="s">
        <v>249</v>
      </c>
      <c r="BD19">
        <v>300244.69161957601</v>
      </c>
      <c r="BE19" s="37"/>
      <c r="BG19" s="9" t="s">
        <v>278</v>
      </c>
      <c r="BH19" s="9" t="s">
        <v>279</v>
      </c>
      <c r="BI19" s="9"/>
      <c r="BJ19" s="9"/>
      <c r="BK19" s="9"/>
      <c r="BL19" s="9"/>
      <c r="BM19" s="9" t="s">
        <v>308</v>
      </c>
      <c r="BN19" s="9" t="s">
        <v>345</v>
      </c>
      <c r="BO19" s="9" t="s">
        <v>346</v>
      </c>
      <c r="BP19" s="9" t="s">
        <v>347</v>
      </c>
      <c r="BQ19" s="9" t="s">
        <v>315</v>
      </c>
    </row>
    <row r="20" spans="1:69" x14ac:dyDescent="0.25">
      <c r="K20" s="9" t="s">
        <v>278</v>
      </c>
      <c r="L20" s="9" t="s">
        <v>279</v>
      </c>
      <c r="M20" s="9"/>
      <c r="N20" s="9" t="s">
        <v>245</v>
      </c>
      <c r="O20" s="9">
        <v>263866.63142912899</v>
      </c>
      <c r="P20" s="9">
        <v>1E-10</v>
      </c>
      <c r="Q20" s="9">
        <v>263867</v>
      </c>
      <c r="R20" s="9">
        <v>10.621889955169699</v>
      </c>
      <c r="S20" s="9">
        <v>0</v>
      </c>
      <c r="T20" s="9">
        <v>24841.8126259702</v>
      </c>
      <c r="U20" s="9">
        <v>1.2490685236655199</v>
      </c>
      <c r="V20" s="131"/>
      <c r="X20" s="103" t="s">
        <v>24</v>
      </c>
      <c r="Y20" s="16">
        <v>231985.715238</v>
      </c>
      <c r="Z20" s="17">
        <v>231985.715238</v>
      </c>
      <c r="AA20" s="21">
        <f t="shared" si="0"/>
        <v>0</v>
      </c>
      <c r="AB20" s="15">
        <f t="shared" si="1"/>
        <v>0</v>
      </c>
      <c r="AC20" s="12"/>
      <c r="AW20" s="77"/>
      <c r="BA20" s="24"/>
      <c r="BB20" s="24"/>
      <c r="BC20" s="71" t="s">
        <v>250</v>
      </c>
      <c r="BD20">
        <v>200653.14577572059</v>
      </c>
      <c r="BE20" s="37"/>
      <c r="BG20" s="9" t="s">
        <v>278</v>
      </c>
      <c r="BH20" s="9" t="s">
        <v>279</v>
      </c>
      <c r="BI20" s="9"/>
      <c r="BJ20" s="9"/>
      <c r="BK20" s="9"/>
      <c r="BL20" s="9"/>
      <c r="BM20" s="9" t="s">
        <v>309</v>
      </c>
      <c r="BN20" s="9" t="s">
        <v>345</v>
      </c>
      <c r="BO20" s="9" t="s">
        <v>346</v>
      </c>
      <c r="BP20" s="9" t="s">
        <v>347</v>
      </c>
      <c r="BQ20" s="9" t="s">
        <v>315</v>
      </c>
    </row>
    <row r="21" spans="1:69" x14ac:dyDescent="0.25">
      <c r="K21" s="9" t="s">
        <v>278</v>
      </c>
      <c r="L21" s="9" t="s">
        <v>279</v>
      </c>
      <c r="M21" s="9"/>
      <c r="N21" s="9" t="s">
        <v>298</v>
      </c>
      <c r="O21" s="9"/>
      <c r="P21" s="9"/>
      <c r="Q21" s="9">
        <v>30032.542162088201</v>
      </c>
      <c r="R21" s="9">
        <v>0.754262264503469</v>
      </c>
      <c r="S21" s="9">
        <v>0.45199576643925898</v>
      </c>
      <c r="T21" s="9">
        <v>39817.108153831199</v>
      </c>
      <c r="U21" s="9">
        <v>81.012123543770798</v>
      </c>
      <c r="V21" s="131"/>
      <c r="X21" s="103" t="s">
        <v>25</v>
      </c>
      <c r="Y21" s="16">
        <v>73967.481954000003</v>
      </c>
      <c r="Z21" s="17">
        <v>55581.1082924535</v>
      </c>
      <c r="AA21" s="21">
        <f t="shared" si="0"/>
        <v>18386.373661546502</v>
      </c>
      <c r="AB21" s="15">
        <f t="shared" si="1"/>
        <v>0.24857374045774458</v>
      </c>
      <c r="AC21" s="12"/>
      <c r="BA21" s="24"/>
      <c r="BB21" s="24"/>
      <c r="BC21" s="71" t="s">
        <v>251</v>
      </c>
      <c r="BD21">
        <v>152692.7227353057</v>
      </c>
      <c r="BE21" s="37"/>
      <c r="BG21" s="9" t="s">
        <v>278</v>
      </c>
      <c r="BH21" s="9" t="s">
        <v>279</v>
      </c>
      <c r="BI21" s="9"/>
      <c r="BJ21" s="9"/>
      <c r="BK21" s="9"/>
      <c r="BL21" s="9"/>
      <c r="BM21" s="9" t="s">
        <v>310</v>
      </c>
      <c r="BN21" s="9" t="s">
        <v>345</v>
      </c>
      <c r="BO21" s="9" t="s">
        <v>346</v>
      </c>
      <c r="BP21" s="9" t="s">
        <v>347</v>
      </c>
      <c r="BQ21" s="9" t="s">
        <v>315</v>
      </c>
    </row>
    <row r="22" spans="1:69" x14ac:dyDescent="0.25">
      <c r="K22" s="9" t="s">
        <v>278</v>
      </c>
      <c r="L22" s="9" t="s">
        <v>279</v>
      </c>
      <c r="M22" s="9"/>
      <c r="N22" s="9" t="s">
        <v>306</v>
      </c>
      <c r="O22" s="9">
        <v>129484</v>
      </c>
      <c r="P22" s="9">
        <v>1E-10</v>
      </c>
      <c r="Q22" s="9">
        <v>129484</v>
      </c>
      <c r="R22" s="9">
        <v>5.1475358043323904</v>
      </c>
      <c r="S22" s="9">
        <v>9.0458047807828702E-7</v>
      </c>
      <c r="T22" s="9">
        <v>25154.5603414785</v>
      </c>
      <c r="U22" s="9">
        <v>1.2807169664567799</v>
      </c>
      <c r="V22" s="131"/>
      <c r="X22" s="103" t="s">
        <v>26</v>
      </c>
      <c r="Y22" s="16">
        <v>53438.483976000003</v>
      </c>
      <c r="Z22" s="17">
        <v>50507.655273108299</v>
      </c>
      <c r="AA22" s="21">
        <f t="shared" si="0"/>
        <v>2930.8287028917039</v>
      </c>
      <c r="AB22" s="15">
        <f t="shared" si="1"/>
        <v>5.484490735567988E-2</v>
      </c>
      <c r="AC22" s="12"/>
      <c r="AR22" s="33"/>
      <c r="AS22" s="33"/>
      <c r="AT22" s="33"/>
      <c r="AU22" s="33"/>
      <c r="BA22" s="24"/>
      <c r="BB22" s="24"/>
      <c r="BC22" s="71" t="s">
        <v>252</v>
      </c>
      <c r="BD22">
        <v>90159.114807993901</v>
      </c>
      <c r="BE22" s="37"/>
      <c r="BG22" s="9" t="s">
        <v>278</v>
      </c>
      <c r="BH22" s="9" t="s">
        <v>279</v>
      </c>
      <c r="BI22" s="9"/>
      <c r="BJ22" s="9"/>
      <c r="BK22" s="9"/>
      <c r="BL22" s="9"/>
      <c r="BM22" s="9" t="s">
        <v>311</v>
      </c>
      <c r="BN22" s="9" t="s">
        <v>345</v>
      </c>
      <c r="BO22" s="9" t="s">
        <v>346</v>
      </c>
      <c r="BP22" s="9" t="s">
        <v>347</v>
      </c>
      <c r="BQ22" s="9" t="s">
        <v>315</v>
      </c>
    </row>
    <row r="23" spans="1:69" x14ac:dyDescent="0.25">
      <c r="K23" s="9" t="s">
        <v>278</v>
      </c>
      <c r="L23" s="9" t="s">
        <v>279</v>
      </c>
      <c r="M23" s="9"/>
      <c r="N23" s="9" t="s">
        <v>249</v>
      </c>
      <c r="O23" s="9"/>
      <c r="P23" s="9"/>
      <c r="Q23" s="9">
        <v>300244.69161957502</v>
      </c>
      <c r="R23" s="9">
        <v>12.996640825718799</v>
      </c>
      <c r="S23" s="9">
        <v>0</v>
      </c>
      <c r="T23" s="9">
        <v>23101.714946636701</v>
      </c>
      <c r="U23" s="9">
        <v>1.08020987321477</v>
      </c>
      <c r="V23" s="131"/>
      <c r="X23" s="103" t="s">
        <v>27</v>
      </c>
      <c r="Y23" s="16">
        <v>49376.784924</v>
      </c>
      <c r="Z23" s="17">
        <v>45850.998029736103</v>
      </c>
      <c r="AA23" s="21">
        <f t="shared" si="0"/>
        <v>3525.7868942638961</v>
      </c>
      <c r="AB23" s="15">
        <f t="shared" si="1"/>
        <v>7.1405760818383249E-2</v>
      </c>
      <c r="AC23" s="12"/>
      <c r="AR23" s="34"/>
      <c r="AS23" s="34"/>
      <c r="AT23" s="7"/>
      <c r="AU23" s="34"/>
      <c r="BA23" s="24"/>
      <c r="BB23" s="24"/>
      <c r="BC23" s="71" t="s">
        <v>253</v>
      </c>
      <c r="BD23">
        <v>213391.30538320274</v>
      </c>
      <c r="BE23" s="37"/>
      <c r="BG23" s="9" t="s">
        <v>278</v>
      </c>
      <c r="BH23" s="9" t="s">
        <v>279</v>
      </c>
      <c r="BI23" s="9"/>
      <c r="BJ23" s="9"/>
      <c r="BK23" s="9"/>
      <c r="BL23" s="9"/>
      <c r="BM23" s="9" t="s">
        <v>312</v>
      </c>
      <c r="BN23" s="9" t="s">
        <v>345</v>
      </c>
      <c r="BO23" s="9" t="s">
        <v>346</v>
      </c>
      <c r="BP23" s="9" t="s">
        <v>347</v>
      </c>
      <c r="BQ23" s="9" t="s">
        <v>315</v>
      </c>
    </row>
    <row r="24" spans="1:69" x14ac:dyDescent="0.25">
      <c r="K24" s="9" t="s">
        <v>278</v>
      </c>
      <c r="L24" s="9" t="s">
        <v>279</v>
      </c>
      <c r="M24" s="9"/>
      <c r="N24" s="9" t="s">
        <v>247</v>
      </c>
      <c r="O24" s="9"/>
      <c r="P24" s="9"/>
      <c r="Q24" s="9">
        <v>139164.14474127899</v>
      </c>
      <c r="R24" s="9">
        <v>5.9596866357662899</v>
      </c>
      <c r="S24" s="9">
        <v>2.0539591805146499E-8</v>
      </c>
      <c r="T24" s="9">
        <v>23350.916456933101</v>
      </c>
      <c r="U24" s="9">
        <v>1.10364032655179</v>
      </c>
      <c r="V24" s="131"/>
      <c r="X24" s="103" t="s">
        <v>28</v>
      </c>
      <c r="Y24" s="16">
        <v>49271.980199999998</v>
      </c>
      <c r="Z24" s="17">
        <v>42632.269685932602</v>
      </c>
      <c r="AA24" s="21">
        <f t="shared" si="0"/>
        <v>6639.7105140673957</v>
      </c>
      <c r="AB24" s="15">
        <f t="shared" si="1"/>
        <v>0.13475631559998466</v>
      </c>
      <c r="AC24" s="12"/>
      <c r="AR24" s="34"/>
      <c r="AS24" s="34"/>
      <c r="AT24" s="7"/>
      <c r="AU24" s="34"/>
      <c r="BA24" s="24"/>
      <c r="BB24" s="24"/>
      <c r="BC24" s="71" t="s">
        <v>305</v>
      </c>
      <c r="BD24">
        <v>207199.12411328789</v>
      </c>
      <c r="BE24" s="37"/>
      <c r="BG24" s="9" t="s">
        <v>278</v>
      </c>
      <c r="BH24" s="9" t="s">
        <v>279</v>
      </c>
      <c r="BI24" s="9"/>
      <c r="BJ24" s="9"/>
      <c r="BK24" s="9"/>
      <c r="BL24" s="9"/>
      <c r="BM24" s="9" t="s">
        <v>313</v>
      </c>
      <c r="BN24" s="9" t="s">
        <v>345</v>
      </c>
      <c r="BO24" s="9" t="s">
        <v>346</v>
      </c>
      <c r="BP24" s="9" t="s">
        <v>347</v>
      </c>
      <c r="BQ24" s="9" t="s">
        <v>315</v>
      </c>
    </row>
    <row r="25" spans="1:69" x14ac:dyDescent="0.25">
      <c r="K25" s="9" t="s">
        <v>278</v>
      </c>
      <c r="L25" s="9" t="s">
        <v>279</v>
      </c>
      <c r="M25" s="9"/>
      <c r="N25" s="9" t="s">
        <v>303</v>
      </c>
      <c r="O25" s="9"/>
      <c r="P25" s="9"/>
      <c r="Q25" s="9">
        <v>4522.6280301603101</v>
      </c>
      <c r="R25" s="9">
        <v>0.187167376611311</v>
      </c>
      <c r="S25" s="9">
        <v>0.85180833870695705</v>
      </c>
      <c r="T25" s="9">
        <v>24163.548755360302</v>
      </c>
      <c r="U25" s="9">
        <v>1.18179224186887</v>
      </c>
      <c r="V25" s="131"/>
      <c r="X25" s="103" t="s">
        <v>29</v>
      </c>
      <c r="Y25" s="16">
        <v>40419.19167</v>
      </c>
      <c r="Z25" s="17">
        <v>41394.085590401803</v>
      </c>
      <c r="AA25" s="21">
        <f t="shared" si="0"/>
        <v>-974.89392040180246</v>
      </c>
      <c r="AB25" s="15">
        <f t="shared" si="1"/>
        <v>2.4119579836263522E-2</v>
      </c>
      <c r="AC25" s="12"/>
      <c r="AR25" s="34"/>
      <c r="AS25" s="34"/>
      <c r="AT25" s="7"/>
      <c r="AU25" s="34"/>
      <c r="BA25" s="24"/>
      <c r="BB25" s="24"/>
      <c r="BC25" s="71" t="s">
        <v>322</v>
      </c>
      <c r="BD25">
        <v>139505.01579700672</v>
      </c>
      <c r="BE25" s="37"/>
      <c r="BG25" s="9" t="s">
        <v>278</v>
      </c>
      <c r="BH25" s="9" t="s">
        <v>279</v>
      </c>
      <c r="BI25" s="9"/>
      <c r="BJ25" s="9"/>
      <c r="BK25" s="9"/>
      <c r="BL25" s="9"/>
      <c r="BM25" s="9" t="s">
        <v>300</v>
      </c>
      <c r="BN25" s="9" t="s">
        <v>345</v>
      </c>
      <c r="BO25" s="9" t="s">
        <v>346</v>
      </c>
      <c r="BP25" s="9" t="s">
        <v>347</v>
      </c>
      <c r="BQ25" s="9" t="s">
        <v>315</v>
      </c>
    </row>
    <row r="26" spans="1:69" x14ac:dyDescent="0.25">
      <c r="K26" s="9" t="s">
        <v>278</v>
      </c>
      <c r="L26" s="9" t="s">
        <v>279</v>
      </c>
      <c r="M26" s="9"/>
      <c r="N26" s="9" t="s">
        <v>310</v>
      </c>
      <c r="O26" s="9"/>
      <c r="P26" s="9"/>
      <c r="Q26" s="9">
        <v>82561.966031995704</v>
      </c>
      <c r="R26" s="9">
        <v>3.46857110904247</v>
      </c>
      <c r="S26" s="9">
        <v>7.0112233006836E-4</v>
      </c>
      <c r="T26" s="9">
        <v>23802.875430969001</v>
      </c>
      <c r="U26" s="9">
        <v>1.1467758763090801</v>
      </c>
      <c r="V26" s="131"/>
      <c r="X26" s="103" t="s">
        <v>30</v>
      </c>
      <c r="Y26" s="16">
        <v>37600.816056000003</v>
      </c>
      <c r="Z26" s="17">
        <v>40421.331003279804</v>
      </c>
      <c r="AA26" s="21">
        <f t="shared" si="0"/>
        <v>-2820.5149472798003</v>
      </c>
      <c r="AB26" s="15">
        <f t="shared" si="1"/>
        <v>7.5012067373195421E-2</v>
      </c>
      <c r="AC26" s="12"/>
      <c r="BA26" s="24"/>
      <c r="BB26" s="24"/>
      <c r="BC26" s="71" t="s">
        <v>306</v>
      </c>
      <c r="BD26">
        <v>129484</v>
      </c>
      <c r="BE26" s="37"/>
      <c r="BG26" s="9" t="s">
        <v>278</v>
      </c>
      <c r="BH26" s="9" t="s">
        <v>279</v>
      </c>
      <c r="BI26" s="9"/>
      <c r="BJ26" s="9"/>
      <c r="BK26" s="9"/>
      <c r="BL26" s="9"/>
      <c r="BM26" s="9" t="s">
        <v>314</v>
      </c>
      <c r="BN26" s="9" t="s">
        <v>345</v>
      </c>
      <c r="BO26" s="9" t="s">
        <v>346</v>
      </c>
      <c r="BP26" s="9" t="s">
        <v>347</v>
      </c>
      <c r="BQ26" s="9" t="s">
        <v>315</v>
      </c>
    </row>
    <row r="27" spans="1:69" x14ac:dyDescent="0.25">
      <c r="K27" s="9" t="s">
        <v>278</v>
      </c>
      <c r="L27" s="9" t="s">
        <v>279</v>
      </c>
      <c r="M27" s="9"/>
      <c r="N27" s="9" t="s">
        <v>301</v>
      </c>
      <c r="O27" s="9"/>
      <c r="P27" s="9"/>
      <c r="Q27" s="9">
        <v>19301.445144975802</v>
      </c>
      <c r="R27" s="9">
        <v>0.69856045259616195</v>
      </c>
      <c r="S27" s="9">
        <v>0.48601957847267802</v>
      </c>
      <c r="T27" s="9">
        <v>27630.314703964501</v>
      </c>
      <c r="U27" s="9">
        <v>40.049158825564099</v>
      </c>
      <c r="V27" s="131"/>
      <c r="X27" s="103" t="s">
        <v>31</v>
      </c>
      <c r="Y27" s="16">
        <v>78049.018223999999</v>
      </c>
      <c r="Z27" s="17">
        <v>78049.018223999999</v>
      </c>
      <c r="AA27" s="21">
        <f t="shared" si="0"/>
        <v>0</v>
      </c>
      <c r="AB27" s="15">
        <f t="shared" si="1"/>
        <v>0</v>
      </c>
      <c r="AC27" s="12"/>
      <c r="BA27" s="24"/>
      <c r="BB27" s="24"/>
      <c r="BC27" s="71" t="s">
        <v>316</v>
      </c>
      <c r="BD27">
        <v>-551474</v>
      </c>
      <c r="BE27" s="37"/>
      <c r="BG27" s="9" t="s">
        <v>278</v>
      </c>
      <c r="BH27" s="9" t="s">
        <v>279</v>
      </c>
      <c r="BI27" s="9"/>
      <c r="BJ27" s="9"/>
      <c r="BK27" s="9"/>
      <c r="BL27" s="9"/>
      <c r="BM27" s="9" t="s">
        <v>257</v>
      </c>
      <c r="BN27" s="9" t="s">
        <v>341</v>
      </c>
      <c r="BO27" s="9" t="s">
        <v>354</v>
      </c>
      <c r="BP27" s="9" t="s">
        <v>355</v>
      </c>
      <c r="BQ27" s="9" t="s">
        <v>356</v>
      </c>
    </row>
    <row r="28" spans="1:69" x14ac:dyDescent="0.25">
      <c r="K28" s="9" t="s">
        <v>278</v>
      </c>
      <c r="L28" s="9" t="s">
        <v>279</v>
      </c>
      <c r="M28" s="9"/>
      <c r="N28" s="9" t="s">
        <v>257</v>
      </c>
      <c r="O28" s="9"/>
      <c r="P28" s="9"/>
      <c r="Q28" s="9">
        <v>182941.26041801801</v>
      </c>
      <c r="R28" s="9">
        <v>5.3701850362781602</v>
      </c>
      <c r="S28" s="9">
        <v>3.3093243656523399E-7</v>
      </c>
      <c r="T28" s="9">
        <v>34066.099991371302</v>
      </c>
      <c r="U28" s="9">
        <v>2.34890003614868</v>
      </c>
      <c r="V28" s="131"/>
      <c r="X28" s="103" t="s">
        <v>32</v>
      </c>
      <c r="Y28" s="16">
        <v>25629.57099</v>
      </c>
      <c r="Z28" s="17">
        <v>38166.568206296302</v>
      </c>
      <c r="AA28" s="21">
        <f t="shared" si="0"/>
        <v>-12536.997216296302</v>
      </c>
      <c r="AB28" s="15">
        <f t="shared" si="1"/>
        <v>0.48916141519450002</v>
      </c>
      <c r="AC28" s="12"/>
      <c r="BA28" s="24"/>
      <c r="BB28" s="24"/>
      <c r="BC28" s="71" t="s">
        <v>307</v>
      </c>
      <c r="BD28">
        <v>39277.471735314801</v>
      </c>
      <c r="BE28" s="37"/>
      <c r="BG28" s="9" t="s">
        <v>278</v>
      </c>
      <c r="BH28" s="9" t="s">
        <v>317</v>
      </c>
      <c r="BI28" s="9"/>
      <c r="BJ28" s="9"/>
      <c r="BK28" s="9"/>
      <c r="BL28" s="9"/>
      <c r="BM28" s="9" t="s">
        <v>244</v>
      </c>
      <c r="BN28" s="9" t="s">
        <v>341</v>
      </c>
      <c r="BO28" s="9" t="s">
        <v>342</v>
      </c>
      <c r="BP28" s="9" t="s">
        <v>343</v>
      </c>
      <c r="BQ28" s="9" t="s">
        <v>344</v>
      </c>
    </row>
    <row r="29" spans="1:69" ht="18.75" x14ac:dyDescent="0.25">
      <c r="A29" s="66"/>
      <c r="K29" s="9" t="s">
        <v>278</v>
      </c>
      <c r="L29" s="9" t="s">
        <v>317</v>
      </c>
      <c r="M29" s="9"/>
      <c r="N29" s="9" t="s">
        <v>260</v>
      </c>
      <c r="O29" s="9"/>
      <c r="P29" s="9"/>
      <c r="Q29" s="9">
        <v>1215937.0583911799</v>
      </c>
      <c r="R29" s="9">
        <v>26.8485310394856</v>
      </c>
      <c r="S29" s="9">
        <v>0</v>
      </c>
      <c r="T29" s="9">
        <v>45288.774145703603</v>
      </c>
      <c r="U29" s="9">
        <v>1.5868992127263399</v>
      </c>
      <c r="V29" s="131"/>
      <c r="X29" s="103" t="s">
        <v>33</v>
      </c>
      <c r="Y29" s="16">
        <v>22254.606612</v>
      </c>
      <c r="Z29" s="17">
        <v>37444.005015566399</v>
      </c>
      <c r="AA29" s="21">
        <f t="shared" si="0"/>
        <v>-15189.3984035664</v>
      </c>
      <c r="AB29" s="15">
        <f t="shared" si="1"/>
        <v>0.68252828137505972</v>
      </c>
      <c r="AC29" s="12"/>
      <c r="BA29" s="24"/>
      <c r="BB29" s="24"/>
      <c r="BC29" s="71" t="s">
        <v>308</v>
      </c>
      <c r="BD29">
        <v>56004.426345733598</v>
      </c>
      <c r="BE29" s="37"/>
      <c r="BG29" s="9" t="s">
        <v>278</v>
      </c>
      <c r="BH29" s="9" t="s">
        <v>317</v>
      </c>
      <c r="BI29" s="9"/>
      <c r="BJ29" s="9"/>
      <c r="BK29" s="9"/>
      <c r="BL29" s="9"/>
      <c r="BM29" s="9" t="s">
        <v>248</v>
      </c>
      <c r="BN29" s="9" t="s">
        <v>341</v>
      </c>
      <c r="BO29" s="9" t="s">
        <v>342</v>
      </c>
      <c r="BP29" s="9" t="s">
        <v>343</v>
      </c>
      <c r="BQ29" s="9" t="s">
        <v>348</v>
      </c>
    </row>
    <row r="30" spans="1:69" x14ac:dyDescent="0.25">
      <c r="K30" s="9" t="s">
        <v>278</v>
      </c>
      <c r="L30" s="9" t="s">
        <v>317</v>
      </c>
      <c r="M30" s="9"/>
      <c r="N30" s="9" t="s">
        <v>256</v>
      </c>
      <c r="O30" s="9"/>
      <c r="P30" s="9"/>
      <c r="Q30" s="9">
        <v>784990.51626795402</v>
      </c>
      <c r="R30" s="9">
        <v>23.7452725445022</v>
      </c>
      <c r="S30" s="9">
        <v>0</v>
      </c>
      <c r="T30" s="9">
        <v>33058.812645623002</v>
      </c>
      <c r="U30" s="9">
        <v>1.2258080004024501</v>
      </c>
      <c r="V30" s="131"/>
      <c r="X30" s="103" t="s">
        <v>34</v>
      </c>
      <c r="Y30" s="16">
        <v>24189.480695999999</v>
      </c>
      <c r="Z30" s="17">
        <v>36495.017158114999</v>
      </c>
      <c r="AA30" s="21">
        <f t="shared" si="0"/>
        <v>-12305.536462115</v>
      </c>
      <c r="AB30" s="15">
        <f t="shared" si="1"/>
        <v>0.50871437120805396</v>
      </c>
      <c r="AC30" s="12"/>
      <c r="BC30" s="71" t="s">
        <v>309</v>
      </c>
      <c r="BD30">
        <v>23501.4612129745</v>
      </c>
      <c r="BG30" s="9" t="s">
        <v>278</v>
      </c>
      <c r="BH30" s="9" t="s">
        <v>317</v>
      </c>
      <c r="BI30" s="9"/>
      <c r="BJ30" s="9"/>
      <c r="BK30" s="9"/>
      <c r="BL30" s="9"/>
      <c r="BM30" s="9" t="s">
        <v>250</v>
      </c>
      <c r="BN30" s="9" t="s">
        <v>341</v>
      </c>
      <c r="BO30" s="9" t="s">
        <v>342</v>
      </c>
      <c r="BP30" s="9" t="s">
        <v>343</v>
      </c>
      <c r="BQ30" s="9" t="s">
        <v>349</v>
      </c>
    </row>
    <row r="31" spans="1:69" x14ac:dyDescent="0.25">
      <c r="K31" s="9" t="s">
        <v>278</v>
      </c>
      <c r="L31" s="9" t="s">
        <v>317</v>
      </c>
      <c r="M31" s="9"/>
      <c r="N31" s="9" t="s">
        <v>259</v>
      </c>
      <c r="O31" s="9"/>
      <c r="P31" s="9"/>
      <c r="Q31" s="9">
        <v>466276.84516071703</v>
      </c>
      <c r="R31" s="9">
        <v>12.623100325197001</v>
      </c>
      <c r="S31" s="9">
        <v>0</v>
      </c>
      <c r="T31" s="9">
        <v>36938.377510157297</v>
      </c>
      <c r="U31" s="9">
        <v>1.32524161512071</v>
      </c>
      <c r="V31" s="131"/>
      <c r="X31" s="103" t="s">
        <v>35</v>
      </c>
      <c r="Y31" s="16">
        <v>21641.602176</v>
      </c>
      <c r="Z31" s="17">
        <v>20008.075983941799</v>
      </c>
      <c r="AA31" s="21">
        <f t="shared" si="0"/>
        <v>1633.5261920582016</v>
      </c>
      <c r="AB31" s="15">
        <f t="shared" si="1"/>
        <v>7.548083449522705E-2</v>
      </c>
      <c r="AC31" s="12"/>
      <c r="BC31" s="71" t="s">
        <v>310</v>
      </c>
      <c r="BD31">
        <v>82561.966031995806</v>
      </c>
      <c r="BG31" s="9" t="s">
        <v>278</v>
      </c>
      <c r="BH31" s="9" t="s">
        <v>317</v>
      </c>
      <c r="BI31" s="9"/>
      <c r="BJ31" s="9"/>
      <c r="BK31" s="9"/>
      <c r="BL31" s="9"/>
      <c r="BM31" s="9" t="s">
        <v>251</v>
      </c>
      <c r="BN31" s="9" t="s">
        <v>341</v>
      </c>
      <c r="BO31" s="9" t="s">
        <v>342</v>
      </c>
      <c r="BP31" s="9" t="s">
        <v>343</v>
      </c>
      <c r="BQ31" s="9" t="s">
        <v>350</v>
      </c>
    </row>
    <row r="32" spans="1:69" x14ac:dyDescent="0.25">
      <c r="K32" s="9" t="s">
        <v>278</v>
      </c>
      <c r="L32" s="9" t="s">
        <v>317</v>
      </c>
      <c r="M32" s="9"/>
      <c r="N32" s="9" t="s">
        <v>261</v>
      </c>
      <c r="O32" s="9"/>
      <c r="P32" s="9"/>
      <c r="Q32" s="9">
        <v>492212.276661866</v>
      </c>
      <c r="R32" s="9">
        <v>10.430992033959001</v>
      </c>
      <c r="S32" s="9">
        <v>0</v>
      </c>
      <c r="T32" s="9">
        <v>47187.484666791701</v>
      </c>
      <c r="U32" s="9">
        <v>2.0406536199836101</v>
      </c>
      <c r="V32" s="131"/>
      <c r="X32" s="103" t="s">
        <v>36</v>
      </c>
      <c r="Y32" s="16">
        <v>18224.899374000001</v>
      </c>
      <c r="Z32" s="17">
        <v>27369.708000450999</v>
      </c>
      <c r="AA32" s="21">
        <f t="shared" si="0"/>
        <v>-9144.8086264509984</v>
      </c>
      <c r="AB32" s="15">
        <f t="shared" si="1"/>
        <v>0.50177553460169788</v>
      </c>
      <c r="AC32" s="12"/>
      <c r="BC32" s="71" t="s">
        <v>311</v>
      </c>
      <c r="BD32">
        <v>36064.421641842797</v>
      </c>
      <c r="BG32" s="9" t="s">
        <v>278</v>
      </c>
      <c r="BH32" s="9" t="s">
        <v>317</v>
      </c>
      <c r="BI32" s="9"/>
      <c r="BJ32" s="9"/>
      <c r="BK32" s="9"/>
      <c r="BL32" s="9"/>
      <c r="BM32" s="9" t="s">
        <v>254</v>
      </c>
      <c r="BN32" s="9" t="s">
        <v>341</v>
      </c>
      <c r="BO32" s="9" t="s">
        <v>342</v>
      </c>
      <c r="BP32" s="9" t="s">
        <v>343</v>
      </c>
      <c r="BQ32" s="9" t="s">
        <v>351</v>
      </c>
    </row>
    <row r="33" spans="11:69" x14ac:dyDescent="0.25">
      <c r="K33" s="9" t="s">
        <v>278</v>
      </c>
      <c r="L33" s="9" t="s">
        <v>317</v>
      </c>
      <c r="M33" s="9"/>
      <c r="N33" s="9" t="s">
        <v>244</v>
      </c>
      <c r="O33" s="9"/>
      <c r="P33" s="9"/>
      <c r="Q33" s="9">
        <v>314788.76629326498</v>
      </c>
      <c r="R33" s="9">
        <v>7.6313987088591899</v>
      </c>
      <c r="S33" s="9">
        <v>3.6539660186463201E-12</v>
      </c>
      <c r="T33" s="9">
        <v>41249.157369779503</v>
      </c>
      <c r="U33" s="9">
        <v>1.1814178164248501</v>
      </c>
      <c r="V33" s="131"/>
      <c r="X33" s="103" t="s">
        <v>37</v>
      </c>
      <c r="Y33" s="16">
        <v>566336.52066000004</v>
      </c>
      <c r="Z33" s="17">
        <v>578537.20556643803</v>
      </c>
      <c r="AA33" s="21">
        <f t="shared" si="0"/>
        <v>-12200.684906437993</v>
      </c>
      <c r="AB33" s="15">
        <f t="shared" si="1"/>
        <v>2.1543171703317841E-2</v>
      </c>
      <c r="AC33" s="12"/>
      <c r="BC33" s="71" t="s">
        <v>312</v>
      </c>
      <c r="BD33">
        <v>32739.349950110201</v>
      </c>
      <c r="BG33" s="9" t="s">
        <v>278</v>
      </c>
      <c r="BH33" s="9" t="s">
        <v>317</v>
      </c>
      <c r="BI33" s="9"/>
      <c r="BJ33" s="9"/>
      <c r="BK33" s="9"/>
      <c r="BL33" s="9"/>
      <c r="BM33" s="9" t="s">
        <v>255</v>
      </c>
      <c r="BN33" s="9" t="s">
        <v>341</v>
      </c>
      <c r="BO33" s="9" t="s">
        <v>342</v>
      </c>
      <c r="BP33" s="9" t="s">
        <v>343</v>
      </c>
      <c r="BQ33" s="9" t="s">
        <v>352</v>
      </c>
    </row>
    <row r="34" spans="11:69" x14ac:dyDescent="0.25">
      <c r="K34" s="9" t="s">
        <v>278</v>
      </c>
      <c r="L34" s="9" t="s">
        <v>317</v>
      </c>
      <c r="M34" s="9"/>
      <c r="N34" s="9" t="s">
        <v>248</v>
      </c>
      <c r="O34" s="9"/>
      <c r="P34" s="9"/>
      <c r="Q34" s="9">
        <v>315957.38464783301</v>
      </c>
      <c r="R34" s="9">
        <v>7.6130057768724004</v>
      </c>
      <c r="S34" s="9">
        <v>4.0376590959567701E-12</v>
      </c>
      <c r="T34" s="9">
        <v>41502.317732068797</v>
      </c>
      <c r="U34" s="9">
        <v>1.67295452533417</v>
      </c>
      <c r="V34" s="131"/>
      <c r="X34" s="103" t="s">
        <v>38</v>
      </c>
      <c r="Y34" s="16">
        <v>422098.96192199999</v>
      </c>
      <c r="Z34" s="17">
        <v>397529.79965866898</v>
      </c>
      <c r="AA34" s="21">
        <f t="shared" si="0"/>
        <v>24569.162263331003</v>
      </c>
      <c r="AB34" s="15">
        <f t="shared" si="1"/>
        <v>5.8207113685987126E-2</v>
      </c>
      <c r="AC34" s="12"/>
      <c r="BC34" s="71" t="s">
        <v>313</v>
      </c>
      <c r="BD34">
        <v>82155.729593487107</v>
      </c>
      <c r="BG34" s="9" t="s">
        <v>278</v>
      </c>
      <c r="BH34" s="9" t="s">
        <v>317</v>
      </c>
      <c r="BI34" s="9"/>
      <c r="BJ34" s="9"/>
      <c r="BK34" s="9"/>
      <c r="BL34" s="9"/>
      <c r="BM34" s="9" t="s">
        <v>256</v>
      </c>
      <c r="BN34" s="9" t="s">
        <v>341</v>
      </c>
      <c r="BO34" s="9" t="s">
        <v>342</v>
      </c>
      <c r="BP34" s="9" t="s">
        <v>343</v>
      </c>
      <c r="BQ34" s="9" t="s">
        <v>353</v>
      </c>
    </row>
    <row r="35" spans="11:69" x14ac:dyDescent="0.25">
      <c r="K35" s="9" t="s">
        <v>278</v>
      </c>
      <c r="L35" s="9" t="s">
        <v>317</v>
      </c>
      <c r="M35" s="9"/>
      <c r="N35" s="9" t="s">
        <v>251</v>
      </c>
      <c r="O35" s="9"/>
      <c r="P35" s="9"/>
      <c r="Q35" s="9">
        <v>152692.722735305</v>
      </c>
      <c r="R35" s="9">
        <v>4.7826430130717199</v>
      </c>
      <c r="S35" s="9">
        <v>4.43909335556825E-6</v>
      </c>
      <c r="T35" s="9">
        <v>31926.4311214472</v>
      </c>
      <c r="U35" s="9">
        <v>1.17564313174113</v>
      </c>
      <c r="V35" s="131"/>
      <c r="X35" s="103" t="s">
        <v>39</v>
      </c>
      <c r="Y35" s="16">
        <v>171599.04499200001</v>
      </c>
      <c r="Z35" s="17">
        <v>154313.76037084</v>
      </c>
      <c r="AA35" s="21">
        <f t="shared" si="0"/>
        <v>17285.284621160012</v>
      </c>
      <c r="AB35" s="15">
        <f t="shared" si="1"/>
        <v>0.10073065745771403</v>
      </c>
      <c r="AC35" s="12"/>
      <c r="BC35" s="71" t="s">
        <v>254</v>
      </c>
      <c r="BD35">
        <v>191886.04191356711</v>
      </c>
      <c r="BG35" s="9" t="s">
        <v>278</v>
      </c>
      <c r="BH35" s="9" t="s">
        <v>317</v>
      </c>
      <c r="BI35" s="9"/>
      <c r="BJ35" s="9"/>
      <c r="BK35" s="9"/>
      <c r="BL35" s="9"/>
      <c r="BM35" s="9" t="s">
        <v>258</v>
      </c>
      <c r="BN35" s="9" t="s">
        <v>341</v>
      </c>
      <c r="BO35" s="9" t="s">
        <v>342</v>
      </c>
      <c r="BP35" s="9" t="s">
        <v>343</v>
      </c>
      <c r="BQ35" s="9" t="s">
        <v>357</v>
      </c>
    </row>
    <row r="36" spans="11:69" x14ac:dyDescent="0.25">
      <c r="K36" s="9" t="s">
        <v>278</v>
      </c>
      <c r="L36" s="9" t="s">
        <v>317</v>
      </c>
      <c r="M36" s="9"/>
      <c r="N36" s="9" t="s">
        <v>250</v>
      </c>
      <c r="O36" s="9"/>
      <c r="P36" s="9"/>
      <c r="Q36" s="9">
        <v>200653.14577572001</v>
      </c>
      <c r="R36" s="9">
        <v>6.4504739852974504</v>
      </c>
      <c r="S36" s="9">
        <v>1.8065846596471099E-9</v>
      </c>
      <c r="T36" s="9">
        <v>31106.7289369848</v>
      </c>
      <c r="U36" s="9">
        <v>1.11604948860265</v>
      </c>
      <c r="V36" s="131"/>
      <c r="X36" s="103" t="s">
        <v>40</v>
      </c>
      <c r="Y36" s="16">
        <v>119229.13347</v>
      </c>
      <c r="Z36" s="17">
        <v>161083.58035449099</v>
      </c>
      <c r="AA36" s="21">
        <f t="shared" si="0"/>
        <v>-41854.446884490986</v>
      </c>
      <c r="AB36" s="15">
        <f t="shared" si="1"/>
        <v>0.35104211249696154</v>
      </c>
      <c r="AC36" s="12"/>
      <c r="BC36" s="71" t="s">
        <v>255</v>
      </c>
      <c r="BD36">
        <v>312703.53034374269</v>
      </c>
      <c r="BG36" s="9" t="s">
        <v>278</v>
      </c>
      <c r="BH36" s="9" t="s">
        <v>317</v>
      </c>
      <c r="BI36" s="9"/>
      <c r="BJ36" s="9"/>
      <c r="BK36" s="9"/>
      <c r="BL36" s="9"/>
      <c r="BM36" s="9" t="s">
        <v>259</v>
      </c>
      <c r="BN36" s="9" t="s">
        <v>341</v>
      </c>
      <c r="BO36" s="9" t="s">
        <v>342</v>
      </c>
      <c r="BP36" s="9" t="s">
        <v>343</v>
      </c>
      <c r="BQ36" s="9" t="s">
        <v>358</v>
      </c>
    </row>
    <row r="37" spans="11:69" x14ac:dyDescent="0.25">
      <c r="K37" s="9" t="s">
        <v>278</v>
      </c>
      <c r="L37" s="9" t="s">
        <v>317</v>
      </c>
      <c r="M37" s="9"/>
      <c r="N37" s="9" t="s">
        <v>255</v>
      </c>
      <c r="O37" s="9"/>
      <c r="P37" s="9"/>
      <c r="Q37" s="9">
        <v>312703.53034374199</v>
      </c>
      <c r="R37" s="9">
        <v>5.8043908110129099</v>
      </c>
      <c r="S37" s="9">
        <v>4.3391251480784403E-8</v>
      </c>
      <c r="T37" s="9">
        <v>53873.617494955201</v>
      </c>
      <c r="U37" s="9">
        <v>1.72355484856204</v>
      </c>
      <c r="V37" s="131"/>
      <c r="X37" s="103" t="s">
        <v>41</v>
      </c>
      <c r="Y37" s="16">
        <v>97262.453183999998</v>
      </c>
      <c r="Z37" s="17">
        <v>93050.490314529306</v>
      </c>
      <c r="AA37" s="21">
        <f t="shared" si="0"/>
        <v>4211.9628694706917</v>
      </c>
      <c r="AB37" s="15">
        <f t="shared" si="1"/>
        <v>4.3305126814995591E-2</v>
      </c>
      <c r="AC37" s="12"/>
      <c r="BC37" s="71" t="s">
        <v>314</v>
      </c>
      <c r="BD37">
        <v>-1012908.7783327237</v>
      </c>
      <c r="BG37" s="9" t="s">
        <v>278</v>
      </c>
      <c r="BH37" s="9" t="s">
        <v>317</v>
      </c>
      <c r="BI37" s="9"/>
      <c r="BJ37" s="9"/>
      <c r="BK37" s="9"/>
      <c r="BL37" s="9"/>
      <c r="BM37" s="9" t="s">
        <v>260</v>
      </c>
      <c r="BN37" s="9" t="s">
        <v>341</v>
      </c>
      <c r="BO37" s="9" t="s">
        <v>342</v>
      </c>
      <c r="BP37" s="9" t="s">
        <v>343</v>
      </c>
      <c r="BQ37" s="9" t="s">
        <v>359</v>
      </c>
    </row>
    <row r="38" spans="11:69" x14ac:dyDescent="0.25">
      <c r="K38" s="9" t="s">
        <v>278</v>
      </c>
      <c r="L38" s="9" t="s">
        <v>317</v>
      </c>
      <c r="M38" s="9"/>
      <c r="N38" s="9" t="s">
        <v>254</v>
      </c>
      <c r="O38" s="9"/>
      <c r="P38" s="9"/>
      <c r="Q38" s="9">
        <v>191886.041913566</v>
      </c>
      <c r="R38" s="9">
        <v>5.8113659949567804</v>
      </c>
      <c r="S38" s="9">
        <v>4.1967571640100199E-8</v>
      </c>
      <c r="T38" s="9">
        <v>33019.094319664102</v>
      </c>
      <c r="U38" s="9">
        <v>1.1914844923626</v>
      </c>
      <c r="V38" s="131"/>
      <c r="X38" s="103" t="s">
        <v>42</v>
      </c>
      <c r="Y38" s="16">
        <v>98209.021013999998</v>
      </c>
      <c r="Z38" s="17">
        <v>88714.6818298906</v>
      </c>
      <c r="AA38" s="21">
        <f t="shared" si="0"/>
        <v>9494.339184109398</v>
      </c>
      <c r="AB38" s="15">
        <f t="shared" si="1"/>
        <v>9.6674817507405461E-2</v>
      </c>
      <c r="AC38" s="12"/>
      <c r="BC38" s="71" t="s">
        <v>325</v>
      </c>
      <c r="BD38">
        <v>283407.89199111256</v>
      </c>
      <c r="BG38" s="9" t="s">
        <v>278</v>
      </c>
      <c r="BH38" s="9" t="s">
        <v>317</v>
      </c>
      <c r="BI38" s="9"/>
      <c r="BJ38" s="9"/>
      <c r="BK38" s="9"/>
      <c r="BL38" s="9"/>
      <c r="BM38" s="9" t="s">
        <v>261</v>
      </c>
      <c r="BN38" s="9" t="s">
        <v>341</v>
      </c>
      <c r="BO38" s="9" t="s">
        <v>342</v>
      </c>
      <c r="BP38" s="9" t="s">
        <v>343</v>
      </c>
      <c r="BQ38" s="9" t="s">
        <v>360</v>
      </c>
    </row>
    <row r="39" spans="11:69" x14ac:dyDescent="0.25">
      <c r="K39" s="9" t="s">
        <v>278</v>
      </c>
      <c r="L39" s="9" t="s">
        <v>317</v>
      </c>
      <c r="M39" s="9"/>
      <c r="N39" s="9" t="s">
        <v>258</v>
      </c>
      <c r="O39" s="9"/>
      <c r="P39" s="9"/>
      <c r="Q39" s="9">
        <v>98831.600406946993</v>
      </c>
      <c r="R39" s="9">
        <v>2.14454403786926</v>
      </c>
      <c r="S39" s="9">
        <v>3.3766971874609003E-2</v>
      </c>
      <c r="T39" s="9">
        <v>46085.134490939301</v>
      </c>
      <c r="U39" s="9">
        <v>1.7583083338704599</v>
      </c>
      <c r="V39" s="131"/>
      <c r="X39" s="103" t="s">
        <v>43</v>
      </c>
      <c r="Y39" s="16">
        <v>81558.600485999996</v>
      </c>
      <c r="Z39" s="17">
        <v>85304.368839817296</v>
      </c>
      <c r="AA39" s="21">
        <f t="shared" si="0"/>
        <v>-3745.7683538173005</v>
      </c>
      <c r="AB39" s="15">
        <f t="shared" si="1"/>
        <v>4.5927325033737962E-2</v>
      </c>
      <c r="AC39" s="12"/>
      <c r="BC39" s="71" t="s">
        <v>319</v>
      </c>
      <c r="BD39">
        <v>778393.02257021226</v>
      </c>
      <c r="BG39" s="9" t="s">
        <v>291</v>
      </c>
      <c r="BH39" s="9" t="s">
        <v>214</v>
      </c>
      <c r="BI39" s="9"/>
      <c r="BJ39" s="9"/>
      <c r="BK39" s="9"/>
      <c r="BL39" s="9"/>
      <c r="BM39" s="9" t="s">
        <v>318</v>
      </c>
      <c r="BN39" s="9" t="s">
        <v>341</v>
      </c>
      <c r="BO39" s="9" t="s">
        <v>388</v>
      </c>
      <c r="BP39" s="9" t="s">
        <v>389</v>
      </c>
      <c r="BQ39" s="9" t="s">
        <v>390</v>
      </c>
    </row>
    <row r="40" spans="11:69" x14ac:dyDescent="0.25">
      <c r="K40" s="9" t="s">
        <v>291</v>
      </c>
      <c r="L40" s="9" t="s">
        <v>214</v>
      </c>
      <c r="M40" s="9"/>
      <c r="N40" s="9" t="s">
        <v>318</v>
      </c>
      <c r="O40" s="9">
        <v>2172.8290317952101</v>
      </c>
      <c r="P40" s="9">
        <v>217.28290319999999</v>
      </c>
      <c r="Q40" s="9">
        <v>1738.26</v>
      </c>
      <c r="R40" s="9">
        <v>9.9129376069052005E-2</v>
      </c>
      <c r="S40" s="9">
        <v>0.92118151393807302</v>
      </c>
      <c r="T40" s="9">
        <v>17535.266224102499</v>
      </c>
      <c r="U40" s="9">
        <v>13.108815203199001</v>
      </c>
      <c r="V40" s="131"/>
      <c r="X40" s="103" t="s">
        <v>44</v>
      </c>
      <c r="Y40" s="16">
        <v>71447.581938000003</v>
      </c>
      <c r="Z40" s="17">
        <v>78568.595193442699</v>
      </c>
      <c r="AA40" s="21">
        <f t="shared" si="0"/>
        <v>-7121.0132554426964</v>
      </c>
      <c r="AB40" s="15">
        <f t="shared" si="1"/>
        <v>9.9667659314518028E-2</v>
      </c>
      <c r="AC40" s="12"/>
      <c r="BC40" s="71" t="s">
        <v>328</v>
      </c>
      <c r="BD40">
        <v>791971.94298786158</v>
      </c>
      <c r="BG40" s="9" t="s">
        <v>291</v>
      </c>
      <c r="BH40" s="9" t="s">
        <v>214</v>
      </c>
      <c r="BI40" s="9"/>
      <c r="BJ40" s="9"/>
      <c r="BK40" s="9"/>
      <c r="BL40" s="9"/>
      <c r="BM40" s="9" t="s">
        <v>324</v>
      </c>
      <c r="BN40" s="9" t="s">
        <v>341</v>
      </c>
      <c r="BO40" s="9" t="s">
        <v>388</v>
      </c>
      <c r="BP40" s="9" t="s">
        <v>389</v>
      </c>
      <c r="BQ40" s="9" t="s">
        <v>391</v>
      </c>
    </row>
    <row r="41" spans="11:69" x14ac:dyDescent="0.25">
      <c r="K41" s="9" t="s">
        <v>291</v>
      </c>
      <c r="L41" s="9" t="s">
        <v>214</v>
      </c>
      <c r="M41" s="9"/>
      <c r="N41" s="9" t="s">
        <v>319</v>
      </c>
      <c r="O41" s="9">
        <v>27037.5</v>
      </c>
      <c r="P41" s="9">
        <v>2703.75</v>
      </c>
      <c r="Q41" s="9">
        <v>32445</v>
      </c>
      <c r="R41" s="9">
        <v>0.55037963487177899</v>
      </c>
      <c r="S41" s="9">
        <v>0.58296187616605</v>
      </c>
      <c r="T41" s="9">
        <v>58950.218983953899</v>
      </c>
      <c r="U41" s="9">
        <v>47.244186938494103</v>
      </c>
      <c r="V41" s="131"/>
      <c r="X41" s="103" t="s">
        <v>45</v>
      </c>
      <c r="Y41" s="16">
        <v>63809.450345999998</v>
      </c>
      <c r="Z41" s="17">
        <v>67107.918695189597</v>
      </c>
      <c r="AA41" s="21">
        <f t="shared" si="0"/>
        <v>-3298.4683491895994</v>
      </c>
      <c r="AB41" s="15">
        <f t="shared" si="1"/>
        <v>5.1692473940834836E-2</v>
      </c>
      <c r="AC41" s="12"/>
      <c r="BC41" s="71" t="s">
        <v>256</v>
      </c>
      <c r="BD41">
        <v>784990.51626795402</v>
      </c>
      <c r="BG41" s="9" t="s">
        <v>291</v>
      </c>
      <c r="BH41" s="9" t="s">
        <v>214</v>
      </c>
      <c r="BI41" s="9"/>
      <c r="BJ41" s="9"/>
      <c r="BK41" s="9"/>
      <c r="BL41" s="9"/>
      <c r="BM41" s="9" t="s">
        <v>321</v>
      </c>
      <c r="BN41" s="9" t="s">
        <v>341</v>
      </c>
      <c r="BO41" s="9" t="s">
        <v>388</v>
      </c>
      <c r="BP41" s="9" t="s">
        <v>389</v>
      </c>
      <c r="BQ41" s="9" t="s">
        <v>392</v>
      </c>
    </row>
    <row r="42" spans="11:69" x14ac:dyDescent="0.25">
      <c r="K42" s="9" t="s">
        <v>291</v>
      </c>
      <c r="L42" s="9" t="s">
        <v>214</v>
      </c>
      <c r="M42" s="9"/>
      <c r="N42" s="9" t="s">
        <v>320</v>
      </c>
      <c r="O42" s="9">
        <v>4403.9207326123997</v>
      </c>
      <c r="P42" s="9">
        <v>44.039207330000004</v>
      </c>
      <c r="Q42" s="9">
        <v>4315.84</v>
      </c>
      <c r="R42" s="9">
        <v>8.6095552223346999E-2</v>
      </c>
      <c r="S42" s="9">
        <v>0.93151708289046597</v>
      </c>
      <c r="T42" s="9">
        <v>50128.489666968497</v>
      </c>
      <c r="U42" s="9">
        <v>30.657766210312101</v>
      </c>
      <c r="V42" s="131"/>
      <c r="X42" s="103" t="s">
        <v>46</v>
      </c>
      <c r="Y42" s="16">
        <v>57237.024557999997</v>
      </c>
      <c r="Z42" s="17">
        <v>57438.688509832202</v>
      </c>
      <c r="AA42" s="21">
        <f t="shared" si="0"/>
        <v>-201.66395183220448</v>
      </c>
      <c r="AB42" s="15">
        <f t="shared" si="1"/>
        <v>3.5233129847246397E-3</v>
      </c>
      <c r="AC42" s="12"/>
      <c r="BC42" s="71" t="s">
        <v>257</v>
      </c>
      <c r="BD42">
        <v>182941.26041801801</v>
      </c>
      <c r="BG42" s="9" t="s">
        <v>291</v>
      </c>
      <c r="BH42" s="9" t="s">
        <v>214</v>
      </c>
      <c r="BI42" s="9"/>
      <c r="BJ42" s="9"/>
      <c r="BK42" s="9"/>
      <c r="BL42" s="9"/>
      <c r="BM42" s="9" t="s">
        <v>320</v>
      </c>
      <c r="BN42" s="9" t="s">
        <v>341</v>
      </c>
      <c r="BO42" s="9" t="s">
        <v>388</v>
      </c>
      <c r="BP42" s="9" t="s">
        <v>389</v>
      </c>
      <c r="BQ42" s="9" t="s">
        <v>393</v>
      </c>
    </row>
    <row r="43" spans="11:69" x14ac:dyDescent="0.25">
      <c r="K43" s="9" t="s">
        <v>291</v>
      </c>
      <c r="L43" s="9" t="s">
        <v>214</v>
      </c>
      <c r="M43" s="9"/>
      <c r="N43" s="9" t="s">
        <v>321</v>
      </c>
      <c r="O43" s="9">
        <v>2505.0762439745899</v>
      </c>
      <c r="P43" s="9">
        <v>25.05076244</v>
      </c>
      <c r="Q43" s="9">
        <v>2454.9700000000098</v>
      </c>
      <c r="R43" s="9">
        <v>5.8937032970058402E-2</v>
      </c>
      <c r="S43" s="9">
        <v>0.95308877341992004</v>
      </c>
      <c r="T43" s="9">
        <v>41654.115863742198</v>
      </c>
      <c r="U43" s="9">
        <v>23.443950724612201</v>
      </c>
      <c r="V43" s="131"/>
      <c r="X43" s="103" t="s">
        <v>47</v>
      </c>
      <c r="Y43" s="16">
        <v>65243.692673999998</v>
      </c>
      <c r="Z43" s="17">
        <v>49860.337318018799</v>
      </c>
      <c r="AA43" s="21">
        <f t="shared" si="0"/>
        <v>15383.355355981199</v>
      </c>
      <c r="AB43" s="15">
        <f t="shared" si="1"/>
        <v>0.23578302707123686</v>
      </c>
      <c r="AC43" s="12"/>
      <c r="BC43" s="71" t="s">
        <v>258</v>
      </c>
      <c r="BD43">
        <v>98831.600406947036</v>
      </c>
      <c r="BG43" s="9" t="s">
        <v>291</v>
      </c>
      <c r="BH43" s="9" t="s">
        <v>214</v>
      </c>
      <c r="BI43" s="9"/>
      <c r="BJ43" s="9"/>
      <c r="BK43" s="9"/>
      <c r="BL43" s="9"/>
      <c r="BM43" s="9" t="s">
        <v>322</v>
      </c>
      <c r="BN43" s="9" t="s">
        <v>341</v>
      </c>
      <c r="BO43" s="9" t="s">
        <v>388</v>
      </c>
      <c r="BP43" s="9" t="s">
        <v>389</v>
      </c>
      <c r="BQ43" s="9" t="s">
        <v>394</v>
      </c>
    </row>
    <row r="44" spans="11:69" x14ac:dyDescent="0.25">
      <c r="K44" s="9" t="s">
        <v>291</v>
      </c>
      <c r="L44" s="9" t="s">
        <v>214</v>
      </c>
      <c r="M44" s="9"/>
      <c r="N44" s="9" t="s">
        <v>322</v>
      </c>
      <c r="O44" s="9">
        <v>7068.4084999999995</v>
      </c>
      <c r="P44" s="9">
        <v>7.0679999999999996</v>
      </c>
      <c r="Q44" s="9">
        <v>7082.54</v>
      </c>
      <c r="R44" s="9">
        <v>0.27012599659075498</v>
      </c>
      <c r="S44" s="9">
        <v>0.78747279480064802</v>
      </c>
      <c r="T44" s="9">
        <v>26219.394243383998</v>
      </c>
      <c r="U44" s="9">
        <v>10.1301783326694</v>
      </c>
      <c r="V44" s="131"/>
      <c r="X44" s="103" t="s">
        <v>48</v>
      </c>
      <c r="Y44" s="16">
        <v>73261.483391999995</v>
      </c>
      <c r="Z44" s="17">
        <v>44893.990567647503</v>
      </c>
      <c r="AA44" s="21">
        <f t="shared" si="0"/>
        <v>28367.492824352492</v>
      </c>
      <c r="AB44" s="15">
        <f t="shared" si="1"/>
        <v>0.38720882394049594</v>
      </c>
      <c r="AC44" s="12"/>
      <c r="BC44" s="71" t="s">
        <v>259</v>
      </c>
      <c r="BD44">
        <v>466276.84516071697</v>
      </c>
      <c r="BG44" s="9" t="s">
        <v>291</v>
      </c>
      <c r="BH44" s="9" t="s">
        <v>214</v>
      </c>
      <c r="BI44" s="9"/>
      <c r="BJ44" s="9"/>
      <c r="BK44" s="9"/>
      <c r="BL44" s="9"/>
      <c r="BM44" s="9" t="s">
        <v>325</v>
      </c>
      <c r="BN44" s="9" t="s">
        <v>341</v>
      </c>
      <c r="BO44" s="9" t="s">
        <v>388</v>
      </c>
      <c r="BP44" s="9" t="s">
        <v>389</v>
      </c>
      <c r="BQ44" s="9" t="s">
        <v>395</v>
      </c>
    </row>
    <row r="45" spans="11:69" x14ac:dyDescent="0.25">
      <c r="K45" s="9" t="s">
        <v>291</v>
      </c>
      <c r="L45" s="9" t="s">
        <v>214</v>
      </c>
      <c r="M45" s="9"/>
      <c r="N45" s="9" t="s">
        <v>323</v>
      </c>
      <c r="O45" s="9">
        <v>69141.328999999998</v>
      </c>
      <c r="P45" s="9">
        <v>6914.1328999999996</v>
      </c>
      <c r="Q45" s="9">
        <v>74061.076342193104</v>
      </c>
      <c r="R45" s="9">
        <v>3.6619203312132802</v>
      </c>
      <c r="S45" s="9">
        <v>3.57444371070326E-4</v>
      </c>
      <c r="T45" s="9">
        <v>20224.655274697099</v>
      </c>
      <c r="U45" s="9">
        <v>2.8669873958632399</v>
      </c>
      <c r="V45" s="131"/>
      <c r="X45" s="103" t="s">
        <v>49</v>
      </c>
      <c r="Y45" s="16">
        <v>100058.583594</v>
      </c>
      <c r="Z45" s="17">
        <v>100058.583594</v>
      </c>
      <c r="AA45" s="21">
        <f t="shared" si="0"/>
        <v>0</v>
      </c>
      <c r="AB45" s="15">
        <f t="shared" si="1"/>
        <v>0</v>
      </c>
      <c r="AC45" s="12"/>
      <c r="BC45" s="71" t="s">
        <v>260</v>
      </c>
      <c r="BD45">
        <v>1215937.0583911771</v>
      </c>
      <c r="BG45" s="9" t="s">
        <v>291</v>
      </c>
      <c r="BH45" s="9" t="s">
        <v>214</v>
      </c>
      <c r="BI45" s="9"/>
      <c r="BJ45" s="9"/>
      <c r="BK45" s="9"/>
      <c r="BL45" s="9"/>
      <c r="BM45" s="9" t="s">
        <v>319</v>
      </c>
      <c r="BN45" s="9" t="s">
        <v>341</v>
      </c>
      <c r="BO45" s="9" t="s">
        <v>388</v>
      </c>
      <c r="BP45" s="9" t="s">
        <v>389</v>
      </c>
      <c r="BQ45" s="9" t="s">
        <v>396</v>
      </c>
    </row>
    <row r="46" spans="11:69" x14ac:dyDescent="0.25">
      <c r="K46" s="9" t="s">
        <v>291</v>
      </c>
      <c r="L46" s="9" t="s">
        <v>214</v>
      </c>
      <c r="M46" s="9"/>
      <c r="N46" s="9" t="s">
        <v>324</v>
      </c>
      <c r="O46" s="9">
        <v>4035.93529742385</v>
      </c>
      <c r="P46" s="9">
        <v>40.359352970000003</v>
      </c>
      <c r="Q46" s="9">
        <v>3955.22</v>
      </c>
      <c r="R46" s="9">
        <v>8.8841143292964997E-2</v>
      </c>
      <c r="S46" s="9">
        <v>0.92933885180824205</v>
      </c>
      <c r="T46" s="9">
        <v>44520.1384560886</v>
      </c>
      <c r="U46" s="9">
        <v>29.018611212986102</v>
      </c>
      <c r="V46" s="131"/>
      <c r="X46" s="103" t="s">
        <v>50</v>
      </c>
      <c r="Y46" s="16">
        <v>14840.761716000001</v>
      </c>
      <c r="Z46" s="17">
        <v>42789.745700050997</v>
      </c>
      <c r="AA46" s="21">
        <f t="shared" si="0"/>
        <v>-27948.983984050996</v>
      </c>
      <c r="AB46" s="15">
        <f t="shared" si="1"/>
        <v>1.883258050961014</v>
      </c>
      <c r="AC46" s="12"/>
      <c r="BC46" s="71" t="s">
        <v>261</v>
      </c>
      <c r="BD46">
        <v>492212.27666186629</v>
      </c>
      <c r="BG46" s="9" t="s">
        <v>291</v>
      </c>
      <c r="BH46" s="9" t="s">
        <v>214</v>
      </c>
      <c r="BI46" s="9"/>
      <c r="BJ46" s="9"/>
      <c r="BK46" s="9"/>
      <c r="BL46" s="9"/>
      <c r="BM46" s="9" t="s">
        <v>328</v>
      </c>
      <c r="BN46" s="9" t="s">
        <v>341</v>
      </c>
      <c r="BO46" s="9" t="s">
        <v>388</v>
      </c>
      <c r="BP46" s="9" t="s">
        <v>389</v>
      </c>
      <c r="BQ46" s="9" t="s">
        <v>397</v>
      </c>
    </row>
    <row r="47" spans="11:69" x14ac:dyDescent="0.25">
      <c r="K47" s="9" t="s">
        <v>291</v>
      </c>
      <c r="L47" s="9" t="s">
        <v>214</v>
      </c>
      <c r="M47" s="9"/>
      <c r="N47" s="9" t="s">
        <v>325</v>
      </c>
      <c r="O47" s="9">
        <v>27624.3</v>
      </c>
      <c r="P47" s="9">
        <v>2762.43</v>
      </c>
      <c r="Q47" s="9">
        <v>22099.4</v>
      </c>
      <c r="R47" s="9">
        <v>0.45611649833033602</v>
      </c>
      <c r="S47" s="9">
        <v>0.64903372618917798</v>
      </c>
      <c r="T47" s="9">
        <v>48451.218232397303</v>
      </c>
      <c r="U47" s="9">
        <v>18.944649335813398</v>
      </c>
      <c r="V47" s="131"/>
      <c r="X47" s="103" t="s">
        <v>51</v>
      </c>
      <c r="Y47" s="16">
        <v>37237.210169999998</v>
      </c>
      <c r="Z47" s="17">
        <v>44744.747501028498</v>
      </c>
      <c r="AA47" s="21">
        <f t="shared" si="0"/>
        <v>-7507.5373310284995</v>
      </c>
      <c r="AB47" s="15">
        <f t="shared" si="1"/>
        <v>0.20161385068199644</v>
      </c>
      <c r="AC47" s="12"/>
      <c r="BC47" s="71" t="s">
        <v>323</v>
      </c>
      <c r="BD47">
        <v>785966.5529355352</v>
      </c>
      <c r="BG47" s="9" t="s">
        <v>291</v>
      </c>
      <c r="BH47" s="9" t="s">
        <v>214</v>
      </c>
      <c r="BI47" s="9"/>
      <c r="BJ47" s="9"/>
      <c r="BK47" s="9"/>
      <c r="BL47" s="9"/>
      <c r="BM47" s="9" t="s">
        <v>323</v>
      </c>
      <c r="BN47" s="9" t="s">
        <v>341</v>
      </c>
      <c r="BO47" s="9" t="s">
        <v>388</v>
      </c>
      <c r="BP47" s="9" t="s">
        <v>389</v>
      </c>
      <c r="BQ47" s="9" t="s">
        <v>398</v>
      </c>
    </row>
    <row r="48" spans="11:69" x14ac:dyDescent="0.25">
      <c r="K48" s="9" t="s">
        <v>291</v>
      </c>
      <c r="L48" s="9" t="s">
        <v>214</v>
      </c>
      <c r="M48" s="9"/>
      <c r="N48" s="9" t="s">
        <v>326</v>
      </c>
      <c r="O48" s="9">
        <v>41262.11694</v>
      </c>
      <c r="P48" s="9">
        <v>4126.2116939999996</v>
      </c>
      <c r="Q48" s="9">
        <v>33009.699999999997</v>
      </c>
      <c r="R48" s="9">
        <v>1.2010901917465999</v>
      </c>
      <c r="S48" s="9">
        <v>0.23180383558949999</v>
      </c>
      <c r="T48" s="9">
        <v>27483.115112277999</v>
      </c>
      <c r="U48" s="9">
        <v>8.4203680882690506</v>
      </c>
      <c r="V48" s="131"/>
      <c r="X48" s="103" t="s">
        <v>52</v>
      </c>
      <c r="Y48" s="16">
        <v>32346.475938</v>
      </c>
      <c r="Z48" s="17">
        <v>42509.2241872554</v>
      </c>
      <c r="AA48" s="21">
        <f t="shared" si="0"/>
        <v>-10162.748249255401</v>
      </c>
      <c r="AB48" s="15">
        <f t="shared" si="1"/>
        <v>0.3141840943889781</v>
      </c>
      <c r="AC48" s="12"/>
      <c r="BC48" s="71" t="s">
        <v>326</v>
      </c>
      <c r="BD48">
        <v>613454.93005351082</v>
      </c>
      <c r="BG48" s="9" t="s">
        <v>291</v>
      </c>
      <c r="BH48" s="9" t="s">
        <v>214</v>
      </c>
      <c r="BI48" s="9"/>
      <c r="BJ48" s="9"/>
      <c r="BK48" s="9"/>
      <c r="BL48" s="9"/>
      <c r="BM48" s="9" t="s">
        <v>326</v>
      </c>
      <c r="BN48" s="9" t="s">
        <v>341</v>
      </c>
      <c r="BO48" s="9" t="s">
        <v>388</v>
      </c>
      <c r="BP48" s="9" t="s">
        <v>389</v>
      </c>
      <c r="BQ48" s="9" t="s">
        <v>399</v>
      </c>
    </row>
    <row r="49" spans="11:69" x14ac:dyDescent="0.25">
      <c r="K49" s="9" t="s">
        <v>278</v>
      </c>
      <c r="L49" s="9" t="s">
        <v>279</v>
      </c>
      <c r="M49" s="9"/>
      <c r="N49" s="9" t="s">
        <v>305</v>
      </c>
      <c r="O49" s="9"/>
      <c r="P49" s="9"/>
      <c r="Q49" s="9">
        <v>69066.374704429298</v>
      </c>
      <c r="R49" s="9">
        <v>4.1099226952015497</v>
      </c>
      <c r="S49" s="9">
        <v>6.8056655056381005E-5</v>
      </c>
      <c r="T49" s="9">
        <v>16804.786811456601</v>
      </c>
      <c r="U49" s="9">
        <v>1.69603361405931</v>
      </c>
      <c r="V49" s="131"/>
      <c r="X49" s="103" t="s">
        <v>53</v>
      </c>
      <c r="Y49" s="16">
        <v>26298.188436</v>
      </c>
      <c r="Z49" s="17">
        <v>44934.618345172501</v>
      </c>
      <c r="AA49" s="21">
        <f t="shared" si="0"/>
        <v>-18636.429909172501</v>
      </c>
      <c r="AB49" s="15">
        <f t="shared" si="1"/>
        <v>0.70865831517355782</v>
      </c>
      <c r="AC49" s="12"/>
      <c r="BC49" s="71" t="s">
        <v>327</v>
      </c>
      <c r="BD49">
        <v>1592646.0918577623</v>
      </c>
      <c r="BG49" s="9" t="s">
        <v>291</v>
      </c>
      <c r="BH49" s="9" t="s">
        <v>214</v>
      </c>
      <c r="BI49" s="9"/>
      <c r="BJ49" s="9"/>
      <c r="BK49" s="9"/>
      <c r="BL49" s="9"/>
      <c r="BM49" s="9" t="s">
        <v>327</v>
      </c>
      <c r="BN49" s="9" t="s">
        <v>341</v>
      </c>
      <c r="BO49" s="9" t="s">
        <v>388</v>
      </c>
      <c r="BP49" s="9" t="s">
        <v>389</v>
      </c>
      <c r="BQ49" s="9" t="s">
        <v>400</v>
      </c>
    </row>
    <row r="50" spans="11:69" x14ac:dyDescent="0.25">
      <c r="K50" s="9" t="s">
        <v>291</v>
      </c>
      <c r="L50" s="9" t="s">
        <v>214</v>
      </c>
      <c r="M50" s="9"/>
      <c r="N50" s="9" t="s">
        <v>327</v>
      </c>
      <c r="O50" s="9">
        <v>55342.80042</v>
      </c>
      <c r="P50" s="9">
        <v>6641.1360500000001</v>
      </c>
      <c r="Q50" s="9">
        <v>68625.100000000006</v>
      </c>
      <c r="R50" s="9">
        <v>1.5461309744409</v>
      </c>
      <c r="S50" s="9">
        <v>0.124396770989832</v>
      </c>
      <c r="T50" s="9">
        <v>44385.0496073373</v>
      </c>
      <c r="U50" s="9">
        <v>29.497426298050801</v>
      </c>
      <c r="V50" s="131"/>
      <c r="X50" s="104" t="s">
        <v>54</v>
      </c>
      <c r="Y50" s="18">
        <v>17403.317483999999</v>
      </c>
      <c r="Z50" s="17">
        <v>25410.005902347799</v>
      </c>
      <c r="AA50" s="21">
        <f t="shared" si="0"/>
        <v>-8006.6884183477996</v>
      </c>
      <c r="AB50" s="15">
        <f t="shared" si="1"/>
        <v>0.46006679046732718</v>
      </c>
      <c r="AC50" s="12"/>
      <c r="BC50" s="80" t="s">
        <v>294</v>
      </c>
      <c r="BD50" s="76">
        <v>13029928.036164008</v>
      </c>
    </row>
    <row r="51" spans="11:69" x14ac:dyDescent="0.25">
      <c r="K51" s="9" t="s">
        <v>291</v>
      </c>
      <c r="L51" s="9" t="s">
        <v>214</v>
      </c>
      <c r="M51" s="9"/>
      <c r="N51" s="9" t="s">
        <v>328</v>
      </c>
      <c r="O51" s="9">
        <v>22876.9</v>
      </c>
      <c r="P51" s="9">
        <v>2287.69</v>
      </c>
      <c r="Q51" s="9">
        <v>27452.3</v>
      </c>
      <c r="R51" s="9">
        <v>0.55678433383898296</v>
      </c>
      <c r="S51" s="9">
        <v>0.57858987142996199</v>
      </c>
      <c r="T51" s="9">
        <v>49305.086963777503</v>
      </c>
      <c r="U51" s="9">
        <v>48.154980273567098</v>
      </c>
      <c r="V51" s="131"/>
      <c r="X51" s="104" t="s">
        <v>55</v>
      </c>
      <c r="Y51" s="18">
        <v>15445.395533999999</v>
      </c>
      <c r="Z51" s="17">
        <v>22822.208173625</v>
      </c>
      <c r="AA51" s="21">
        <f t="shared" si="0"/>
        <v>-7376.8126396250009</v>
      </c>
      <c r="AB51" s="15">
        <f t="shared" si="1"/>
        <v>0.4776059391542547</v>
      </c>
      <c r="AC51" s="12"/>
    </row>
    <row r="52" spans="11:69" x14ac:dyDescent="0.25">
      <c r="X52" s="104" t="s">
        <v>56</v>
      </c>
      <c r="Y52" s="18">
        <v>179809.01592599999</v>
      </c>
      <c r="Z52" s="17">
        <v>179809.01592599999</v>
      </c>
      <c r="AA52" s="21">
        <f t="shared" si="0"/>
        <v>0</v>
      </c>
      <c r="AB52" s="15">
        <f t="shared" si="1"/>
        <v>0</v>
      </c>
      <c r="AC52" s="12"/>
    </row>
    <row r="53" spans="11:69" x14ac:dyDescent="0.25">
      <c r="X53" s="104" t="s">
        <v>57</v>
      </c>
      <c r="Y53" s="18">
        <v>48329.884343999998</v>
      </c>
      <c r="Z53" s="17">
        <v>43375.363042832803</v>
      </c>
      <c r="AA53" s="21">
        <f t="shared" si="0"/>
        <v>4954.5213011671949</v>
      </c>
      <c r="AB53" s="15">
        <f t="shared" si="1"/>
        <v>0.10251465254711049</v>
      </c>
      <c r="AC53" s="12"/>
    </row>
    <row r="54" spans="11:69" x14ac:dyDescent="0.25">
      <c r="X54" s="104" t="s">
        <v>58</v>
      </c>
      <c r="Y54" s="18">
        <v>88640.487311999997</v>
      </c>
      <c r="Z54" s="17">
        <v>43819.990232204298</v>
      </c>
      <c r="AA54" s="21">
        <f t="shared" si="0"/>
        <v>44820.497079795699</v>
      </c>
      <c r="AB54" s="15">
        <f t="shared" si="1"/>
        <v>0.50564362222011361</v>
      </c>
      <c r="AC54" s="12"/>
    </row>
    <row r="55" spans="11:69" x14ac:dyDescent="0.25">
      <c r="X55" s="104" t="s">
        <v>59</v>
      </c>
      <c r="Y55" s="18">
        <v>37640.605157999998</v>
      </c>
      <c r="Z55" s="17">
        <v>44206.7817824507</v>
      </c>
      <c r="AA55" s="21">
        <f t="shared" si="0"/>
        <v>-6566.1766244507016</v>
      </c>
      <c r="AB55" s="15">
        <f t="shared" si="1"/>
        <v>0.17444397073024076</v>
      </c>
      <c r="AC55" s="12"/>
    </row>
    <row r="56" spans="11:69" x14ac:dyDescent="0.25">
      <c r="X56" s="104" t="s">
        <v>60</v>
      </c>
      <c r="Y56" s="18">
        <v>32491.643093999999</v>
      </c>
      <c r="Z56" s="17">
        <v>44537.376236294898</v>
      </c>
      <c r="AA56" s="21">
        <f t="shared" si="0"/>
        <v>-12045.733142294899</v>
      </c>
      <c r="AB56" s="15">
        <f t="shared" si="1"/>
        <v>0.37073327155065605</v>
      </c>
      <c r="AC56" s="12"/>
    </row>
    <row r="57" spans="11:69" x14ac:dyDescent="0.25">
      <c r="X57" s="104" t="s">
        <v>61</v>
      </c>
      <c r="Y57" s="18">
        <v>33518.018459999999</v>
      </c>
      <c r="Z57" s="17">
        <v>44220.703496563197</v>
      </c>
      <c r="AA57" s="21">
        <f t="shared" si="0"/>
        <v>-10702.685036563198</v>
      </c>
      <c r="AB57" s="15">
        <f t="shared" si="1"/>
        <v>0.3193113891662675</v>
      </c>
      <c r="AC57" s="12"/>
    </row>
    <row r="58" spans="11:69" x14ac:dyDescent="0.25">
      <c r="X58" s="104" t="s">
        <v>62</v>
      </c>
      <c r="Y58" s="18">
        <v>30554.475689999999</v>
      </c>
      <c r="Z58" s="17">
        <v>42947.206725252501</v>
      </c>
      <c r="AA58" s="21">
        <f t="shared" si="0"/>
        <v>-12392.731035252502</v>
      </c>
      <c r="AB58" s="15">
        <f t="shared" si="1"/>
        <v>0.40559462256812506</v>
      </c>
      <c r="AC58" s="12"/>
    </row>
    <row r="59" spans="11:69" x14ac:dyDescent="0.25">
      <c r="X59" s="104" t="s">
        <v>63</v>
      </c>
      <c r="Y59" s="18">
        <v>19674.736278</v>
      </c>
      <c r="Z59" s="17">
        <v>41448.8795928892</v>
      </c>
      <c r="AA59" s="21">
        <f t="shared" si="0"/>
        <v>-21774.143314889199</v>
      </c>
      <c r="AB59" s="15">
        <f t="shared" si="1"/>
        <v>1.1067057269396148</v>
      </c>
      <c r="AC59" s="12"/>
    </row>
    <row r="60" spans="11:69" x14ac:dyDescent="0.25">
      <c r="X60" s="104" t="s">
        <v>64</v>
      </c>
      <c r="Y60" s="18">
        <v>16869.317921999998</v>
      </c>
      <c r="Z60" s="17">
        <v>42831.8275286219</v>
      </c>
      <c r="AA60" s="21">
        <f t="shared" si="0"/>
        <v>-25962.509606621901</v>
      </c>
      <c r="AB60" s="15">
        <f t="shared" si="1"/>
        <v>1.5390373058748916</v>
      </c>
      <c r="AC60" s="12"/>
    </row>
    <row r="61" spans="11:69" x14ac:dyDescent="0.25">
      <c r="X61" s="104" t="s">
        <v>65</v>
      </c>
      <c r="Y61" s="18">
        <v>20723.356847999999</v>
      </c>
      <c r="Z61" s="17">
        <v>25546.9403961475</v>
      </c>
      <c r="AA61" s="21">
        <f t="shared" si="0"/>
        <v>-4823.5835481475006</v>
      </c>
      <c r="AB61" s="15">
        <f t="shared" si="1"/>
        <v>0.23276072421698524</v>
      </c>
      <c r="AC61" s="12"/>
    </row>
    <row r="62" spans="11:69" x14ac:dyDescent="0.25">
      <c r="X62" s="104" t="s">
        <v>66</v>
      </c>
      <c r="Y62" s="18">
        <v>14108.963304000001</v>
      </c>
      <c r="Z62" s="17">
        <v>25216.003265438401</v>
      </c>
      <c r="AA62" s="21">
        <f t="shared" si="0"/>
        <v>-11107.0399614384</v>
      </c>
      <c r="AB62" s="15">
        <f t="shared" si="1"/>
        <v>0.78723289033500199</v>
      </c>
      <c r="AC62" s="12"/>
    </row>
    <row r="63" spans="11:69" x14ac:dyDescent="0.25">
      <c r="X63" s="104" t="s">
        <v>67</v>
      </c>
      <c r="Y63" s="18">
        <v>136906.27336200001</v>
      </c>
      <c r="Z63" s="17">
        <v>44757.7252654572</v>
      </c>
      <c r="AA63" s="21">
        <f t="shared" si="0"/>
        <v>92148.5480965428</v>
      </c>
      <c r="AB63" s="15">
        <f t="shared" si="1"/>
        <v>0.67307761604823391</v>
      </c>
      <c r="AC63" s="12"/>
    </row>
    <row r="64" spans="11:69" x14ac:dyDescent="0.25">
      <c r="X64" s="104" t="s">
        <v>68</v>
      </c>
      <c r="Y64" s="18">
        <v>215141.73850199999</v>
      </c>
      <c r="Z64" s="17">
        <v>215141.73850199999</v>
      </c>
      <c r="AA64" s="21">
        <f t="shared" si="0"/>
        <v>0</v>
      </c>
      <c r="AB64" s="15">
        <f t="shared" si="1"/>
        <v>0</v>
      </c>
      <c r="AC64" s="12"/>
    </row>
    <row r="65" spans="24:29" x14ac:dyDescent="0.25">
      <c r="X65" s="104" t="s">
        <v>69</v>
      </c>
      <c r="Y65" s="18">
        <v>85062.564113999993</v>
      </c>
      <c r="Z65" s="17">
        <v>90205.153406326193</v>
      </c>
      <c r="AA65" s="21">
        <f t="shared" si="0"/>
        <v>-5142.5892923261999</v>
      </c>
      <c r="AB65" s="15">
        <f t="shared" si="1"/>
        <v>6.0456551549917463E-2</v>
      </c>
      <c r="AC65" s="12"/>
    </row>
    <row r="66" spans="24:29" x14ac:dyDescent="0.25">
      <c r="X66" s="104" t="s">
        <v>70</v>
      </c>
      <c r="Y66" s="18">
        <v>69007.833455999993</v>
      </c>
      <c r="Z66" s="17">
        <v>60084.588346549099</v>
      </c>
      <c r="AA66" s="21">
        <f t="shared" si="0"/>
        <v>8923.2451094508942</v>
      </c>
      <c r="AB66" s="15">
        <f t="shared" si="1"/>
        <v>0.12930771279959738</v>
      </c>
      <c r="AC66" s="12"/>
    </row>
    <row r="67" spans="24:29" x14ac:dyDescent="0.25">
      <c r="X67" s="104" t="s">
        <v>71</v>
      </c>
      <c r="Y67" s="18">
        <v>58216.272197999999</v>
      </c>
      <c r="Z67" s="17">
        <v>58216.272197999999</v>
      </c>
      <c r="AA67" s="21">
        <f t="shared" ref="AA67:AA130" si="5">Y67-Z67</f>
        <v>0</v>
      </c>
      <c r="AB67" s="15">
        <f t="shared" ref="AB67:AB130" si="6">ABS(AA67)/Y67</f>
        <v>0</v>
      </c>
      <c r="AC67" s="12"/>
    </row>
    <row r="68" spans="24:29" x14ac:dyDescent="0.25">
      <c r="X68" s="104" t="s">
        <v>72</v>
      </c>
      <c r="Y68" s="18">
        <v>58269.591888000003</v>
      </c>
      <c r="Z68" s="17">
        <v>45779.045423427298</v>
      </c>
      <c r="AA68" s="21">
        <f t="shared" si="5"/>
        <v>12490.546464572704</v>
      </c>
      <c r="AB68" s="15">
        <f t="shared" si="6"/>
        <v>0.21435788478801751</v>
      </c>
      <c r="AC68" s="12"/>
    </row>
    <row r="69" spans="24:29" x14ac:dyDescent="0.25">
      <c r="X69" s="104" t="s">
        <v>73</v>
      </c>
      <c r="Y69" s="18">
        <v>54695.567333999999</v>
      </c>
      <c r="Z69" s="17">
        <v>40170.148295654901</v>
      </c>
      <c r="AA69" s="21">
        <f t="shared" si="5"/>
        <v>14525.419038345099</v>
      </c>
      <c r="AB69" s="15">
        <f t="shared" si="6"/>
        <v>0.26556848655843029</v>
      </c>
      <c r="AC69" s="12"/>
    </row>
    <row r="70" spans="24:29" x14ac:dyDescent="0.25">
      <c r="X70" s="104" t="s">
        <v>74</v>
      </c>
      <c r="Y70" s="18">
        <v>17345.755152000002</v>
      </c>
      <c r="Z70" s="17">
        <v>36498.945763969597</v>
      </c>
      <c r="AA70" s="21">
        <f t="shared" si="5"/>
        <v>-19153.190611969596</v>
      </c>
      <c r="AB70" s="15">
        <f t="shared" si="6"/>
        <v>1.1042004481287282</v>
      </c>
      <c r="AC70" s="12"/>
    </row>
    <row r="71" spans="24:29" x14ac:dyDescent="0.25">
      <c r="X71" s="104" t="s">
        <v>75</v>
      </c>
      <c r="Y71" s="18">
        <v>17587.815078</v>
      </c>
      <c r="Z71" s="17">
        <v>33651.9405841763</v>
      </c>
      <c r="AA71" s="21">
        <f t="shared" si="5"/>
        <v>-16064.1255061763</v>
      </c>
      <c r="AB71" s="15">
        <f t="shared" si="6"/>
        <v>0.91336675049934823</v>
      </c>
      <c r="AC71" s="12"/>
    </row>
    <row r="72" spans="24:29" x14ac:dyDescent="0.25">
      <c r="X72" s="104" t="s">
        <v>76</v>
      </c>
      <c r="Y72" s="18">
        <v>19564.771583999998</v>
      </c>
      <c r="Z72" s="17">
        <v>14588.4369290584</v>
      </c>
      <c r="AA72" s="21">
        <f t="shared" si="5"/>
        <v>4976.3346549415983</v>
      </c>
      <c r="AB72" s="15">
        <f t="shared" si="6"/>
        <v>0.25435178906004846</v>
      </c>
      <c r="AC72" s="12"/>
    </row>
    <row r="73" spans="24:29" x14ac:dyDescent="0.25">
      <c r="X73" s="104" t="s">
        <v>77</v>
      </c>
      <c r="Y73" s="18">
        <v>20048.662103999999</v>
      </c>
      <c r="Z73" s="17">
        <v>17936.2362395249</v>
      </c>
      <c r="AA73" s="21">
        <f t="shared" si="5"/>
        <v>2112.4258644750989</v>
      </c>
      <c r="AB73" s="15">
        <f t="shared" si="6"/>
        <v>0.1053649292664591</v>
      </c>
      <c r="AC73" s="12"/>
    </row>
    <row r="74" spans="24:29" x14ac:dyDescent="0.25">
      <c r="X74" s="104" t="s">
        <v>78</v>
      </c>
      <c r="Y74" s="18">
        <v>259823.98272</v>
      </c>
      <c r="Z74" s="17">
        <v>240679.75100369201</v>
      </c>
      <c r="AA74" s="21">
        <f t="shared" si="5"/>
        <v>19144.231716307986</v>
      </c>
      <c r="AB74" s="15">
        <f t="shared" si="6"/>
        <v>7.368154208050462E-2</v>
      </c>
      <c r="AC74" s="12"/>
    </row>
    <row r="75" spans="24:29" x14ac:dyDescent="0.25">
      <c r="X75" s="104" t="s">
        <v>79</v>
      </c>
      <c r="Y75" s="18">
        <v>78384.874937999994</v>
      </c>
      <c r="Z75" s="17">
        <v>118345.987124255</v>
      </c>
      <c r="AA75" s="21">
        <f t="shared" si="5"/>
        <v>-39961.112186255006</v>
      </c>
      <c r="AB75" s="15">
        <f t="shared" si="6"/>
        <v>0.50980641632538171</v>
      </c>
      <c r="AC75" s="12"/>
    </row>
    <row r="76" spans="24:29" x14ac:dyDescent="0.25">
      <c r="X76" s="104" t="s">
        <v>80</v>
      </c>
      <c r="Y76" s="18">
        <v>50010.085242000001</v>
      </c>
      <c r="Z76" s="17">
        <v>67537.462244090799</v>
      </c>
      <c r="AA76" s="21">
        <f t="shared" si="5"/>
        <v>-17527.377002090798</v>
      </c>
      <c r="AB76" s="15">
        <f t="shared" si="6"/>
        <v>0.35047684716543476</v>
      </c>
      <c r="AC76" s="12"/>
    </row>
    <row r="77" spans="24:29" x14ac:dyDescent="0.25">
      <c r="X77" s="104" t="s">
        <v>81</v>
      </c>
      <c r="Y77" s="18">
        <v>41204.997768000001</v>
      </c>
      <c r="Z77" s="17">
        <v>32405.615170616798</v>
      </c>
      <c r="AA77" s="21">
        <f t="shared" si="5"/>
        <v>8799.3825973832027</v>
      </c>
      <c r="AB77" s="15">
        <f t="shared" si="6"/>
        <v>0.21355134265331391</v>
      </c>
      <c r="AC77" s="12"/>
    </row>
    <row r="78" spans="24:29" x14ac:dyDescent="0.25">
      <c r="X78" s="104" t="s">
        <v>82</v>
      </c>
      <c r="Y78" s="18">
        <v>41820.295524000001</v>
      </c>
      <c r="Z78" s="17">
        <v>31937.585245477199</v>
      </c>
      <c r="AA78" s="21">
        <f t="shared" si="5"/>
        <v>9882.7102785228017</v>
      </c>
      <c r="AB78" s="15">
        <f t="shared" si="6"/>
        <v>0.23631373606270362</v>
      </c>
      <c r="AC78" s="12"/>
    </row>
    <row r="79" spans="24:29" x14ac:dyDescent="0.25">
      <c r="X79" s="104" t="s">
        <v>83</v>
      </c>
      <c r="Y79" s="18">
        <v>42723.863603999998</v>
      </c>
      <c r="Z79" s="17">
        <v>30198.221456231098</v>
      </c>
      <c r="AA79" s="21">
        <f t="shared" si="5"/>
        <v>12525.6421477689</v>
      </c>
      <c r="AB79" s="15">
        <f t="shared" si="6"/>
        <v>0.29317671884422442</v>
      </c>
      <c r="AC79" s="12"/>
    </row>
    <row r="80" spans="24:29" x14ac:dyDescent="0.25">
      <c r="X80" s="104" t="s">
        <v>84</v>
      </c>
      <c r="Y80" s="18">
        <v>51006.762113999997</v>
      </c>
      <c r="Z80" s="17">
        <v>51006.762113999997</v>
      </c>
      <c r="AA80" s="21">
        <f t="shared" si="5"/>
        <v>0</v>
      </c>
      <c r="AB80" s="15">
        <f t="shared" si="6"/>
        <v>0</v>
      </c>
      <c r="AC80" s="12"/>
    </row>
    <row r="81" spans="24:29" x14ac:dyDescent="0.25">
      <c r="X81" s="104" t="s">
        <v>85</v>
      </c>
      <c r="Y81" s="18">
        <v>12573.356232</v>
      </c>
      <c r="Z81" s="17">
        <v>28784.1760646777</v>
      </c>
      <c r="AA81" s="21">
        <f t="shared" si="5"/>
        <v>-16210.8198326777</v>
      </c>
      <c r="AB81" s="15">
        <f t="shared" si="6"/>
        <v>1.289299335321473</v>
      </c>
      <c r="AC81" s="12"/>
    </row>
    <row r="82" spans="24:29" x14ac:dyDescent="0.25">
      <c r="X82" s="104" t="s">
        <v>86</v>
      </c>
      <c r="Y82" s="18">
        <v>13503.297492</v>
      </c>
      <c r="Z82" s="17">
        <v>31184.8175373132</v>
      </c>
      <c r="AA82" s="21">
        <f t="shared" si="5"/>
        <v>-17681.520045313198</v>
      </c>
      <c r="AB82" s="15">
        <f t="shared" si="6"/>
        <v>1.3094223878122049</v>
      </c>
      <c r="AC82" s="12"/>
    </row>
    <row r="83" spans="24:29" x14ac:dyDescent="0.25">
      <c r="X83" s="104" t="s">
        <v>87</v>
      </c>
      <c r="Y83" s="18">
        <v>12369.136086</v>
      </c>
      <c r="Z83" s="17">
        <v>9828.4046645189301</v>
      </c>
      <c r="AA83" s="21">
        <f t="shared" si="5"/>
        <v>2540.7314214810704</v>
      </c>
      <c r="AB83" s="15">
        <f t="shared" si="6"/>
        <v>0.20540896339209944</v>
      </c>
      <c r="AC83" s="12"/>
    </row>
    <row r="84" spans="24:29" x14ac:dyDescent="0.25">
      <c r="X84" s="104" t="s">
        <v>88</v>
      </c>
      <c r="Y84" s="18">
        <v>14223.399971999999</v>
      </c>
      <c r="Z84" s="17">
        <v>7928.44847409657</v>
      </c>
      <c r="AA84" s="21">
        <f t="shared" si="5"/>
        <v>6294.9514979034293</v>
      </c>
      <c r="AB84" s="15">
        <f t="shared" si="6"/>
        <v>0.44257712714931657</v>
      </c>
      <c r="AC84" s="12"/>
    </row>
    <row r="85" spans="24:29" x14ac:dyDescent="0.25">
      <c r="X85" s="104" t="s">
        <v>89</v>
      </c>
      <c r="Y85" s="18">
        <v>335028.48148199997</v>
      </c>
      <c r="Z85" s="17">
        <v>321844.51729576802</v>
      </c>
      <c r="AA85" s="21">
        <f t="shared" si="5"/>
        <v>13183.964186231955</v>
      </c>
      <c r="AB85" s="15">
        <f t="shared" si="6"/>
        <v>3.935177131183782E-2</v>
      </c>
      <c r="AC85" s="12"/>
    </row>
    <row r="86" spans="24:29" x14ac:dyDescent="0.25">
      <c r="X86" s="104" t="s">
        <v>90</v>
      </c>
      <c r="Y86" s="18">
        <v>106969.50341400001</v>
      </c>
      <c r="Z86" s="17">
        <v>146764.25886668399</v>
      </c>
      <c r="AA86" s="21">
        <f t="shared" si="5"/>
        <v>-39794.755452683981</v>
      </c>
      <c r="AB86" s="15">
        <f t="shared" si="6"/>
        <v>0.37201963347130679</v>
      </c>
      <c r="AC86" s="12"/>
    </row>
    <row r="87" spans="24:29" x14ac:dyDescent="0.25">
      <c r="X87" s="104" t="s">
        <v>91</v>
      </c>
      <c r="Y87" s="18">
        <v>92829.694956000007</v>
      </c>
      <c r="Z87" s="17">
        <v>74708.726147000401</v>
      </c>
      <c r="AA87" s="21">
        <f t="shared" si="5"/>
        <v>18120.968808999605</v>
      </c>
      <c r="AB87" s="15">
        <f t="shared" si="6"/>
        <v>0.19520659652699165</v>
      </c>
      <c r="AC87" s="12"/>
    </row>
    <row r="88" spans="24:29" x14ac:dyDescent="0.25">
      <c r="X88" s="104" t="s">
        <v>92</v>
      </c>
      <c r="Y88" s="18">
        <v>60822.057048000002</v>
      </c>
      <c r="Z88" s="17">
        <v>34998.707173632698</v>
      </c>
      <c r="AA88" s="21">
        <f t="shared" si="5"/>
        <v>25823.349874367304</v>
      </c>
      <c r="AB88" s="15">
        <f t="shared" si="6"/>
        <v>0.424572122807156</v>
      </c>
      <c r="AC88" s="12"/>
    </row>
    <row r="89" spans="24:29" x14ac:dyDescent="0.25">
      <c r="X89" s="104" t="s">
        <v>93</v>
      </c>
      <c r="Y89" s="18">
        <v>48826.388123999997</v>
      </c>
      <c r="Z89" s="17">
        <v>41534.340368296303</v>
      </c>
      <c r="AA89" s="21">
        <f t="shared" si="5"/>
        <v>7292.0477557036938</v>
      </c>
      <c r="AB89" s="15">
        <f t="shared" si="6"/>
        <v>0.14934645047232931</v>
      </c>
      <c r="AC89" s="12"/>
    </row>
    <row r="90" spans="24:29" x14ac:dyDescent="0.25">
      <c r="X90" s="104" t="s">
        <v>94</v>
      </c>
      <c r="Y90" s="18">
        <v>41081.158488000001</v>
      </c>
      <c r="Z90" s="17">
        <v>40364.912831174697</v>
      </c>
      <c r="AA90" s="21">
        <f t="shared" si="5"/>
        <v>716.24565682530374</v>
      </c>
      <c r="AB90" s="15">
        <f t="shared" si="6"/>
        <v>1.7434894321067467E-2</v>
      </c>
      <c r="AC90" s="12"/>
    </row>
    <row r="91" spans="24:29" x14ac:dyDescent="0.25">
      <c r="X91" s="104" t="s">
        <v>95</v>
      </c>
      <c r="Y91" s="18">
        <v>43651.970207999999</v>
      </c>
      <c r="Z91" s="17">
        <v>40841.824683744402</v>
      </c>
      <c r="AA91" s="21">
        <f t="shared" si="5"/>
        <v>2810.1455242555967</v>
      </c>
      <c r="AB91" s="15">
        <f t="shared" si="6"/>
        <v>6.4376144097628554E-2</v>
      </c>
      <c r="AC91" s="12"/>
    </row>
    <row r="92" spans="24:29" x14ac:dyDescent="0.25">
      <c r="X92" s="104" t="s">
        <v>96</v>
      </c>
      <c r="Y92" s="18">
        <v>38886.451247999998</v>
      </c>
      <c r="Z92" s="17">
        <v>39952.929799319099</v>
      </c>
      <c r="AA92" s="21">
        <f t="shared" si="5"/>
        <v>-1066.4785513191018</v>
      </c>
      <c r="AB92" s="15">
        <f t="shared" si="6"/>
        <v>2.7425453264366798E-2</v>
      </c>
      <c r="AC92" s="12"/>
    </row>
    <row r="93" spans="24:29" x14ac:dyDescent="0.25">
      <c r="X93" s="104" t="s">
        <v>97</v>
      </c>
      <c r="Y93" s="18">
        <v>38707.228289999999</v>
      </c>
      <c r="Z93" s="17">
        <v>38838.885097831197</v>
      </c>
      <c r="AA93" s="21">
        <f t="shared" si="5"/>
        <v>-131.65680783119751</v>
      </c>
      <c r="AB93" s="15">
        <f t="shared" si="6"/>
        <v>3.4013494028765426E-3</v>
      </c>
      <c r="AC93" s="12"/>
    </row>
    <row r="94" spans="24:29" x14ac:dyDescent="0.25">
      <c r="X94" s="104" t="s">
        <v>98</v>
      </c>
      <c r="Y94" s="18">
        <v>41317.943778000001</v>
      </c>
      <c r="Z94" s="17">
        <v>38746.661086893801</v>
      </c>
      <c r="AA94" s="21">
        <f t="shared" si="5"/>
        <v>2571.2826911062002</v>
      </c>
      <c r="AB94" s="15">
        <f t="shared" si="6"/>
        <v>6.2231622776816299E-2</v>
      </c>
      <c r="AC94" s="12"/>
    </row>
    <row r="95" spans="24:29" x14ac:dyDescent="0.25">
      <c r="X95" s="104" t="s">
        <v>99</v>
      </c>
      <c r="Y95" s="18">
        <v>114609.92832599999</v>
      </c>
      <c r="Z95" s="17">
        <v>114609.92832599999</v>
      </c>
      <c r="AA95" s="21">
        <f t="shared" si="5"/>
        <v>0</v>
      </c>
      <c r="AB95" s="15">
        <f t="shared" si="6"/>
        <v>0</v>
      </c>
      <c r="AC95" s="12"/>
    </row>
    <row r="96" spans="24:29" x14ac:dyDescent="0.25">
      <c r="X96" s="104" t="s">
        <v>100</v>
      </c>
      <c r="Y96" s="18">
        <v>21668.204688000002</v>
      </c>
      <c r="Z96" s="17">
        <v>32234.269134201601</v>
      </c>
      <c r="AA96" s="21">
        <f t="shared" si="5"/>
        <v>-10566.064446201599</v>
      </c>
      <c r="AB96" s="15">
        <f t="shared" si="6"/>
        <v>0.48762989820071051</v>
      </c>
      <c r="AC96" s="12"/>
    </row>
    <row r="97" spans="24:29" x14ac:dyDescent="0.25">
      <c r="X97" s="104" t="s">
        <v>101</v>
      </c>
      <c r="Y97" s="18">
        <v>20123.997665999999</v>
      </c>
      <c r="Z97" s="17">
        <v>31160.4989702844</v>
      </c>
      <c r="AA97" s="21">
        <f t="shared" si="5"/>
        <v>-11036.5013042844</v>
      </c>
      <c r="AB97" s="15">
        <f t="shared" si="6"/>
        <v>0.54842489486722845</v>
      </c>
      <c r="AC97" s="12"/>
    </row>
    <row r="98" spans="24:29" x14ac:dyDescent="0.25">
      <c r="X98" s="104" t="s">
        <v>102</v>
      </c>
      <c r="Y98" s="18">
        <v>19562.0196</v>
      </c>
      <c r="Z98" s="17">
        <v>31220.072424473601</v>
      </c>
      <c r="AA98" s="21">
        <f t="shared" si="5"/>
        <v>-11658.052824473602</v>
      </c>
      <c r="AB98" s="15">
        <f t="shared" si="6"/>
        <v>0.59595343746990226</v>
      </c>
      <c r="AC98" s="12"/>
    </row>
    <row r="99" spans="24:29" x14ac:dyDescent="0.25">
      <c r="X99" s="104" t="s">
        <v>103</v>
      </c>
      <c r="Y99" s="18">
        <v>16600.884816000002</v>
      </c>
      <c r="Z99" s="17">
        <v>13692.330897342899</v>
      </c>
      <c r="AA99" s="21">
        <f t="shared" si="5"/>
        <v>2908.5539186571023</v>
      </c>
      <c r="AB99" s="15">
        <f t="shared" si="6"/>
        <v>0.17520475269208699</v>
      </c>
      <c r="AC99" s="12"/>
    </row>
    <row r="100" spans="24:29" x14ac:dyDescent="0.25">
      <c r="X100" s="104" t="s">
        <v>104</v>
      </c>
      <c r="Y100" s="18">
        <v>17266.750278</v>
      </c>
      <c r="Z100" s="17">
        <v>16953.426010593601</v>
      </c>
      <c r="AA100" s="21">
        <f t="shared" si="5"/>
        <v>313.32426740639858</v>
      </c>
      <c r="AB100" s="15">
        <f t="shared" si="6"/>
        <v>1.8146105223147455E-2</v>
      </c>
      <c r="AC100" s="12"/>
    </row>
    <row r="101" spans="24:29" x14ac:dyDescent="0.25">
      <c r="X101" s="104" t="s">
        <v>105</v>
      </c>
      <c r="Y101" s="18">
        <v>336421.67338200001</v>
      </c>
      <c r="Z101" s="17">
        <v>336421.67338200001</v>
      </c>
      <c r="AA101" s="21">
        <f t="shared" si="5"/>
        <v>0</v>
      </c>
      <c r="AB101" s="15">
        <f t="shared" si="6"/>
        <v>0</v>
      </c>
      <c r="AC101" s="12"/>
    </row>
    <row r="102" spans="24:29" x14ac:dyDescent="0.25">
      <c r="X102" s="104" t="s">
        <v>106</v>
      </c>
      <c r="Y102" s="18">
        <v>83551.151568000001</v>
      </c>
      <c r="Z102" s="17">
        <v>35931.284139725001</v>
      </c>
      <c r="AA102" s="21">
        <f t="shared" si="5"/>
        <v>47619.867428275</v>
      </c>
      <c r="AB102" s="15">
        <f t="shared" si="6"/>
        <v>0.56994866659041188</v>
      </c>
      <c r="AC102" s="12"/>
    </row>
    <row r="103" spans="24:29" x14ac:dyDescent="0.25">
      <c r="X103" s="104" t="s">
        <v>107</v>
      </c>
      <c r="Y103" s="18">
        <v>53896.803978000004</v>
      </c>
      <c r="Z103" s="17">
        <v>36264.507741425899</v>
      </c>
      <c r="AA103" s="21">
        <f t="shared" si="5"/>
        <v>17632.296236574104</v>
      </c>
      <c r="AB103" s="15">
        <f t="shared" si="6"/>
        <v>0.32714919874973264</v>
      </c>
      <c r="AC103" s="12"/>
    </row>
    <row r="104" spans="24:29" x14ac:dyDescent="0.25">
      <c r="X104" s="104" t="s">
        <v>108</v>
      </c>
      <c r="Y104" s="18">
        <v>51257.307324000001</v>
      </c>
      <c r="Z104" s="17">
        <v>37359.611765782902</v>
      </c>
      <c r="AA104" s="21">
        <f t="shared" si="5"/>
        <v>13897.695558217099</v>
      </c>
      <c r="AB104" s="15">
        <f t="shared" si="6"/>
        <v>0.27113588839868374</v>
      </c>
      <c r="AC104" s="12"/>
    </row>
    <row r="105" spans="24:29" x14ac:dyDescent="0.25">
      <c r="X105" s="104" t="s">
        <v>109</v>
      </c>
      <c r="Y105" s="18">
        <v>43431.123491999999</v>
      </c>
      <c r="Z105" s="17">
        <v>36970.732922347699</v>
      </c>
      <c r="AA105" s="21">
        <f t="shared" si="5"/>
        <v>6460.3905696522997</v>
      </c>
      <c r="AB105" s="15">
        <f t="shared" si="6"/>
        <v>0.14875025212834528</v>
      </c>
      <c r="AC105" s="12"/>
    </row>
    <row r="106" spans="24:29" x14ac:dyDescent="0.25">
      <c r="X106" s="104" t="s">
        <v>110</v>
      </c>
      <c r="Y106" s="18">
        <v>39017.170488000003</v>
      </c>
      <c r="Z106" s="17">
        <v>34471.115647865801</v>
      </c>
      <c r="AA106" s="21">
        <f t="shared" si="5"/>
        <v>4546.0548401342021</v>
      </c>
      <c r="AB106" s="15">
        <f t="shared" si="6"/>
        <v>0.11651421113513016</v>
      </c>
      <c r="AC106" s="12"/>
    </row>
    <row r="107" spans="24:29" x14ac:dyDescent="0.25">
      <c r="X107" s="104" t="s">
        <v>111</v>
      </c>
      <c r="Y107" s="18">
        <v>71281.774902000005</v>
      </c>
      <c r="Z107" s="17">
        <v>36016.539859325501</v>
      </c>
      <c r="AA107" s="21">
        <f t="shared" si="5"/>
        <v>35265.235042674503</v>
      </c>
      <c r="AB107" s="15">
        <f t="shared" si="6"/>
        <v>0.49473003570910018</v>
      </c>
      <c r="AC107" s="12"/>
    </row>
    <row r="108" spans="24:29" x14ac:dyDescent="0.25">
      <c r="X108" s="104" t="s">
        <v>112</v>
      </c>
      <c r="Y108" s="18">
        <v>71805.225191999998</v>
      </c>
      <c r="Z108" s="17">
        <v>71805.225191999998</v>
      </c>
      <c r="AA108" s="21">
        <f t="shared" si="5"/>
        <v>0</v>
      </c>
      <c r="AB108" s="15">
        <f t="shared" si="6"/>
        <v>0</v>
      </c>
      <c r="AC108" s="12"/>
    </row>
    <row r="109" spans="24:29" x14ac:dyDescent="0.25">
      <c r="X109" s="104" t="s">
        <v>113</v>
      </c>
      <c r="Y109" s="18">
        <v>25855.692341999998</v>
      </c>
      <c r="Z109" s="17">
        <v>38347.255466757902</v>
      </c>
      <c r="AA109" s="21">
        <f t="shared" si="5"/>
        <v>-12491.563124757904</v>
      </c>
      <c r="AB109" s="15">
        <f t="shared" si="6"/>
        <v>0.48312622843468023</v>
      </c>
      <c r="AC109" s="12"/>
    </row>
    <row r="110" spans="24:29" x14ac:dyDescent="0.25">
      <c r="X110" s="104" t="s">
        <v>114</v>
      </c>
      <c r="Y110" s="18">
        <v>23055.089958</v>
      </c>
      <c r="Z110" s="17">
        <v>38158.484947505203</v>
      </c>
      <c r="AA110" s="21">
        <f t="shared" si="5"/>
        <v>-15103.394989505203</v>
      </c>
      <c r="AB110" s="15">
        <f t="shared" si="6"/>
        <v>0.65510024107558951</v>
      </c>
      <c r="AC110" s="12"/>
    </row>
    <row r="111" spans="24:29" x14ac:dyDescent="0.25">
      <c r="X111" s="104" t="s">
        <v>115</v>
      </c>
      <c r="Y111" s="18">
        <v>17231.547815999998</v>
      </c>
      <c r="Z111" s="17">
        <v>37003.334631836697</v>
      </c>
      <c r="AA111" s="21">
        <f t="shared" si="5"/>
        <v>-19771.786815836698</v>
      </c>
      <c r="AB111" s="15">
        <f t="shared" si="6"/>
        <v>1.1474179236225091</v>
      </c>
      <c r="AC111" s="12"/>
    </row>
    <row r="112" spans="24:29" x14ac:dyDescent="0.25">
      <c r="X112" s="104" t="s">
        <v>116</v>
      </c>
      <c r="Y112" s="18">
        <v>12772.072410000001</v>
      </c>
      <c r="Z112" s="17">
        <v>20689.133104942001</v>
      </c>
      <c r="AA112" s="21">
        <f t="shared" si="5"/>
        <v>-7917.0606949419998</v>
      </c>
      <c r="AB112" s="15">
        <f t="shared" si="6"/>
        <v>0.61987283197230159</v>
      </c>
      <c r="AC112" s="12"/>
    </row>
    <row r="113" spans="24:29" x14ac:dyDescent="0.25">
      <c r="X113" s="104" t="s">
        <v>117</v>
      </c>
      <c r="Y113" s="18">
        <v>15950.384598000001</v>
      </c>
      <c r="Z113" s="17">
        <v>18628.422308040299</v>
      </c>
      <c r="AA113" s="21">
        <f t="shared" si="5"/>
        <v>-2678.0377100402984</v>
      </c>
      <c r="AB113" s="15">
        <f t="shared" si="6"/>
        <v>0.16789800230748633</v>
      </c>
      <c r="AC113" s="12"/>
    </row>
    <row r="114" spans="24:29" x14ac:dyDescent="0.25">
      <c r="X114" s="104" t="s">
        <v>118</v>
      </c>
      <c r="Y114" s="18">
        <v>189735.995544</v>
      </c>
      <c r="Z114" s="17">
        <v>176000.26910707299</v>
      </c>
      <c r="AA114" s="21">
        <f t="shared" si="5"/>
        <v>13735.726436927012</v>
      </c>
      <c r="AB114" s="15">
        <f t="shared" si="6"/>
        <v>7.2393888136748838E-2</v>
      </c>
      <c r="AC114" s="12"/>
    </row>
    <row r="115" spans="24:29" x14ac:dyDescent="0.25">
      <c r="X115" s="104" t="s">
        <v>119</v>
      </c>
      <c r="Y115" s="18">
        <v>64921.366547999998</v>
      </c>
      <c r="Z115" s="17">
        <v>95490.787915957306</v>
      </c>
      <c r="AA115" s="21">
        <f t="shared" si="5"/>
        <v>-30569.421367957308</v>
      </c>
      <c r="AB115" s="15">
        <f t="shared" si="6"/>
        <v>0.47086842119005035</v>
      </c>
      <c r="AC115" s="12"/>
    </row>
    <row r="116" spans="24:29" x14ac:dyDescent="0.25">
      <c r="X116" s="104" t="s">
        <v>120</v>
      </c>
      <c r="Y116" s="18">
        <v>40589.126682000002</v>
      </c>
      <c r="Z116" s="17">
        <v>30143.396634434801</v>
      </c>
      <c r="AA116" s="21">
        <f t="shared" si="5"/>
        <v>10445.730047565201</v>
      </c>
      <c r="AB116" s="15">
        <f t="shared" si="6"/>
        <v>0.25735291447395325</v>
      </c>
      <c r="AC116" s="12"/>
    </row>
    <row r="117" spans="24:29" x14ac:dyDescent="0.25">
      <c r="X117" s="104" t="s">
        <v>121</v>
      </c>
      <c r="Y117" s="18">
        <v>33332.832869999998</v>
      </c>
      <c r="Z117" s="17">
        <v>29332.085094304999</v>
      </c>
      <c r="AA117" s="21">
        <f t="shared" si="5"/>
        <v>4000.7477756949993</v>
      </c>
      <c r="AB117" s="15">
        <f t="shared" si="6"/>
        <v>0.1200242353027164</v>
      </c>
      <c r="AC117" s="12"/>
    </row>
    <row r="118" spans="24:29" x14ac:dyDescent="0.25">
      <c r="X118" s="104" t="s">
        <v>122</v>
      </c>
      <c r="Y118" s="18">
        <v>27358.848935999999</v>
      </c>
      <c r="Z118" s="17">
        <v>29756.2476021888</v>
      </c>
      <c r="AA118" s="21">
        <f t="shared" si="5"/>
        <v>-2397.3986661888011</v>
      </c>
      <c r="AB118" s="15">
        <f t="shared" si="6"/>
        <v>8.7627906853719878E-2</v>
      </c>
      <c r="AC118" s="12"/>
    </row>
    <row r="119" spans="24:29" x14ac:dyDescent="0.25">
      <c r="X119" s="104" t="s">
        <v>123</v>
      </c>
      <c r="Y119" s="18">
        <v>32650.455504000001</v>
      </c>
      <c r="Z119" s="17">
        <v>32650.455504000001</v>
      </c>
      <c r="AA119" s="21">
        <f t="shared" si="5"/>
        <v>0</v>
      </c>
      <c r="AB119" s="15">
        <f t="shared" si="6"/>
        <v>0</v>
      </c>
      <c r="AC119" s="12"/>
    </row>
    <row r="120" spans="24:29" x14ac:dyDescent="0.25">
      <c r="X120" s="104" t="s">
        <v>124</v>
      </c>
      <c r="Y120" s="18">
        <v>33432.592290000001</v>
      </c>
      <c r="Z120" s="17">
        <v>26363.268461293901</v>
      </c>
      <c r="AA120" s="21">
        <f t="shared" si="5"/>
        <v>7069.3238287060994</v>
      </c>
      <c r="AB120" s="15">
        <f t="shared" si="6"/>
        <v>0.21145006547459977</v>
      </c>
      <c r="AC120" s="12"/>
    </row>
    <row r="121" spans="24:29" x14ac:dyDescent="0.25">
      <c r="X121" s="104" t="s">
        <v>125</v>
      </c>
      <c r="Y121" s="18">
        <v>11251.945248</v>
      </c>
      <c r="Z121" s="17">
        <v>34137.583832012497</v>
      </c>
      <c r="AA121" s="21">
        <f t="shared" si="5"/>
        <v>-22885.638584012497</v>
      </c>
      <c r="AB121" s="15">
        <f t="shared" si="6"/>
        <v>2.0339272969783027</v>
      </c>
      <c r="AC121" s="12"/>
    </row>
    <row r="122" spans="24:29" x14ac:dyDescent="0.25">
      <c r="X122" s="104" t="s">
        <v>126</v>
      </c>
      <c r="Y122" s="18">
        <v>12053.231255999999</v>
      </c>
      <c r="Z122" s="17">
        <v>37116.959775843199</v>
      </c>
      <c r="AA122" s="21">
        <f t="shared" si="5"/>
        <v>-25063.7285198432</v>
      </c>
      <c r="AB122" s="15">
        <f t="shared" si="6"/>
        <v>2.0794198657199647</v>
      </c>
      <c r="AC122" s="12"/>
    </row>
    <row r="123" spans="24:29" x14ac:dyDescent="0.25">
      <c r="X123" s="104" t="s">
        <v>127</v>
      </c>
      <c r="Y123" s="18">
        <v>11508.567756</v>
      </c>
      <c r="Z123" s="17">
        <v>17487.7715561119</v>
      </c>
      <c r="AA123" s="21">
        <f t="shared" si="5"/>
        <v>-5979.2038001118999</v>
      </c>
      <c r="AB123" s="15">
        <f t="shared" si="6"/>
        <v>0.51954369360988795</v>
      </c>
      <c r="AC123" s="12"/>
    </row>
    <row r="124" spans="24:29" x14ac:dyDescent="0.25">
      <c r="X124" s="104" t="s">
        <v>128</v>
      </c>
      <c r="Y124" s="18">
        <v>24781.845251999999</v>
      </c>
      <c r="Z124" s="17">
        <v>18339.0098969229</v>
      </c>
      <c r="AA124" s="21">
        <f t="shared" si="5"/>
        <v>6442.8353550770989</v>
      </c>
      <c r="AB124" s="15">
        <f t="shared" si="6"/>
        <v>0.25998206709636101</v>
      </c>
      <c r="AC124" s="12"/>
    </row>
    <row r="125" spans="24:29" x14ac:dyDescent="0.25">
      <c r="X125" s="104" t="s">
        <v>129</v>
      </c>
      <c r="Y125" s="18">
        <v>664897.45162800001</v>
      </c>
      <c r="Z125" s="17">
        <v>657117.38008540706</v>
      </c>
      <c r="AA125" s="21">
        <f t="shared" si="5"/>
        <v>7780.071542592952</v>
      </c>
      <c r="AB125" s="15">
        <f t="shared" si="6"/>
        <v>1.1701160116561528E-2</v>
      </c>
      <c r="AC125" s="12"/>
    </row>
    <row r="126" spans="24:29" x14ac:dyDescent="0.25">
      <c r="X126" s="104" t="s">
        <v>130</v>
      </c>
      <c r="Y126" s="18">
        <v>426439.872684</v>
      </c>
      <c r="Z126" s="17">
        <v>392598.78611249803</v>
      </c>
      <c r="AA126" s="21">
        <f t="shared" si="5"/>
        <v>33841.086571501975</v>
      </c>
      <c r="AB126" s="15">
        <f t="shared" si="6"/>
        <v>7.9357228859738588E-2</v>
      </c>
      <c r="AC126" s="12"/>
    </row>
    <row r="127" spans="24:29" x14ac:dyDescent="0.25">
      <c r="X127" s="104" t="s">
        <v>131</v>
      </c>
      <c r="Y127" s="18">
        <v>168759.22683599999</v>
      </c>
      <c r="Z127" s="17">
        <v>245702.17318838401</v>
      </c>
      <c r="AA127" s="21">
        <f t="shared" si="5"/>
        <v>-76942.946352384024</v>
      </c>
      <c r="AB127" s="15">
        <f t="shared" si="6"/>
        <v>0.45593327129400213</v>
      </c>
      <c r="AC127" s="12"/>
    </row>
    <row r="128" spans="24:29" x14ac:dyDescent="0.25">
      <c r="X128" s="104" t="s">
        <v>132</v>
      </c>
      <c r="Y128" s="18">
        <v>119246.104038</v>
      </c>
      <c r="Z128" s="17">
        <v>145149.081887846</v>
      </c>
      <c r="AA128" s="21">
        <f t="shared" si="5"/>
        <v>-25902.977849845993</v>
      </c>
      <c r="AB128" s="15">
        <f t="shared" si="6"/>
        <v>0.21722284395632349</v>
      </c>
      <c r="AC128" s="12"/>
    </row>
    <row r="129" spans="24:29" x14ac:dyDescent="0.25">
      <c r="X129" s="104" t="s">
        <v>133</v>
      </c>
      <c r="Y129" s="18">
        <v>126982.96305599999</v>
      </c>
      <c r="Z129" s="17">
        <v>105845.85018212099</v>
      </c>
      <c r="AA129" s="21">
        <f t="shared" si="5"/>
        <v>21137.112873878999</v>
      </c>
      <c r="AB129" s="15">
        <f t="shared" si="6"/>
        <v>0.16645628960916156</v>
      </c>
      <c r="AC129" s="12"/>
    </row>
    <row r="130" spans="24:29" x14ac:dyDescent="0.25">
      <c r="X130" s="104" t="s">
        <v>134</v>
      </c>
      <c r="Y130" s="18">
        <v>102822.60752400001</v>
      </c>
      <c r="Z130" s="17">
        <v>84577.104158828603</v>
      </c>
      <c r="AA130" s="21">
        <f t="shared" si="5"/>
        <v>18245.503365171404</v>
      </c>
      <c r="AB130" s="15">
        <f t="shared" si="6"/>
        <v>0.17744641771424333</v>
      </c>
      <c r="AC130" s="12"/>
    </row>
    <row r="131" spans="24:29" x14ac:dyDescent="0.25">
      <c r="X131" s="104" t="s">
        <v>135</v>
      </c>
      <c r="Y131" s="18">
        <v>80309.19975</v>
      </c>
      <c r="Z131" s="17">
        <v>68568.886993501001</v>
      </c>
      <c r="AA131" s="21">
        <f t="shared" ref="AA131:AA186" si="7">Y131-Z131</f>
        <v>11740.312756498999</v>
      </c>
      <c r="AB131" s="15">
        <f t="shared" ref="AB131:AB186" si="8">ABS(AA131)/Y131</f>
        <v>0.14618888985379286</v>
      </c>
      <c r="AC131" s="12"/>
    </row>
    <row r="132" spans="24:29" x14ac:dyDescent="0.25">
      <c r="X132" s="104" t="s">
        <v>136</v>
      </c>
      <c r="Y132" s="18">
        <v>71553.991985999994</v>
      </c>
      <c r="Z132" s="17">
        <v>29458.642674058901</v>
      </c>
      <c r="AA132" s="21">
        <f t="shared" si="7"/>
        <v>42095.349311941092</v>
      </c>
      <c r="AB132" s="15">
        <f t="shared" si="8"/>
        <v>0.58830189823898749</v>
      </c>
      <c r="AC132" s="12"/>
    </row>
    <row r="133" spans="24:29" x14ac:dyDescent="0.25">
      <c r="X133" s="104" t="s">
        <v>137</v>
      </c>
      <c r="Y133" s="18">
        <v>79978.503005999999</v>
      </c>
      <c r="Z133" s="17">
        <v>31254.779637123698</v>
      </c>
      <c r="AA133" s="21">
        <f t="shared" si="7"/>
        <v>48723.723368876301</v>
      </c>
      <c r="AB133" s="15">
        <f t="shared" si="8"/>
        <v>0.60921024447308092</v>
      </c>
      <c r="AC133" s="12"/>
    </row>
    <row r="134" spans="24:29" x14ac:dyDescent="0.25">
      <c r="X134" s="104" t="s">
        <v>138</v>
      </c>
      <c r="Y134" s="18">
        <v>110925.02175</v>
      </c>
      <c r="Z134" s="17">
        <v>110925.02175</v>
      </c>
      <c r="AA134" s="21">
        <f t="shared" si="7"/>
        <v>0</v>
      </c>
      <c r="AB134" s="15">
        <f t="shared" si="8"/>
        <v>0</v>
      </c>
      <c r="AC134" s="12"/>
    </row>
    <row r="135" spans="24:29" x14ac:dyDescent="0.25">
      <c r="X135" s="104" t="s">
        <v>139</v>
      </c>
      <c r="Y135" s="18">
        <v>12112.284245999999</v>
      </c>
      <c r="Z135" s="17">
        <v>28918.0745336824</v>
      </c>
      <c r="AA135" s="21">
        <f t="shared" si="7"/>
        <v>-16805.790287682401</v>
      </c>
      <c r="AB135" s="15">
        <f t="shared" si="8"/>
        <v>1.3874996611999426</v>
      </c>
      <c r="AC135" s="12"/>
    </row>
    <row r="136" spans="24:29" x14ac:dyDescent="0.25">
      <c r="X136" s="104" t="s">
        <v>140</v>
      </c>
      <c r="Y136" s="18">
        <v>23237.294232</v>
      </c>
      <c r="Z136" s="17">
        <v>14495.863915387999</v>
      </c>
      <c r="AA136" s="21">
        <f t="shared" si="7"/>
        <v>8741.4303166120008</v>
      </c>
      <c r="AB136" s="15">
        <f t="shared" si="8"/>
        <v>0.3761810746697955</v>
      </c>
      <c r="AC136" s="12"/>
    </row>
    <row r="137" spans="24:29" x14ac:dyDescent="0.25">
      <c r="X137" s="104" t="s">
        <v>141</v>
      </c>
      <c r="Y137" s="18">
        <v>21839.286359999998</v>
      </c>
      <c r="Z137" s="17">
        <v>14082.490944545299</v>
      </c>
      <c r="AA137" s="21">
        <f t="shared" si="7"/>
        <v>7756.7954154546987</v>
      </c>
      <c r="AB137" s="15">
        <f t="shared" si="8"/>
        <v>0.35517623092583045</v>
      </c>
      <c r="AC137" s="12"/>
    </row>
    <row r="138" spans="24:29" x14ac:dyDescent="0.25">
      <c r="X138" s="104" t="s">
        <v>142</v>
      </c>
      <c r="Y138" s="18">
        <v>151331.25616200001</v>
      </c>
      <c r="Z138" s="17">
        <v>136823.73453673601</v>
      </c>
      <c r="AA138" s="21">
        <f t="shared" si="7"/>
        <v>14507.521625263995</v>
      </c>
      <c r="AB138" s="15">
        <f t="shared" si="8"/>
        <v>9.5865996180813456E-2</v>
      </c>
      <c r="AC138" s="12"/>
    </row>
    <row r="139" spans="24:29" x14ac:dyDescent="0.25">
      <c r="X139" s="104" t="s">
        <v>143</v>
      </c>
      <c r="Y139" s="18">
        <v>46649.339447999999</v>
      </c>
      <c r="Z139" s="17">
        <v>78936.422596014905</v>
      </c>
      <c r="AA139" s="21">
        <f t="shared" si="7"/>
        <v>-32287.083148014906</v>
      </c>
      <c r="AB139" s="15">
        <f t="shared" si="8"/>
        <v>0.69212305104567029</v>
      </c>
      <c r="AC139" s="12"/>
    </row>
    <row r="140" spans="24:29" x14ac:dyDescent="0.25">
      <c r="X140" s="104" t="s">
        <v>144</v>
      </c>
      <c r="Y140" s="18">
        <v>34441.882422000002</v>
      </c>
      <c r="Z140" s="17">
        <v>30971.604603516698</v>
      </c>
      <c r="AA140" s="21">
        <f t="shared" si="7"/>
        <v>3470.2778184833041</v>
      </c>
      <c r="AB140" s="15">
        <f t="shared" si="8"/>
        <v>0.10075749565495988</v>
      </c>
      <c r="AC140" s="12"/>
    </row>
    <row r="141" spans="24:29" x14ac:dyDescent="0.25">
      <c r="X141" s="104" t="s">
        <v>145</v>
      </c>
      <c r="Y141" s="18">
        <v>30124.822187999998</v>
      </c>
      <c r="Z141" s="17">
        <v>29195.256242642099</v>
      </c>
      <c r="AA141" s="21">
        <f t="shared" si="7"/>
        <v>929.56594535789918</v>
      </c>
      <c r="AB141" s="15">
        <f t="shared" si="8"/>
        <v>3.0857142975210156E-2</v>
      </c>
      <c r="AC141" s="12"/>
    </row>
    <row r="142" spans="24:29" x14ac:dyDescent="0.25">
      <c r="X142" s="104" t="s">
        <v>146</v>
      </c>
      <c r="Y142" s="18">
        <v>25712.359842000002</v>
      </c>
      <c r="Z142" s="17">
        <v>31284.6944391209</v>
      </c>
      <c r="AA142" s="21">
        <f t="shared" si="7"/>
        <v>-5572.3345971208983</v>
      </c>
      <c r="AB142" s="15">
        <f t="shared" si="8"/>
        <v>0.2167181321108744</v>
      </c>
      <c r="AC142" s="12"/>
    </row>
    <row r="143" spans="24:29" x14ac:dyDescent="0.25">
      <c r="X143" s="104" t="s">
        <v>147</v>
      </c>
      <c r="Y143" s="18">
        <v>26990.427078000001</v>
      </c>
      <c r="Z143" s="17">
        <v>34441.274000082602</v>
      </c>
      <c r="AA143" s="21">
        <f t="shared" si="7"/>
        <v>-7450.8469220826009</v>
      </c>
      <c r="AB143" s="15">
        <f t="shared" si="8"/>
        <v>0.27605516950696252</v>
      </c>
      <c r="AC143" s="12"/>
    </row>
    <row r="144" spans="24:29" x14ac:dyDescent="0.25">
      <c r="X144" s="104" t="s">
        <v>148</v>
      </c>
      <c r="Y144" s="18">
        <v>30427.884426000001</v>
      </c>
      <c r="Z144" s="17">
        <v>34561.295141987197</v>
      </c>
      <c r="AA144" s="21">
        <f t="shared" si="7"/>
        <v>-4133.4107159871965</v>
      </c>
      <c r="AB144" s="15">
        <f t="shared" si="8"/>
        <v>0.13584285578708463</v>
      </c>
      <c r="AC144" s="12"/>
    </row>
    <row r="145" spans="24:29" x14ac:dyDescent="0.25">
      <c r="X145" s="104" t="s">
        <v>149</v>
      </c>
      <c r="Y145" s="18">
        <v>15728.047224</v>
      </c>
      <c r="Z145" s="17">
        <v>38887.785413817699</v>
      </c>
      <c r="AA145" s="21">
        <f t="shared" si="7"/>
        <v>-23159.738189817697</v>
      </c>
      <c r="AB145" s="15">
        <f t="shared" si="8"/>
        <v>1.4725119946535645</v>
      </c>
      <c r="AC145" s="12"/>
    </row>
    <row r="146" spans="24:29" x14ac:dyDescent="0.25">
      <c r="X146" s="104" t="s">
        <v>150</v>
      </c>
      <c r="Y146" s="18">
        <v>14433.58275</v>
      </c>
      <c r="Z146" s="17">
        <v>14433.58275</v>
      </c>
      <c r="AA146" s="21">
        <f t="shared" si="7"/>
        <v>0</v>
      </c>
      <c r="AB146" s="15">
        <f t="shared" si="8"/>
        <v>0</v>
      </c>
      <c r="AC146" s="12"/>
    </row>
    <row r="147" spans="24:29" x14ac:dyDescent="0.25">
      <c r="X147" s="104" t="s">
        <v>151</v>
      </c>
      <c r="Y147" s="18">
        <v>69212.053602</v>
      </c>
      <c r="Z147" s="17">
        <v>69212.053602000102</v>
      </c>
      <c r="AA147" s="21">
        <f t="shared" si="7"/>
        <v>0</v>
      </c>
      <c r="AB147" s="15">
        <f t="shared" si="8"/>
        <v>0</v>
      </c>
      <c r="AC147" s="12"/>
    </row>
    <row r="148" spans="24:29" x14ac:dyDescent="0.25">
      <c r="X148" s="104" t="s">
        <v>152</v>
      </c>
      <c r="Y148" s="18">
        <v>41568.259656000002</v>
      </c>
      <c r="Z148" s="17">
        <v>32973.217986006799</v>
      </c>
      <c r="AA148" s="21">
        <f t="shared" si="7"/>
        <v>8595.041669993203</v>
      </c>
      <c r="AB148" s="15">
        <f t="shared" si="8"/>
        <v>0.20676934134654315</v>
      </c>
      <c r="AC148" s="12"/>
    </row>
    <row r="149" spans="24:29" x14ac:dyDescent="0.25">
      <c r="X149" s="104" t="s">
        <v>153</v>
      </c>
      <c r="Y149" s="18">
        <v>30721.200054000001</v>
      </c>
      <c r="Z149" s="17">
        <v>27804.756718860899</v>
      </c>
      <c r="AA149" s="21">
        <f t="shared" si="7"/>
        <v>2916.4433351391017</v>
      </c>
      <c r="AB149" s="15">
        <f t="shared" si="8"/>
        <v>9.4932598010909128E-2</v>
      </c>
      <c r="AC149" s="12"/>
    </row>
    <row r="150" spans="24:29" x14ac:dyDescent="0.25">
      <c r="X150" s="104" t="s">
        <v>154</v>
      </c>
      <c r="Y150" s="18">
        <v>30704.114819999999</v>
      </c>
      <c r="Z150" s="17">
        <v>25749.927947698699</v>
      </c>
      <c r="AA150" s="21">
        <f t="shared" si="7"/>
        <v>4954.1868723012994</v>
      </c>
      <c r="AB150" s="15">
        <f t="shared" si="8"/>
        <v>0.16135253862046689</v>
      </c>
      <c r="AC150" s="12"/>
    </row>
    <row r="151" spans="24:29" x14ac:dyDescent="0.25">
      <c r="X151" s="104" t="s">
        <v>155</v>
      </c>
      <c r="Y151" s="18">
        <v>26989.280417999998</v>
      </c>
      <c r="Z151" s="17">
        <v>15973.4780084381</v>
      </c>
      <c r="AA151" s="21">
        <f t="shared" si="7"/>
        <v>11015.802409561898</v>
      </c>
      <c r="AB151" s="15">
        <f t="shared" si="8"/>
        <v>0.40815472806066788</v>
      </c>
      <c r="AC151" s="12"/>
    </row>
    <row r="152" spans="24:29" x14ac:dyDescent="0.25">
      <c r="X152" s="104" t="s">
        <v>156</v>
      </c>
      <c r="Y152" s="18">
        <v>27788.502438</v>
      </c>
      <c r="Z152" s="17">
        <v>19846.662763129301</v>
      </c>
      <c r="AA152" s="21">
        <f t="shared" si="7"/>
        <v>7941.8396748706982</v>
      </c>
      <c r="AB152" s="15">
        <f t="shared" si="8"/>
        <v>0.28579588599961597</v>
      </c>
      <c r="AC152" s="12"/>
    </row>
    <row r="153" spans="24:29" x14ac:dyDescent="0.25">
      <c r="X153" s="104" t="s">
        <v>157</v>
      </c>
      <c r="Y153" s="18">
        <v>389524.52997600002</v>
      </c>
      <c r="Z153" s="17">
        <v>355572.48278240103</v>
      </c>
      <c r="AA153" s="21">
        <f t="shared" si="7"/>
        <v>33952.047193598992</v>
      </c>
      <c r="AB153" s="15">
        <f t="shared" si="8"/>
        <v>8.7162796129144668E-2</v>
      </c>
      <c r="AC153" s="12"/>
    </row>
    <row r="154" spans="24:29" x14ac:dyDescent="0.25">
      <c r="X154" s="104" t="s">
        <v>158</v>
      </c>
      <c r="Y154" s="18">
        <v>119720.935944</v>
      </c>
      <c r="Z154" s="17">
        <v>184881.28783951001</v>
      </c>
      <c r="AA154" s="21">
        <f t="shared" si="7"/>
        <v>-65160.351895510015</v>
      </c>
      <c r="AB154" s="15">
        <f t="shared" si="8"/>
        <v>0.54426864759885485</v>
      </c>
      <c r="AC154" s="12"/>
    </row>
    <row r="155" spans="24:29" x14ac:dyDescent="0.25">
      <c r="X155" s="104" t="s">
        <v>159</v>
      </c>
      <c r="Y155" s="18">
        <v>78945.018347999998</v>
      </c>
      <c r="Z155" s="17">
        <v>102093.57891406299</v>
      </c>
      <c r="AA155" s="21">
        <f t="shared" si="7"/>
        <v>-23148.560566062995</v>
      </c>
      <c r="AB155" s="15">
        <f t="shared" si="8"/>
        <v>0.29322382907077305</v>
      </c>
      <c r="AC155" s="12"/>
    </row>
    <row r="156" spans="24:29" x14ac:dyDescent="0.25">
      <c r="X156" s="104" t="s">
        <v>160</v>
      </c>
      <c r="Y156" s="18">
        <v>161998.06081200001</v>
      </c>
      <c r="Z156" s="17">
        <v>178045.27572201999</v>
      </c>
      <c r="AA156" s="21">
        <f t="shared" si="7"/>
        <v>-16047.214910019975</v>
      </c>
      <c r="AB156" s="15">
        <f t="shared" si="8"/>
        <v>9.9058067915040598E-2</v>
      </c>
      <c r="AC156" s="12"/>
    </row>
    <row r="157" spans="24:29" x14ac:dyDescent="0.25">
      <c r="X157" s="104" t="s">
        <v>161</v>
      </c>
      <c r="Y157" s="18">
        <v>87417.689087999999</v>
      </c>
      <c r="Z157" s="17">
        <v>46770.986868394699</v>
      </c>
      <c r="AA157" s="21">
        <f t="shared" si="7"/>
        <v>40646.7022196053</v>
      </c>
      <c r="AB157" s="15">
        <f t="shared" si="8"/>
        <v>0.46497113620434238</v>
      </c>
      <c r="AC157" s="12"/>
    </row>
    <row r="158" spans="24:29" x14ac:dyDescent="0.25">
      <c r="X158" s="104" t="s">
        <v>162</v>
      </c>
      <c r="Y158" s="18">
        <v>61181.764289999999</v>
      </c>
      <c r="Z158" s="17">
        <v>47414.468329221898</v>
      </c>
      <c r="AA158" s="21">
        <f t="shared" si="7"/>
        <v>13767.295960778101</v>
      </c>
      <c r="AB158" s="15">
        <f t="shared" si="8"/>
        <v>0.2250228662174806</v>
      </c>
      <c r="AC158" s="12"/>
    </row>
    <row r="159" spans="24:29" x14ac:dyDescent="0.25">
      <c r="X159" s="104" t="s">
        <v>163</v>
      </c>
      <c r="Y159" s="18">
        <v>40658.040948000002</v>
      </c>
      <c r="Z159" s="17">
        <v>48724.234508978603</v>
      </c>
      <c r="AA159" s="21">
        <f t="shared" si="7"/>
        <v>-8066.1935609786015</v>
      </c>
      <c r="AB159" s="15">
        <f t="shared" si="8"/>
        <v>0.19839110229868032</v>
      </c>
      <c r="AC159" s="12"/>
    </row>
    <row r="160" spans="24:29" x14ac:dyDescent="0.25">
      <c r="X160" s="104" t="s">
        <v>164</v>
      </c>
      <c r="Y160" s="18">
        <v>34910.866362000001</v>
      </c>
      <c r="Z160" s="17">
        <v>41750.463943092</v>
      </c>
      <c r="AA160" s="21">
        <f t="shared" si="7"/>
        <v>-6839.597581091999</v>
      </c>
      <c r="AB160" s="15">
        <f t="shared" si="8"/>
        <v>0.19591600821848429</v>
      </c>
      <c r="AC160" s="12"/>
    </row>
    <row r="161" spans="24:29" x14ac:dyDescent="0.25">
      <c r="X161" s="104" t="s">
        <v>165</v>
      </c>
      <c r="Y161" s="18">
        <v>33779.456939999996</v>
      </c>
      <c r="Z161" s="17">
        <v>36640.789472769902</v>
      </c>
      <c r="AA161" s="21">
        <f t="shared" si="7"/>
        <v>-2861.3325327699058</v>
      </c>
      <c r="AB161" s="15">
        <f t="shared" si="8"/>
        <v>8.4706291692382252E-2</v>
      </c>
      <c r="AC161" s="12"/>
    </row>
    <row r="162" spans="24:29" x14ac:dyDescent="0.25">
      <c r="X162" s="104" t="s">
        <v>166</v>
      </c>
      <c r="Y162" s="18">
        <v>29441.642159999999</v>
      </c>
      <c r="Z162" s="17">
        <v>32486.525578275399</v>
      </c>
      <c r="AA162" s="21">
        <f t="shared" si="7"/>
        <v>-3044.8834182753999</v>
      </c>
      <c r="AB162" s="15">
        <f t="shared" si="8"/>
        <v>0.10342097773378413</v>
      </c>
      <c r="AC162" s="12"/>
    </row>
    <row r="163" spans="24:29" x14ac:dyDescent="0.25">
      <c r="X163" s="104" t="s">
        <v>167</v>
      </c>
      <c r="Y163" s="18">
        <v>29261.387208</v>
      </c>
      <c r="Z163" s="17">
        <v>31522.458463079802</v>
      </c>
      <c r="AA163" s="21">
        <f t="shared" si="7"/>
        <v>-2261.0712550798016</v>
      </c>
      <c r="AB163" s="15">
        <f t="shared" si="8"/>
        <v>7.727149909221083E-2</v>
      </c>
      <c r="AC163" s="12"/>
    </row>
    <row r="164" spans="24:29" x14ac:dyDescent="0.25">
      <c r="X164" s="104" t="s">
        <v>168</v>
      </c>
      <c r="Y164" s="18">
        <v>42391.790867999996</v>
      </c>
      <c r="Z164" s="17">
        <v>31586.452782963101</v>
      </c>
      <c r="AA164" s="21">
        <f t="shared" si="7"/>
        <v>10805.338085036896</v>
      </c>
      <c r="AB164" s="15">
        <f t="shared" si="8"/>
        <v>0.25489222945741241</v>
      </c>
      <c r="AC164" s="12"/>
    </row>
    <row r="165" spans="24:29" x14ac:dyDescent="0.25">
      <c r="X165" s="104" t="s">
        <v>169</v>
      </c>
      <c r="Y165" s="18">
        <v>10257.447029999999</v>
      </c>
      <c r="Z165" s="17">
        <v>13364.1368491302</v>
      </c>
      <c r="AA165" s="21">
        <f t="shared" si="7"/>
        <v>-3106.6898191302007</v>
      </c>
      <c r="AB165" s="15">
        <f t="shared" si="8"/>
        <v>0.30287164145659751</v>
      </c>
      <c r="AC165" s="12"/>
    </row>
    <row r="166" spans="24:29" x14ac:dyDescent="0.25">
      <c r="X166" s="104" t="s">
        <v>170</v>
      </c>
      <c r="Y166" s="18">
        <v>15142.447962</v>
      </c>
      <c r="Z166" s="17">
        <v>11109.0584211352</v>
      </c>
      <c r="AA166" s="21">
        <f t="shared" si="7"/>
        <v>4033.3895408648004</v>
      </c>
      <c r="AB166" s="15">
        <f t="shared" si="8"/>
        <v>0.26636311057410261</v>
      </c>
      <c r="AC166" s="12"/>
    </row>
    <row r="167" spans="24:29" x14ac:dyDescent="0.25">
      <c r="X167" s="104" t="s">
        <v>171</v>
      </c>
      <c r="Y167" s="18">
        <v>117696.851712</v>
      </c>
      <c r="Z167" s="17">
        <v>117696.851712</v>
      </c>
      <c r="AA167" s="21">
        <f t="shared" si="7"/>
        <v>0</v>
      </c>
      <c r="AB167" s="15">
        <f t="shared" si="8"/>
        <v>0</v>
      </c>
      <c r="AC167" s="12"/>
    </row>
    <row r="168" spans="24:29" x14ac:dyDescent="0.25">
      <c r="X168" s="104" t="s">
        <v>172</v>
      </c>
      <c r="Y168" s="18">
        <v>39855.60828</v>
      </c>
      <c r="Z168" s="17">
        <v>28161.6586274937</v>
      </c>
      <c r="AA168" s="21">
        <f t="shared" si="7"/>
        <v>11693.9496525063</v>
      </c>
      <c r="AB168" s="15">
        <f t="shared" si="8"/>
        <v>0.293407883034982</v>
      </c>
      <c r="AC168" s="12"/>
    </row>
    <row r="169" spans="24:29" x14ac:dyDescent="0.25">
      <c r="X169" s="104" t="s">
        <v>173</v>
      </c>
      <c r="Y169" s="18">
        <v>41876.940527999999</v>
      </c>
      <c r="Z169" s="17">
        <v>29202.683873349601</v>
      </c>
      <c r="AA169" s="21">
        <f t="shared" si="7"/>
        <v>12674.256654650399</v>
      </c>
      <c r="AB169" s="15">
        <f t="shared" si="8"/>
        <v>0.30265479031774217</v>
      </c>
      <c r="AC169" s="12"/>
    </row>
    <row r="170" spans="24:29" x14ac:dyDescent="0.25">
      <c r="X170" s="104" t="s">
        <v>174</v>
      </c>
      <c r="Y170" s="18">
        <v>33141.684648000002</v>
      </c>
      <c r="Z170" s="17">
        <v>28411.545841368999</v>
      </c>
      <c r="AA170" s="21">
        <f t="shared" si="7"/>
        <v>4730.1388066310028</v>
      </c>
      <c r="AB170" s="15">
        <f t="shared" si="8"/>
        <v>0.14272475454612873</v>
      </c>
      <c r="AC170" s="12"/>
    </row>
    <row r="171" spans="24:29" x14ac:dyDescent="0.25">
      <c r="X171" s="104" t="s">
        <v>175</v>
      </c>
      <c r="Y171" s="18">
        <v>35684.976527999999</v>
      </c>
      <c r="Z171" s="17">
        <v>29018.962694891699</v>
      </c>
      <c r="AA171" s="21">
        <f t="shared" si="7"/>
        <v>6666.0138331082999</v>
      </c>
      <c r="AB171" s="15">
        <f t="shared" si="8"/>
        <v>0.1868016874798237</v>
      </c>
      <c r="AC171" s="12"/>
    </row>
    <row r="172" spans="24:29" x14ac:dyDescent="0.25">
      <c r="X172" s="104" t="s">
        <v>176</v>
      </c>
      <c r="Y172" s="18">
        <v>26366.873370000001</v>
      </c>
      <c r="Z172" s="17">
        <v>30139.957416292</v>
      </c>
      <c r="AA172" s="21">
        <f t="shared" si="7"/>
        <v>-3773.0840462919987</v>
      </c>
      <c r="AB172" s="15">
        <f t="shared" si="8"/>
        <v>0.14309941089128075</v>
      </c>
      <c r="AC172" s="12"/>
    </row>
    <row r="173" spans="24:29" x14ac:dyDescent="0.25">
      <c r="X173" s="104" t="s">
        <v>177</v>
      </c>
      <c r="Y173" s="18">
        <v>11026.855890000001</v>
      </c>
      <c r="Z173" s="17">
        <v>28565.867930087799</v>
      </c>
      <c r="AA173" s="21">
        <f t="shared" si="7"/>
        <v>-17539.0120400878</v>
      </c>
      <c r="AB173" s="15">
        <f t="shared" si="8"/>
        <v>1.590572345830104</v>
      </c>
      <c r="AC173" s="12"/>
    </row>
    <row r="174" spans="24:29" x14ac:dyDescent="0.25">
      <c r="X174" s="104" t="s">
        <v>178</v>
      </c>
      <c r="Y174" s="18">
        <v>8525.0731020000003</v>
      </c>
      <c r="Z174" s="17">
        <v>10605.212425367799</v>
      </c>
      <c r="AA174" s="21">
        <f t="shared" si="7"/>
        <v>-2080.1393233677991</v>
      </c>
      <c r="AB174" s="15">
        <f t="shared" si="8"/>
        <v>0.24400252038657522</v>
      </c>
      <c r="AC174" s="12"/>
    </row>
    <row r="175" spans="24:29" x14ac:dyDescent="0.25">
      <c r="X175" s="104" t="s">
        <v>179</v>
      </c>
      <c r="Y175" s="18">
        <v>10302.740100000001</v>
      </c>
      <c r="Z175" s="17">
        <v>16759.5215233909</v>
      </c>
      <c r="AA175" s="21">
        <f t="shared" si="7"/>
        <v>-6456.7814233908994</v>
      </c>
      <c r="AB175" s="15">
        <f t="shared" si="8"/>
        <v>0.62670526100050794</v>
      </c>
      <c r="AC175" s="12"/>
    </row>
    <row r="176" spans="24:29" x14ac:dyDescent="0.25">
      <c r="X176" s="104" t="s">
        <v>180</v>
      </c>
      <c r="Y176" s="18">
        <v>218394.239592</v>
      </c>
      <c r="Z176" s="17">
        <v>197720.36241434401</v>
      </c>
      <c r="AA176" s="21">
        <f t="shared" si="7"/>
        <v>20673.877177655988</v>
      </c>
      <c r="AB176" s="15">
        <f t="shared" si="8"/>
        <v>9.4663106574049458E-2</v>
      </c>
      <c r="AC176" s="12"/>
    </row>
    <row r="177" spans="24:29" x14ac:dyDescent="0.25">
      <c r="X177" s="104" t="s">
        <v>181</v>
      </c>
      <c r="Y177" s="18">
        <v>70311.929873999994</v>
      </c>
      <c r="Z177" s="17">
        <v>111391.340806753</v>
      </c>
      <c r="AA177" s="21">
        <f t="shared" si="7"/>
        <v>-41079.410932753002</v>
      </c>
      <c r="AB177" s="15">
        <f t="shared" si="8"/>
        <v>0.58424524837204594</v>
      </c>
      <c r="AC177" s="12"/>
    </row>
    <row r="178" spans="24:29" x14ac:dyDescent="0.25">
      <c r="X178" s="104" t="s">
        <v>182</v>
      </c>
      <c r="Y178" s="18">
        <v>69388.868573999993</v>
      </c>
      <c r="Z178" s="17">
        <v>68311.894506476499</v>
      </c>
      <c r="AA178" s="21">
        <f t="shared" si="7"/>
        <v>1076.9740675234934</v>
      </c>
      <c r="AB178" s="15">
        <f t="shared" si="8"/>
        <v>1.5520847790952965E-2</v>
      </c>
      <c r="AC178" s="12"/>
    </row>
    <row r="179" spans="24:29" x14ac:dyDescent="0.25">
      <c r="X179" s="104" t="s">
        <v>183</v>
      </c>
      <c r="Y179" s="18">
        <v>47189.072310000003</v>
      </c>
      <c r="Z179" s="17">
        <v>48855.146327740396</v>
      </c>
      <c r="AA179" s="21">
        <f t="shared" si="7"/>
        <v>-1666.0740177403932</v>
      </c>
      <c r="AB179" s="15">
        <f t="shared" si="8"/>
        <v>3.5306352428278814E-2</v>
      </c>
      <c r="AC179" s="12"/>
    </row>
    <row r="180" spans="24:29" x14ac:dyDescent="0.25">
      <c r="X180" s="104" t="s">
        <v>184</v>
      </c>
      <c r="Y180" s="18">
        <v>36748.618344000002</v>
      </c>
      <c r="Z180" s="17">
        <v>38594.765311845003</v>
      </c>
      <c r="AA180" s="21">
        <f t="shared" si="7"/>
        <v>-1846.1469678450012</v>
      </c>
      <c r="AB180" s="15">
        <f t="shared" si="8"/>
        <v>5.0237180363174774E-2</v>
      </c>
      <c r="AC180" s="12"/>
    </row>
    <row r="181" spans="24:29" x14ac:dyDescent="0.25">
      <c r="X181" s="104" t="s">
        <v>185</v>
      </c>
      <c r="Y181" s="18">
        <v>24135.473010000002</v>
      </c>
      <c r="Z181" s="17">
        <v>31544.663603138801</v>
      </c>
      <c r="AA181" s="21">
        <f t="shared" si="7"/>
        <v>-7409.1905931387992</v>
      </c>
      <c r="AB181" s="15">
        <f t="shared" si="8"/>
        <v>0.30698344258962584</v>
      </c>
      <c r="AC181" s="12"/>
    </row>
    <row r="182" spans="24:29" x14ac:dyDescent="0.25">
      <c r="X182" s="104" t="s">
        <v>186</v>
      </c>
      <c r="Y182" s="18">
        <v>30543.353088</v>
      </c>
      <c r="Z182" s="17">
        <v>6555.6976726439398</v>
      </c>
      <c r="AA182" s="21">
        <f t="shared" si="7"/>
        <v>23987.655415356061</v>
      </c>
      <c r="AB182" s="15">
        <f t="shared" si="8"/>
        <v>0.78536417878692011</v>
      </c>
      <c r="AC182" s="12"/>
    </row>
    <row r="183" spans="24:29" x14ac:dyDescent="0.25">
      <c r="X183" s="104" t="s">
        <v>187</v>
      </c>
      <c r="Y183" s="18">
        <v>8659.2323219999998</v>
      </c>
      <c r="Z183" s="17">
        <v>8098.1860925208402</v>
      </c>
      <c r="AA183" s="21">
        <f t="shared" si="7"/>
        <v>561.04622947915959</v>
      </c>
      <c r="AB183" s="15">
        <f t="shared" si="8"/>
        <v>6.4791682289634681E-2</v>
      </c>
      <c r="AC183" s="12"/>
    </row>
    <row r="184" spans="24:29" x14ac:dyDescent="0.25">
      <c r="X184" s="104" t="s">
        <v>188</v>
      </c>
      <c r="Y184" s="18">
        <v>14320.522074</v>
      </c>
      <c r="Z184" s="17">
        <v>26594.1711999168</v>
      </c>
      <c r="AA184" s="21">
        <f t="shared" si="7"/>
        <v>-12273.6491259168</v>
      </c>
      <c r="AB184" s="15">
        <f t="shared" si="8"/>
        <v>0.85706715596636973</v>
      </c>
      <c r="AC184" s="12"/>
    </row>
    <row r="185" spans="24:29" x14ac:dyDescent="0.25">
      <c r="X185" s="104" t="s">
        <v>189</v>
      </c>
      <c r="Y185" s="18">
        <v>13943.156268000001</v>
      </c>
      <c r="Z185" s="17">
        <v>30256.334301470499</v>
      </c>
      <c r="AA185" s="21">
        <f t="shared" si="7"/>
        <v>-16313.178033470498</v>
      </c>
      <c r="AB185" s="15">
        <f t="shared" si="8"/>
        <v>1.1699774226090958</v>
      </c>
      <c r="AC185" s="12"/>
    </row>
    <row r="186" spans="24:29" x14ac:dyDescent="0.25">
      <c r="X186" s="104" t="s">
        <v>190</v>
      </c>
      <c r="Y186" s="18">
        <v>298411.843704</v>
      </c>
      <c r="Z186" s="17">
        <v>297064.83176584099</v>
      </c>
      <c r="AA186" s="21">
        <f t="shared" si="7"/>
        <v>1347.0119381590048</v>
      </c>
      <c r="AB186" s="15">
        <f t="shared" si="8"/>
        <v>4.5139359129965691E-3</v>
      </c>
      <c r="AC186" s="12"/>
    </row>
  </sheetData>
  <mergeCells count="10">
    <mergeCell ref="BG1:BH1"/>
    <mergeCell ref="AS7:AS14"/>
    <mergeCell ref="A2:H6"/>
    <mergeCell ref="A7:H9"/>
    <mergeCell ref="A1:B1"/>
    <mergeCell ref="X1:Y1"/>
    <mergeCell ref="AR1:AS1"/>
    <mergeCell ref="K1:L1"/>
    <mergeCell ref="AS5:AS6"/>
    <mergeCell ref="A10:H12"/>
  </mergeCells>
  <pageMargins left="0.7" right="0.7" top="0.75" bottom="0.75" header="0.3" footer="0.3"/>
  <pageSetup orientation="portrait" r:id="rId1"/>
  <drawing r:id="rId2"/>
  <legacyDrawing r:id="rId3"/>
  <oleObjects>
    <mc:AlternateContent xmlns:mc="http://schemas.openxmlformats.org/markup-compatibility/2006">
      <mc:Choice Requires="x14">
        <oleObject progId="Worksheet" dvAspect="DVASPECT_ICON" shapeId="7171" r:id="rId4">
          <objectPr defaultSize="0" r:id="rId5">
            <anchor moveWithCells="1">
              <from>
                <xdr:col>0</xdr:col>
                <xdr:colOff>38100</xdr:colOff>
                <xdr:row>14</xdr:row>
                <xdr:rowOff>0</xdr:rowOff>
              </from>
              <to>
                <xdr:col>1</xdr:col>
                <xdr:colOff>295275</xdr:colOff>
                <xdr:row>17</xdr:row>
                <xdr:rowOff>114300</xdr:rowOff>
              </to>
            </anchor>
          </objectPr>
        </oleObject>
      </mc:Choice>
      <mc:Fallback>
        <oleObject progId="Worksheet" dvAspect="DVASPECT_ICON" shapeId="7171" r:id="rId4"/>
      </mc:Fallback>
    </mc:AlternateContent>
  </oleObjec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06311-CADB-46EA-A805-84E0516A4E7E}">
  <sheetPr>
    <tabColor rgb="FFFFFF00"/>
  </sheetPr>
  <dimension ref="A1:BY234"/>
  <sheetViews>
    <sheetView zoomScale="80" zoomScaleNormal="80" workbookViewId="0">
      <selection activeCell="B67" sqref="B67"/>
    </sheetView>
  </sheetViews>
  <sheetFormatPr defaultRowHeight="15" x14ac:dyDescent="0.25"/>
  <cols>
    <col min="1" max="1" width="12.5703125" style="81" customWidth="1"/>
    <col min="2" max="2" width="12.85546875" style="81" customWidth="1"/>
    <col min="3" max="3" width="14.140625" style="81" customWidth="1"/>
    <col min="4" max="4" width="13.85546875" style="81" customWidth="1"/>
    <col min="5" max="6" width="12.140625" style="81" customWidth="1"/>
    <col min="7" max="7" width="9.7109375" style="81" customWidth="1"/>
    <col min="8" max="8" width="0.85546875" style="88" customWidth="1"/>
    <col min="9" max="9" width="15" style="81" customWidth="1"/>
    <col min="10" max="10" width="7.85546875" style="81" customWidth="1"/>
    <col min="11" max="12" width="7.140625" style="81" bestFit="1" customWidth="1"/>
    <col min="13" max="13" width="7.85546875" style="81" bestFit="1" customWidth="1"/>
    <col min="14" max="14" width="7.140625" style="81" bestFit="1" customWidth="1"/>
    <col min="15" max="15" width="22.42578125" style="81" bestFit="1" customWidth="1"/>
    <col min="16" max="16" width="27" style="81" bestFit="1" customWidth="1"/>
    <col min="17" max="17" width="26.28515625" style="81" bestFit="1" customWidth="1"/>
    <col min="18" max="18" width="26.7109375" style="81" bestFit="1" customWidth="1"/>
    <col min="19" max="20" width="6" style="81" bestFit="1" customWidth="1"/>
    <col min="21" max="22" width="7.85546875" style="81" bestFit="1" customWidth="1"/>
    <col min="23" max="23" width="7.7109375" style="81" bestFit="1" customWidth="1"/>
    <col min="24" max="25" width="8.140625" style="81" bestFit="1" customWidth="1"/>
    <col min="26" max="26" width="13" style="81" bestFit="1" customWidth="1"/>
    <col min="27" max="27" width="8.140625" style="81" bestFit="1" customWidth="1"/>
    <col min="28" max="30" width="13" style="81" bestFit="1" customWidth="1"/>
    <col min="31" max="31" width="7.140625" style="81" bestFit="1" customWidth="1"/>
    <col min="32" max="32" width="20.85546875" style="81" bestFit="1" customWidth="1"/>
    <col min="33" max="33" width="8.140625" style="81" bestFit="1" customWidth="1"/>
    <col min="34" max="34" width="15.140625" style="81" bestFit="1" customWidth="1"/>
    <col min="35" max="41" width="4.5703125" style="81" bestFit="1" customWidth="1"/>
    <col min="42" max="42" width="7.28515625" style="81" bestFit="1" customWidth="1"/>
    <col min="43" max="43" width="7.140625" style="81" bestFit="1" customWidth="1"/>
    <col min="44" max="44" width="12.28515625" style="81" bestFit="1" customWidth="1"/>
    <col min="45" max="45" width="31.42578125" style="81" bestFit="1" customWidth="1"/>
    <col min="46" max="46" width="30.7109375" style="81" bestFit="1" customWidth="1"/>
    <col min="47" max="47" width="27.28515625" style="81" bestFit="1" customWidth="1"/>
    <col min="48" max="48" width="7.7109375" style="81" bestFit="1" customWidth="1"/>
    <col min="49" max="49" width="7" style="81" bestFit="1" customWidth="1"/>
    <col min="50" max="50" width="15.42578125" style="81" bestFit="1" customWidth="1"/>
    <col min="51" max="53" width="7.7109375" style="81" bestFit="1" customWidth="1"/>
    <col min="54" max="54" width="27" style="81" bestFit="1" customWidth="1"/>
    <col min="55" max="55" width="26.28515625" style="81" bestFit="1" customWidth="1"/>
    <col min="56" max="56" width="22.85546875" style="81" bestFit="1" customWidth="1"/>
    <col min="57" max="57" width="12" style="81" bestFit="1" customWidth="1"/>
    <col min="58" max="58" width="9.140625" style="81"/>
    <col min="59" max="59" width="17" style="81" bestFit="1" customWidth="1"/>
    <col min="60" max="61" width="9.140625" style="81"/>
    <col min="62" max="62" width="0.85546875" style="88" customWidth="1"/>
    <col min="63" max="63" width="9.140625" style="81"/>
    <col min="64" max="64" width="16.28515625" style="81" bestFit="1" customWidth="1"/>
    <col min="65" max="66" width="9.140625" style="81"/>
    <col min="67" max="67" width="11.5703125" style="81" bestFit="1" customWidth="1"/>
    <col min="68" max="68" width="13.140625" style="81" bestFit="1" customWidth="1"/>
    <col min="69" max="69" width="10.85546875" style="81" bestFit="1" customWidth="1"/>
    <col min="70" max="70" width="10.5703125" style="81" bestFit="1" customWidth="1"/>
    <col min="71" max="71" width="9.28515625" style="81" bestFit="1" customWidth="1"/>
    <col min="72" max="74" width="9.140625" style="81"/>
    <col min="75" max="75" width="15.42578125" style="81" customWidth="1"/>
    <col min="76" max="76" width="12.85546875" style="81" customWidth="1"/>
    <col min="77" max="16384" width="9.140625" style="81"/>
  </cols>
  <sheetData>
    <row r="1" spans="1:77" x14ac:dyDescent="0.25">
      <c r="A1" s="161" t="s">
        <v>223</v>
      </c>
      <c r="B1" s="197"/>
      <c r="D1" s="151"/>
      <c r="E1" s="151"/>
      <c r="F1" s="151"/>
      <c r="G1" s="151"/>
      <c r="H1" s="87"/>
      <c r="I1" s="89" t="s">
        <v>333</v>
      </c>
      <c r="J1" s="82">
        <f>VLOOKUP(J6,'[1]Model Details'!$G$12:$J$60,4,FALSE)</f>
        <v>33046.381542473398</v>
      </c>
      <c r="K1" s="82">
        <f>VLOOKUP(K6,'[1]Model Details'!$G$12:$J$60,4,FALSE)</f>
        <v>30032.542162088201</v>
      </c>
      <c r="L1" s="82">
        <f>VLOOKUP(L6,'[1]Model Details'!$G$12:$J$60,4,FALSE)</f>
        <v>12889.418149388999</v>
      </c>
      <c r="M1" s="82">
        <f>VLOOKUP(M6,'[1]Model Details'!$G$12:$J$60,4,FALSE)</f>
        <v>-11061.2297230238</v>
      </c>
      <c r="N1" s="82">
        <f>VLOOKUP(N6,'[1]Model Details'!$G$12:$J$60,4,FALSE)</f>
        <v>19301.445144975802</v>
      </c>
      <c r="O1" s="82">
        <f>VLOOKUP(O6,'[1]Model Details'!$G$12:$J$60,4,FALSE)</f>
        <v>1738.26</v>
      </c>
      <c r="P1" s="82">
        <f>VLOOKUP(P6,'[1]Model Details'!$G$12:$J$60,4,FALSE)</f>
        <v>3955.22</v>
      </c>
      <c r="Q1" s="82">
        <f>VLOOKUP(Q6,'[1]Model Details'!$G$12:$J$60,4,FALSE)</f>
        <v>2454.9700000000098</v>
      </c>
      <c r="R1" s="82">
        <f>VLOOKUP(R6,'[1]Model Details'!$G$12:$J$60,4,FALSE)</f>
        <v>4315.84</v>
      </c>
      <c r="S1" s="82">
        <f>VLOOKUP(S6,'[1]Model Details'!$G$12:$J$60,4,FALSE)</f>
        <v>9506.0128120788504</v>
      </c>
      <c r="T1" s="82">
        <f>VLOOKUP(T6,'[1]Model Details'!$G$12:$J$60,4,FALSE)</f>
        <v>4522.6280301603101</v>
      </c>
      <c r="U1" s="82">
        <f>VLOOKUP(U6,'[1]Model Details'!$G$12:$J$60,4,FALSE)</f>
        <v>-27708.573731212899</v>
      </c>
      <c r="V1" s="82">
        <v>315957.38464783301</v>
      </c>
      <c r="W1" s="83">
        <v>263867</v>
      </c>
      <c r="X1" s="82">
        <f>VLOOKUP(X6,'[1]Model Details'!$G$12:$J$60,4,FALSE)</f>
        <v>170391.73095177399</v>
      </c>
      <c r="Y1" s="82">
        <f>VLOOKUP(Y6,'[1]Model Details'!$G$12:$J$60,4,FALSE)</f>
        <v>139164.14474127899</v>
      </c>
      <c r="Z1" s="82">
        <f>VLOOKUP(Z6,'[1]Model Details'!$G$12:$J$60,4,FALSE)</f>
        <v>315957.38464783301</v>
      </c>
      <c r="AA1" s="82">
        <f>VLOOKUP(AA6,'[1]Model Details'!$G$12:$J$60,4,FALSE)</f>
        <v>300244.69161957502</v>
      </c>
      <c r="AB1" s="82">
        <f>VLOOKUP(AB6,'[1]Model Details'!$G$12:$J$60,4,FALSE)</f>
        <v>200653.14577572001</v>
      </c>
      <c r="AC1" s="82">
        <f>VLOOKUP(AC6,'[1]Model Details'!$G$12:$J$60,4,FALSE)</f>
        <v>152692.722735305</v>
      </c>
      <c r="AD1" s="84">
        <v>98831.600406946993</v>
      </c>
      <c r="AE1" s="82">
        <f>VLOOKUP(AE6,'[1]Model Details'!$G$12:$J$60,4,FALSE)</f>
        <v>69066.374704429298</v>
      </c>
      <c r="AF1" s="82">
        <f>VLOOKUP(AF6,'[1]Model Details'!$G$12:$J$60,4,FALSE)</f>
        <v>7082.54</v>
      </c>
      <c r="AG1" s="84">
        <v>139164.14474127899</v>
      </c>
      <c r="AH1" s="82">
        <f>VLOOKUP(AH6,'[1]Model Details'!$G$12:$J$60,4,FALSE)</f>
        <v>-19695.5</v>
      </c>
      <c r="AI1" s="82">
        <f>VLOOKUP(AI6,'[1]Model Details'!$G$12:$J$60,4,FALSE)</f>
        <v>39277.471735314801</v>
      </c>
      <c r="AJ1" s="82">
        <f>VLOOKUP(AJ6,'[1]Model Details'!$G$12:$J$60,4,FALSE)</f>
        <v>56004.426345733598</v>
      </c>
      <c r="AK1" s="82">
        <f>VLOOKUP(AK6,'[1]Model Details'!$G$12:$J$60,4,FALSE)</f>
        <v>23501.4612129745</v>
      </c>
      <c r="AL1" s="82">
        <f>VLOOKUP(AL6,'[1]Model Details'!$G$12:$J$60,4,FALSE)</f>
        <v>82561.966031995704</v>
      </c>
      <c r="AM1" s="82">
        <f>VLOOKUP(AM6,'[1]Model Details'!$G$12:$J$60,4,FALSE)</f>
        <v>36064.421641842797</v>
      </c>
      <c r="AN1" s="82">
        <f>VLOOKUP(AN6,'[1]Model Details'!$G$12:$J$60,4,FALSE)</f>
        <v>32739.349950110201</v>
      </c>
      <c r="AO1" s="82">
        <f>VLOOKUP(AO6,'[1]Model Details'!$G$12:$J$60,4,FALSE)</f>
        <v>82155.729593487005</v>
      </c>
      <c r="AP1" s="82">
        <f>VLOOKUP(AP6,'[1]Model Details'!$G$12:$J$60,4,FALSE)</f>
        <v>191886.041913566</v>
      </c>
      <c r="AQ1" s="82">
        <f>VLOOKUP(AQ6,'[1]Model Details'!$G$12:$J$60,4,FALSE)</f>
        <v>312703.53034374199</v>
      </c>
      <c r="AR1" s="82">
        <f>VLOOKUP(AR6,'[1]Model Details'!$G$12:$J$60,4,FALSE)</f>
        <v>-2.7198680445333898</v>
      </c>
      <c r="AS1" s="82">
        <f>VLOOKUP(AS6,'[1]Model Details'!$G$12:$J$60,4,FALSE)</f>
        <v>22099.4</v>
      </c>
      <c r="AT1" s="82">
        <f>VLOOKUP(AT6,'[1]Model Details'!$G$12:$J$60,4,FALSE)</f>
        <v>32445</v>
      </c>
      <c r="AU1" s="82">
        <f>VLOOKUP(AU6,'[1]Model Details'!$G$12:$J$60,4,FALSE)</f>
        <v>27452.3</v>
      </c>
      <c r="AV1" s="82">
        <f>VLOOKUP(AV6,'[1]Model Details'!$G$12:$J$60,4,FALSE)</f>
        <v>784990.51626795402</v>
      </c>
      <c r="AW1" s="82">
        <f>VLOOKUP(AW6,'[1]Model Details'!$G$12:$J$60,4,FALSE)</f>
        <v>182941.26041801801</v>
      </c>
      <c r="AX1" s="82">
        <f>VLOOKUP(AX6,'[1]Model Details'!$G$12:$J$60,4,FALSE)</f>
        <v>98831.600406946993</v>
      </c>
      <c r="AY1" s="82">
        <f>VLOOKUP(AY6,'[1]Model Details'!$G$12:$J$60,4,FALSE)</f>
        <v>466276.84516071703</v>
      </c>
      <c r="AZ1" s="82">
        <f>VLOOKUP(AZ6,'[1]Model Details'!$G$12:$J$60,4,FALSE)</f>
        <v>1215937.0583911799</v>
      </c>
      <c r="BA1" s="82">
        <f>VLOOKUP(BA6,'[1]Model Details'!$G$12:$J$60,4,FALSE)</f>
        <v>492212.276661866</v>
      </c>
      <c r="BB1" s="82">
        <f>VLOOKUP(BB6,'[1]Model Details'!$G$12:$J$60,4,FALSE)</f>
        <v>74061.076342193104</v>
      </c>
      <c r="BC1" s="82">
        <f>VLOOKUP(BC6,'[1]Model Details'!$G$12:$J$60,4,FALSE)</f>
        <v>33009.699999999997</v>
      </c>
      <c r="BD1" s="82">
        <f>VLOOKUP(BD6,'[1]Model Details'!$G$12:$J$60,4,FALSE)</f>
        <v>68625.100000000006</v>
      </c>
      <c r="BG1" s="85" t="s">
        <v>276</v>
      </c>
      <c r="BH1" s="85">
        <v>1</v>
      </c>
      <c r="BI1" s="101"/>
      <c r="BJ1" s="87"/>
      <c r="BL1" s="90" t="s">
        <v>335</v>
      </c>
      <c r="BM1" s="94">
        <f>SUMPRODUCT(BH204:BH234,BG204:BG234)/SUM(BG204:BG234)</f>
        <v>0.18988033624457085</v>
      </c>
      <c r="BO1" s="98" t="s">
        <v>0</v>
      </c>
      <c r="BP1" s="98" t="s">
        <v>1</v>
      </c>
      <c r="BQ1" s="98" t="s">
        <v>2</v>
      </c>
      <c r="BR1" s="98" t="s">
        <v>3</v>
      </c>
      <c r="BS1" s="98" t="s">
        <v>4</v>
      </c>
      <c r="BT1" s="2"/>
      <c r="BU1"/>
      <c r="BV1"/>
      <c r="BW1" s="164" t="s">
        <v>5</v>
      </c>
      <c r="BX1" s="164"/>
      <c r="BY1"/>
    </row>
    <row r="2" spans="1:77" ht="15" customHeight="1" x14ac:dyDescent="0.25">
      <c r="A2" s="193" t="s">
        <v>431</v>
      </c>
      <c r="B2" s="193"/>
      <c r="C2" s="193"/>
      <c r="D2" s="193"/>
      <c r="E2" s="193"/>
      <c r="F2" s="193"/>
      <c r="G2" s="193"/>
      <c r="H2" s="95"/>
      <c r="P2" s="97"/>
      <c r="Q2" s="97"/>
      <c r="R2" s="97"/>
      <c r="S2" s="97"/>
      <c r="T2" s="97"/>
      <c r="U2" s="97"/>
      <c r="V2" s="97">
        <v>314788.76629326498</v>
      </c>
      <c r="W2" s="97">
        <v>263867</v>
      </c>
      <c r="X2" s="97"/>
      <c r="Y2" s="97"/>
      <c r="Z2" s="97"/>
      <c r="AA2" s="97"/>
      <c r="AB2" s="97"/>
      <c r="AC2" s="97"/>
      <c r="AD2" s="97">
        <v>90159.114807993799</v>
      </c>
      <c r="AE2" s="97"/>
      <c r="AF2" s="97"/>
      <c r="AG2" s="97">
        <v>129484</v>
      </c>
      <c r="AH2" s="97"/>
      <c r="AI2" s="97"/>
      <c r="AJ2" s="97"/>
      <c r="AK2" s="97"/>
      <c r="AL2" s="97"/>
      <c r="AM2" s="97"/>
      <c r="AN2" s="97"/>
      <c r="AO2" s="97"/>
      <c r="AP2" s="97"/>
      <c r="AQ2" s="97"/>
      <c r="AR2" s="97"/>
      <c r="AS2" s="97"/>
      <c r="AT2" s="97"/>
      <c r="AU2" s="97"/>
      <c r="AV2" s="97"/>
      <c r="AW2" s="97"/>
      <c r="AX2" s="97"/>
      <c r="AY2" s="97"/>
      <c r="AZ2" s="97"/>
      <c r="BA2" s="97"/>
      <c r="BB2" s="97"/>
      <c r="BG2" s="85"/>
      <c r="BH2" s="85"/>
      <c r="BI2" s="101"/>
      <c r="BO2" s="98" t="s">
        <v>6</v>
      </c>
      <c r="BP2" s="99">
        <v>186837.35373</v>
      </c>
      <c r="BQ2" s="98">
        <v>166855.59149301413</v>
      </c>
      <c r="BR2" s="99">
        <f t="shared" ref="BR2:BR65" si="0">BP2-BQ2</f>
        <v>19981.762236985873</v>
      </c>
      <c r="BS2" s="100">
        <f>ABS(BR2)/BP2</f>
        <v>0.10694736270918105</v>
      </c>
      <c r="BT2" s="2"/>
      <c r="BU2"/>
      <c r="BV2"/>
      <c r="BW2" s="3" t="s">
        <v>4</v>
      </c>
      <c r="BX2" s="5">
        <f>SUMPRODUCT(BP2:BP154,BS2:BS154)/SUM(BP2:BP154)</f>
        <v>0.18302274113105024</v>
      </c>
      <c r="BY2"/>
    </row>
    <row r="3" spans="1:77" x14ac:dyDescent="0.25">
      <c r="A3" s="193"/>
      <c r="B3" s="193"/>
      <c r="C3" s="193"/>
      <c r="D3" s="193"/>
      <c r="E3" s="193"/>
      <c r="F3" s="193"/>
      <c r="G3" s="193"/>
      <c r="H3" s="95"/>
      <c r="J3" s="81">
        <f>SUM(J174:J203)</f>
        <v>0</v>
      </c>
      <c r="K3" s="81">
        <f t="shared" ref="K3:BD3" si="1">SUM(K174:K203)</f>
        <v>0</v>
      </c>
      <c r="L3" s="81">
        <f t="shared" si="1"/>
        <v>0</v>
      </c>
      <c r="M3" s="81">
        <f t="shared" si="1"/>
        <v>30</v>
      </c>
      <c r="N3" s="81">
        <f t="shared" si="1"/>
        <v>0</v>
      </c>
      <c r="O3" s="81">
        <f t="shared" si="1"/>
        <v>3.3352067438299544</v>
      </c>
      <c r="P3" s="81">
        <f t="shared" si="1"/>
        <v>0</v>
      </c>
      <c r="Q3" s="81">
        <f t="shared" si="1"/>
        <v>0.45524444997260016</v>
      </c>
      <c r="R3" s="81">
        <f t="shared" si="1"/>
        <v>8.7130803450818028</v>
      </c>
      <c r="S3" s="81">
        <f t="shared" si="1"/>
        <v>0</v>
      </c>
      <c r="T3" s="81">
        <f t="shared" si="1"/>
        <v>0</v>
      </c>
      <c r="U3" s="81">
        <f t="shared" si="1"/>
        <v>1</v>
      </c>
      <c r="V3" s="81">
        <f t="shared" si="1"/>
        <v>0</v>
      </c>
      <c r="W3" s="81">
        <f t="shared" si="1"/>
        <v>0</v>
      </c>
      <c r="X3" s="81">
        <f t="shared" si="1"/>
        <v>0</v>
      </c>
      <c r="Y3" s="81">
        <f t="shared" si="1"/>
        <v>0</v>
      </c>
      <c r="Z3" s="81">
        <f t="shared" si="1"/>
        <v>0</v>
      </c>
      <c r="AA3" s="81">
        <f t="shared" si="1"/>
        <v>0</v>
      </c>
      <c r="AB3" s="81">
        <f t="shared" si="1"/>
        <v>0</v>
      </c>
      <c r="AC3" s="81">
        <f t="shared" si="1"/>
        <v>1.0000000000000009</v>
      </c>
      <c r="AD3" s="81">
        <f t="shared" si="1"/>
        <v>0</v>
      </c>
      <c r="AE3" s="81">
        <f t="shared" si="1"/>
        <v>0</v>
      </c>
      <c r="AF3" s="81">
        <f t="shared" si="1"/>
        <v>0</v>
      </c>
      <c r="AG3" s="81">
        <f t="shared" si="1"/>
        <v>0</v>
      </c>
      <c r="AH3" s="81">
        <f t="shared" si="1"/>
        <v>4</v>
      </c>
      <c r="AI3" s="81">
        <f t="shared" si="1"/>
        <v>0</v>
      </c>
      <c r="AJ3" s="81">
        <f t="shared" si="1"/>
        <v>0</v>
      </c>
      <c r="AK3" s="81">
        <f t="shared" si="1"/>
        <v>0</v>
      </c>
      <c r="AL3" s="81">
        <f t="shared" si="1"/>
        <v>0</v>
      </c>
      <c r="AM3" s="81">
        <f t="shared" si="1"/>
        <v>0</v>
      </c>
      <c r="AN3" s="81">
        <f t="shared" si="1"/>
        <v>1</v>
      </c>
      <c r="AO3" s="81">
        <f t="shared" si="1"/>
        <v>1</v>
      </c>
      <c r="AP3" s="81">
        <f t="shared" si="1"/>
        <v>0</v>
      </c>
      <c r="AQ3" s="81">
        <f t="shared" si="1"/>
        <v>0.99999999999999989</v>
      </c>
      <c r="AR3" s="81">
        <f t="shared" si="1"/>
        <v>82685</v>
      </c>
      <c r="AS3" s="81">
        <f t="shared" si="1"/>
        <v>0</v>
      </c>
      <c r="AT3" s="81">
        <f t="shared" si="1"/>
        <v>0.42332690295412728</v>
      </c>
      <c r="AU3" s="81">
        <f t="shared" si="1"/>
        <v>15.262249509695673</v>
      </c>
      <c r="AV3" s="81">
        <f t="shared" si="1"/>
        <v>0</v>
      </c>
      <c r="AW3" s="81">
        <f t="shared" si="1"/>
        <v>0</v>
      </c>
      <c r="AX3" s="81">
        <f t="shared" si="1"/>
        <v>0</v>
      </c>
      <c r="AY3" s="81">
        <f t="shared" si="1"/>
        <v>0</v>
      </c>
      <c r="AZ3" s="81">
        <f t="shared" si="1"/>
        <v>0.49351960894434599</v>
      </c>
      <c r="BA3" s="81">
        <f t="shared" si="1"/>
        <v>1</v>
      </c>
      <c r="BB3" s="81">
        <f t="shared" si="1"/>
        <v>0</v>
      </c>
      <c r="BC3" s="81">
        <f t="shared" si="1"/>
        <v>1.0521698113202853</v>
      </c>
      <c r="BD3" s="81">
        <f t="shared" si="1"/>
        <v>14.267160607776203</v>
      </c>
      <c r="BG3" s="85"/>
      <c r="BH3" s="85"/>
      <c r="BI3" s="101"/>
      <c r="BO3" s="98" t="s">
        <v>8</v>
      </c>
      <c r="BP3" s="99">
        <v>82430.176751999999</v>
      </c>
      <c r="BQ3" s="98">
        <v>118839.32138894428</v>
      </c>
      <c r="BR3" s="99">
        <f t="shared" si="0"/>
        <v>-36409.144636944286</v>
      </c>
      <c r="BS3" s="100">
        <f t="shared" ref="BS3:BS66" si="2">ABS(BR3)/BP3</f>
        <v>0.44169679201932432</v>
      </c>
      <c r="BT3" s="7"/>
      <c r="BU3" s="7"/>
      <c r="BV3"/>
      <c r="BW3" s="3" t="s">
        <v>336</v>
      </c>
      <c r="BX3" s="5">
        <f>SUMPRODUCT(BP155:BP185,BS155:BS185)/SUM(BP155:BP185)</f>
        <v>0.18988033624457085</v>
      </c>
      <c r="BY3"/>
    </row>
    <row r="4" spans="1:77" ht="15" customHeight="1" x14ac:dyDescent="0.25">
      <c r="A4" s="191" t="s">
        <v>432</v>
      </c>
      <c r="B4" s="191"/>
      <c r="C4" s="191"/>
      <c r="D4" s="191"/>
      <c r="E4" s="191"/>
      <c r="F4" s="191"/>
      <c r="G4" s="191"/>
      <c r="H4" s="95"/>
      <c r="J4" s="81">
        <f>SUM(J204:J234)</f>
        <v>0</v>
      </c>
      <c r="K4" s="81">
        <f t="shared" ref="K4:BD4" si="3">SUM(K204:K234)</f>
        <v>0</v>
      </c>
      <c r="L4" s="81">
        <f t="shared" si="3"/>
        <v>0</v>
      </c>
      <c r="M4" s="81">
        <f t="shared" si="3"/>
        <v>0</v>
      </c>
      <c r="N4" s="81">
        <f t="shared" si="3"/>
        <v>0</v>
      </c>
      <c r="O4" s="81">
        <f t="shared" si="3"/>
        <v>13.7124459216333</v>
      </c>
      <c r="P4" s="81">
        <f t="shared" si="3"/>
        <v>0</v>
      </c>
      <c r="Q4" s="81">
        <f t="shared" si="3"/>
        <v>0</v>
      </c>
      <c r="R4" s="81">
        <f t="shared" si="3"/>
        <v>12.861668035203753</v>
      </c>
      <c r="S4" s="81">
        <f t="shared" si="3"/>
        <v>0</v>
      </c>
      <c r="T4" s="81">
        <f t="shared" si="3"/>
        <v>0</v>
      </c>
      <c r="U4" s="81">
        <f t="shared" si="3"/>
        <v>0</v>
      </c>
      <c r="V4" s="81">
        <f t="shared" si="3"/>
        <v>1</v>
      </c>
      <c r="W4" s="81">
        <f t="shared" si="3"/>
        <v>1</v>
      </c>
      <c r="X4" s="81">
        <f t="shared" si="3"/>
        <v>0</v>
      </c>
      <c r="Y4" s="81">
        <f t="shared" si="3"/>
        <v>0</v>
      </c>
      <c r="Z4" s="81">
        <f t="shared" si="3"/>
        <v>0</v>
      </c>
      <c r="AA4" s="81">
        <f t="shared" si="3"/>
        <v>0</v>
      </c>
      <c r="AB4" s="81">
        <f t="shared" si="3"/>
        <v>0</v>
      </c>
      <c r="AC4" s="81">
        <f t="shared" si="3"/>
        <v>0</v>
      </c>
      <c r="AD4" s="81">
        <f t="shared" si="3"/>
        <v>1</v>
      </c>
      <c r="AE4" s="81">
        <f t="shared" si="3"/>
        <v>0</v>
      </c>
      <c r="AF4" s="81">
        <f t="shared" si="3"/>
        <v>0</v>
      </c>
      <c r="AG4" s="81">
        <f t="shared" si="3"/>
        <v>1</v>
      </c>
      <c r="AH4" s="81">
        <f t="shared" si="3"/>
        <v>6</v>
      </c>
      <c r="AI4" s="81">
        <f t="shared" si="3"/>
        <v>0</v>
      </c>
      <c r="AJ4" s="81">
        <f t="shared" si="3"/>
        <v>0</v>
      </c>
      <c r="AK4" s="81">
        <f t="shared" si="3"/>
        <v>0</v>
      </c>
      <c r="AL4" s="81">
        <f t="shared" si="3"/>
        <v>0</v>
      </c>
      <c r="AM4" s="81">
        <f t="shared" si="3"/>
        <v>0</v>
      </c>
      <c r="AN4" s="81">
        <f t="shared" si="3"/>
        <v>0</v>
      </c>
      <c r="AO4" s="81">
        <f t="shared" si="3"/>
        <v>0</v>
      </c>
      <c r="AP4" s="81">
        <f t="shared" si="3"/>
        <v>0</v>
      </c>
      <c r="AQ4" s="81">
        <f t="shared" si="3"/>
        <v>0</v>
      </c>
      <c r="AR4" s="81">
        <f t="shared" si="3"/>
        <v>29048</v>
      </c>
      <c r="AS4" s="81">
        <f t="shared" si="3"/>
        <v>0</v>
      </c>
      <c r="AT4" s="81">
        <f t="shared" si="3"/>
        <v>0</v>
      </c>
      <c r="AU4" s="81">
        <f t="shared" si="3"/>
        <v>13.586770171273198</v>
      </c>
      <c r="AV4" s="81">
        <f t="shared" si="3"/>
        <v>0</v>
      </c>
      <c r="AW4" s="81">
        <f t="shared" si="3"/>
        <v>0</v>
      </c>
      <c r="AX4" s="81">
        <f t="shared" si="3"/>
        <v>0</v>
      </c>
      <c r="AY4" s="81">
        <f t="shared" si="3"/>
        <v>0</v>
      </c>
      <c r="AZ4" s="81">
        <f t="shared" si="3"/>
        <v>0</v>
      </c>
      <c r="BA4" s="81">
        <f t="shared" si="3"/>
        <v>0</v>
      </c>
      <c r="BB4" s="81">
        <f t="shared" si="3"/>
        <v>0</v>
      </c>
      <c r="BC4" s="81">
        <f t="shared" si="3"/>
        <v>0</v>
      </c>
      <c r="BD4" s="81">
        <f t="shared" si="3"/>
        <v>8.940763196455201</v>
      </c>
      <c r="BG4" s="85" t="s">
        <v>277</v>
      </c>
      <c r="BH4" s="85">
        <v>1159.73535534349</v>
      </c>
      <c r="BI4" s="101"/>
      <c r="BO4" s="98" t="s">
        <v>9</v>
      </c>
      <c r="BP4" s="99">
        <v>73477.858133999995</v>
      </c>
      <c r="BQ4" s="98">
        <v>55035.689543507273</v>
      </c>
      <c r="BR4" s="99">
        <f t="shared" si="0"/>
        <v>18442.168590492722</v>
      </c>
      <c r="BS4" s="100">
        <f t="shared" si="2"/>
        <v>0.25098946892082963</v>
      </c>
      <c r="BT4"/>
      <c r="BU4" s="2"/>
      <c r="BV4"/>
      <c r="BW4"/>
      <c r="BX4"/>
      <c r="BY4"/>
    </row>
    <row r="5" spans="1:77" x14ac:dyDescent="0.25">
      <c r="A5" s="191"/>
      <c r="B5" s="191"/>
      <c r="C5" s="191"/>
      <c r="D5" s="191"/>
      <c r="E5" s="191"/>
      <c r="F5" s="191"/>
      <c r="G5" s="191"/>
      <c r="H5" s="95"/>
      <c r="I5" s="81" t="s">
        <v>330</v>
      </c>
      <c r="J5" s="81" t="s">
        <v>242</v>
      </c>
      <c r="BO5" s="98" t="s">
        <v>10</v>
      </c>
      <c r="BP5" s="99">
        <v>57488.601761999998</v>
      </c>
      <c r="BQ5" s="98">
        <v>55553.893664125928</v>
      </c>
      <c r="BR5" s="99">
        <f t="shared" si="0"/>
        <v>1934.7080978740705</v>
      </c>
      <c r="BS5" s="100">
        <f t="shared" si="2"/>
        <v>3.3653768548479707E-2</v>
      </c>
      <c r="BT5"/>
      <c r="BU5" s="2"/>
      <c r="BV5"/>
      <c r="BW5"/>
      <c r="BX5"/>
      <c r="BY5"/>
    </row>
    <row r="6" spans="1:77" x14ac:dyDescent="0.25">
      <c r="A6" s="198" t="s">
        <v>433</v>
      </c>
      <c r="B6" s="198"/>
      <c r="C6" s="198"/>
      <c r="D6" s="198"/>
      <c r="E6" s="198"/>
      <c r="F6" s="198"/>
      <c r="G6" s="198"/>
      <c r="H6" s="95"/>
      <c r="I6" s="81" t="s">
        <v>331</v>
      </c>
      <c r="J6" s="81" t="s">
        <v>297</v>
      </c>
      <c r="K6" s="81" t="s">
        <v>298</v>
      </c>
      <c r="L6" s="81" t="s">
        <v>299</v>
      </c>
      <c r="M6" s="81" t="s">
        <v>300</v>
      </c>
      <c r="N6" s="81" t="s">
        <v>301</v>
      </c>
      <c r="O6" s="81" t="s">
        <v>318</v>
      </c>
      <c r="P6" s="81" t="s">
        <v>324</v>
      </c>
      <c r="Q6" s="81" t="s">
        <v>321</v>
      </c>
      <c r="R6" s="81" t="s">
        <v>320</v>
      </c>
      <c r="S6" s="81" t="s">
        <v>302</v>
      </c>
      <c r="T6" s="81" t="s">
        <v>303</v>
      </c>
      <c r="U6" s="81" t="s">
        <v>304</v>
      </c>
      <c r="V6" s="81" t="s">
        <v>244</v>
      </c>
      <c r="W6" s="81" t="s">
        <v>245</v>
      </c>
      <c r="X6" s="81" t="s">
        <v>246</v>
      </c>
      <c r="Y6" s="81" t="s">
        <v>247</v>
      </c>
      <c r="Z6" s="81" t="s">
        <v>248</v>
      </c>
      <c r="AA6" s="81" t="s">
        <v>249</v>
      </c>
      <c r="AB6" s="81" t="s">
        <v>250</v>
      </c>
      <c r="AC6" s="81" t="s">
        <v>251</v>
      </c>
      <c r="AD6" s="81" t="s">
        <v>252</v>
      </c>
      <c r="AE6" s="81" t="s">
        <v>305</v>
      </c>
      <c r="AF6" s="81" t="s">
        <v>322</v>
      </c>
      <c r="AG6" s="81" t="s">
        <v>306</v>
      </c>
      <c r="AH6" s="81" t="s">
        <v>316</v>
      </c>
      <c r="AI6" s="81" t="s">
        <v>307</v>
      </c>
      <c r="AJ6" s="81" t="s">
        <v>308</v>
      </c>
      <c r="AK6" s="81" t="s">
        <v>309</v>
      </c>
      <c r="AL6" s="81" t="s">
        <v>310</v>
      </c>
      <c r="AM6" s="81" t="s">
        <v>311</v>
      </c>
      <c r="AN6" s="81" t="s">
        <v>312</v>
      </c>
      <c r="AO6" s="81" t="s">
        <v>313</v>
      </c>
      <c r="AP6" s="81" t="s">
        <v>254</v>
      </c>
      <c r="AQ6" s="81" t="s">
        <v>255</v>
      </c>
      <c r="AR6" s="81" t="s">
        <v>314</v>
      </c>
      <c r="AS6" s="81" t="s">
        <v>325</v>
      </c>
      <c r="AT6" s="81" t="s">
        <v>319</v>
      </c>
      <c r="AU6" s="81" t="s">
        <v>328</v>
      </c>
      <c r="AV6" s="81" t="s">
        <v>256</v>
      </c>
      <c r="AW6" s="81" t="s">
        <v>257</v>
      </c>
      <c r="AX6" s="81" t="s">
        <v>258</v>
      </c>
      <c r="AY6" s="81" t="s">
        <v>259</v>
      </c>
      <c r="AZ6" s="81" t="s">
        <v>260</v>
      </c>
      <c r="BA6" s="81" t="s">
        <v>261</v>
      </c>
      <c r="BB6" s="81" t="s">
        <v>323</v>
      </c>
      <c r="BC6" s="81" t="s">
        <v>326</v>
      </c>
      <c r="BD6" s="81" t="s">
        <v>327</v>
      </c>
      <c r="BE6" s="83" t="s">
        <v>332</v>
      </c>
      <c r="BG6" s="85" t="s">
        <v>192</v>
      </c>
      <c r="BH6" s="81" t="s">
        <v>3</v>
      </c>
      <c r="BO6" s="98" t="s">
        <v>11</v>
      </c>
      <c r="BP6" s="99">
        <v>78555.039281999998</v>
      </c>
      <c r="BQ6" s="98">
        <v>56563.5935721594</v>
      </c>
      <c r="BR6" s="99">
        <f t="shared" si="0"/>
        <v>21991.445709840598</v>
      </c>
      <c r="BS6" s="100">
        <f t="shared" si="2"/>
        <v>0.27994952215471286</v>
      </c>
      <c r="BT6"/>
      <c r="BU6"/>
      <c r="BV6"/>
      <c r="BW6"/>
      <c r="BX6"/>
      <c r="BY6"/>
    </row>
    <row r="7" spans="1:77" ht="15" hidden="1" customHeight="1" x14ac:dyDescent="0.25">
      <c r="A7" s="96"/>
      <c r="B7" s="96"/>
      <c r="C7" s="96"/>
      <c r="D7" s="96"/>
      <c r="E7" s="96"/>
      <c r="F7" s="96"/>
      <c r="G7" s="96"/>
      <c r="H7" s="95"/>
      <c r="I7" s="86">
        <v>44273</v>
      </c>
      <c r="J7" s="81">
        <v>0</v>
      </c>
      <c r="K7" s="81">
        <v>0</v>
      </c>
      <c r="L7" s="81">
        <v>0</v>
      </c>
      <c r="M7" s="81">
        <v>0</v>
      </c>
      <c r="N7" s="81">
        <v>0</v>
      </c>
      <c r="O7" s="81">
        <v>3.8446437455055903E-2</v>
      </c>
      <c r="P7" s="81">
        <v>0</v>
      </c>
      <c r="Q7" s="81">
        <v>0</v>
      </c>
      <c r="R7" s="81">
        <v>0</v>
      </c>
      <c r="S7" s="81">
        <v>0</v>
      </c>
      <c r="T7" s="81">
        <v>0</v>
      </c>
      <c r="U7" s="81">
        <v>0</v>
      </c>
      <c r="V7" s="81">
        <v>0</v>
      </c>
      <c r="W7" s="81">
        <v>0</v>
      </c>
      <c r="X7" s="81">
        <v>0</v>
      </c>
      <c r="Y7" s="81">
        <v>0</v>
      </c>
      <c r="Z7" s="81">
        <v>0</v>
      </c>
      <c r="AA7" s="81">
        <v>0</v>
      </c>
      <c r="AB7" s="81">
        <v>0</v>
      </c>
      <c r="AC7" s="81">
        <v>0</v>
      </c>
      <c r="AD7" s="81">
        <v>0</v>
      </c>
      <c r="AE7" s="81">
        <v>0</v>
      </c>
      <c r="AF7" s="81">
        <v>2.4270309850397499E-2</v>
      </c>
      <c r="AG7" s="81">
        <v>0</v>
      </c>
      <c r="AH7" s="81">
        <v>0</v>
      </c>
      <c r="AI7" s="81">
        <v>0</v>
      </c>
      <c r="AJ7" s="81">
        <v>0</v>
      </c>
      <c r="AK7" s="81">
        <v>0</v>
      </c>
      <c r="AL7" s="81">
        <v>0</v>
      </c>
      <c r="AM7" s="81">
        <v>0</v>
      </c>
      <c r="AN7" s="81">
        <v>0</v>
      </c>
      <c r="AO7" s="81">
        <v>0</v>
      </c>
      <c r="AP7" s="81">
        <v>0</v>
      </c>
      <c r="AQ7" s="81">
        <v>0</v>
      </c>
      <c r="AR7" s="81">
        <v>774</v>
      </c>
      <c r="AS7" s="81">
        <v>0</v>
      </c>
      <c r="AT7" s="81">
        <v>0</v>
      </c>
      <c r="AU7" s="81">
        <v>0</v>
      </c>
      <c r="AV7" s="81">
        <v>0</v>
      </c>
      <c r="AW7" s="81">
        <v>0</v>
      </c>
      <c r="AX7" s="81">
        <v>0</v>
      </c>
      <c r="AY7" s="81">
        <v>0</v>
      </c>
      <c r="AZ7" s="81">
        <v>0</v>
      </c>
      <c r="BA7" s="81">
        <v>0</v>
      </c>
      <c r="BB7" s="81">
        <v>0</v>
      </c>
      <c r="BC7" s="81">
        <v>0</v>
      </c>
      <c r="BD7" s="81">
        <v>0</v>
      </c>
      <c r="BE7" s="81">
        <f>$BH$4+SUMPRODUCT($J$1:$BD$1,J7:BD7)*$BH$1</f>
        <v>-706.71716642689375</v>
      </c>
      <c r="BG7" s="85">
        <v>186837.35373</v>
      </c>
      <c r="BO7" s="98" t="s">
        <v>12</v>
      </c>
      <c r="BP7" s="99">
        <v>52725.490788000003</v>
      </c>
      <c r="BQ7" s="98">
        <v>54367.343298287895</v>
      </c>
      <c r="BR7" s="99">
        <f t="shared" si="0"/>
        <v>-1641.8525102878921</v>
      </c>
      <c r="BS7" s="100">
        <f t="shared" si="2"/>
        <v>3.1139634468069621E-2</v>
      </c>
      <c r="BT7"/>
      <c r="BU7"/>
      <c r="BV7"/>
      <c r="BW7"/>
      <c r="BX7"/>
      <c r="BY7"/>
    </row>
    <row r="8" spans="1:77" ht="15" hidden="1" customHeight="1" x14ac:dyDescent="0.25">
      <c r="A8" s="96"/>
      <c r="B8" s="96"/>
      <c r="C8" s="96"/>
      <c r="D8" s="96"/>
      <c r="E8" s="96"/>
      <c r="F8" s="96"/>
      <c r="G8" s="96"/>
      <c r="H8" s="95"/>
      <c r="I8" s="86">
        <v>44274</v>
      </c>
      <c r="J8" s="81">
        <v>0</v>
      </c>
      <c r="K8" s="81">
        <v>0</v>
      </c>
      <c r="L8" s="81">
        <v>0</v>
      </c>
      <c r="M8" s="81">
        <v>0</v>
      </c>
      <c r="N8" s="81">
        <v>0</v>
      </c>
      <c r="O8" s="81">
        <v>6.7553352762611096E-2</v>
      </c>
      <c r="P8" s="81">
        <v>0</v>
      </c>
      <c r="Q8" s="81">
        <v>0</v>
      </c>
      <c r="R8" s="81">
        <v>0</v>
      </c>
      <c r="S8" s="81">
        <v>0</v>
      </c>
      <c r="T8" s="81">
        <v>0</v>
      </c>
      <c r="U8" s="81">
        <v>0</v>
      </c>
      <c r="V8" s="81">
        <v>0</v>
      </c>
      <c r="W8" s="81">
        <v>0</v>
      </c>
      <c r="X8" s="81">
        <v>0</v>
      </c>
      <c r="Y8" s="81">
        <v>0</v>
      </c>
      <c r="Z8" s="81">
        <v>0</v>
      </c>
      <c r="AA8" s="81">
        <v>0</v>
      </c>
      <c r="AB8" s="81">
        <v>0</v>
      </c>
      <c r="AC8" s="81">
        <v>0</v>
      </c>
      <c r="AD8" s="81">
        <v>0</v>
      </c>
      <c r="AE8" s="81">
        <v>0</v>
      </c>
      <c r="AF8" s="81">
        <v>7.8801365936682799E-2</v>
      </c>
      <c r="AG8" s="81">
        <v>0</v>
      </c>
      <c r="AH8" s="81">
        <v>0</v>
      </c>
      <c r="AI8" s="81">
        <v>0</v>
      </c>
      <c r="AJ8" s="81">
        <v>0</v>
      </c>
      <c r="AK8" s="81">
        <v>0</v>
      </c>
      <c r="AL8" s="81">
        <v>0</v>
      </c>
      <c r="AM8" s="81">
        <v>0</v>
      </c>
      <c r="AN8" s="81">
        <v>0</v>
      </c>
      <c r="AO8" s="81">
        <v>0</v>
      </c>
      <c r="AP8" s="81">
        <v>0</v>
      </c>
      <c r="AQ8" s="81">
        <v>0</v>
      </c>
      <c r="AR8" s="81">
        <v>764</v>
      </c>
      <c r="AS8" s="81">
        <v>0</v>
      </c>
      <c r="AT8" s="81">
        <v>0</v>
      </c>
      <c r="AU8" s="81">
        <v>0</v>
      </c>
      <c r="AV8" s="81">
        <v>0</v>
      </c>
      <c r="AW8" s="81">
        <v>0</v>
      </c>
      <c r="AX8" s="81">
        <v>0</v>
      </c>
      <c r="AY8" s="81">
        <v>0</v>
      </c>
      <c r="AZ8" s="81">
        <v>0</v>
      </c>
      <c r="BA8" s="81">
        <v>0</v>
      </c>
      <c r="BB8" s="81">
        <v>0</v>
      </c>
      <c r="BC8" s="81">
        <v>0</v>
      </c>
      <c r="BD8" s="81">
        <v>0</v>
      </c>
      <c r="BE8" s="81">
        <f t="shared" ref="BE8:BE71" si="4">$BH$4+SUMPRODUCT($J$1:$BD$1,J8:BD8)*$BH$1</f>
        <v>-242.7047134056902</v>
      </c>
      <c r="BG8" s="85">
        <v>82430.176751999999</v>
      </c>
      <c r="BO8" s="98" t="s">
        <v>13</v>
      </c>
      <c r="BP8" s="99">
        <v>47103.072809999998</v>
      </c>
      <c r="BQ8" s="98">
        <v>49348.55230282987</v>
      </c>
      <c r="BR8" s="99">
        <f t="shared" si="0"/>
        <v>-2245.4794928298725</v>
      </c>
      <c r="BS8" s="100">
        <f t="shared" si="2"/>
        <v>4.7671613737122399E-2</v>
      </c>
      <c r="BT8"/>
      <c r="BU8"/>
      <c r="BV8"/>
      <c r="BW8"/>
      <c r="BX8"/>
      <c r="BY8"/>
    </row>
    <row r="9" spans="1:77" ht="15" hidden="1" customHeight="1" x14ac:dyDescent="0.25">
      <c r="A9" s="96"/>
      <c r="B9" s="96"/>
      <c r="C9" s="96"/>
      <c r="D9" s="96"/>
      <c r="E9" s="96"/>
      <c r="F9" s="96"/>
      <c r="G9" s="96"/>
      <c r="H9" s="95"/>
      <c r="I9" s="86">
        <v>44275</v>
      </c>
      <c r="J9" s="81">
        <v>0</v>
      </c>
      <c r="K9" s="81">
        <v>0</v>
      </c>
      <c r="L9" s="81">
        <v>0</v>
      </c>
      <c r="M9" s="81">
        <v>0</v>
      </c>
      <c r="N9" s="81">
        <v>0</v>
      </c>
      <c r="O9" s="81">
        <v>7.3218782585839096E-2</v>
      </c>
      <c r="P9" s="81">
        <v>0</v>
      </c>
      <c r="Q9" s="81">
        <v>0</v>
      </c>
      <c r="R9" s="81">
        <v>0</v>
      </c>
      <c r="S9" s="81">
        <v>0</v>
      </c>
      <c r="T9" s="81">
        <v>0</v>
      </c>
      <c r="U9" s="81">
        <v>0</v>
      </c>
      <c r="V9" s="81">
        <v>0</v>
      </c>
      <c r="W9" s="81">
        <v>0</v>
      </c>
      <c r="X9" s="81">
        <v>0</v>
      </c>
      <c r="Y9" s="81">
        <v>0</v>
      </c>
      <c r="Z9" s="81">
        <v>0</v>
      </c>
      <c r="AA9" s="81">
        <v>0</v>
      </c>
      <c r="AB9" s="81">
        <v>0</v>
      </c>
      <c r="AC9" s="81">
        <v>0</v>
      </c>
      <c r="AD9" s="81">
        <v>0</v>
      </c>
      <c r="AE9" s="81">
        <v>0</v>
      </c>
      <c r="AF9" s="81">
        <v>7.75566666030503E-2</v>
      </c>
      <c r="AG9" s="81">
        <v>0</v>
      </c>
      <c r="AH9" s="81">
        <v>0</v>
      </c>
      <c r="AI9" s="81">
        <v>0</v>
      </c>
      <c r="AJ9" s="81">
        <v>0</v>
      </c>
      <c r="AK9" s="81">
        <v>0</v>
      </c>
      <c r="AL9" s="81">
        <v>0</v>
      </c>
      <c r="AM9" s="81">
        <v>0</v>
      </c>
      <c r="AN9" s="81">
        <v>0</v>
      </c>
      <c r="AO9" s="81">
        <v>0</v>
      </c>
      <c r="AP9" s="81">
        <v>0</v>
      </c>
      <c r="AQ9" s="81">
        <v>0</v>
      </c>
      <c r="AR9" s="81">
        <v>1139</v>
      </c>
      <c r="AS9" s="81">
        <v>0</v>
      </c>
      <c r="AT9" s="81">
        <v>0</v>
      </c>
      <c r="AU9" s="81">
        <v>0</v>
      </c>
      <c r="AV9" s="81">
        <v>0</v>
      </c>
      <c r="AW9" s="81">
        <v>0</v>
      </c>
      <c r="AX9" s="81">
        <v>0</v>
      </c>
      <c r="AY9" s="81">
        <v>0</v>
      </c>
      <c r="AZ9" s="81">
        <v>0</v>
      </c>
      <c r="BA9" s="81">
        <v>0</v>
      </c>
      <c r="BB9" s="81">
        <v>0</v>
      </c>
      <c r="BC9" s="81">
        <v>0</v>
      </c>
      <c r="BD9" s="81">
        <v>0</v>
      </c>
      <c r="BE9" s="81">
        <f t="shared" si="4"/>
        <v>-1261.6228728796127</v>
      </c>
      <c r="BG9" s="85">
        <v>73477.858133999995</v>
      </c>
      <c r="BO9" s="98" t="s">
        <v>14</v>
      </c>
      <c r="BP9" s="99">
        <v>52627.107360000002</v>
      </c>
      <c r="BQ9" s="98">
        <v>46021.100322477076</v>
      </c>
      <c r="BR9" s="99">
        <f t="shared" si="0"/>
        <v>6606.0070375229261</v>
      </c>
      <c r="BS9" s="100">
        <f t="shared" si="2"/>
        <v>0.12552479831988481</v>
      </c>
      <c r="BT9"/>
      <c r="BU9"/>
      <c r="BV9"/>
      <c r="BW9"/>
      <c r="BX9"/>
      <c r="BY9"/>
    </row>
    <row r="10" spans="1:77" ht="15" hidden="1" customHeight="1" x14ac:dyDescent="0.25">
      <c r="A10" s="96"/>
      <c r="B10" s="96"/>
      <c r="C10" s="96"/>
      <c r="D10" s="96"/>
      <c r="E10" s="96"/>
      <c r="F10" s="96"/>
      <c r="G10" s="96"/>
      <c r="H10" s="95"/>
      <c r="I10" s="86">
        <v>44276</v>
      </c>
      <c r="J10" s="81">
        <v>0</v>
      </c>
      <c r="K10" s="81">
        <v>0</v>
      </c>
      <c r="L10" s="81">
        <v>0</v>
      </c>
      <c r="M10" s="81">
        <v>0</v>
      </c>
      <c r="N10" s="81">
        <v>0</v>
      </c>
      <c r="O10" s="81">
        <v>6.4198805561288597E-2</v>
      </c>
      <c r="P10" s="81">
        <v>0</v>
      </c>
      <c r="Q10" s="81">
        <v>0</v>
      </c>
      <c r="R10" s="81">
        <v>0</v>
      </c>
      <c r="S10" s="81">
        <v>0</v>
      </c>
      <c r="T10" s="81">
        <v>0</v>
      </c>
      <c r="U10" s="81">
        <v>0</v>
      </c>
      <c r="V10" s="81">
        <v>0</v>
      </c>
      <c r="W10" s="81">
        <v>0</v>
      </c>
      <c r="X10" s="81">
        <v>0</v>
      </c>
      <c r="Y10" s="81">
        <v>0</v>
      </c>
      <c r="Z10" s="81">
        <v>0</v>
      </c>
      <c r="AA10" s="81">
        <v>0</v>
      </c>
      <c r="AB10" s="81">
        <v>0</v>
      </c>
      <c r="AC10" s="81">
        <v>0</v>
      </c>
      <c r="AD10" s="81">
        <v>0</v>
      </c>
      <c r="AE10" s="81">
        <v>0</v>
      </c>
      <c r="AF10" s="81">
        <v>0.17351424746505101</v>
      </c>
      <c r="AG10" s="81">
        <v>0</v>
      </c>
      <c r="AH10" s="81">
        <v>0</v>
      </c>
      <c r="AI10" s="81">
        <v>0</v>
      </c>
      <c r="AJ10" s="81">
        <v>0</v>
      </c>
      <c r="AK10" s="81">
        <v>0</v>
      </c>
      <c r="AL10" s="81">
        <v>0</v>
      </c>
      <c r="AM10" s="81">
        <v>0</v>
      </c>
      <c r="AN10" s="81">
        <v>0</v>
      </c>
      <c r="AO10" s="81">
        <v>0</v>
      </c>
      <c r="AP10" s="81">
        <v>0</v>
      </c>
      <c r="AQ10" s="81">
        <v>0</v>
      </c>
      <c r="AR10" s="81">
        <v>1004</v>
      </c>
      <c r="AS10" s="81">
        <v>0</v>
      </c>
      <c r="AT10" s="81">
        <v>0</v>
      </c>
      <c r="AU10" s="81">
        <v>0</v>
      </c>
      <c r="AV10" s="81">
        <v>0</v>
      </c>
      <c r="AW10" s="81">
        <v>0</v>
      </c>
      <c r="AX10" s="81">
        <v>0</v>
      </c>
      <c r="AY10" s="81">
        <v>0</v>
      </c>
      <c r="AZ10" s="81">
        <v>0</v>
      </c>
      <c r="BA10" s="81">
        <v>0</v>
      </c>
      <c r="BB10" s="81">
        <v>0</v>
      </c>
      <c r="BC10" s="81">
        <v>0</v>
      </c>
      <c r="BD10" s="81">
        <v>0</v>
      </c>
      <c r="BE10" s="81">
        <f t="shared" si="4"/>
        <v>-230.4963473719456</v>
      </c>
      <c r="BG10" s="85">
        <v>57488.601761999998</v>
      </c>
      <c r="BO10" s="98" t="s">
        <v>15</v>
      </c>
      <c r="BP10" s="99">
        <v>48480.899466000003</v>
      </c>
      <c r="BQ10" s="98">
        <v>44336.554866789287</v>
      </c>
      <c r="BR10" s="99">
        <f t="shared" si="0"/>
        <v>4144.3445992107154</v>
      </c>
      <c r="BS10" s="100">
        <f t="shared" si="2"/>
        <v>8.5484069909164406E-2</v>
      </c>
      <c r="BT10"/>
      <c r="BU10"/>
      <c r="BV10"/>
      <c r="BW10"/>
      <c r="BX10"/>
      <c r="BY10"/>
    </row>
    <row r="11" spans="1:77" ht="15" hidden="1" customHeight="1" x14ac:dyDescent="0.25">
      <c r="A11" s="96"/>
      <c r="B11" s="96"/>
      <c r="C11" s="96"/>
      <c r="D11" s="96"/>
      <c r="E11" s="96"/>
      <c r="F11" s="96"/>
      <c r="G11" s="96"/>
      <c r="H11" s="95"/>
      <c r="I11" s="86">
        <v>44277</v>
      </c>
      <c r="J11" s="81">
        <v>0</v>
      </c>
      <c r="K11" s="81">
        <v>0</v>
      </c>
      <c r="L11" s="81">
        <v>0</v>
      </c>
      <c r="M11" s="81">
        <v>0</v>
      </c>
      <c r="N11" s="81">
        <v>0</v>
      </c>
      <c r="O11" s="81">
        <v>5.9581932760385599E-2</v>
      </c>
      <c r="P11" s="81">
        <v>0</v>
      </c>
      <c r="Q11" s="81">
        <v>0</v>
      </c>
      <c r="R11" s="81">
        <v>0</v>
      </c>
      <c r="S11" s="81">
        <v>0</v>
      </c>
      <c r="T11" s="81">
        <v>0</v>
      </c>
      <c r="U11" s="81">
        <v>0</v>
      </c>
      <c r="V11" s="81">
        <v>0</v>
      </c>
      <c r="W11" s="81">
        <v>0</v>
      </c>
      <c r="X11" s="81">
        <v>0</v>
      </c>
      <c r="Y11" s="81">
        <v>0</v>
      </c>
      <c r="Z11" s="81">
        <v>0</v>
      </c>
      <c r="AA11" s="81">
        <v>0</v>
      </c>
      <c r="AB11" s="81">
        <v>0</v>
      </c>
      <c r="AC11" s="81">
        <v>0</v>
      </c>
      <c r="AD11" s="81">
        <v>0</v>
      </c>
      <c r="AE11" s="81">
        <v>0</v>
      </c>
      <c r="AF11" s="81">
        <v>0.24719446972616199</v>
      </c>
      <c r="AG11" s="81">
        <v>0</v>
      </c>
      <c r="AH11" s="81">
        <v>0</v>
      </c>
      <c r="AI11" s="81">
        <v>0</v>
      </c>
      <c r="AJ11" s="81">
        <v>0</v>
      </c>
      <c r="AK11" s="81">
        <v>0</v>
      </c>
      <c r="AL11" s="81">
        <v>0</v>
      </c>
      <c r="AM11" s="81">
        <v>0</v>
      </c>
      <c r="AN11" s="81">
        <v>0</v>
      </c>
      <c r="AO11" s="81">
        <v>0</v>
      </c>
      <c r="AP11" s="81">
        <v>0</v>
      </c>
      <c r="AQ11" s="81">
        <v>0</v>
      </c>
      <c r="AR11" s="81">
        <v>729</v>
      </c>
      <c r="AS11" s="81">
        <v>0</v>
      </c>
      <c r="AT11" s="81">
        <v>0</v>
      </c>
      <c r="AU11" s="81">
        <v>0</v>
      </c>
      <c r="AV11" s="81">
        <v>0</v>
      </c>
      <c r="AW11" s="81">
        <v>0</v>
      </c>
      <c r="AX11" s="81">
        <v>0</v>
      </c>
      <c r="AY11" s="81">
        <v>0</v>
      </c>
      <c r="AZ11" s="81">
        <v>0</v>
      </c>
      <c r="BA11" s="81">
        <v>0</v>
      </c>
      <c r="BB11" s="81">
        <v>0</v>
      </c>
      <c r="BC11" s="81">
        <v>0</v>
      </c>
      <c r="BD11" s="81">
        <v>0</v>
      </c>
      <c r="BE11" s="81">
        <f t="shared" si="4"/>
        <v>1031.2851609330482</v>
      </c>
      <c r="BG11" s="85">
        <v>78555.039281999998</v>
      </c>
      <c r="BO11" s="98" t="s">
        <v>16</v>
      </c>
      <c r="BP11" s="99">
        <v>57345.613259999998</v>
      </c>
      <c r="BQ11" s="98">
        <v>42547.707393833502</v>
      </c>
      <c r="BR11" s="99">
        <f t="shared" si="0"/>
        <v>14797.905866166497</v>
      </c>
      <c r="BS11" s="100">
        <f t="shared" si="2"/>
        <v>0.25804773939854969</v>
      </c>
      <c r="BT11"/>
      <c r="BU11"/>
      <c r="BV11"/>
      <c r="BW11"/>
      <c r="BX11"/>
      <c r="BY11"/>
    </row>
    <row r="12" spans="1:77" ht="15" hidden="1" customHeight="1" x14ac:dyDescent="0.25">
      <c r="A12" s="96"/>
      <c r="B12" s="96"/>
      <c r="C12" s="96"/>
      <c r="D12" s="96"/>
      <c r="E12" s="96"/>
      <c r="F12" s="96"/>
      <c r="G12" s="96"/>
      <c r="H12" s="95"/>
      <c r="I12" s="86">
        <v>44278</v>
      </c>
      <c r="J12" s="81">
        <v>0</v>
      </c>
      <c r="K12" s="81">
        <v>0</v>
      </c>
      <c r="L12" s="81">
        <v>0</v>
      </c>
      <c r="M12" s="81">
        <v>0</v>
      </c>
      <c r="N12" s="81">
        <v>0</v>
      </c>
      <c r="O12" s="81">
        <v>5.7309163066657502E-2</v>
      </c>
      <c r="P12" s="81">
        <v>0</v>
      </c>
      <c r="Q12" s="81">
        <v>0</v>
      </c>
      <c r="R12" s="81">
        <v>0</v>
      </c>
      <c r="S12" s="81">
        <v>0</v>
      </c>
      <c r="T12" s="81">
        <v>0</v>
      </c>
      <c r="U12" s="81">
        <v>0</v>
      </c>
      <c r="V12" s="81">
        <v>0</v>
      </c>
      <c r="W12" s="81">
        <v>0</v>
      </c>
      <c r="X12" s="81">
        <v>0</v>
      </c>
      <c r="Y12" s="81">
        <v>0</v>
      </c>
      <c r="Z12" s="81">
        <v>0</v>
      </c>
      <c r="AA12" s="81">
        <v>0</v>
      </c>
      <c r="AB12" s="81">
        <v>0</v>
      </c>
      <c r="AC12" s="81">
        <v>0</v>
      </c>
      <c r="AD12" s="81">
        <v>0</v>
      </c>
      <c r="AE12" s="81">
        <v>0</v>
      </c>
      <c r="AF12" s="81">
        <v>0.31634157338241797</v>
      </c>
      <c r="AG12" s="81">
        <v>0</v>
      </c>
      <c r="AH12" s="81">
        <v>0</v>
      </c>
      <c r="AI12" s="81">
        <v>0</v>
      </c>
      <c r="AJ12" s="81">
        <v>0</v>
      </c>
      <c r="AK12" s="81">
        <v>0</v>
      </c>
      <c r="AL12" s="81">
        <v>0</v>
      </c>
      <c r="AM12" s="81">
        <v>0</v>
      </c>
      <c r="AN12" s="81">
        <v>0</v>
      </c>
      <c r="AO12" s="81">
        <v>0</v>
      </c>
      <c r="AP12" s="81">
        <v>0</v>
      </c>
      <c r="AQ12" s="81">
        <v>0</v>
      </c>
      <c r="AR12" s="81">
        <v>806</v>
      </c>
      <c r="AS12" s="81">
        <v>0</v>
      </c>
      <c r="AT12" s="81">
        <v>0</v>
      </c>
      <c r="AU12" s="81">
        <v>0</v>
      </c>
      <c r="AV12" s="81">
        <v>0</v>
      </c>
      <c r="AW12" s="81">
        <v>0</v>
      </c>
      <c r="AX12" s="81">
        <v>0</v>
      </c>
      <c r="AY12" s="81">
        <v>0</v>
      </c>
      <c r="AZ12" s="81">
        <v>0</v>
      </c>
      <c r="BA12" s="81">
        <v>0</v>
      </c>
      <c r="BB12" s="81">
        <v>0</v>
      </c>
      <c r="BC12" s="81">
        <v>0</v>
      </c>
      <c r="BD12" s="81">
        <v>0</v>
      </c>
      <c r="BE12" s="81">
        <f t="shared" si="4"/>
        <v>1307.6417843857366</v>
      </c>
      <c r="BG12" s="85">
        <v>52725.490788000003</v>
      </c>
      <c r="BO12" s="98" t="s">
        <v>17</v>
      </c>
      <c r="BP12" s="99">
        <v>68741.464338000005</v>
      </c>
      <c r="BQ12" s="98">
        <v>41482.979672606918</v>
      </c>
      <c r="BR12" s="99">
        <f t="shared" si="0"/>
        <v>27258.484665393087</v>
      </c>
      <c r="BS12" s="100">
        <f t="shared" si="2"/>
        <v>0.3965362816736609</v>
      </c>
      <c r="BT12"/>
      <c r="BU12"/>
      <c r="BV12"/>
      <c r="BW12"/>
      <c r="BX12"/>
      <c r="BY12"/>
    </row>
    <row r="13" spans="1:77" ht="15" hidden="1" customHeight="1" x14ac:dyDescent="0.25">
      <c r="A13" s="96"/>
      <c r="B13" s="96"/>
      <c r="C13" s="96"/>
      <c r="D13" s="96"/>
      <c r="E13" s="96"/>
      <c r="F13" s="96"/>
      <c r="G13" s="96"/>
      <c r="H13" s="95"/>
      <c r="I13" s="86">
        <v>44279</v>
      </c>
      <c r="J13" s="81">
        <v>0</v>
      </c>
      <c r="K13" s="81">
        <v>0</v>
      </c>
      <c r="L13" s="81">
        <v>0</v>
      </c>
      <c r="M13" s="81">
        <v>0</v>
      </c>
      <c r="N13" s="81">
        <v>0</v>
      </c>
      <c r="O13" s="81">
        <v>5.7554813135469E-2</v>
      </c>
      <c r="P13" s="81">
        <v>0</v>
      </c>
      <c r="Q13" s="81">
        <v>0</v>
      </c>
      <c r="R13" s="81">
        <v>0</v>
      </c>
      <c r="S13" s="81">
        <v>0</v>
      </c>
      <c r="T13" s="81">
        <v>0</v>
      </c>
      <c r="U13" s="81">
        <v>0</v>
      </c>
      <c r="V13" s="81">
        <v>0</v>
      </c>
      <c r="W13" s="81">
        <v>0</v>
      </c>
      <c r="X13" s="81">
        <v>0</v>
      </c>
      <c r="Y13" s="81">
        <v>0</v>
      </c>
      <c r="Z13" s="81">
        <v>0</v>
      </c>
      <c r="AA13" s="81">
        <v>0</v>
      </c>
      <c r="AB13" s="81">
        <v>0</v>
      </c>
      <c r="AC13" s="81">
        <v>0</v>
      </c>
      <c r="AD13" s="81">
        <v>0</v>
      </c>
      <c r="AE13" s="81">
        <v>0</v>
      </c>
      <c r="AF13" s="81">
        <v>0.37488560331762599</v>
      </c>
      <c r="AG13" s="81">
        <v>0</v>
      </c>
      <c r="AH13" s="81">
        <v>1</v>
      </c>
      <c r="AI13" s="81">
        <v>0</v>
      </c>
      <c r="AJ13" s="81">
        <v>0</v>
      </c>
      <c r="AK13" s="81">
        <v>0</v>
      </c>
      <c r="AL13" s="81">
        <v>0</v>
      </c>
      <c r="AM13" s="81">
        <v>0</v>
      </c>
      <c r="AN13" s="81">
        <v>0</v>
      </c>
      <c r="AO13" s="81">
        <v>0</v>
      </c>
      <c r="AP13" s="81">
        <v>0</v>
      </c>
      <c r="AQ13" s="81">
        <v>0</v>
      </c>
      <c r="AR13" s="81">
        <v>814</v>
      </c>
      <c r="AS13" s="81">
        <v>0</v>
      </c>
      <c r="AT13" s="81">
        <v>0</v>
      </c>
      <c r="AU13" s="81">
        <v>0</v>
      </c>
      <c r="AV13" s="81">
        <v>0</v>
      </c>
      <c r="AW13" s="81">
        <v>0</v>
      </c>
      <c r="AX13" s="81">
        <v>0</v>
      </c>
      <c r="AY13" s="81">
        <v>0</v>
      </c>
      <c r="AZ13" s="81">
        <v>0</v>
      </c>
      <c r="BA13" s="81">
        <v>0</v>
      </c>
      <c r="BB13" s="81">
        <v>0</v>
      </c>
      <c r="BC13" s="81">
        <v>0</v>
      </c>
      <c r="BD13" s="81">
        <v>0</v>
      </c>
      <c r="BE13" s="81">
        <f t="shared" si="4"/>
        <v>-17994.549722504609</v>
      </c>
      <c r="BG13" s="85">
        <v>47103.072809999998</v>
      </c>
      <c r="BO13" s="98" t="s">
        <v>18</v>
      </c>
      <c r="BP13" s="99">
        <v>23908.090332</v>
      </c>
      <c r="BQ13" s="98">
        <v>38093.739722910374</v>
      </c>
      <c r="BR13" s="99">
        <f t="shared" si="0"/>
        <v>-14185.649390910374</v>
      </c>
      <c r="BS13" s="100">
        <f t="shared" si="2"/>
        <v>0.59334096508425282</v>
      </c>
      <c r="BT13"/>
      <c r="BU13"/>
      <c r="BV13"/>
      <c r="BW13"/>
      <c r="BX13"/>
      <c r="BY13"/>
    </row>
    <row r="14" spans="1:77" ht="15" hidden="1" customHeight="1" x14ac:dyDescent="0.25">
      <c r="A14" s="96"/>
      <c r="B14" s="96"/>
      <c r="C14" s="96"/>
      <c r="D14" s="96"/>
      <c r="E14" s="96"/>
      <c r="F14" s="96"/>
      <c r="G14" s="96"/>
      <c r="H14" s="95"/>
      <c r="I14" s="86">
        <v>44280</v>
      </c>
      <c r="J14" s="81">
        <v>0</v>
      </c>
      <c r="K14" s="81">
        <v>0</v>
      </c>
      <c r="L14" s="81">
        <v>0</v>
      </c>
      <c r="M14" s="81">
        <v>0</v>
      </c>
      <c r="N14" s="81">
        <v>0</v>
      </c>
      <c r="O14" s="81">
        <v>3.9587243089569103E-2</v>
      </c>
      <c r="P14" s="81">
        <v>0</v>
      </c>
      <c r="Q14" s="81">
        <v>0</v>
      </c>
      <c r="R14" s="81">
        <v>0</v>
      </c>
      <c r="S14" s="81">
        <v>0</v>
      </c>
      <c r="T14" s="81">
        <v>0</v>
      </c>
      <c r="U14" s="81">
        <v>0</v>
      </c>
      <c r="V14" s="81">
        <v>0</v>
      </c>
      <c r="W14" s="81">
        <v>0</v>
      </c>
      <c r="X14" s="81">
        <v>0</v>
      </c>
      <c r="Y14" s="81">
        <v>0</v>
      </c>
      <c r="Z14" s="81">
        <v>0</v>
      </c>
      <c r="AA14" s="81">
        <v>0</v>
      </c>
      <c r="AB14" s="81">
        <v>0</v>
      </c>
      <c r="AC14" s="81">
        <v>0</v>
      </c>
      <c r="AD14" s="81">
        <v>0</v>
      </c>
      <c r="AE14" s="81">
        <v>0</v>
      </c>
      <c r="AF14" s="81">
        <v>0.41183889798722201</v>
      </c>
      <c r="AG14" s="81">
        <v>0</v>
      </c>
      <c r="AH14" s="81">
        <v>1</v>
      </c>
      <c r="AI14" s="81">
        <v>0</v>
      </c>
      <c r="AJ14" s="81">
        <v>0</v>
      </c>
      <c r="AK14" s="81">
        <v>0</v>
      </c>
      <c r="AL14" s="81">
        <v>0</v>
      </c>
      <c r="AM14" s="81">
        <v>0</v>
      </c>
      <c r="AN14" s="81">
        <v>0</v>
      </c>
      <c r="AO14" s="81">
        <v>0</v>
      </c>
      <c r="AP14" s="81">
        <v>0</v>
      </c>
      <c r="AQ14" s="81">
        <v>0</v>
      </c>
      <c r="AR14" s="81">
        <v>771</v>
      </c>
      <c r="AS14" s="81">
        <v>0</v>
      </c>
      <c r="AT14" s="81">
        <v>0</v>
      </c>
      <c r="AU14" s="81">
        <v>0</v>
      </c>
      <c r="AV14" s="81">
        <v>0</v>
      </c>
      <c r="AW14" s="81">
        <v>0</v>
      </c>
      <c r="AX14" s="81">
        <v>0</v>
      </c>
      <c r="AY14" s="81">
        <v>0</v>
      </c>
      <c r="AZ14" s="81">
        <v>0</v>
      </c>
      <c r="BA14" s="81">
        <v>0</v>
      </c>
      <c r="BB14" s="81">
        <v>0</v>
      </c>
      <c r="BC14" s="81">
        <v>0</v>
      </c>
      <c r="BD14" s="81">
        <v>0</v>
      </c>
      <c r="BE14" s="81">
        <f t="shared" si="4"/>
        <v>-17647.104517268461</v>
      </c>
      <c r="BG14" s="85">
        <v>52627.107360000002</v>
      </c>
      <c r="BO14" s="98" t="s">
        <v>19</v>
      </c>
      <c r="BP14" s="99">
        <v>21394.152947999999</v>
      </c>
      <c r="BQ14" s="98">
        <v>38471.957023609335</v>
      </c>
      <c r="BR14" s="99">
        <f t="shared" si="0"/>
        <v>-17077.804075609336</v>
      </c>
      <c r="BS14" s="100">
        <f t="shared" si="2"/>
        <v>0.79824633006588974</v>
      </c>
      <c r="BT14"/>
      <c r="BU14"/>
      <c r="BV14"/>
      <c r="BW14"/>
      <c r="BX14"/>
      <c r="BY14"/>
    </row>
    <row r="15" spans="1:77" ht="15" hidden="1" customHeight="1" x14ac:dyDescent="0.25">
      <c r="A15" s="96"/>
      <c r="B15" s="96"/>
      <c r="C15" s="96"/>
      <c r="D15" s="96"/>
      <c r="E15" s="96"/>
      <c r="F15" s="96"/>
      <c r="G15" s="96"/>
      <c r="H15" s="95"/>
      <c r="I15" s="86">
        <v>44281</v>
      </c>
      <c r="J15" s="81">
        <v>0</v>
      </c>
      <c r="K15" s="81">
        <v>0</v>
      </c>
      <c r="L15" s="81">
        <v>0</v>
      </c>
      <c r="M15" s="81">
        <v>0</v>
      </c>
      <c r="N15" s="81">
        <v>0</v>
      </c>
      <c r="O15" s="81">
        <v>0.111048258519926</v>
      </c>
      <c r="P15" s="81">
        <v>0</v>
      </c>
      <c r="Q15" s="81">
        <v>0</v>
      </c>
      <c r="R15" s="81">
        <v>0</v>
      </c>
      <c r="S15" s="81">
        <v>0</v>
      </c>
      <c r="T15" s="81">
        <v>0</v>
      </c>
      <c r="U15" s="81">
        <v>0</v>
      </c>
      <c r="V15" s="81">
        <v>0</v>
      </c>
      <c r="W15" s="81">
        <v>0</v>
      </c>
      <c r="X15" s="81">
        <v>0</v>
      </c>
      <c r="Y15" s="81">
        <v>0</v>
      </c>
      <c r="Z15" s="81">
        <v>0</v>
      </c>
      <c r="AA15" s="81">
        <v>0</v>
      </c>
      <c r="AB15" s="81">
        <v>0</v>
      </c>
      <c r="AC15" s="81">
        <v>0</v>
      </c>
      <c r="AD15" s="81">
        <v>0</v>
      </c>
      <c r="AE15" s="81">
        <v>0</v>
      </c>
      <c r="AF15" s="81">
        <v>0.449723736991054</v>
      </c>
      <c r="AG15" s="81">
        <v>0</v>
      </c>
      <c r="AH15" s="81">
        <v>0</v>
      </c>
      <c r="AI15" s="81">
        <v>0</v>
      </c>
      <c r="AJ15" s="81">
        <v>0</v>
      </c>
      <c r="AK15" s="81">
        <v>0</v>
      </c>
      <c r="AL15" s="81">
        <v>0</v>
      </c>
      <c r="AM15" s="81">
        <v>0</v>
      </c>
      <c r="AN15" s="81">
        <v>0</v>
      </c>
      <c r="AO15" s="81">
        <v>0</v>
      </c>
      <c r="AP15" s="81">
        <v>0</v>
      </c>
      <c r="AQ15" s="81">
        <v>0</v>
      </c>
      <c r="AR15" s="81">
        <v>902</v>
      </c>
      <c r="AS15" s="81">
        <v>0</v>
      </c>
      <c r="AT15" s="81">
        <v>0</v>
      </c>
      <c r="AU15" s="81">
        <v>0</v>
      </c>
      <c r="AV15" s="81">
        <v>0</v>
      </c>
      <c r="AW15" s="81">
        <v>0</v>
      </c>
      <c r="AX15" s="81">
        <v>0</v>
      </c>
      <c r="AY15" s="81">
        <v>0</v>
      </c>
      <c r="AZ15" s="81">
        <v>0</v>
      </c>
      <c r="BA15" s="81">
        <v>0</v>
      </c>
      <c r="BB15" s="81">
        <v>0</v>
      </c>
      <c r="BC15" s="81">
        <v>0</v>
      </c>
      <c r="BD15" s="81">
        <v>0</v>
      </c>
      <c r="BE15" s="81">
        <f t="shared" si="4"/>
        <v>2084.6314812178384</v>
      </c>
      <c r="BG15" s="85">
        <v>48480.899466000003</v>
      </c>
      <c r="BO15" s="98" t="s">
        <v>20</v>
      </c>
      <c r="BP15" s="99">
        <v>24313.893306000002</v>
      </c>
      <c r="BQ15" s="98">
        <v>38597.65773016496</v>
      </c>
      <c r="BR15" s="99">
        <f t="shared" si="0"/>
        <v>-14283.764424164958</v>
      </c>
      <c r="BS15" s="100">
        <f t="shared" si="2"/>
        <v>0.58747335296729775</v>
      </c>
      <c r="BT15"/>
      <c r="BU15"/>
      <c r="BV15"/>
      <c r="BW15"/>
      <c r="BX15"/>
      <c r="BY15"/>
    </row>
    <row r="16" spans="1:77" ht="15" hidden="1" customHeight="1" x14ac:dyDescent="0.25">
      <c r="A16" s="96"/>
      <c r="B16" s="96"/>
      <c r="C16" s="96"/>
      <c r="D16" s="96"/>
      <c r="E16" s="96"/>
      <c r="F16" s="96"/>
      <c r="G16" s="96"/>
      <c r="H16" s="95"/>
      <c r="I16" s="86">
        <v>44282</v>
      </c>
      <c r="J16" s="81">
        <v>0</v>
      </c>
      <c r="K16" s="81">
        <v>0</v>
      </c>
      <c r="L16" s="81">
        <v>0</v>
      </c>
      <c r="M16" s="81">
        <v>0</v>
      </c>
      <c r="N16" s="81">
        <v>0</v>
      </c>
      <c r="O16" s="81">
        <v>0.28151540697006699</v>
      </c>
      <c r="P16" s="81">
        <v>0</v>
      </c>
      <c r="Q16" s="81">
        <v>0</v>
      </c>
      <c r="R16" s="81">
        <v>0</v>
      </c>
      <c r="S16" s="81">
        <v>0</v>
      </c>
      <c r="T16" s="81">
        <v>0</v>
      </c>
      <c r="U16" s="81">
        <v>0</v>
      </c>
      <c r="V16" s="81">
        <v>0</v>
      </c>
      <c r="W16" s="81">
        <v>0</v>
      </c>
      <c r="X16" s="81">
        <v>0</v>
      </c>
      <c r="Y16" s="81">
        <v>0</v>
      </c>
      <c r="Z16" s="81">
        <v>0</v>
      </c>
      <c r="AA16" s="81">
        <v>0</v>
      </c>
      <c r="AB16" s="81">
        <v>0</v>
      </c>
      <c r="AC16" s="81">
        <v>0</v>
      </c>
      <c r="AD16" s="81">
        <v>0</v>
      </c>
      <c r="AE16" s="81">
        <v>0</v>
      </c>
      <c r="AF16" s="81">
        <v>0.47959698401583301</v>
      </c>
      <c r="AG16" s="81">
        <v>0</v>
      </c>
      <c r="AH16" s="81">
        <v>0</v>
      </c>
      <c r="AI16" s="81">
        <v>0</v>
      </c>
      <c r="AJ16" s="81">
        <v>0</v>
      </c>
      <c r="AK16" s="81">
        <v>0</v>
      </c>
      <c r="AL16" s="81">
        <v>0</v>
      </c>
      <c r="AM16" s="81">
        <v>0</v>
      </c>
      <c r="AN16" s="81">
        <v>0</v>
      </c>
      <c r="AO16" s="81">
        <v>0</v>
      </c>
      <c r="AP16" s="81">
        <v>0</v>
      </c>
      <c r="AQ16" s="81">
        <v>0</v>
      </c>
      <c r="AR16" s="81">
        <v>1136</v>
      </c>
      <c r="AS16" s="81">
        <v>0</v>
      </c>
      <c r="AT16" s="81">
        <v>0</v>
      </c>
      <c r="AU16" s="81">
        <v>0</v>
      </c>
      <c r="AV16" s="81">
        <v>0</v>
      </c>
      <c r="AW16" s="81">
        <v>0</v>
      </c>
      <c r="AX16" s="81">
        <v>0</v>
      </c>
      <c r="AY16" s="81">
        <v>0</v>
      </c>
      <c r="AZ16" s="81">
        <v>0</v>
      </c>
      <c r="BA16" s="81">
        <v>0</v>
      </c>
      <c r="BB16" s="81">
        <v>0</v>
      </c>
      <c r="BC16" s="81">
        <v>0</v>
      </c>
      <c r="BD16" s="81">
        <v>0</v>
      </c>
      <c r="BE16" s="81">
        <f t="shared" si="4"/>
        <v>1956.0770512448457</v>
      </c>
      <c r="BG16" s="85">
        <v>57345.613259999998</v>
      </c>
      <c r="BO16" s="98" t="s">
        <v>21</v>
      </c>
      <c r="BP16" s="99">
        <v>54115.242707999998</v>
      </c>
      <c r="BQ16" s="98">
        <v>38493.02083273336</v>
      </c>
      <c r="BR16" s="99">
        <f t="shared" si="0"/>
        <v>15622.221875266638</v>
      </c>
      <c r="BS16" s="100">
        <f t="shared" si="2"/>
        <v>0.28868431690424928</v>
      </c>
      <c r="BT16"/>
      <c r="BU16"/>
      <c r="BV16"/>
      <c r="BW16"/>
      <c r="BX16"/>
      <c r="BY16"/>
    </row>
    <row r="17" spans="1:77" ht="15" hidden="1" customHeight="1" x14ac:dyDescent="0.25">
      <c r="A17" s="96"/>
      <c r="B17" s="96"/>
      <c r="C17" s="96"/>
      <c r="D17" s="96"/>
      <c r="E17" s="96"/>
      <c r="F17" s="96"/>
      <c r="G17" s="96"/>
      <c r="H17" s="95"/>
      <c r="I17" s="86">
        <v>44283</v>
      </c>
      <c r="J17" s="81">
        <v>0</v>
      </c>
      <c r="K17" s="81">
        <v>0</v>
      </c>
      <c r="L17" s="81">
        <v>0</v>
      </c>
      <c r="M17" s="81">
        <v>0</v>
      </c>
      <c r="N17" s="81">
        <v>0</v>
      </c>
      <c r="O17" s="81">
        <v>0.51323243765769699</v>
      </c>
      <c r="P17" s="81">
        <v>0</v>
      </c>
      <c r="Q17" s="81">
        <v>0</v>
      </c>
      <c r="R17" s="81">
        <v>0</v>
      </c>
      <c r="S17" s="81">
        <v>0</v>
      </c>
      <c r="T17" s="81">
        <v>0</v>
      </c>
      <c r="U17" s="81">
        <v>0</v>
      </c>
      <c r="V17" s="81">
        <v>0</v>
      </c>
      <c r="W17" s="81">
        <v>0</v>
      </c>
      <c r="X17" s="81">
        <v>0</v>
      </c>
      <c r="Y17" s="81">
        <v>0</v>
      </c>
      <c r="Z17" s="81">
        <v>0</v>
      </c>
      <c r="AA17" s="81">
        <v>0</v>
      </c>
      <c r="AB17" s="81">
        <v>0</v>
      </c>
      <c r="AC17" s="81">
        <v>0</v>
      </c>
      <c r="AD17" s="81">
        <v>0</v>
      </c>
      <c r="AE17" s="81">
        <v>0</v>
      </c>
      <c r="AF17" s="81">
        <v>0.54529464168922004</v>
      </c>
      <c r="AG17" s="81">
        <v>0</v>
      </c>
      <c r="AH17" s="81">
        <v>0</v>
      </c>
      <c r="AI17" s="81">
        <v>0</v>
      </c>
      <c r="AJ17" s="81">
        <v>0</v>
      </c>
      <c r="AK17" s="81">
        <v>0</v>
      </c>
      <c r="AL17" s="81">
        <v>0</v>
      </c>
      <c r="AM17" s="81">
        <v>0</v>
      </c>
      <c r="AN17" s="81">
        <v>0</v>
      </c>
      <c r="AO17" s="81">
        <v>0</v>
      </c>
      <c r="AP17" s="81">
        <v>0</v>
      </c>
      <c r="AQ17" s="81">
        <v>0</v>
      </c>
      <c r="AR17" s="81">
        <v>1135</v>
      </c>
      <c r="AS17" s="81">
        <v>0</v>
      </c>
      <c r="AT17" s="81">
        <v>0</v>
      </c>
      <c r="AU17" s="81">
        <v>0</v>
      </c>
      <c r="AV17" s="81">
        <v>0</v>
      </c>
      <c r="AW17" s="81">
        <v>0</v>
      </c>
      <c r="AX17" s="81">
        <v>0</v>
      </c>
      <c r="AY17" s="81">
        <v>0</v>
      </c>
      <c r="AZ17" s="81">
        <v>0</v>
      </c>
      <c r="BA17" s="81">
        <v>0</v>
      </c>
      <c r="BB17" s="81">
        <v>0</v>
      </c>
      <c r="BC17" s="81">
        <v>0</v>
      </c>
      <c r="BD17" s="81">
        <v>0</v>
      </c>
      <c r="BE17" s="81">
        <f t="shared" si="4"/>
        <v>2826.8876534305296</v>
      </c>
      <c r="BG17" s="85">
        <v>68741.464338000005</v>
      </c>
      <c r="BO17" s="98" t="s">
        <v>22</v>
      </c>
      <c r="BP17" s="99">
        <v>33554.367581999999</v>
      </c>
      <c r="BQ17" s="98">
        <v>35064.281611013517</v>
      </c>
      <c r="BR17" s="99">
        <f t="shared" si="0"/>
        <v>-1509.9140290135183</v>
      </c>
      <c r="BS17" s="100">
        <f t="shared" si="2"/>
        <v>4.4999031059774791E-2</v>
      </c>
      <c r="BT17"/>
      <c r="BU17"/>
      <c r="BV17"/>
      <c r="BW17"/>
      <c r="BX17"/>
      <c r="BY17"/>
    </row>
    <row r="18" spans="1:77" ht="15" hidden="1" customHeight="1" x14ac:dyDescent="0.25">
      <c r="A18" s="96"/>
      <c r="B18" s="96"/>
      <c r="C18" s="96"/>
      <c r="D18" s="96"/>
      <c r="E18" s="96"/>
      <c r="F18" s="96"/>
      <c r="G18" s="96"/>
      <c r="H18" s="95"/>
      <c r="I18" s="86">
        <v>44284</v>
      </c>
      <c r="J18" s="81">
        <v>0</v>
      </c>
      <c r="K18" s="81">
        <v>0</v>
      </c>
      <c r="L18" s="81">
        <v>0</v>
      </c>
      <c r="M18" s="81">
        <v>0</v>
      </c>
      <c r="N18" s="81">
        <v>0</v>
      </c>
      <c r="O18" s="81">
        <v>0.73701740445778896</v>
      </c>
      <c r="P18" s="81">
        <v>0</v>
      </c>
      <c r="Q18" s="81">
        <v>0</v>
      </c>
      <c r="R18" s="81">
        <v>0</v>
      </c>
      <c r="S18" s="81">
        <v>0</v>
      </c>
      <c r="T18" s="81">
        <v>0</v>
      </c>
      <c r="U18" s="81">
        <v>0</v>
      </c>
      <c r="V18" s="81">
        <v>0</v>
      </c>
      <c r="W18" s="81">
        <v>0</v>
      </c>
      <c r="X18" s="81">
        <v>0</v>
      </c>
      <c r="Y18" s="81">
        <v>0</v>
      </c>
      <c r="Z18" s="81">
        <v>0</v>
      </c>
      <c r="AA18" s="81">
        <v>0</v>
      </c>
      <c r="AB18" s="81">
        <v>0</v>
      </c>
      <c r="AC18" s="81">
        <v>0</v>
      </c>
      <c r="AD18" s="81">
        <v>0</v>
      </c>
      <c r="AE18" s="81">
        <v>0</v>
      </c>
      <c r="AF18" s="81">
        <v>0.46337346063689699</v>
      </c>
      <c r="AG18" s="81">
        <v>0</v>
      </c>
      <c r="AH18" s="81">
        <v>0</v>
      </c>
      <c r="AI18" s="81">
        <v>0</v>
      </c>
      <c r="AJ18" s="81">
        <v>0</v>
      </c>
      <c r="AK18" s="81">
        <v>0</v>
      </c>
      <c r="AL18" s="81">
        <v>0</v>
      </c>
      <c r="AM18" s="81">
        <v>0</v>
      </c>
      <c r="AN18" s="81">
        <v>0</v>
      </c>
      <c r="AO18" s="81">
        <v>0</v>
      </c>
      <c r="AP18" s="81">
        <v>0</v>
      </c>
      <c r="AQ18" s="81">
        <v>0</v>
      </c>
      <c r="AR18" s="81">
        <v>868</v>
      </c>
      <c r="AS18" s="81">
        <v>0</v>
      </c>
      <c r="AT18" s="81">
        <v>0</v>
      </c>
      <c r="AU18" s="81">
        <v>0</v>
      </c>
      <c r="AV18" s="81">
        <v>0</v>
      </c>
      <c r="AW18" s="81">
        <v>0</v>
      </c>
      <c r="AX18" s="81">
        <v>0</v>
      </c>
      <c r="AY18" s="81">
        <v>0</v>
      </c>
      <c r="AZ18" s="81">
        <v>0</v>
      </c>
      <c r="BA18" s="81">
        <v>0</v>
      </c>
      <c r="BB18" s="81">
        <v>0</v>
      </c>
      <c r="BC18" s="81">
        <v>0</v>
      </c>
      <c r="BD18" s="81">
        <v>0</v>
      </c>
      <c r="BE18" s="81">
        <f t="shared" si="4"/>
        <v>3361.8788360605522</v>
      </c>
      <c r="BG18" s="85">
        <v>23908.090332</v>
      </c>
      <c r="BO18" s="98" t="s">
        <v>23</v>
      </c>
      <c r="BP18" s="99">
        <v>29827.378583999998</v>
      </c>
      <c r="BQ18" s="98">
        <v>41196.210185272721</v>
      </c>
      <c r="BR18" s="99">
        <f t="shared" si="0"/>
        <v>-11368.831601272723</v>
      </c>
      <c r="BS18" s="100">
        <f t="shared" si="2"/>
        <v>0.38115423282189442</v>
      </c>
      <c r="BT18"/>
      <c r="BU18"/>
      <c r="BV18"/>
      <c r="BW18"/>
      <c r="BX18"/>
      <c r="BY18"/>
    </row>
    <row r="19" spans="1:77" ht="15" hidden="1" customHeight="1" x14ac:dyDescent="0.25">
      <c r="A19" s="96"/>
      <c r="B19" s="96"/>
      <c r="C19" s="96"/>
      <c r="D19" s="96"/>
      <c r="E19" s="96"/>
      <c r="F19" s="96"/>
      <c r="G19" s="96"/>
      <c r="H19" s="95"/>
      <c r="I19" s="86">
        <v>44285</v>
      </c>
      <c r="J19" s="81">
        <v>0</v>
      </c>
      <c r="K19" s="81">
        <v>0</v>
      </c>
      <c r="L19" s="81">
        <v>0</v>
      </c>
      <c r="M19" s="81">
        <v>0</v>
      </c>
      <c r="N19" s="81">
        <v>0</v>
      </c>
      <c r="O19" s="81">
        <v>0.83337360403431004</v>
      </c>
      <c r="P19" s="81">
        <v>0</v>
      </c>
      <c r="Q19" s="81">
        <v>0</v>
      </c>
      <c r="R19" s="81">
        <v>0</v>
      </c>
      <c r="S19" s="81">
        <v>0</v>
      </c>
      <c r="T19" s="81">
        <v>0</v>
      </c>
      <c r="U19" s="81">
        <v>0</v>
      </c>
      <c r="V19" s="81">
        <v>0</v>
      </c>
      <c r="W19" s="81">
        <v>0</v>
      </c>
      <c r="X19" s="81">
        <v>0</v>
      </c>
      <c r="Y19" s="81">
        <v>0</v>
      </c>
      <c r="Z19" s="81">
        <v>0</v>
      </c>
      <c r="AA19" s="81">
        <v>0</v>
      </c>
      <c r="AB19" s="81">
        <v>0</v>
      </c>
      <c r="AC19" s="81">
        <v>0</v>
      </c>
      <c r="AD19" s="81">
        <v>0</v>
      </c>
      <c r="AE19" s="81">
        <v>0</v>
      </c>
      <c r="AF19" s="81">
        <v>0.53160511122978804</v>
      </c>
      <c r="AG19" s="81">
        <v>0</v>
      </c>
      <c r="AH19" s="81">
        <v>0</v>
      </c>
      <c r="AI19" s="81">
        <v>0</v>
      </c>
      <c r="AJ19" s="81">
        <v>0</v>
      </c>
      <c r="AK19" s="81">
        <v>0</v>
      </c>
      <c r="AL19" s="81">
        <v>0</v>
      </c>
      <c r="AM19" s="81">
        <v>0</v>
      </c>
      <c r="AN19" s="81">
        <v>0</v>
      </c>
      <c r="AO19" s="81">
        <v>0</v>
      </c>
      <c r="AP19" s="81">
        <v>0</v>
      </c>
      <c r="AQ19" s="81">
        <v>0</v>
      </c>
      <c r="AR19" s="81">
        <v>991</v>
      </c>
      <c r="AS19" s="81">
        <v>0</v>
      </c>
      <c r="AT19" s="81">
        <v>0</v>
      </c>
      <c r="AU19" s="81">
        <v>0</v>
      </c>
      <c r="AV19" s="81">
        <v>0</v>
      </c>
      <c r="AW19" s="81">
        <v>0</v>
      </c>
      <c r="AX19" s="81">
        <v>0</v>
      </c>
      <c r="AY19" s="81">
        <v>0</v>
      </c>
      <c r="AZ19" s="81">
        <v>0</v>
      </c>
      <c r="BA19" s="81">
        <v>0</v>
      </c>
      <c r="BB19" s="81">
        <v>0</v>
      </c>
      <c r="BC19" s="81">
        <v>0</v>
      </c>
      <c r="BD19" s="81">
        <v>0</v>
      </c>
      <c r="BE19" s="81">
        <f t="shared" si="4"/>
        <v>3678.0805886490039</v>
      </c>
      <c r="BG19" s="85">
        <v>21394.152947999999</v>
      </c>
      <c r="BO19" s="98" t="s">
        <v>24</v>
      </c>
      <c r="BP19" s="99">
        <v>231985.715238</v>
      </c>
      <c r="BQ19" s="98">
        <v>231985.71523799995</v>
      </c>
      <c r="BR19" s="99">
        <f t="shared" si="0"/>
        <v>0</v>
      </c>
      <c r="BS19" s="100">
        <f t="shared" si="2"/>
        <v>0</v>
      </c>
      <c r="BT19"/>
      <c r="BU19"/>
      <c r="BV19"/>
      <c r="BW19"/>
      <c r="BX19"/>
      <c r="BY19"/>
    </row>
    <row r="20" spans="1:77" ht="15" hidden="1" customHeight="1" x14ac:dyDescent="0.25">
      <c r="A20" s="96"/>
      <c r="B20" s="96"/>
      <c r="C20" s="96"/>
      <c r="D20" s="96"/>
      <c r="E20" s="96"/>
      <c r="F20" s="96"/>
      <c r="G20" s="96"/>
      <c r="H20" s="95"/>
      <c r="I20" s="86">
        <v>44286</v>
      </c>
      <c r="J20" s="81">
        <v>0</v>
      </c>
      <c r="K20" s="81">
        <v>0</v>
      </c>
      <c r="L20" s="81">
        <v>0</v>
      </c>
      <c r="M20" s="81">
        <v>0</v>
      </c>
      <c r="N20" s="81">
        <v>0</v>
      </c>
      <c r="O20" s="81">
        <v>0.880633226960986</v>
      </c>
      <c r="P20" s="81">
        <v>0</v>
      </c>
      <c r="Q20" s="81">
        <v>0</v>
      </c>
      <c r="R20" s="81">
        <v>0</v>
      </c>
      <c r="S20" s="81">
        <v>0</v>
      </c>
      <c r="T20" s="81">
        <v>0</v>
      </c>
      <c r="U20" s="81">
        <v>0</v>
      </c>
      <c r="V20" s="81">
        <v>0</v>
      </c>
      <c r="W20" s="81">
        <v>0</v>
      </c>
      <c r="X20" s="81">
        <v>0</v>
      </c>
      <c r="Y20" s="81">
        <v>0</v>
      </c>
      <c r="Z20" s="81">
        <v>0</v>
      </c>
      <c r="AA20" s="81">
        <v>0</v>
      </c>
      <c r="AB20" s="81">
        <v>0</v>
      </c>
      <c r="AC20" s="81">
        <v>0</v>
      </c>
      <c r="AD20" s="81">
        <v>0</v>
      </c>
      <c r="AE20" s="81">
        <v>0</v>
      </c>
      <c r="AF20" s="81">
        <v>0.54291069075803999</v>
      </c>
      <c r="AG20" s="81">
        <v>0</v>
      </c>
      <c r="AH20" s="81">
        <v>0</v>
      </c>
      <c r="AI20" s="81">
        <v>0</v>
      </c>
      <c r="AJ20" s="81">
        <v>0</v>
      </c>
      <c r="AK20" s="81">
        <v>0</v>
      </c>
      <c r="AL20" s="81">
        <v>0</v>
      </c>
      <c r="AM20" s="81">
        <v>0</v>
      </c>
      <c r="AN20" s="81">
        <v>0</v>
      </c>
      <c r="AO20" s="81">
        <v>0</v>
      </c>
      <c r="AP20" s="81">
        <v>0</v>
      </c>
      <c r="AQ20" s="81">
        <v>0</v>
      </c>
      <c r="AR20" s="81">
        <v>997</v>
      </c>
      <c r="AS20" s="81">
        <v>0</v>
      </c>
      <c r="AT20" s="81">
        <v>0</v>
      </c>
      <c r="AU20" s="81">
        <v>0</v>
      </c>
      <c r="AV20" s="81">
        <v>0</v>
      </c>
      <c r="AW20" s="81">
        <v>0</v>
      </c>
      <c r="AX20" s="81">
        <v>0</v>
      </c>
      <c r="AY20" s="81">
        <v>0</v>
      </c>
      <c r="AZ20" s="81">
        <v>0</v>
      </c>
      <c r="BA20" s="81">
        <v>0</v>
      </c>
      <c r="BB20" s="81">
        <v>0</v>
      </c>
      <c r="BC20" s="81">
        <v>0</v>
      </c>
      <c r="BD20" s="81">
        <v>0</v>
      </c>
      <c r="BE20" s="81">
        <f t="shared" si="4"/>
        <v>3823.9831117623521</v>
      </c>
      <c r="BG20" s="85">
        <v>24313.893306000002</v>
      </c>
      <c r="BO20" s="98" t="s">
        <v>25</v>
      </c>
      <c r="BP20" s="99">
        <v>73967.481954000003</v>
      </c>
      <c r="BQ20" s="98">
        <v>55581.108292453449</v>
      </c>
      <c r="BR20" s="99">
        <f t="shared" si="0"/>
        <v>18386.373661546553</v>
      </c>
      <c r="BS20" s="100">
        <f t="shared" si="2"/>
        <v>0.24857374045774527</v>
      </c>
      <c r="BT20"/>
      <c r="BU20"/>
      <c r="BV20"/>
      <c r="BW20"/>
      <c r="BX20"/>
      <c r="BY20"/>
    </row>
    <row r="21" spans="1:77" ht="15" hidden="1" customHeight="1" x14ac:dyDescent="0.25">
      <c r="A21" s="96"/>
      <c r="B21" s="96"/>
      <c r="C21" s="96"/>
      <c r="D21" s="96"/>
      <c r="E21" s="96"/>
      <c r="F21" s="96"/>
      <c r="G21" s="96"/>
      <c r="H21" s="95"/>
      <c r="I21" s="86">
        <v>44287</v>
      </c>
      <c r="J21" s="81">
        <v>0</v>
      </c>
      <c r="K21" s="81">
        <v>0</v>
      </c>
      <c r="L21" s="81">
        <v>0</v>
      </c>
      <c r="M21" s="81">
        <v>0</v>
      </c>
      <c r="N21" s="81">
        <v>0</v>
      </c>
      <c r="O21" s="81">
        <v>0.920700827863557</v>
      </c>
      <c r="P21" s="81">
        <v>0</v>
      </c>
      <c r="Q21" s="81">
        <v>0</v>
      </c>
      <c r="R21" s="81">
        <v>0</v>
      </c>
      <c r="S21" s="81">
        <v>0</v>
      </c>
      <c r="T21" s="81">
        <v>0</v>
      </c>
      <c r="U21" s="81">
        <v>0</v>
      </c>
      <c r="V21" s="81">
        <v>0</v>
      </c>
      <c r="W21" s="81">
        <v>0</v>
      </c>
      <c r="X21" s="81">
        <v>0</v>
      </c>
      <c r="Y21" s="81">
        <v>0</v>
      </c>
      <c r="Z21" s="81">
        <v>0</v>
      </c>
      <c r="AA21" s="81">
        <v>0</v>
      </c>
      <c r="AB21" s="81">
        <v>0</v>
      </c>
      <c r="AC21" s="81">
        <v>0</v>
      </c>
      <c r="AD21" s="81">
        <v>0</v>
      </c>
      <c r="AE21" s="81">
        <v>0</v>
      </c>
      <c r="AF21" s="81">
        <v>0.54150561825377597</v>
      </c>
      <c r="AG21" s="81">
        <v>0</v>
      </c>
      <c r="AH21" s="81">
        <v>0</v>
      </c>
      <c r="AI21" s="81">
        <v>0</v>
      </c>
      <c r="AJ21" s="81">
        <v>0</v>
      </c>
      <c r="AK21" s="81">
        <v>0</v>
      </c>
      <c r="AL21" s="81">
        <v>0</v>
      </c>
      <c r="AM21" s="81">
        <v>0</v>
      </c>
      <c r="AN21" s="81">
        <v>0</v>
      </c>
      <c r="AO21" s="81">
        <v>0</v>
      </c>
      <c r="AP21" s="81">
        <v>0</v>
      </c>
      <c r="AQ21" s="81">
        <v>0</v>
      </c>
      <c r="AR21" s="81">
        <v>992</v>
      </c>
      <c r="AS21" s="81">
        <v>0</v>
      </c>
      <c r="AT21" s="81">
        <v>0</v>
      </c>
      <c r="AU21" s="81">
        <v>0</v>
      </c>
      <c r="AV21" s="81">
        <v>0</v>
      </c>
      <c r="AW21" s="81">
        <v>0</v>
      </c>
      <c r="AX21" s="81">
        <v>0</v>
      </c>
      <c r="AY21" s="81">
        <v>0</v>
      </c>
      <c r="AZ21" s="81">
        <v>0</v>
      </c>
      <c r="BA21" s="81">
        <v>0</v>
      </c>
      <c r="BB21" s="81">
        <v>0</v>
      </c>
      <c r="BC21" s="81">
        <v>0</v>
      </c>
      <c r="BD21" s="81">
        <v>0</v>
      </c>
      <c r="BE21" s="81">
        <f t="shared" si="4"/>
        <v>3897.2788777155724</v>
      </c>
      <c r="BG21" s="85">
        <v>54115.242707999998</v>
      </c>
      <c r="BO21" s="98" t="s">
        <v>26</v>
      </c>
      <c r="BP21" s="99">
        <v>53438.483976000003</v>
      </c>
      <c r="BQ21" s="98">
        <v>50507.65527310827</v>
      </c>
      <c r="BR21" s="99">
        <f t="shared" si="0"/>
        <v>2930.828702891733</v>
      </c>
      <c r="BS21" s="100">
        <f t="shared" si="2"/>
        <v>5.4844907355680421E-2</v>
      </c>
      <c r="BT21"/>
      <c r="BU21"/>
      <c r="BV21"/>
      <c r="BW21"/>
      <c r="BX21"/>
      <c r="BY21"/>
    </row>
    <row r="22" spans="1:77" ht="15" hidden="1" customHeight="1" x14ac:dyDescent="0.25">
      <c r="A22" s="96"/>
      <c r="B22" s="96"/>
      <c r="C22" s="96"/>
      <c r="D22" s="96"/>
      <c r="E22" s="96"/>
      <c r="F22" s="96"/>
      <c r="G22" s="96"/>
      <c r="H22" s="95"/>
      <c r="I22" s="86">
        <v>44288</v>
      </c>
      <c r="J22" s="81">
        <v>0</v>
      </c>
      <c r="K22" s="81">
        <v>0</v>
      </c>
      <c r="L22" s="81">
        <v>0</v>
      </c>
      <c r="M22" s="81">
        <v>0</v>
      </c>
      <c r="N22" s="81">
        <v>0</v>
      </c>
      <c r="O22" s="81">
        <v>0.90871272884491805</v>
      </c>
      <c r="P22" s="81">
        <v>0</v>
      </c>
      <c r="Q22" s="81">
        <v>0</v>
      </c>
      <c r="R22" s="81">
        <v>0</v>
      </c>
      <c r="S22" s="81">
        <v>0</v>
      </c>
      <c r="T22" s="81">
        <v>0</v>
      </c>
      <c r="U22" s="81">
        <v>0</v>
      </c>
      <c r="V22" s="81">
        <v>0</v>
      </c>
      <c r="W22" s="81">
        <v>0</v>
      </c>
      <c r="X22" s="81">
        <v>0</v>
      </c>
      <c r="Y22" s="81">
        <v>0</v>
      </c>
      <c r="Z22" s="81">
        <v>0</v>
      </c>
      <c r="AA22" s="81">
        <v>0</v>
      </c>
      <c r="AB22" s="81">
        <v>0</v>
      </c>
      <c r="AC22" s="81">
        <v>0</v>
      </c>
      <c r="AD22" s="81">
        <v>0</v>
      </c>
      <c r="AE22" s="81">
        <v>0</v>
      </c>
      <c r="AF22" s="81">
        <v>0.55450974189569202</v>
      </c>
      <c r="AG22" s="81">
        <v>0</v>
      </c>
      <c r="AH22" s="81">
        <v>0</v>
      </c>
      <c r="AI22" s="81">
        <v>0</v>
      </c>
      <c r="AJ22" s="81">
        <v>0</v>
      </c>
      <c r="AK22" s="81">
        <v>0</v>
      </c>
      <c r="AL22" s="81">
        <v>0</v>
      </c>
      <c r="AM22" s="81">
        <v>0</v>
      </c>
      <c r="AN22" s="81">
        <v>0</v>
      </c>
      <c r="AO22" s="81">
        <v>0</v>
      </c>
      <c r="AP22" s="81">
        <v>0</v>
      </c>
      <c r="AQ22" s="81">
        <v>0</v>
      </c>
      <c r="AR22" s="81">
        <v>1166</v>
      </c>
      <c r="AS22" s="81">
        <v>0</v>
      </c>
      <c r="AT22" s="81">
        <v>0</v>
      </c>
      <c r="AU22" s="81">
        <v>0</v>
      </c>
      <c r="AV22" s="81">
        <v>0</v>
      </c>
      <c r="AW22" s="81">
        <v>0</v>
      </c>
      <c r="AX22" s="81">
        <v>0</v>
      </c>
      <c r="AY22" s="81">
        <v>0</v>
      </c>
      <c r="AZ22" s="81">
        <v>0</v>
      </c>
      <c r="BA22" s="81">
        <v>0</v>
      </c>
      <c r="BB22" s="81">
        <v>0</v>
      </c>
      <c r="BC22" s="81">
        <v>0</v>
      </c>
      <c r="BD22" s="81">
        <v>0</v>
      </c>
      <c r="BE22" s="81">
        <f t="shared" si="4"/>
        <v>3495.2856308254391</v>
      </c>
      <c r="BG22" s="85">
        <v>33554.367581999999</v>
      </c>
      <c r="BO22" s="98" t="s">
        <v>27</v>
      </c>
      <c r="BP22" s="99">
        <v>49376.784924</v>
      </c>
      <c r="BQ22" s="98">
        <v>45850.998029735994</v>
      </c>
      <c r="BR22" s="99">
        <f t="shared" si="0"/>
        <v>3525.7868942640052</v>
      </c>
      <c r="BS22" s="100">
        <f t="shared" si="2"/>
        <v>7.1405760818385469E-2</v>
      </c>
      <c r="BT22"/>
      <c r="BU22"/>
      <c r="BV22"/>
      <c r="BW22"/>
      <c r="BX22"/>
      <c r="BY22"/>
    </row>
    <row r="23" spans="1:77" ht="15" hidden="1" customHeight="1" x14ac:dyDescent="0.25">
      <c r="A23" s="96"/>
      <c r="B23" s="96"/>
      <c r="C23" s="96"/>
      <c r="D23" s="96"/>
      <c r="E23" s="96"/>
      <c r="F23" s="96"/>
      <c r="G23" s="96"/>
      <c r="H23" s="95"/>
      <c r="I23" s="86">
        <v>44289</v>
      </c>
      <c r="J23" s="81">
        <v>0</v>
      </c>
      <c r="K23" s="81">
        <v>0</v>
      </c>
      <c r="L23" s="81">
        <v>0</v>
      </c>
      <c r="M23" s="81">
        <v>0</v>
      </c>
      <c r="N23" s="81">
        <v>0</v>
      </c>
      <c r="O23" s="81">
        <v>0.895488490417502</v>
      </c>
      <c r="P23" s="81">
        <v>0</v>
      </c>
      <c r="Q23" s="81">
        <v>0</v>
      </c>
      <c r="R23" s="81">
        <v>0</v>
      </c>
      <c r="S23" s="81">
        <v>0</v>
      </c>
      <c r="T23" s="81">
        <v>0</v>
      </c>
      <c r="U23" s="81">
        <v>0</v>
      </c>
      <c r="V23" s="81">
        <v>0</v>
      </c>
      <c r="W23" s="81">
        <v>0</v>
      </c>
      <c r="X23" s="81">
        <v>0</v>
      </c>
      <c r="Y23" s="81">
        <v>0</v>
      </c>
      <c r="Z23" s="81">
        <v>0</v>
      </c>
      <c r="AA23" s="81">
        <v>0</v>
      </c>
      <c r="AB23" s="81">
        <v>0</v>
      </c>
      <c r="AC23" s="81">
        <v>0</v>
      </c>
      <c r="AD23" s="81">
        <v>0</v>
      </c>
      <c r="AE23" s="81">
        <v>0</v>
      </c>
      <c r="AF23" s="81">
        <v>0.57069744996003402</v>
      </c>
      <c r="AG23" s="81">
        <v>0</v>
      </c>
      <c r="AH23" s="81">
        <v>0</v>
      </c>
      <c r="AI23" s="81">
        <v>0</v>
      </c>
      <c r="AJ23" s="81">
        <v>0</v>
      </c>
      <c r="AK23" s="81">
        <v>0</v>
      </c>
      <c r="AL23" s="81">
        <v>0</v>
      </c>
      <c r="AM23" s="81">
        <v>0</v>
      </c>
      <c r="AN23" s="81">
        <v>0</v>
      </c>
      <c r="AO23" s="81">
        <v>0</v>
      </c>
      <c r="AP23" s="81">
        <v>0</v>
      </c>
      <c r="AQ23" s="81">
        <v>0</v>
      </c>
      <c r="AR23" s="81">
        <v>1095</v>
      </c>
      <c r="AS23" s="81">
        <v>0</v>
      </c>
      <c r="AT23" s="81">
        <v>0</v>
      </c>
      <c r="AU23" s="81">
        <v>0</v>
      </c>
      <c r="AV23" s="81">
        <v>0</v>
      </c>
      <c r="AW23" s="81">
        <v>0</v>
      </c>
      <c r="AX23" s="81">
        <v>0</v>
      </c>
      <c r="AY23" s="81">
        <v>0</v>
      </c>
      <c r="AZ23" s="81">
        <v>0</v>
      </c>
      <c r="BA23" s="81">
        <v>0</v>
      </c>
      <c r="BB23" s="81">
        <v>0</v>
      </c>
      <c r="BC23" s="81">
        <v>0</v>
      </c>
      <c r="BD23" s="81">
        <v>0</v>
      </c>
      <c r="BE23" s="81">
        <f t="shared" si="4"/>
        <v>3780.0591871724946</v>
      </c>
      <c r="BG23" s="85">
        <v>29827.378583999998</v>
      </c>
      <c r="BO23" s="98" t="s">
        <v>28</v>
      </c>
      <c r="BP23" s="99">
        <v>49271.980199999998</v>
      </c>
      <c r="BQ23" s="98">
        <v>42632.269685932566</v>
      </c>
      <c r="BR23" s="99">
        <f t="shared" si="0"/>
        <v>6639.7105140674321</v>
      </c>
      <c r="BS23" s="100">
        <f t="shared" si="2"/>
        <v>0.13475631559998541</v>
      </c>
      <c r="BT23"/>
      <c r="BU23"/>
      <c r="BV23"/>
      <c r="BW23"/>
      <c r="BX23"/>
      <c r="BY23"/>
    </row>
    <row r="24" spans="1:77" ht="15" hidden="1" customHeight="1" x14ac:dyDescent="0.25">
      <c r="A24" s="96"/>
      <c r="B24" s="96"/>
      <c r="C24" s="96"/>
      <c r="D24" s="96"/>
      <c r="E24" s="96"/>
      <c r="F24" s="96"/>
      <c r="G24" s="96"/>
      <c r="H24" s="95"/>
      <c r="I24" s="86">
        <v>44290</v>
      </c>
      <c r="J24" s="81">
        <v>0</v>
      </c>
      <c r="K24" s="81">
        <v>0</v>
      </c>
      <c r="L24" s="81">
        <v>0</v>
      </c>
      <c r="M24" s="81">
        <v>0</v>
      </c>
      <c r="N24" s="81">
        <v>0</v>
      </c>
      <c r="O24" s="81">
        <v>0.88587708096875695</v>
      </c>
      <c r="P24" s="81">
        <v>0</v>
      </c>
      <c r="Q24" s="81">
        <v>0</v>
      </c>
      <c r="R24" s="81">
        <v>0</v>
      </c>
      <c r="S24" s="81">
        <v>0</v>
      </c>
      <c r="T24" s="81">
        <v>0</v>
      </c>
      <c r="U24" s="81">
        <v>0</v>
      </c>
      <c r="V24" s="81">
        <v>0</v>
      </c>
      <c r="W24" s="81">
        <v>0</v>
      </c>
      <c r="X24" s="81">
        <v>0</v>
      </c>
      <c r="Y24" s="81">
        <v>0</v>
      </c>
      <c r="Z24" s="81">
        <v>0</v>
      </c>
      <c r="AA24" s="81">
        <v>0</v>
      </c>
      <c r="AB24" s="81">
        <v>0</v>
      </c>
      <c r="AC24" s="81">
        <v>0</v>
      </c>
      <c r="AD24" s="81">
        <v>0</v>
      </c>
      <c r="AE24" s="81">
        <v>0</v>
      </c>
      <c r="AF24" s="81">
        <v>0.56588218867609796</v>
      </c>
      <c r="AG24" s="81">
        <v>0</v>
      </c>
      <c r="AH24" s="81">
        <v>0</v>
      </c>
      <c r="AI24" s="81">
        <v>0</v>
      </c>
      <c r="AJ24" s="81">
        <v>0</v>
      </c>
      <c r="AK24" s="81">
        <v>0</v>
      </c>
      <c r="AL24" s="81">
        <v>0</v>
      </c>
      <c r="AM24" s="81">
        <v>0</v>
      </c>
      <c r="AN24" s="81">
        <v>0</v>
      </c>
      <c r="AO24" s="81">
        <v>0</v>
      </c>
      <c r="AP24" s="81">
        <v>0</v>
      </c>
      <c r="AQ24" s="81">
        <v>0</v>
      </c>
      <c r="AR24" s="81">
        <v>1240</v>
      </c>
      <c r="AS24" s="81">
        <v>0</v>
      </c>
      <c r="AT24" s="81">
        <v>0</v>
      </c>
      <c r="AU24" s="81">
        <v>0</v>
      </c>
      <c r="AV24" s="81">
        <v>0</v>
      </c>
      <c r="AW24" s="81">
        <v>0</v>
      </c>
      <c r="AX24" s="81">
        <v>0</v>
      </c>
      <c r="AY24" s="81">
        <v>0</v>
      </c>
      <c r="AZ24" s="81">
        <v>0</v>
      </c>
      <c r="BA24" s="81">
        <v>0</v>
      </c>
      <c r="BB24" s="81">
        <v>0</v>
      </c>
      <c r="BC24" s="81">
        <v>0</v>
      </c>
      <c r="BD24" s="81">
        <v>0</v>
      </c>
      <c r="BE24" s="81">
        <f t="shared" si="4"/>
        <v>3334.8669114728491</v>
      </c>
      <c r="BG24" s="85">
        <v>231985.715238</v>
      </c>
      <c r="BO24" s="98" t="s">
        <v>29</v>
      </c>
      <c r="BP24" s="99">
        <v>40419.19167</v>
      </c>
      <c r="BQ24" s="98">
        <v>41394.085590401715</v>
      </c>
      <c r="BR24" s="99">
        <f t="shared" si="0"/>
        <v>-974.89392040171515</v>
      </c>
      <c r="BS24" s="100">
        <f t="shared" si="2"/>
        <v>2.4119579836261361E-2</v>
      </c>
      <c r="BT24"/>
      <c r="BU24"/>
      <c r="BV24"/>
      <c r="BW24"/>
      <c r="BX24"/>
      <c r="BY24"/>
    </row>
    <row r="25" spans="1:77" ht="15" hidden="1" customHeight="1" x14ac:dyDescent="0.25">
      <c r="A25" s="96"/>
      <c r="B25" s="96"/>
      <c r="C25" s="96"/>
      <c r="D25" s="96"/>
      <c r="E25" s="96"/>
      <c r="F25" s="96"/>
      <c r="G25" s="96"/>
      <c r="H25" s="95"/>
      <c r="I25" s="86">
        <v>44291</v>
      </c>
      <c r="J25" s="81">
        <v>0</v>
      </c>
      <c r="K25" s="81">
        <v>0</v>
      </c>
      <c r="L25" s="81">
        <v>0</v>
      </c>
      <c r="M25" s="81">
        <v>0</v>
      </c>
      <c r="N25" s="81">
        <v>0</v>
      </c>
      <c r="O25" s="81">
        <v>0.87117483477005497</v>
      </c>
      <c r="P25" s="81">
        <v>0</v>
      </c>
      <c r="Q25" s="81">
        <v>0</v>
      </c>
      <c r="R25" s="81">
        <v>0</v>
      </c>
      <c r="S25" s="81">
        <v>0</v>
      </c>
      <c r="T25" s="81">
        <v>0</v>
      </c>
      <c r="U25" s="81">
        <v>0</v>
      </c>
      <c r="V25" s="81">
        <v>0</v>
      </c>
      <c r="W25" s="81">
        <v>0</v>
      </c>
      <c r="X25" s="81">
        <v>0</v>
      </c>
      <c r="Y25" s="81">
        <v>0</v>
      </c>
      <c r="Z25" s="81">
        <v>0</v>
      </c>
      <c r="AA25" s="81">
        <v>0</v>
      </c>
      <c r="AB25" s="81">
        <v>0</v>
      </c>
      <c r="AC25" s="81">
        <v>0</v>
      </c>
      <c r="AD25" s="81">
        <v>0</v>
      </c>
      <c r="AE25" s="81">
        <v>0</v>
      </c>
      <c r="AF25" s="81">
        <v>0.59289503419715595</v>
      </c>
      <c r="AG25" s="81">
        <v>0</v>
      </c>
      <c r="AH25" s="81">
        <v>0</v>
      </c>
      <c r="AI25" s="81">
        <v>0</v>
      </c>
      <c r="AJ25" s="81">
        <v>0</v>
      </c>
      <c r="AK25" s="81">
        <v>0</v>
      </c>
      <c r="AL25" s="81">
        <v>0</v>
      </c>
      <c r="AM25" s="81">
        <v>0</v>
      </c>
      <c r="AN25" s="81">
        <v>0</v>
      </c>
      <c r="AO25" s="81">
        <v>0</v>
      </c>
      <c r="AP25" s="81">
        <v>0</v>
      </c>
      <c r="AQ25" s="81">
        <v>0</v>
      </c>
      <c r="AR25" s="81">
        <v>974</v>
      </c>
      <c r="AS25" s="81">
        <v>0</v>
      </c>
      <c r="AT25" s="81">
        <v>0</v>
      </c>
      <c r="AU25" s="81">
        <v>0</v>
      </c>
      <c r="AV25" s="81">
        <v>0</v>
      </c>
      <c r="AW25" s="81">
        <v>0</v>
      </c>
      <c r="AX25" s="81">
        <v>0</v>
      </c>
      <c r="AY25" s="81">
        <v>0</v>
      </c>
      <c r="AZ25" s="81">
        <v>0</v>
      </c>
      <c r="BA25" s="81">
        <v>0</v>
      </c>
      <c r="BB25" s="81">
        <v>0</v>
      </c>
      <c r="BC25" s="81">
        <v>0</v>
      </c>
      <c r="BD25" s="81">
        <v>0</v>
      </c>
      <c r="BE25" s="81">
        <f t="shared" si="4"/>
        <v>4224.1150437580891</v>
      </c>
      <c r="BG25" s="85">
        <v>73967.481954000003</v>
      </c>
      <c r="BO25" s="98" t="s">
        <v>30</v>
      </c>
      <c r="BP25" s="99">
        <v>37600.816056000003</v>
      </c>
      <c r="BQ25" s="98">
        <v>40421.331003279804</v>
      </c>
      <c r="BR25" s="99">
        <f t="shared" si="0"/>
        <v>-2820.5149472798003</v>
      </c>
      <c r="BS25" s="100">
        <f t="shared" si="2"/>
        <v>7.5012067373195421E-2</v>
      </c>
      <c r="BT25"/>
      <c r="BU25"/>
      <c r="BV25"/>
      <c r="BW25"/>
      <c r="BX25"/>
      <c r="BY25"/>
    </row>
    <row r="26" spans="1:77" ht="15" hidden="1" customHeight="1" x14ac:dyDescent="0.25">
      <c r="A26" s="96"/>
      <c r="B26" s="96"/>
      <c r="C26" s="96"/>
      <c r="D26" s="96"/>
      <c r="E26" s="96"/>
      <c r="F26" s="96"/>
      <c r="G26" s="96"/>
      <c r="H26" s="95"/>
      <c r="I26" s="86">
        <v>44292</v>
      </c>
      <c r="J26" s="81">
        <v>0</v>
      </c>
      <c r="K26" s="81">
        <v>0</v>
      </c>
      <c r="L26" s="81">
        <v>0</v>
      </c>
      <c r="M26" s="81">
        <v>0</v>
      </c>
      <c r="N26" s="81">
        <v>0</v>
      </c>
      <c r="O26" s="81">
        <v>0.86689138581443603</v>
      </c>
      <c r="P26" s="81">
        <v>0</v>
      </c>
      <c r="Q26" s="81">
        <v>0</v>
      </c>
      <c r="R26" s="81">
        <v>0</v>
      </c>
      <c r="S26" s="81">
        <v>0</v>
      </c>
      <c r="T26" s="81">
        <v>0</v>
      </c>
      <c r="U26" s="81">
        <v>0</v>
      </c>
      <c r="V26" s="81">
        <v>0</v>
      </c>
      <c r="W26" s="81">
        <v>0</v>
      </c>
      <c r="X26" s="81">
        <v>0</v>
      </c>
      <c r="Y26" s="81">
        <v>0</v>
      </c>
      <c r="Z26" s="81">
        <v>0</v>
      </c>
      <c r="AA26" s="81">
        <v>0</v>
      </c>
      <c r="AB26" s="81">
        <v>0</v>
      </c>
      <c r="AC26" s="81">
        <v>0</v>
      </c>
      <c r="AD26" s="81">
        <v>0</v>
      </c>
      <c r="AE26" s="81">
        <v>0</v>
      </c>
      <c r="AF26" s="81">
        <v>0.61812315317911903</v>
      </c>
      <c r="AG26" s="81">
        <v>0</v>
      </c>
      <c r="AH26" s="81">
        <v>0</v>
      </c>
      <c r="AI26" s="81">
        <v>0</v>
      </c>
      <c r="AJ26" s="81">
        <v>0</v>
      </c>
      <c r="AK26" s="81">
        <v>0</v>
      </c>
      <c r="AL26" s="81">
        <v>0</v>
      </c>
      <c r="AM26" s="81">
        <v>0</v>
      </c>
      <c r="AN26" s="81">
        <v>0</v>
      </c>
      <c r="AO26" s="81">
        <v>0</v>
      </c>
      <c r="AP26" s="81">
        <v>0</v>
      </c>
      <c r="AQ26" s="81">
        <v>0</v>
      </c>
      <c r="AR26" s="81">
        <v>1007</v>
      </c>
      <c r="AS26" s="81">
        <v>0</v>
      </c>
      <c r="AT26" s="81">
        <v>0</v>
      </c>
      <c r="AU26" s="81">
        <v>0</v>
      </c>
      <c r="AV26" s="81">
        <v>0</v>
      </c>
      <c r="AW26" s="81">
        <v>0</v>
      </c>
      <c r="AX26" s="81">
        <v>0</v>
      </c>
      <c r="AY26" s="81">
        <v>0</v>
      </c>
      <c r="AZ26" s="81">
        <v>0</v>
      </c>
      <c r="BA26" s="81">
        <v>0</v>
      </c>
      <c r="BB26" s="81">
        <v>0</v>
      </c>
      <c r="BC26" s="81">
        <v>0</v>
      </c>
      <c r="BD26" s="81">
        <v>0</v>
      </c>
      <c r="BE26" s="81">
        <f t="shared" si="4"/>
        <v>4305.5928121214056</v>
      </c>
      <c r="BG26" s="85">
        <v>53438.483976000003</v>
      </c>
      <c r="BO26" s="98" t="s">
        <v>31</v>
      </c>
      <c r="BP26" s="99">
        <v>78049.018223999999</v>
      </c>
      <c r="BQ26" s="98">
        <v>78049.018223999985</v>
      </c>
      <c r="BR26" s="99">
        <f t="shared" si="0"/>
        <v>0</v>
      </c>
      <c r="BS26" s="100">
        <f t="shared" si="2"/>
        <v>0</v>
      </c>
      <c r="BT26"/>
      <c r="BU26"/>
      <c r="BV26"/>
      <c r="BW26"/>
      <c r="BX26"/>
      <c r="BY26"/>
    </row>
    <row r="27" spans="1:77" ht="15" hidden="1" customHeight="1" x14ac:dyDescent="0.25">
      <c r="A27" s="96"/>
      <c r="B27" s="96"/>
      <c r="C27" s="96"/>
      <c r="D27" s="96"/>
      <c r="E27" s="96"/>
      <c r="F27" s="96"/>
      <c r="G27" s="96"/>
      <c r="H27" s="95"/>
      <c r="I27" s="86">
        <v>44293</v>
      </c>
      <c r="J27" s="81">
        <v>0</v>
      </c>
      <c r="K27" s="81">
        <v>0</v>
      </c>
      <c r="L27" s="81">
        <v>0</v>
      </c>
      <c r="M27" s="81">
        <v>0</v>
      </c>
      <c r="N27" s="81">
        <v>0</v>
      </c>
      <c r="O27" s="81">
        <v>0.888255134263507</v>
      </c>
      <c r="P27" s="81">
        <v>0</v>
      </c>
      <c r="Q27" s="81">
        <v>0</v>
      </c>
      <c r="R27" s="81">
        <v>0</v>
      </c>
      <c r="S27" s="81">
        <v>0</v>
      </c>
      <c r="T27" s="81">
        <v>0</v>
      </c>
      <c r="U27" s="81">
        <v>0</v>
      </c>
      <c r="V27" s="81">
        <v>0</v>
      </c>
      <c r="W27" s="81">
        <v>0</v>
      </c>
      <c r="X27" s="81">
        <v>0</v>
      </c>
      <c r="Y27" s="81">
        <v>0</v>
      </c>
      <c r="Z27" s="81">
        <v>0</v>
      </c>
      <c r="AA27" s="81">
        <v>0</v>
      </c>
      <c r="AB27" s="81">
        <v>0</v>
      </c>
      <c r="AC27" s="81">
        <v>0</v>
      </c>
      <c r="AD27" s="81">
        <v>0</v>
      </c>
      <c r="AE27" s="81">
        <v>0</v>
      </c>
      <c r="AF27" s="81">
        <v>0.62708128376688799</v>
      </c>
      <c r="AG27" s="81">
        <v>0</v>
      </c>
      <c r="AH27" s="81">
        <v>0</v>
      </c>
      <c r="AI27" s="81">
        <v>0</v>
      </c>
      <c r="AJ27" s="81">
        <v>0</v>
      </c>
      <c r="AK27" s="81">
        <v>0</v>
      </c>
      <c r="AL27" s="81">
        <v>0</v>
      </c>
      <c r="AM27" s="81">
        <v>0</v>
      </c>
      <c r="AN27" s="81">
        <v>0</v>
      </c>
      <c r="AO27" s="81">
        <v>0</v>
      </c>
      <c r="AP27" s="81">
        <v>0</v>
      </c>
      <c r="AQ27" s="81">
        <v>0</v>
      </c>
      <c r="AR27" s="81">
        <v>868</v>
      </c>
      <c r="AS27" s="81">
        <v>0</v>
      </c>
      <c r="AT27" s="81">
        <v>0</v>
      </c>
      <c r="AU27" s="81">
        <v>0</v>
      </c>
      <c r="AV27" s="81">
        <v>0</v>
      </c>
      <c r="AW27" s="81">
        <v>0</v>
      </c>
      <c r="AX27" s="81">
        <v>0</v>
      </c>
      <c r="AY27" s="81">
        <v>0</v>
      </c>
      <c r="AZ27" s="81">
        <v>0</v>
      </c>
      <c r="BA27" s="81">
        <v>0</v>
      </c>
      <c r="BB27" s="81">
        <v>0</v>
      </c>
      <c r="BC27" s="81">
        <v>0</v>
      </c>
      <c r="BD27" s="81">
        <v>0</v>
      </c>
      <c r="BE27" s="81">
        <f t="shared" si="4"/>
        <v>4784.2365379037255</v>
      </c>
      <c r="BG27" s="85">
        <v>49376.784924</v>
      </c>
      <c r="BO27" s="98" t="s">
        <v>32</v>
      </c>
      <c r="BP27" s="99">
        <v>25629.57099</v>
      </c>
      <c r="BQ27" s="98">
        <v>38166.568206296295</v>
      </c>
      <c r="BR27" s="99">
        <f t="shared" si="0"/>
        <v>-12536.997216296295</v>
      </c>
      <c r="BS27" s="100">
        <f t="shared" si="2"/>
        <v>0.48916141519449968</v>
      </c>
      <c r="BT27"/>
      <c r="BU27"/>
      <c r="BV27"/>
      <c r="BW27"/>
      <c r="BX27"/>
      <c r="BY27"/>
    </row>
    <row r="28" spans="1:77" ht="15" hidden="1" customHeight="1" x14ac:dyDescent="0.25">
      <c r="A28" s="96"/>
      <c r="B28" s="96"/>
      <c r="C28" s="96"/>
      <c r="D28" s="96"/>
      <c r="E28" s="96"/>
      <c r="F28" s="96"/>
      <c r="G28" s="96"/>
      <c r="H28" s="95"/>
      <c r="I28" s="86">
        <v>44294</v>
      </c>
      <c r="J28" s="81">
        <v>0</v>
      </c>
      <c r="K28" s="81">
        <v>0</v>
      </c>
      <c r="L28" s="81">
        <v>0</v>
      </c>
      <c r="M28" s="81">
        <v>0</v>
      </c>
      <c r="N28" s="81">
        <v>0</v>
      </c>
      <c r="O28" s="81">
        <v>0.86905668646427003</v>
      </c>
      <c r="P28" s="81">
        <v>0</v>
      </c>
      <c r="Q28" s="81">
        <v>0</v>
      </c>
      <c r="R28" s="81">
        <v>0</v>
      </c>
      <c r="S28" s="81">
        <v>0</v>
      </c>
      <c r="T28" s="81">
        <v>0</v>
      </c>
      <c r="U28" s="81">
        <v>0</v>
      </c>
      <c r="V28" s="81">
        <v>0</v>
      </c>
      <c r="W28" s="81">
        <v>0</v>
      </c>
      <c r="X28" s="81">
        <v>0</v>
      </c>
      <c r="Y28" s="81">
        <v>0</v>
      </c>
      <c r="Z28" s="81">
        <v>0</v>
      </c>
      <c r="AA28" s="81">
        <v>0</v>
      </c>
      <c r="AB28" s="81">
        <v>0</v>
      </c>
      <c r="AC28" s="81">
        <v>0</v>
      </c>
      <c r="AD28" s="81">
        <v>0</v>
      </c>
      <c r="AE28" s="81">
        <v>0</v>
      </c>
      <c r="AF28" s="81">
        <v>0.56434093076770597</v>
      </c>
      <c r="AG28" s="81">
        <v>0</v>
      </c>
      <c r="AH28" s="81">
        <v>0</v>
      </c>
      <c r="AI28" s="81">
        <v>0</v>
      </c>
      <c r="AJ28" s="81">
        <v>0</v>
      </c>
      <c r="AK28" s="81">
        <v>0</v>
      </c>
      <c r="AL28" s="81">
        <v>0</v>
      </c>
      <c r="AM28" s="81">
        <v>0</v>
      </c>
      <c r="AN28" s="81">
        <v>0</v>
      </c>
      <c r="AO28" s="81">
        <v>0</v>
      </c>
      <c r="AP28" s="81">
        <v>0</v>
      </c>
      <c r="AQ28" s="81">
        <v>0</v>
      </c>
      <c r="AR28" s="81">
        <v>735</v>
      </c>
      <c r="AS28" s="81">
        <v>0</v>
      </c>
      <c r="AT28" s="81">
        <v>0</v>
      </c>
      <c r="AU28" s="81">
        <v>0</v>
      </c>
      <c r="AV28" s="81">
        <v>0</v>
      </c>
      <c r="AW28" s="81">
        <v>0</v>
      </c>
      <c r="AX28" s="81">
        <v>0</v>
      </c>
      <c r="AY28" s="81">
        <v>0</v>
      </c>
      <c r="AZ28" s="81">
        <v>0</v>
      </c>
      <c r="BA28" s="81">
        <v>0</v>
      </c>
      <c r="BB28" s="81">
        <v>0</v>
      </c>
      <c r="BC28" s="81">
        <v>0</v>
      </c>
      <c r="BD28" s="81">
        <v>0</v>
      </c>
      <c r="BE28" s="81">
        <f t="shared" si="4"/>
        <v>4668.2460342243394</v>
      </c>
      <c r="BG28" s="85">
        <v>49271.980199999998</v>
      </c>
      <c r="BO28" s="98" t="s">
        <v>33</v>
      </c>
      <c r="BP28" s="99">
        <v>22254.606612</v>
      </c>
      <c r="BQ28" s="98">
        <v>37444.005015566312</v>
      </c>
      <c r="BR28" s="99">
        <f t="shared" si="0"/>
        <v>-15189.398403566312</v>
      </c>
      <c r="BS28" s="100">
        <f t="shared" si="2"/>
        <v>0.68252828137505572</v>
      </c>
      <c r="BT28"/>
      <c r="BU28"/>
      <c r="BV28"/>
      <c r="BW28"/>
      <c r="BX28"/>
      <c r="BY28"/>
    </row>
    <row r="29" spans="1:77" ht="15" hidden="1" customHeight="1" x14ac:dyDescent="0.25">
      <c r="A29" s="96"/>
      <c r="B29" s="96"/>
      <c r="C29" s="96"/>
      <c r="D29" s="96"/>
      <c r="E29" s="96"/>
      <c r="F29" s="96"/>
      <c r="G29" s="96"/>
      <c r="H29" s="95"/>
      <c r="I29" s="86">
        <v>44295</v>
      </c>
      <c r="J29" s="81">
        <v>0</v>
      </c>
      <c r="K29" s="81">
        <v>0</v>
      </c>
      <c r="L29" s="81">
        <v>0</v>
      </c>
      <c r="M29" s="81">
        <v>0</v>
      </c>
      <c r="N29" s="81">
        <v>0</v>
      </c>
      <c r="O29" s="81">
        <v>0.84376257366658103</v>
      </c>
      <c r="P29" s="81">
        <v>0</v>
      </c>
      <c r="Q29" s="81">
        <v>0</v>
      </c>
      <c r="R29" s="81">
        <v>0</v>
      </c>
      <c r="S29" s="81">
        <v>0</v>
      </c>
      <c r="T29" s="81">
        <v>0</v>
      </c>
      <c r="U29" s="81">
        <v>0</v>
      </c>
      <c r="V29" s="81">
        <v>0</v>
      </c>
      <c r="W29" s="81">
        <v>0</v>
      </c>
      <c r="X29" s="81">
        <v>0</v>
      </c>
      <c r="Y29" s="81">
        <v>0</v>
      </c>
      <c r="Z29" s="81">
        <v>0</v>
      </c>
      <c r="AA29" s="81">
        <v>0</v>
      </c>
      <c r="AB29" s="81">
        <v>0</v>
      </c>
      <c r="AC29" s="81">
        <v>0</v>
      </c>
      <c r="AD29" s="81">
        <v>0</v>
      </c>
      <c r="AE29" s="81">
        <v>0</v>
      </c>
      <c r="AF29" s="81">
        <v>0.46655592574958998</v>
      </c>
      <c r="AG29" s="81">
        <v>0</v>
      </c>
      <c r="AH29" s="81">
        <v>0</v>
      </c>
      <c r="AI29" s="81">
        <v>0</v>
      </c>
      <c r="AJ29" s="81">
        <v>0</v>
      </c>
      <c r="AK29" s="81">
        <v>0</v>
      </c>
      <c r="AL29" s="81">
        <v>0</v>
      </c>
      <c r="AM29" s="81">
        <v>0</v>
      </c>
      <c r="AN29" s="81">
        <v>0</v>
      </c>
      <c r="AO29" s="81">
        <v>0</v>
      </c>
      <c r="AP29" s="81">
        <v>0</v>
      </c>
      <c r="AQ29" s="81">
        <v>0</v>
      </c>
      <c r="AR29" s="81">
        <v>907</v>
      </c>
      <c r="AS29" s="81">
        <v>0</v>
      </c>
      <c r="AT29" s="81">
        <v>0</v>
      </c>
      <c r="AU29" s="81">
        <v>0</v>
      </c>
      <c r="AV29" s="81">
        <v>0</v>
      </c>
      <c r="AW29" s="81">
        <v>0</v>
      </c>
      <c r="AX29" s="81">
        <v>0</v>
      </c>
      <c r="AY29" s="81">
        <v>0</v>
      </c>
      <c r="AZ29" s="81">
        <v>0</v>
      </c>
      <c r="BA29" s="81">
        <v>0</v>
      </c>
      <c r="BB29" s="81">
        <v>0</v>
      </c>
      <c r="BC29" s="81">
        <v>0</v>
      </c>
      <c r="BD29" s="81">
        <v>0</v>
      </c>
      <c r="BE29" s="81">
        <f t="shared" si="4"/>
        <v>3463.8947766118777</v>
      </c>
      <c r="BG29" s="85">
        <v>40419.19167</v>
      </c>
      <c r="BO29" s="98" t="s">
        <v>34</v>
      </c>
      <c r="BP29" s="99">
        <v>24189.480695999999</v>
      </c>
      <c r="BQ29" s="98">
        <v>36495.017158114912</v>
      </c>
      <c r="BR29" s="99">
        <f t="shared" si="0"/>
        <v>-12305.536462114913</v>
      </c>
      <c r="BS29" s="100">
        <f t="shared" si="2"/>
        <v>0.50871437120805041</v>
      </c>
      <c r="BT29"/>
      <c r="BU29"/>
      <c r="BV29"/>
      <c r="BW29"/>
      <c r="BX29"/>
      <c r="BY29"/>
    </row>
    <row r="30" spans="1:77" ht="15" hidden="1" customHeight="1" x14ac:dyDescent="0.25">
      <c r="A30" s="96"/>
      <c r="B30" s="96"/>
      <c r="C30" s="96"/>
      <c r="D30" s="96"/>
      <c r="E30" s="96"/>
      <c r="F30" s="96"/>
      <c r="G30" s="96"/>
      <c r="H30" s="95"/>
      <c r="I30" s="86">
        <v>44296</v>
      </c>
      <c r="J30" s="81">
        <v>0</v>
      </c>
      <c r="K30" s="81">
        <v>0</v>
      </c>
      <c r="L30" s="81">
        <v>0</v>
      </c>
      <c r="M30" s="81">
        <v>0</v>
      </c>
      <c r="N30" s="81">
        <v>0</v>
      </c>
      <c r="O30" s="81">
        <v>0.81761815840333096</v>
      </c>
      <c r="P30" s="81">
        <v>0</v>
      </c>
      <c r="Q30" s="81">
        <v>0</v>
      </c>
      <c r="R30" s="81">
        <v>0</v>
      </c>
      <c r="S30" s="81">
        <v>0</v>
      </c>
      <c r="T30" s="81">
        <v>0</v>
      </c>
      <c r="U30" s="81">
        <v>0</v>
      </c>
      <c r="V30" s="81">
        <v>0</v>
      </c>
      <c r="W30" s="81">
        <v>0</v>
      </c>
      <c r="X30" s="81">
        <v>0</v>
      </c>
      <c r="Y30" s="81">
        <v>0</v>
      </c>
      <c r="Z30" s="81">
        <v>0</v>
      </c>
      <c r="AA30" s="81">
        <v>0</v>
      </c>
      <c r="AB30" s="81">
        <v>0</v>
      </c>
      <c r="AC30" s="81">
        <v>0</v>
      </c>
      <c r="AD30" s="81">
        <v>0</v>
      </c>
      <c r="AE30" s="81">
        <v>0</v>
      </c>
      <c r="AF30" s="81">
        <v>0.39038500741013299</v>
      </c>
      <c r="AG30" s="81">
        <v>0</v>
      </c>
      <c r="AH30" s="81">
        <v>1</v>
      </c>
      <c r="AI30" s="81">
        <v>0</v>
      </c>
      <c r="AJ30" s="81">
        <v>0</v>
      </c>
      <c r="AK30" s="81">
        <v>0</v>
      </c>
      <c r="AL30" s="81">
        <v>0</v>
      </c>
      <c r="AM30" s="81">
        <v>0</v>
      </c>
      <c r="AN30" s="81">
        <v>0</v>
      </c>
      <c r="AO30" s="81">
        <v>0</v>
      </c>
      <c r="AP30" s="81">
        <v>0</v>
      </c>
      <c r="AQ30" s="81">
        <v>0</v>
      </c>
      <c r="AR30" s="81">
        <v>1451</v>
      </c>
      <c r="AS30" s="81">
        <v>0</v>
      </c>
      <c r="AT30" s="81">
        <v>0</v>
      </c>
      <c r="AU30" s="81">
        <v>0</v>
      </c>
      <c r="AV30" s="81">
        <v>0</v>
      </c>
      <c r="AW30" s="81">
        <v>0</v>
      </c>
      <c r="AX30" s="81">
        <v>0</v>
      </c>
      <c r="AY30" s="81">
        <v>0</v>
      </c>
      <c r="AZ30" s="81">
        <v>0</v>
      </c>
      <c r="BA30" s="81">
        <v>0</v>
      </c>
      <c r="BB30" s="81">
        <v>0</v>
      </c>
      <c r="BC30" s="81">
        <v>0</v>
      </c>
      <c r="BD30" s="81">
        <v>0</v>
      </c>
      <c r="BE30" s="81">
        <f t="shared" si="4"/>
        <v>-18296.142806865719</v>
      </c>
      <c r="BG30" s="85">
        <v>37600.816056000003</v>
      </c>
      <c r="BO30" s="98" t="s">
        <v>35</v>
      </c>
      <c r="BP30" s="99">
        <v>21641.602176</v>
      </c>
      <c r="BQ30" s="98">
        <v>20008.075983941766</v>
      </c>
      <c r="BR30" s="99">
        <f t="shared" si="0"/>
        <v>1633.5261920582343</v>
      </c>
      <c r="BS30" s="100">
        <f t="shared" si="2"/>
        <v>7.5480834495228563E-2</v>
      </c>
      <c r="BT30"/>
      <c r="BU30"/>
      <c r="BV30"/>
      <c r="BW30"/>
      <c r="BX30"/>
      <c r="BY30"/>
    </row>
    <row r="31" spans="1:77" ht="15" hidden="1" customHeight="1" x14ac:dyDescent="0.25">
      <c r="A31" s="96"/>
      <c r="B31" s="96"/>
      <c r="C31" s="96"/>
      <c r="D31" s="96"/>
      <c r="E31" s="96"/>
      <c r="F31" s="96"/>
      <c r="G31" s="96"/>
      <c r="H31" s="95"/>
      <c r="I31" s="86">
        <v>44297</v>
      </c>
      <c r="J31" s="81">
        <v>0</v>
      </c>
      <c r="K31" s="81">
        <v>0</v>
      </c>
      <c r="L31" s="81">
        <v>0</v>
      </c>
      <c r="M31" s="81">
        <v>0</v>
      </c>
      <c r="N31" s="81">
        <v>0</v>
      </c>
      <c r="O31" s="81">
        <v>0.79487207331715004</v>
      </c>
      <c r="P31" s="81">
        <v>0</v>
      </c>
      <c r="Q31" s="81">
        <v>0</v>
      </c>
      <c r="R31" s="81">
        <v>0</v>
      </c>
      <c r="S31" s="81">
        <v>0</v>
      </c>
      <c r="T31" s="81">
        <v>0</v>
      </c>
      <c r="U31" s="81">
        <v>0</v>
      </c>
      <c r="V31" s="81">
        <v>0</v>
      </c>
      <c r="W31" s="81">
        <v>0</v>
      </c>
      <c r="X31" s="81">
        <v>0</v>
      </c>
      <c r="Y31" s="81">
        <v>0</v>
      </c>
      <c r="Z31" s="81">
        <v>0</v>
      </c>
      <c r="AA31" s="81">
        <v>0</v>
      </c>
      <c r="AB31" s="81">
        <v>0</v>
      </c>
      <c r="AC31" s="81">
        <v>0</v>
      </c>
      <c r="AD31" s="81">
        <v>0</v>
      </c>
      <c r="AE31" s="81">
        <v>0</v>
      </c>
      <c r="AF31" s="81">
        <v>0.31463364344413303</v>
      </c>
      <c r="AG31" s="81">
        <v>0</v>
      </c>
      <c r="AH31" s="81">
        <v>1</v>
      </c>
      <c r="AI31" s="81">
        <v>0</v>
      </c>
      <c r="AJ31" s="81">
        <v>0</v>
      </c>
      <c r="AK31" s="81">
        <v>0</v>
      </c>
      <c r="AL31" s="81">
        <v>0</v>
      </c>
      <c r="AM31" s="81">
        <v>0</v>
      </c>
      <c r="AN31" s="81">
        <v>0</v>
      </c>
      <c r="AO31" s="81">
        <v>0</v>
      </c>
      <c r="AP31" s="81">
        <v>0</v>
      </c>
      <c r="AQ31" s="81">
        <v>0</v>
      </c>
      <c r="AR31" s="81">
        <v>1228</v>
      </c>
      <c r="AS31" s="81">
        <v>0</v>
      </c>
      <c r="AT31" s="81">
        <v>0</v>
      </c>
      <c r="AU31" s="81">
        <v>0</v>
      </c>
      <c r="AV31" s="81">
        <v>0</v>
      </c>
      <c r="AW31" s="81">
        <v>0</v>
      </c>
      <c r="AX31" s="81">
        <v>0</v>
      </c>
      <c r="AY31" s="81">
        <v>0</v>
      </c>
      <c r="AZ31" s="81">
        <v>0</v>
      </c>
      <c r="BA31" s="81">
        <v>0</v>
      </c>
      <c r="BB31" s="81">
        <v>0</v>
      </c>
      <c r="BC31" s="81">
        <v>0</v>
      </c>
      <c r="BD31" s="81">
        <v>0</v>
      </c>
      <c r="BE31" s="81">
        <f t="shared" si="4"/>
        <v>-18265.662908140432</v>
      </c>
      <c r="BG31" s="85">
        <v>78049.018223999999</v>
      </c>
      <c r="BO31" s="98" t="s">
        <v>36</v>
      </c>
      <c r="BP31" s="99">
        <v>18224.899374000001</v>
      </c>
      <c r="BQ31" s="98">
        <v>27369.708000450966</v>
      </c>
      <c r="BR31" s="99">
        <f t="shared" si="0"/>
        <v>-9144.8086264509657</v>
      </c>
      <c r="BS31" s="100">
        <f t="shared" si="2"/>
        <v>0.50177553460169599</v>
      </c>
      <c r="BT31"/>
      <c r="BU31"/>
      <c r="BV31"/>
      <c r="BW31"/>
      <c r="BX31"/>
      <c r="BY31"/>
    </row>
    <row r="32" spans="1:77" ht="15" hidden="1" customHeight="1" x14ac:dyDescent="0.25">
      <c r="A32" s="96"/>
      <c r="B32" s="96"/>
      <c r="C32" s="96"/>
      <c r="D32" s="96"/>
      <c r="E32" s="96"/>
      <c r="F32" s="96"/>
      <c r="G32" s="96"/>
      <c r="H32" s="95"/>
      <c r="I32" s="86">
        <v>44298</v>
      </c>
      <c r="J32" s="81">
        <v>0</v>
      </c>
      <c r="K32" s="81">
        <v>0</v>
      </c>
      <c r="L32" s="81">
        <v>0</v>
      </c>
      <c r="M32" s="81">
        <v>0</v>
      </c>
      <c r="N32" s="81">
        <v>0</v>
      </c>
      <c r="O32" s="81">
        <v>0.77857656926863394</v>
      </c>
      <c r="P32" s="81">
        <v>0</v>
      </c>
      <c r="Q32" s="81">
        <v>0</v>
      </c>
      <c r="R32" s="81">
        <v>0</v>
      </c>
      <c r="S32" s="81">
        <v>0</v>
      </c>
      <c r="T32" s="81">
        <v>0</v>
      </c>
      <c r="U32" s="81">
        <v>0</v>
      </c>
      <c r="V32" s="81">
        <v>0</v>
      </c>
      <c r="W32" s="81">
        <v>0</v>
      </c>
      <c r="X32" s="81">
        <v>0</v>
      </c>
      <c r="Y32" s="81">
        <v>0</v>
      </c>
      <c r="Z32" s="81">
        <v>0</v>
      </c>
      <c r="AA32" s="81">
        <v>0</v>
      </c>
      <c r="AB32" s="81">
        <v>0</v>
      </c>
      <c r="AC32" s="81">
        <v>0</v>
      </c>
      <c r="AD32" s="81">
        <v>0</v>
      </c>
      <c r="AE32" s="81">
        <v>0</v>
      </c>
      <c r="AF32" s="81">
        <v>0.30611347022125002</v>
      </c>
      <c r="AG32" s="81">
        <v>0</v>
      </c>
      <c r="AH32" s="81">
        <v>0</v>
      </c>
      <c r="AI32" s="81">
        <v>0</v>
      </c>
      <c r="AJ32" s="81">
        <v>0</v>
      </c>
      <c r="AK32" s="81">
        <v>0</v>
      </c>
      <c r="AL32" s="81">
        <v>0</v>
      </c>
      <c r="AM32" s="81">
        <v>0</v>
      </c>
      <c r="AN32" s="81">
        <v>0</v>
      </c>
      <c r="AO32" s="81">
        <v>0</v>
      </c>
      <c r="AP32" s="81">
        <v>0</v>
      </c>
      <c r="AQ32" s="81">
        <v>0</v>
      </c>
      <c r="AR32" s="81">
        <v>645</v>
      </c>
      <c r="AS32" s="81">
        <v>0</v>
      </c>
      <c r="AT32" s="81">
        <v>0</v>
      </c>
      <c r="AU32" s="81">
        <v>0</v>
      </c>
      <c r="AV32" s="81">
        <v>0</v>
      </c>
      <c r="AW32" s="81">
        <v>0</v>
      </c>
      <c r="AX32" s="81">
        <v>0</v>
      </c>
      <c r="AY32" s="81">
        <v>0</v>
      </c>
      <c r="AZ32" s="81">
        <v>0</v>
      </c>
      <c r="BA32" s="81">
        <v>0</v>
      </c>
      <c r="BB32" s="81">
        <v>0</v>
      </c>
      <c r="BC32" s="81">
        <v>0</v>
      </c>
      <c r="BD32" s="81">
        <v>0</v>
      </c>
      <c r="BE32" s="81">
        <f t="shared" si="4"/>
        <v>2926.8498712971614</v>
      </c>
      <c r="BG32" s="85">
        <v>25629.57099</v>
      </c>
      <c r="BO32" s="98" t="s">
        <v>37</v>
      </c>
      <c r="BP32" s="99">
        <v>566336.52066000004</v>
      </c>
      <c r="BQ32" s="98">
        <v>578537.20556643722</v>
      </c>
      <c r="BR32" s="99">
        <f t="shared" si="0"/>
        <v>-12200.684906437178</v>
      </c>
      <c r="BS32" s="100">
        <f t="shared" si="2"/>
        <v>2.1543171703316401E-2</v>
      </c>
      <c r="BT32"/>
      <c r="BU32"/>
      <c r="BV32"/>
      <c r="BW32"/>
      <c r="BX32"/>
      <c r="BY32"/>
    </row>
    <row r="33" spans="1:77" ht="15" hidden="1" customHeight="1" x14ac:dyDescent="0.25">
      <c r="A33" s="96"/>
      <c r="B33" s="96"/>
      <c r="C33" s="96"/>
      <c r="D33" s="96"/>
      <c r="E33" s="96"/>
      <c r="F33" s="96"/>
      <c r="G33" s="96"/>
      <c r="H33" s="95"/>
      <c r="I33" s="86">
        <v>44299</v>
      </c>
      <c r="J33" s="81">
        <v>0</v>
      </c>
      <c r="K33" s="81">
        <v>0</v>
      </c>
      <c r="L33" s="81">
        <v>0</v>
      </c>
      <c r="M33" s="81">
        <v>0</v>
      </c>
      <c r="N33" s="81">
        <v>0</v>
      </c>
      <c r="O33" s="81">
        <v>0.78033107250704403</v>
      </c>
      <c r="P33" s="81">
        <v>0</v>
      </c>
      <c r="Q33" s="81">
        <v>0</v>
      </c>
      <c r="R33" s="81">
        <v>0</v>
      </c>
      <c r="S33" s="81">
        <v>0</v>
      </c>
      <c r="T33" s="81">
        <v>0</v>
      </c>
      <c r="U33" s="81">
        <v>0</v>
      </c>
      <c r="V33" s="81">
        <v>0</v>
      </c>
      <c r="W33" s="81">
        <v>0</v>
      </c>
      <c r="X33" s="81">
        <v>0</v>
      </c>
      <c r="Y33" s="81">
        <v>0</v>
      </c>
      <c r="Z33" s="81">
        <v>0</v>
      </c>
      <c r="AA33" s="81">
        <v>0</v>
      </c>
      <c r="AB33" s="81">
        <v>0</v>
      </c>
      <c r="AC33" s="81">
        <v>0</v>
      </c>
      <c r="AD33" s="81">
        <v>0</v>
      </c>
      <c r="AE33" s="81">
        <v>0</v>
      </c>
      <c r="AF33" s="81">
        <v>0.295513219598113</v>
      </c>
      <c r="AG33" s="81">
        <v>0</v>
      </c>
      <c r="AH33" s="81">
        <v>0</v>
      </c>
      <c r="AI33" s="81">
        <v>0</v>
      </c>
      <c r="AJ33" s="81">
        <v>0</v>
      </c>
      <c r="AK33" s="81">
        <v>0</v>
      </c>
      <c r="AL33" s="81">
        <v>0</v>
      </c>
      <c r="AM33" s="81">
        <v>0</v>
      </c>
      <c r="AN33" s="81">
        <v>0</v>
      </c>
      <c r="AO33" s="81">
        <v>0</v>
      </c>
      <c r="AP33" s="81">
        <v>0</v>
      </c>
      <c r="AQ33" s="81">
        <v>0</v>
      </c>
      <c r="AR33" s="81">
        <v>669</v>
      </c>
      <c r="AS33" s="81">
        <v>0</v>
      </c>
      <c r="AT33" s="81">
        <v>0</v>
      </c>
      <c r="AU33" s="81">
        <v>0</v>
      </c>
      <c r="AV33" s="81">
        <v>0</v>
      </c>
      <c r="AW33" s="81">
        <v>0</v>
      </c>
      <c r="AX33" s="81">
        <v>0</v>
      </c>
      <c r="AY33" s="81">
        <v>0</v>
      </c>
      <c r="AZ33" s="81">
        <v>0</v>
      </c>
      <c r="BA33" s="81">
        <v>0</v>
      </c>
      <c r="BB33" s="81">
        <v>0</v>
      </c>
      <c r="BC33" s="81">
        <v>0</v>
      </c>
      <c r="BD33" s="81">
        <v>0</v>
      </c>
      <c r="BE33" s="81">
        <f t="shared" si="4"/>
        <v>2789.5461219791659</v>
      </c>
      <c r="BG33" s="85">
        <v>22254.606612</v>
      </c>
      <c r="BO33" s="98" t="s">
        <v>38</v>
      </c>
      <c r="BP33" s="99">
        <v>422098.96192199999</v>
      </c>
      <c r="BQ33" s="98">
        <v>397529.7996586691</v>
      </c>
      <c r="BR33" s="99">
        <f t="shared" si="0"/>
        <v>24569.162263330887</v>
      </c>
      <c r="BS33" s="100">
        <f t="shared" si="2"/>
        <v>5.8207113685986848E-2</v>
      </c>
      <c r="BT33"/>
      <c r="BU33"/>
      <c r="BV33"/>
      <c r="BW33"/>
      <c r="BX33"/>
      <c r="BY33"/>
    </row>
    <row r="34" spans="1:77" ht="15" hidden="1" customHeight="1" x14ac:dyDescent="0.25">
      <c r="A34" s="96"/>
      <c r="B34" s="96"/>
      <c r="C34" s="96"/>
      <c r="D34" s="96"/>
      <c r="E34" s="96"/>
      <c r="F34" s="96"/>
      <c r="G34" s="96"/>
      <c r="H34" s="95"/>
      <c r="I34" s="86">
        <v>44300</v>
      </c>
      <c r="J34" s="81">
        <v>0</v>
      </c>
      <c r="K34" s="81">
        <v>0</v>
      </c>
      <c r="L34" s="81">
        <v>0</v>
      </c>
      <c r="M34" s="81">
        <v>0</v>
      </c>
      <c r="N34" s="81">
        <v>0</v>
      </c>
      <c r="O34" s="81">
        <v>0.77116999336951597</v>
      </c>
      <c r="P34" s="81">
        <v>0</v>
      </c>
      <c r="Q34" s="81">
        <v>0</v>
      </c>
      <c r="R34" s="81">
        <v>0</v>
      </c>
      <c r="S34" s="81">
        <v>0</v>
      </c>
      <c r="T34" s="81">
        <v>0</v>
      </c>
      <c r="U34" s="81">
        <v>0</v>
      </c>
      <c r="V34" s="81">
        <v>0</v>
      </c>
      <c r="W34" s="81">
        <v>0</v>
      </c>
      <c r="X34" s="81">
        <v>0</v>
      </c>
      <c r="Y34" s="81">
        <v>0</v>
      </c>
      <c r="Z34" s="81">
        <v>0</v>
      </c>
      <c r="AA34" s="81">
        <v>0</v>
      </c>
      <c r="AB34" s="81">
        <v>0</v>
      </c>
      <c r="AC34" s="81">
        <v>0</v>
      </c>
      <c r="AD34" s="81">
        <v>0</v>
      </c>
      <c r="AE34" s="81">
        <v>0</v>
      </c>
      <c r="AF34" s="81">
        <v>0.303497739120133</v>
      </c>
      <c r="AG34" s="81">
        <v>0</v>
      </c>
      <c r="AH34" s="81">
        <v>0</v>
      </c>
      <c r="AI34" s="81">
        <v>0</v>
      </c>
      <c r="AJ34" s="81">
        <v>0</v>
      </c>
      <c r="AK34" s="81">
        <v>0</v>
      </c>
      <c r="AL34" s="81">
        <v>0</v>
      </c>
      <c r="AM34" s="81">
        <v>0</v>
      </c>
      <c r="AN34" s="81">
        <v>0</v>
      </c>
      <c r="AO34" s="81">
        <v>0</v>
      </c>
      <c r="AP34" s="81">
        <v>0</v>
      </c>
      <c r="AQ34" s="81">
        <v>0</v>
      </c>
      <c r="AR34" s="81">
        <v>656</v>
      </c>
      <c r="AS34" s="81">
        <v>0</v>
      </c>
      <c r="AT34" s="81">
        <v>0</v>
      </c>
      <c r="AU34" s="81">
        <v>0</v>
      </c>
      <c r="AV34" s="81">
        <v>0</v>
      </c>
      <c r="AW34" s="81">
        <v>0</v>
      </c>
      <c r="AX34" s="81">
        <v>0</v>
      </c>
      <c r="AY34" s="81">
        <v>0</v>
      </c>
      <c r="AZ34" s="81">
        <v>0</v>
      </c>
      <c r="BA34" s="81">
        <v>0</v>
      </c>
      <c r="BB34" s="81">
        <v>0</v>
      </c>
      <c r="BC34" s="81">
        <v>0</v>
      </c>
      <c r="BD34" s="81">
        <v>0</v>
      </c>
      <c r="BE34" s="81">
        <f t="shared" si="4"/>
        <v>2865.530748031988</v>
      </c>
      <c r="BG34" s="85">
        <v>24189.480695999999</v>
      </c>
      <c r="BO34" s="98" t="s">
        <v>39</v>
      </c>
      <c r="BP34" s="99">
        <v>171599.04499200001</v>
      </c>
      <c r="BQ34" s="98">
        <v>154313.76037084035</v>
      </c>
      <c r="BR34" s="99">
        <f t="shared" si="0"/>
        <v>17285.284621159662</v>
      </c>
      <c r="BS34" s="100">
        <f t="shared" si="2"/>
        <v>0.10073065745771199</v>
      </c>
      <c r="BT34"/>
      <c r="BU34"/>
      <c r="BV34"/>
      <c r="BW34"/>
      <c r="BX34"/>
      <c r="BY34"/>
    </row>
    <row r="35" spans="1:77" ht="15" hidden="1" customHeight="1" x14ac:dyDescent="0.25">
      <c r="A35" s="96"/>
      <c r="B35" s="96"/>
      <c r="C35" s="96"/>
      <c r="D35" s="96"/>
      <c r="E35" s="96"/>
      <c r="F35" s="96"/>
      <c r="G35" s="96"/>
      <c r="H35" s="95"/>
      <c r="I35" s="86">
        <v>44301</v>
      </c>
      <c r="J35" s="81">
        <v>0</v>
      </c>
      <c r="K35" s="81">
        <v>0</v>
      </c>
      <c r="L35" s="81">
        <v>0</v>
      </c>
      <c r="M35" s="81">
        <v>0</v>
      </c>
      <c r="N35" s="81">
        <v>0</v>
      </c>
      <c r="O35" s="81">
        <v>0.77737958414401598</v>
      </c>
      <c r="P35" s="81">
        <v>0</v>
      </c>
      <c r="Q35" s="81">
        <v>0</v>
      </c>
      <c r="R35" s="81">
        <v>0</v>
      </c>
      <c r="S35" s="81">
        <v>0</v>
      </c>
      <c r="T35" s="81">
        <v>0</v>
      </c>
      <c r="U35" s="81">
        <v>0</v>
      </c>
      <c r="V35" s="81">
        <v>0</v>
      </c>
      <c r="W35" s="81">
        <v>0</v>
      </c>
      <c r="X35" s="81">
        <v>0</v>
      </c>
      <c r="Y35" s="81">
        <v>0</v>
      </c>
      <c r="Z35" s="81">
        <v>0</v>
      </c>
      <c r="AA35" s="81">
        <v>0</v>
      </c>
      <c r="AB35" s="81">
        <v>0</v>
      </c>
      <c r="AC35" s="81">
        <v>0</v>
      </c>
      <c r="AD35" s="81">
        <v>0</v>
      </c>
      <c r="AE35" s="81">
        <v>0</v>
      </c>
      <c r="AF35" s="81">
        <v>0.32734764933745703</v>
      </c>
      <c r="AG35" s="81">
        <v>0</v>
      </c>
      <c r="AH35" s="81">
        <v>0</v>
      </c>
      <c r="AI35" s="81">
        <v>0</v>
      </c>
      <c r="AJ35" s="81">
        <v>0</v>
      </c>
      <c r="AK35" s="81">
        <v>0</v>
      </c>
      <c r="AL35" s="81">
        <v>0</v>
      </c>
      <c r="AM35" s="81">
        <v>0</v>
      </c>
      <c r="AN35" s="81">
        <v>0</v>
      </c>
      <c r="AO35" s="81">
        <v>0</v>
      </c>
      <c r="AP35" s="81">
        <v>0</v>
      </c>
      <c r="AQ35" s="81">
        <v>0</v>
      </c>
      <c r="AR35" s="81">
        <v>666</v>
      </c>
      <c r="AS35" s="81">
        <v>0</v>
      </c>
      <c r="AT35" s="81">
        <v>0</v>
      </c>
      <c r="AU35" s="81">
        <v>0</v>
      </c>
      <c r="AV35" s="81">
        <v>0</v>
      </c>
      <c r="AW35" s="81">
        <v>0</v>
      </c>
      <c r="AX35" s="81">
        <v>0</v>
      </c>
      <c r="AY35" s="81">
        <v>0</v>
      </c>
      <c r="AZ35" s="81">
        <v>0</v>
      </c>
      <c r="BA35" s="81">
        <v>0</v>
      </c>
      <c r="BB35" s="81">
        <v>0</v>
      </c>
      <c r="BC35" s="81">
        <v>0</v>
      </c>
      <c r="BD35" s="81">
        <v>0</v>
      </c>
      <c r="BE35" s="81">
        <f t="shared" si="4"/>
        <v>3018.0438939569426</v>
      </c>
      <c r="BG35" s="85">
        <v>21641.602176</v>
      </c>
      <c r="BO35" s="98" t="s">
        <v>40</v>
      </c>
      <c r="BP35" s="99">
        <v>119229.13347</v>
      </c>
      <c r="BQ35" s="98">
        <v>161083.58035449061</v>
      </c>
      <c r="BR35" s="99">
        <f t="shared" si="0"/>
        <v>-41854.446884490608</v>
      </c>
      <c r="BS35" s="100">
        <f t="shared" si="2"/>
        <v>0.35104211249695838</v>
      </c>
      <c r="BT35"/>
      <c r="BU35"/>
      <c r="BV35"/>
      <c r="BW35"/>
      <c r="BX35"/>
      <c r="BY35"/>
    </row>
    <row r="36" spans="1:77" ht="15" hidden="1" customHeight="1" x14ac:dyDescent="0.25">
      <c r="A36" s="96"/>
      <c r="B36" s="96"/>
      <c r="C36" s="96"/>
      <c r="D36" s="96"/>
      <c r="E36" s="96"/>
      <c r="F36" s="96"/>
      <c r="G36" s="96"/>
      <c r="H36" s="95"/>
      <c r="I36" s="86">
        <v>44302</v>
      </c>
      <c r="J36" s="81">
        <v>0</v>
      </c>
      <c r="K36" s="81">
        <v>0</v>
      </c>
      <c r="L36" s="81">
        <v>0</v>
      </c>
      <c r="M36" s="81">
        <v>0</v>
      </c>
      <c r="N36" s="81">
        <v>0</v>
      </c>
      <c r="O36" s="81">
        <v>0.80378162669558495</v>
      </c>
      <c r="P36" s="81">
        <v>0</v>
      </c>
      <c r="Q36" s="81">
        <v>0</v>
      </c>
      <c r="R36" s="81">
        <v>0</v>
      </c>
      <c r="S36" s="81">
        <v>0</v>
      </c>
      <c r="T36" s="81">
        <v>0</v>
      </c>
      <c r="U36" s="81">
        <v>0</v>
      </c>
      <c r="V36" s="81">
        <v>0</v>
      </c>
      <c r="W36" s="81">
        <v>0</v>
      </c>
      <c r="X36" s="81">
        <v>0</v>
      </c>
      <c r="Y36" s="81">
        <v>0</v>
      </c>
      <c r="Z36" s="81">
        <v>0</v>
      </c>
      <c r="AA36" s="81">
        <v>0</v>
      </c>
      <c r="AB36" s="81">
        <v>0</v>
      </c>
      <c r="AC36" s="81">
        <v>0</v>
      </c>
      <c r="AD36" s="81">
        <v>0</v>
      </c>
      <c r="AE36" s="81">
        <v>0</v>
      </c>
      <c r="AF36" s="81">
        <v>0.34964829442937001</v>
      </c>
      <c r="AG36" s="81">
        <v>0</v>
      </c>
      <c r="AH36" s="81">
        <v>0</v>
      </c>
      <c r="AI36" s="81">
        <v>0</v>
      </c>
      <c r="AJ36" s="81">
        <v>0</v>
      </c>
      <c r="AK36" s="81">
        <v>0</v>
      </c>
      <c r="AL36" s="81">
        <v>0</v>
      </c>
      <c r="AM36" s="81">
        <v>0</v>
      </c>
      <c r="AN36" s="81">
        <v>0</v>
      </c>
      <c r="AO36" s="81">
        <v>0</v>
      </c>
      <c r="AP36" s="81">
        <v>0</v>
      </c>
      <c r="AQ36" s="81">
        <v>0</v>
      </c>
      <c r="AR36" s="81">
        <v>905</v>
      </c>
      <c r="AS36" s="81">
        <v>0</v>
      </c>
      <c r="AT36" s="81">
        <v>0</v>
      </c>
      <c r="AU36" s="81">
        <v>0</v>
      </c>
      <c r="AV36" s="81">
        <v>0</v>
      </c>
      <c r="AW36" s="81">
        <v>0</v>
      </c>
      <c r="AX36" s="81">
        <v>0</v>
      </c>
      <c r="AY36" s="81">
        <v>0</v>
      </c>
      <c r="AZ36" s="81">
        <v>0</v>
      </c>
      <c r="BA36" s="81">
        <v>0</v>
      </c>
      <c r="BB36" s="81">
        <v>0</v>
      </c>
      <c r="BC36" s="81">
        <v>0</v>
      </c>
      <c r="BD36" s="81">
        <v>0</v>
      </c>
      <c r="BE36" s="81">
        <f t="shared" si="4"/>
        <v>2571.8342566884303</v>
      </c>
      <c r="BG36" s="85">
        <v>18224.899374000001</v>
      </c>
      <c r="BO36" s="98" t="s">
        <v>41</v>
      </c>
      <c r="BP36" s="99">
        <v>97262.453183999998</v>
      </c>
      <c r="BQ36" s="98">
        <v>93050.490314529205</v>
      </c>
      <c r="BR36" s="99">
        <f t="shared" si="0"/>
        <v>4211.9628694707935</v>
      </c>
      <c r="BS36" s="100">
        <f t="shared" si="2"/>
        <v>4.3305126814996639E-2</v>
      </c>
      <c r="BT36"/>
      <c r="BU36"/>
      <c r="BV36"/>
      <c r="BW36"/>
      <c r="BX36"/>
      <c r="BY36"/>
    </row>
    <row r="37" spans="1:77" ht="15" hidden="1" customHeight="1" x14ac:dyDescent="0.25">
      <c r="A37" s="96"/>
      <c r="B37" s="96"/>
      <c r="C37" s="96"/>
      <c r="D37" s="96"/>
      <c r="E37" s="96"/>
      <c r="F37" s="96"/>
      <c r="G37" s="96"/>
      <c r="H37" s="95"/>
      <c r="I37" s="86">
        <v>44303</v>
      </c>
      <c r="J37" s="81">
        <v>0</v>
      </c>
      <c r="K37" s="81">
        <v>0</v>
      </c>
      <c r="L37" s="81">
        <v>0</v>
      </c>
      <c r="M37" s="81">
        <v>0</v>
      </c>
      <c r="N37" s="81">
        <v>0</v>
      </c>
      <c r="O37" s="81">
        <v>0.82924796775410803</v>
      </c>
      <c r="P37" s="81">
        <v>0</v>
      </c>
      <c r="Q37" s="81">
        <v>0</v>
      </c>
      <c r="R37" s="81">
        <v>0</v>
      </c>
      <c r="S37" s="81">
        <v>0</v>
      </c>
      <c r="T37" s="81">
        <v>0</v>
      </c>
      <c r="U37" s="81">
        <v>0</v>
      </c>
      <c r="V37" s="81">
        <v>0</v>
      </c>
      <c r="W37" s="81">
        <v>0</v>
      </c>
      <c r="X37" s="81">
        <v>0</v>
      </c>
      <c r="Y37" s="81">
        <v>0</v>
      </c>
      <c r="Z37" s="81">
        <v>0</v>
      </c>
      <c r="AA37" s="81">
        <v>0</v>
      </c>
      <c r="AB37" s="81">
        <v>0</v>
      </c>
      <c r="AC37" s="81">
        <v>0</v>
      </c>
      <c r="AD37" s="81">
        <v>0</v>
      </c>
      <c r="AE37" s="81">
        <v>0</v>
      </c>
      <c r="AF37" s="81">
        <v>0.37746036574497499</v>
      </c>
      <c r="AG37" s="81">
        <v>0</v>
      </c>
      <c r="AH37" s="81">
        <v>0</v>
      </c>
      <c r="AI37" s="81">
        <v>0</v>
      </c>
      <c r="AJ37" s="81">
        <v>0</v>
      </c>
      <c r="AK37" s="81">
        <v>0</v>
      </c>
      <c r="AL37" s="81">
        <v>0</v>
      </c>
      <c r="AM37" s="81">
        <v>0</v>
      </c>
      <c r="AN37" s="81">
        <v>0</v>
      </c>
      <c r="AO37" s="81">
        <v>0</v>
      </c>
      <c r="AP37" s="81">
        <v>0</v>
      </c>
      <c r="AQ37" s="81">
        <v>0</v>
      </c>
      <c r="AR37" s="81">
        <v>1448</v>
      </c>
      <c r="AS37" s="81">
        <v>0</v>
      </c>
      <c r="AT37" s="81">
        <v>0</v>
      </c>
      <c r="AU37" s="81">
        <v>0</v>
      </c>
      <c r="AV37" s="81">
        <v>0</v>
      </c>
      <c r="AW37" s="81">
        <v>0</v>
      </c>
      <c r="AX37" s="81">
        <v>0</v>
      </c>
      <c r="AY37" s="81">
        <v>0</v>
      </c>
      <c r="AZ37" s="81">
        <v>0</v>
      </c>
      <c r="BA37" s="81">
        <v>0</v>
      </c>
      <c r="BB37" s="81">
        <v>0</v>
      </c>
      <c r="BC37" s="81">
        <v>0</v>
      </c>
      <c r="BD37" s="81">
        <v>0</v>
      </c>
      <c r="BE37" s="81">
        <f t="shared" si="4"/>
        <v>1336.1931380908131</v>
      </c>
      <c r="BG37" s="85">
        <v>566336.52066000004</v>
      </c>
      <c r="BO37" s="98" t="s">
        <v>42</v>
      </c>
      <c r="BP37" s="99">
        <v>98209.021013999998</v>
      </c>
      <c r="BQ37" s="98">
        <v>88714.681829890498</v>
      </c>
      <c r="BR37" s="99">
        <f t="shared" si="0"/>
        <v>9494.3391841094999</v>
      </c>
      <c r="BS37" s="100">
        <f t="shared" si="2"/>
        <v>9.6674817507406502E-2</v>
      </c>
      <c r="BT37"/>
      <c r="BU37"/>
      <c r="BV37"/>
      <c r="BW37"/>
      <c r="BX37"/>
      <c r="BY37"/>
    </row>
    <row r="38" spans="1:77" ht="15" hidden="1" customHeight="1" x14ac:dyDescent="0.25">
      <c r="A38" s="96"/>
      <c r="B38" s="96"/>
      <c r="C38" s="96"/>
      <c r="D38" s="96"/>
      <c r="E38" s="96"/>
      <c r="F38" s="96"/>
      <c r="G38" s="96"/>
      <c r="H38" s="95"/>
      <c r="I38" s="86">
        <v>44304</v>
      </c>
      <c r="J38" s="81">
        <v>0</v>
      </c>
      <c r="K38" s="81">
        <v>0</v>
      </c>
      <c r="L38" s="81">
        <v>0</v>
      </c>
      <c r="M38" s="81">
        <v>0</v>
      </c>
      <c r="N38" s="81">
        <v>0</v>
      </c>
      <c r="O38" s="81">
        <v>0.84833047611847701</v>
      </c>
      <c r="P38" s="81">
        <v>0</v>
      </c>
      <c r="Q38" s="81">
        <v>0</v>
      </c>
      <c r="R38" s="81">
        <v>0</v>
      </c>
      <c r="S38" s="81">
        <v>0</v>
      </c>
      <c r="T38" s="81">
        <v>0</v>
      </c>
      <c r="U38" s="81">
        <v>0</v>
      </c>
      <c r="V38" s="81">
        <v>0</v>
      </c>
      <c r="W38" s="81">
        <v>0</v>
      </c>
      <c r="X38" s="81">
        <v>0</v>
      </c>
      <c r="Y38" s="81">
        <v>0</v>
      </c>
      <c r="Z38" s="81">
        <v>0</v>
      </c>
      <c r="AA38" s="81">
        <v>0</v>
      </c>
      <c r="AB38" s="81">
        <v>0</v>
      </c>
      <c r="AC38" s="81">
        <v>0</v>
      </c>
      <c r="AD38" s="81">
        <v>0</v>
      </c>
      <c r="AE38" s="81">
        <v>0</v>
      </c>
      <c r="AF38" s="81">
        <v>0.425297737170648</v>
      </c>
      <c r="AG38" s="81">
        <v>0</v>
      </c>
      <c r="AH38" s="81">
        <v>0</v>
      </c>
      <c r="AI38" s="81">
        <v>0</v>
      </c>
      <c r="AJ38" s="81">
        <v>0</v>
      </c>
      <c r="AK38" s="81">
        <v>0</v>
      </c>
      <c r="AL38" s="81">
        <v>0</v>
      </c>
      <c r="AM38" s="81">
        <v>0</v>
      </c>
      <c r="AN38" s="81">
        <v>0</v>
      </c>
      <c r="AO38" s="81">
        <v>0</v>
      </c>
      <c r="AP38" s="81">
        <v>0</v>
      </c>
      <c r="AQ38" s="81">
        <v>0</v>
      </c>
      <c r="AR38" s="81">
        <v>1407</v>
      </c>
      <c r="AS38" s="81">
        <v>0</v>
      </c>
      <c r="AT38" s="81">
        <v>0</v>
      </c>
      <c r="AU38" s="81">
        <v>0</v>
      </c>
      <c r="AV38" s="81">
        <v>0</v>
      </c>
      <c r="AW38" s="81">
        <v>0</v>
      </c>
      <c r="AX38" s="81">
        <v>0</v>
      </c>
      <c r="AY38" s="81">
        <v>0</v>
      </c>
      <c r="AZ38" s="81">
        <v>0</v>
      </c>
      <c r="BA38" s="81">
        <v>0</v>
      </c>
      <c r="BB38" s="81">
        <v>0</v>
      </c>
      <c r="BC38" s="81">
        <v>0</v>
      </c>
      <c r="BD38" s="81">
        <v>0</v>
      </c>
      <c r="BE38" s="81">
        <f t="shared" si="4"/>
        <v>1819.688185523316</v>
      </c>
      <c r="BG38" s="85">
        <v>422098.96192199999</v>
      </c>
      <c r="BO38" s="98" t="s">
        <v>43</v>
      </c>
      <c r="BP38" s="99">
        <v>81558.600485999996</v>
      </c>
      <c r="BQ38" s="98">
        <v>85304.368839817209</v>
      </c>
      <c r="BR38" s="99">
        <f t="shared" si="0"/>
        <v>-3745.7683538172132</v>
      </c>
      <c r="BS38" s="100">
        <f t="shared" si="2"/>
        <v>4.5927325033736886E-2</v>
      </c>
      <c r="BT38"/>
      <c r="BU38"/>
      <c r="BV38"/>
      <c r="BW38"/>
      <c r="BX38"/>
      <c r="BY38"/>
    </row>
    <row r="39" spans="1:77" ht="15" hidden="1" customHeight="1" x14ac:dyDescent="0.25">
      <c r="A39" s="96"/>
      <c r="B39" s="96"/>
      <c r="C39" s="96"/>
      <c r="D39" s="96"/>
      <c r="E39" s="96"/>
      <c r="F39" s="96"/>
      <c r="G39" s="96"/>
      <c r="H39" s="95"/>
      <c r="I39" s="86">
        <v>44305</v>
      </c>
      <c r="J39" s="81">
        <v>0</v>
      </c>
      <c r="K39" s="81">
        <v>0</v>
      </c>
      <c r="L39" s="81">
        <v>0</v>
      </c>
      <c r="M39" s="81">
        <v>0</v>
      </c>
      <c r="N39" s="81">
        <v>0</v>
      </c>
      <c r="O39" s="81">
        <v>0.87198995497677301</v>
      </c>
      <c r="P39" s="81">
        <v>0</v>
      </c>
      <c r="Q39" s="81">
        <v>0</v>
      </c>
      <c r="R39" s="81">
        <v>0</v>
      </c>
      <c r="S39" s="81">
        <v>0</v>
      </c>
      <c r="T39" s="81">
        <v>0</v>
      </c>
      <c r="U39" s="81">
        <v>0</v>
      </c>
      <c r="V39" s="81">
        <v>0</v>
      </c>
      <c r="W39" s="81">
        <v>0</v>
      </c>
      <c r="X39" s="81">
        <v>0</v>
      </c>
      <c r="Y39" s="81">
        <v>0</v>
      </c>
      <c r="Z39" s="81">
        <v>0</v>
      </c>
      <c r="AA39" s="81">
        <v>0</v>
      </c>
      <c r="AB39" s="81">
        <v>0</v>
      </c>
      <c r="AC39" s="81">
        <v>0</v>
      </c>
      <c r="AD39" s="81">
        <v>0</v>
      </c>
      <c r="AE39" s="81">
        <v>0</v>
      </c>
      <c r="AF39" s="81">
        <v>0.33971823537403101</v>
      </c>
      <c r="AG39" s="81">
        <v>0</v>
      </c>
      <c r="AH39" s="81">
        <v>0</v>
      </c>
      <c r="AI39" s="81">
        <v>0</v>
      </c>
      <c r="AJ39" s="81">
        <v>0</v>
      </c>
      <c r="AK39" s="81">
        <v>0</v>
      </c>
      <c r="AL39" s="81">
        <v>0</v>
      </c>
      <c r="AM39" s="81">
        <v>0</v>
      </c>
      <c r="AN39" s="81">
        <v>0</v>
      </c>
      <c r="AO39" s="81">
        <v>0</v>
      </c>
      <c r="AP39" s="81">
        <v>0</v>
      </c>
      <c r="AQ39" s="81">
        <v>0</v>
      </c>
      <c r="AR39" s="81">
        <v>980</v>
      </c>
      <c r="AS39" s="81">
        <v>0</v>
      </c>
      <c r="AT39" s="81">
        <v>0</v>
      </c>
      <c r="AU39" s="81">
        <v>0</v>
      </c>
      <c r="AV39" s="81">
        <v>0</v>
      </c>
      <c r="AW39" s="81">
        <v>0</v>
      </c>
      <c r="AX39" s="81">
        <v>0</v>
      </c>
      <c r="AY39" s="81">
        <v>0</v>
      </c>
      <c r="AZ39" s="81">
        <v>0</v>
      </c>
      <c r="BA39" s="81">
        <v>0</v>
      </c>
      <c r="BB39" s="81">
        <v>0</v>
      </c>
      <c r="BC39" s="81">
        <v>0</v>
      </c>
      <c r="BD39" s="81">
        <v>0</v>
      </c>
      <c r="BE39" s="81">
        <f t="shared" si="4"/>
        <v>2416.0779216046826</v>
      </c>
      <c r="BG39" s="85">
        <v>171599.04499200001</v>
      </c>
      <c r="BO39" s="98" t="s">
        <v>44</v>
      </c>
      <c r="BP39" s="99">
        <v>71447.581938000003</v>
      </c>
      <c r="BQ39" s="98">
        <v>78568.595193442598</v>
      </c>
      <c r="BR39" s="99">
        <f t="shared" si="0"/>
        <v>-7121.0132554425945</v>
      </c>
      <c r="BS39" s="100">
        <f t="shared" si="2"/>
        <v>9.9667659314516613E-2</v>
      </c>
      <c r="BT39"/>
      <c r="BU39"/>
      <c r="BV39"/>
      <c r="BW39"/>
      <c r="BX39"/>
      <c r="BY39"/>
    </row>
    <row r="40" spans="1:77" ht="15" hidden="1" customHeight="1" x14ac:dyDescent="0.25">
      <c r="A40" s="96"/>
      <c r="B40" s="96"/>
      <c r="C40" s="96"/>
      <c r="D40" s="96"/>
      <c r="E40" s="96"/>
      <c r="F40" s="96"/>
      <c r="G40" s="96"/>
      <c r="H40" s="95"/>
      <c r="I40" s="86">
        <v>44306</v>
      </c>
      <c r="J40" s="81">
        <v>0</v>
      </c>
      <c r="K40" s="81">
        <v>0</v>
      </c>
      <c r="L40" s="81">
        <v>0</v>
      </c>
      <c r="M40" s="81">
        <v>0</v>
      </c>
      <c r="N40" s="81">
        <v>0</v>
      </c>
      <c r="O40" s="81">
        <v>0.88771138407408701</v>
      </c>
      <c r="P40" s="81">
        <v>0</v>
      </c>
      <c r="Q40" s="81">
        <v>0</v>
      </c>
      <c r="R40" s="81">
        <v>0</v>
      </c>
      <c r="S40" s="81">
        <v>0</v>
      </c>
      <c r="T40" s="81">
        <v>0</v>
      </c>
      <c r="U40" s="81">
        <v>0</v>
      </c>
      <c r="V40" s="81">
        <v>0</v>
      </c>
      <c r="W40" s="81">
        <v>0</v>
      </c>
      <c r="X40" s="81">
        <v>0</v>
      </c>
      <c r="Y40" s="81">
        <v>0</v>
      </c>
      <c r="Z40" s="81">
        <v>0</v>
      </c>
      <c r="AA40" s="81">
        <v>0</v>
      </c>
      <c r="AB40" s="81">
        <v>0</v>
      </c>
      <c r="AC40" s="81">
        <v>0</v>
      </c>
      <c r="AD40" s="81">
        <v>0</v>
      </c>
      <c r="AE40" s="81">
        <v>0</v>
      </c>
      <c r="AF40" s="81">
        <v>0.37296849175910002</v>
      </c>
      <c r="AG40" s="81">
        <v>0</v>
      </c>
      <c r="AH40" s="81">
        <v>0</v>
      </c>
      <c r="AI40" s="81">
        <v>0</v>
      </c>
      <c r="AJ40" s="81">
        <v>0</v>
      </c>
      <c r="AK40" s="81">
        <v>0</v>
      </c>
      <c r="AL40" s="81">
        <v>0</v>
      </c>
      <c r="AM40" s="81">
        <v>0</v>
      </c>
      <c r="AN40" s="81">
        <v>0</v>
      </c>
      <c r="AO40" s="81">
        <v>0</v>
      </c>
      <c r="AP40" s="81">
        <v>0</v>
      </c>
      <c r="AQ40" s="81">
        <v>0</v>
      </c>
      <c r="AR40" s="81">
        <v>1123</v>
      </c>
      <c r="AS40" s="81">
        <v>0</v>
      </c>
      <c r="AT40" s="81">
        <v>0</v>
      </c>
      <c r="AU40" s="81">
        <v>0</v>
      </c>
      <c r="AV40" s="81">
        <v>0</v>
      </c>
      <c r="AW40" s="81">
        <v>0</v>
      </c>
      <c r="AX40" s="81">
        <v>0</v>
      </c>
      <c r="AY40" s="81">
        <v>0</v>
      </c>
      <c r="AZ40" s="81">
        <v>0</v>
      </c>
      <c r="BA40" s="81">
        <v>0</v>
      </c>
      <c r="BB40" s="81">
        <v>0</v>
      </c>
      <c r="BC40" s="81">
        <v>0</v>
      </c>
      <c r="BD40" s="81">
        <v>0</v>
      </c>
      <c r="BE40" s="81">
        <f t="shared" si="4"/>
        <v>2289.9609934366122</v>
      </c>
      <c r="BG40" s="85">
        <v>119229.13347</v>
      </c>
      <c r="BO40" s="98" t="s">
        <v>45</v>
      </c>
      <c r="BP40" s="99">
        <v>63809.450345999998</v>
      </c>
      <c r="BQ40" s="98">
        <v>67107.918695189481</v>
      </c>
      <c r="BR40" s="99">
        <f t="shared" si="0"/>
        <v>-3298.468349189483</v>
      </c>
      <c r="BS40" s="100">
        <f t="shared" si="2"/>
        <v>5.1692473940833011E-2</v>
      </c>
      <c r="BT40"/>
      <c r="BU40"/>
      <c r="BV40"/>
      <c r="BW40"/>
      <c r="BX40"/>
      <c r="BY40"/>
    </row>
    <row r="41" spans="1:77" ht="15" hidden="1" customHeight="1" x14ac:dyDescent="0.25">
      <c r="A41" s="96"/>
      <c r="B41" s="96"/>
      <c r="C41" s="96"/>
      <c r="D41" s="96"/>
      <c r="E41" s="96"/>
      <c r="F41" s="96"/>
      <c r="G41" s="96"/>
      <c r="H41" s="95"/>
      <c r="I41" s="86">
        <v>44307</v>
      </c>
      <c r="J41" s="81">
        <v>0</v>
      </c>
      <c r="K41" s="81">
        <v>0</v>
      </c>
      <c r="L41" s="81">
        <v>0</v>
      </c>
      <c r="M41" s="81">
        <v>0</v>
      </c>
      <c r="N41" s="81">
        <v>0</v>
      </c>
      <c r="O41" s="81">
        <v>0.89953269857292095</v>
      </c>
      <c r="P41" s="81">
        <v>0</v>
      </c>
      <c r="Q41" s="81">
        <v>0</v>
      </c>
      <c r="R41" s="81">
        <v>0</v>
      </c>
      <c r="S41" s="81">
        <v>0</v>
      </c>
      <c r="T41" s="81">
        <v>0</v>
      </c>
      <c r="U41" s="81">
        <v>0</v>
      </c>
      <c r="V41" s="81">
        <v>0</v>
      </c>
      <c r="W41" s="81">
        <v>0</v>
      </c>
      <c r="X41" s="81">
        <v>0</v>
      </c>
      <c r="Y41" s="81">
        <v>0</v>
      </c>
      <c r="Z41" s="81">
        <v>0</v>
      </c>
      <c r="AA41" s="81">
        <v>0</v>
      </c>
      <c r="AB41" s="81">
        <v>0</v>
      </c>
      <c r="AC41" s="81">
        <v>0</v>
      </c>
      <c r="AD41" s="81">
        <v>0</v>
      </c>
      <c r="AE41" s="81">
        <v>0</v>
      </c>
      <c r="AF41" s="81">
        <v>0.34462855059124697</v>
      </c>
      <c r="AG41" s="81">
        <v>0</v>
      </c>
      <c r="AH41" s="81">
        <v>0</v>
      </c>
      <c r="AI41" s="81">
        <v>0</v>
      </c>
      <c r="AJ41" s="81">
        <v>0</v>
      </c>
      <c r="AK41" s="81">
        <v>0</v>
      </c>
      <c r="AL41" s="81">
        <v>0</v>
      </c>
      <c r="AM41" s="81">
        <v>0</v>
      </c>
      <c r="AN41" s="81">
        <v>0</v>
      </c>
      <c r="AO41" s="81">
        <v>0</v>
      </c>
      <c r="AP41" s="81">
        <v>0</v>
      </c>
      <c r="AQ41" s="81">
        <v>0</v>
      </c>
      <c r="AR41" s="81">
        <v>959</v>
      </c>
      <c r="AS41" s="81">
        <v>0</v>
      </c>
      <c r="AT41" s="81">
        <v>0</v>
      </c>
      <c r="AU41" s="81">
        <v>0</v>
      </c>
      <c r="AV41" s="81">
        <v>0</v>
      </c>
      <c r="AW41" s="81">
        <v>0</v>
      </c>
      <c r="AX41" s="81">
        <v>0</v>
      </c>
      <c r="AY41" s="81">
        <v>0</v>
      </c>
      <c r="AZ41" s="81">
        <v>0</v>
      </c>
      <c r="BA41" s="81">
        <v>0</v>
      </c>
      <c r="BB41" s="81">
        <v>0</v>
      </c>
      <c r="BC41" s="81">
        <v>0</v>
      </c>
      <c r="BD41" s="81">
        <v>0</v>
      </c>
      <c r="BE41" s="81">
        <f t="shared" si="4"/>
        <v>2555.8491039618648</v>
      </c>
      <c r="BG41" s="85">
        <v>97262.453183999998</v>
      </c>
      <c r="BO41" s="98" t="s">
        <v>46</v>
      </c>
      <c r="BP41" s="99">
        <v>57237.024557999997</v>
      </c>
      <c r="BQ41" s="98">
        <v>57438.688509832151</v>
      </c>
      <c r="BR41" s="99">
        <f t="shared" si="0"/>
        <v>-201.66395183215354</v>
      </c>
      <c r="BS41" s="100">
        <f t="shared" si="2"/>
        <v>3.5233129847237498E-3</v>
      </c>
      <c r="BT41"/>
      <c r="BU41"/>
      <c r="BV41"/>
      <c r="BW41"/>
      <c r="BX41"/>
      <c r="BY41"/>
    </row>
    <row r="42" spans="1:77" ht="15" hidden="1" customHeight="1" x14ac:dyDescent="0.25">
      <c r="A42" s="96"/>
      <c r="B42" s="96"/>
      <c r="C42" s="96"/>
      <c r="D42" s="96"/>
      <c r="E42" s="96"/>
      <c r="F42" s="96"/>
      <c r="G42" s="96"/>
      <c r="H42" s="95"/>
      <c r="I42" s="86">
        <v>44308</v>
      </c>
      <c r="J42" s="81">
        <v>0</v>
      </c>
      <c r="K42" s="81">
        <v>0</v>
      </c>
      <c r="L42" s="81">
        <v>0</v>
      </c>
      <c r="M42" s="81">
        <v>0</v>
      </c>
      <c r="N42" s="81">
        <v>0</v>
      </c>
      <c r="O42" s="81">
        <v>0.90011527806450797</v>
      </c>
      <c r="P42" s="81">
        <v>0</v>
      </c>
      <c r="Q42" s="81">
        <v>0</v>
      </c>
      <c r="R42" s="81">
        <v>0</v>
      </c>
      <c r="S42" s="81">
        <v>0</v>
      </c>
      <c r="T42" s="81">
        <v>0</v>
      </c>
      <c r="U42" s="81">
        <v>0</v>
      </c>
      <c r="V42" s="81">
        <v>0</v>
      </c>
      <c r="W42" s="81">
        <v>0</v>
      </c>
      <c r="X42" s="81">
        <v>0</v>
      </c>
      <c r="Y42" s="81">
        <v>0</v>
      </c>
      <c r="Z42" s="81">
        <v>0</v>
      </c>
      <c r="AA42" s="81">
        <v>0</v>
      </c>
      <c r="AB42" s="81">
        <v>0</v>
      </c>
      <c r="AC42" s="81">
        <v>0</v>
      </c>
      <c r="AD42" s="81">
        <v>0</v>
      </c>
      <c r="AE42" s="81">
        <v>0</v>
      </c>
      <c r="AF42" s="81">
        <v>0.301435587967052</v>
      </c>
      <c r="AG42" s="81">
        <v>0</v>
      </c>
      <c r="AH42" s="81">
        <v>0</v>
      </c>
      <c r="AI42" s="81">
        <v>0</v>
      </c>
      <c r="AJ42" s="81">
        <v>0</v>
      </c>
      <c r="AK42" s="81">
        <v>0</v>
      </c>
      <c r="AL42" s="81">
        <v>0</v>
      </c>
      <c r="AM42" s="81">
        <v>0</v>
      </c>
      <c r="AN42" s="81">
        <v>0</v>
      </c>
      <c r="AO42" s="81">
        <v>0</v>
      </c>
      <c r="AP42" s="81">
        <v>0</v>
      </c>
      <c r="AQ42" s="81">
        <v>0</v>
      </c>
      <c r="AR42" s="81">
        <v>892</v>
      </c>
      <c r="AS42" s="81">
        <v>0</v>
      </c>
      <c r="AT42" s="81">
        <v>0</v>
      </c>
      <c r="AU42" s="81">
        <v>0</v>
      </c>
      <c r="AV42" s="81">
        <v>0</v>
      </c>
      <c r="AW42" s="81">
        <v>0</v>
      </c>
      <c r="AX42" s="81">
        <v>0</v>
      </c>
      <c r="AY42" s="81">
        <v>0</v>
      </c>
      <c r="AZ42" s="81">
        <v>0</v>
      </c>
      <c r="BA42" s="81">
        <v>0</v>
      </c>
      <c r="BB42" s="81">
        <v>0</v>
      </c>
      <c r="BC42" s="81">
        <v>0</v>
      </c>
      <c r="BD42" s="81">
        <v>0</v>
      </c>
      <c r="BE42" s="81">
        <f t="shared" si="4"/>
        <v>2433.1770520682826</v>
      </c>
      <c r="BG42" s="85">
        <v>98209.021013999998</v>
      </c>
      <c r="BO42" s="98" t="s">
        <v>47</v>
      </c>
      <c r="BP42" s="99">
        <v>65243.692673999998</v>
      </c>
      <c r="BQ42" s="98">
        <v>49860.337318018712</v>
      </c>
      <c r="BR42" s="99">
        <f t="shared" si="0"/>
        <v>15383.355355981286</v>
      </c>
      <c r="BS42" s="100">
        <f t="shared" si="2"/>
        <v>0.23578302707123819</v>
      </c>
      <c r="BT42"/>
      <c r="BU42"/>
      <c r="BV42"/>
      <c r="BW42"/>
      <c r="BX42"/>
      <c r="BY42"/>
    </row>
    <row r="43" spans="1:77" ht="15" hidden="1" customHeight="1" x14ac:dyDescent="0.25">
      <c r="A43" s="96"/>
      <c r="B43" s="96"/>
      <c r="C43" s="96"/>
      <c r="D43" s="96"/>
      <c r="E43" s="96"/>
      <c r="F43" s="96"/>
      <c r="G43" s="96"/>
      <c r="H43" s="95"/>
      <c r="I43" s="86">
        <v>44309</v>
      </c>
      <c r="J43" s="81">
        <v>0</v>
      </c>
      <c r="K43" s="81">
        <v>0</v>
      </c>
      <c r="L43" s="81">
        <v>0</v>
      </c>
      <c r="M43" s="81">
        <v>0</v>
      </c>
      <c r="N43" s="81">
        <v>0</v>
      </c>
      <c r="O43" s="81">
        <v>0.89690238690249602</v>
      </c>
      <c r="P43" s="81">
        <v>0</v>
      </c>
      <c r="Q43" s="81">
        <v>0</v>
      </c>
      <c r="R43" s="81">
        <v>0</v>
      </c>
      <c r="S43" s="81">
        <v>0</v>
      </c>
      <c r="T43" s="81">
        <v>0</v>
      </c>
      <c r="U43" s="81">
        <v>0</v>
      </c>
      <c r="V43" s="81">
        <v>0</v>
      </c>
      <c r="W43" s="81">
        <v>0</v>
      </c>
      <c r="X43" s="81">
        <v>0</v>
      </c>
      <c r="Y43" s="81">
        <v>0</v>
      </c>
      <c r="Z43" s="81">
        <v>0</v>
      </c>
      <c r="AA43" s="81">
        <v>0</v>
      </c>
      <c r="AB43" s="81">
        <v>0</v>
      </c>
      <c r="AC43" s="81">
        <v>0</v>
      </c>
      <c r="AD43" s="81">
        <v>0</v>
      </c>
      <c r="AE43" s="81">
        <v>0</v>
      </c>
      <c r="AF43" s="81">
        <v>0.30081302767224499</v>
      </c>
      <c r="AG43" s="81">
        <v>0</v>
      </c>
      <c r="AH43" s="81">
        <v>0</v>
      </c>
      <c r="AI43" s="81">
        <v>0</v>
      </c>
      <c r="AJ43" s="81">
        <v>0</v>
      </c>
      <c r="AK43" s="81">
        <v>0</v>
      </c>
      <c r="AL43" s="81">
        <v>0</v>
      </c>
      <c r="AM43" s="81">
        <v>0</v>
      </c>
      <c r="AN43" s="81">
        <v>0</v>
      </c>
      <c r="AO43" s="81">
        <v>0</v>
      </c>
      <c r="AP43" s="81">
        <v>0</v>
      </c>
      <c r="AQ43" s="81">
        <v>0</v>
      </c>
      <c r="AR43" s="81">
        <v>1110</v>
      </c>
      <c r="AS43" s="81">
        <v>0</v>
      </c>
      <c r="AT43" s="81">
        <v>0</v>
      </c>
      <c r="AU43" s="81">
        <v>0</v>
      </c>
      <c r="AV43" s="81">
        <v>0</v>
      </c>
      <c r="AW43" s="81">
        <v>0</v>
      </c>
      <c r="AX43" s="81">
        <v>0</v>
      </c>
      <c r="AY43" s="81">
        <v>0</v>
      </c>
      <c r="AZ43" s="81">
        <v>0</v>
      </c>
      <c r="BA43" s="81">
        <v>0</v>
      </c>
      <c r="BB43" s="81">
        <v>0</v>
      </c>
      <c r="BC43" s="81">
        <v>0</v>
      </c>
      <c r="BD43" s="81">
        <v>0</v>
      </c>
      <c r="BE43" s="81">
        <f t="shared" si="4"/>
        <v>1830.2516699783423</v>
      </c>
      <c r="BG43" s="85">
        <v>81558.600485999996</v>
      </c>
      <c r="BO43" s="98" t="s">
        <v>48</v>
      </c>
      <c r="BP43" s="99">
        <v>73261.483391999995</v>
      </c>
      <c r="BQ43" s="98">
        <v>44893.990567647452</v>
      </c>
      <c r="BR43" s="99">
        <f t="shared" si="0"/>
        <v>28367.492824352543</v>
      </c>
      <c r="BS43" s="100">
        <f t="shared" si="2"/>
        <v>0.3872088239404966</v>
      </c>
      <c r="BT43"/>
      <c r="BU43"/>
      <c r="BV43"/>
      <c r="BW43"/>
      <c r="BX43"/>
      <c r="BY43"/>
    </row>
    <row r="44" spans="1:77" ht="15" hidden="1" customHeight="1" x14ac:dyDescent="0.25">
      <c r="A44" s="96"/>
      <c r="B44" s="96"/>
      <c r="C44" s="96"/>
      <c r="D44" s="96"/>
      <c r="E44" s="96"/>
      <c r="F44" s="96"/>
      <c r="G44" s="96"/>
      <c r="H44" s="95"/>
      <c r="I44" s="86">
        <v>44310</v>
      </c>
      <c r="J44" s="81">
        <v>0</v>
      </c>
      <c r="K44" s="81">
        <v>0</v>
      </c>
      <c r="L44" s="81">
        <v>0</v>
      </c>
      <c r="M44" s="81">
        <v>0</v>
      </c>
      <c r="N44" s="81">
        <v>0</v>
      </c>
      <c r="O44" s="81">
        <v>0.91118691281592801</v>
      </c>
      <c r="P44" s="81">
        <v>0</v>
      </c>
      <c r="Q44" s="81">
        <v>0</v>
      </c>
      <c r="R44" s="81">
        <v>0</v>
      </c>
      <c r="S44" s="81">
        <v>0</v>
      </c>
      <c r="T44" s="81">
        <v>0</v>
      </c>
      <c r="U44" s="81">
        <v>0</v>
      </c>
      <c r="V44" s="81">
        <v>0</v>
      </c>
      <c r="W44" s="81">
        <v>0</v>
      </c>
      <c r="X44" s="81">
        <v>0</v>
      </c>
      <c r="Y44" s="81">
        <v>0</v>
      </c>
      <c r="Z44" s="81">
        <v>0</v>
      </c>
      <c r="AA44" s="81">
        <v>0</v>
      </c>
      <c r="AB44" s="81">
        <v>0</v>
      </c>
      <c r="AC44" s="81">
        <v>0</v>
      </c>
      <c r="AD44" s="81">
        <v>0</v>
      </c>
      <c r="AE44" s="81">
        <v>0</v>
      </c>
      <c r="AF44" s="81">
        <v>0.31768533485154699</v>
      </c>
      <c r="AG44" s="81">
        <v>0</v>
      </c>
      <c r="AH44" s="81">
        <v>0</v>
      </c>
      <c r="AI44" s="81">
        <v>0</v>
      </c>
      <c r="AJ44" s="81">
        <v>0</v>
      </c>
      <c r="AK44" s="81">
        <v>0</v>
      </c>
      <c r="AL44" s="81">
        <v>0</v>
      </c>
      <c r="AM44" s="81">
        <v>0</v>
      </c>
      <c r="AN44" s="81">
        <v>0</v>
      </c>
      <c r="AO44" s="81">
        <v>0</v>
      </c>
      <c r="AP44" s="81">
        <v>0</v>
      </c>
      <c r="AQ44" s="81">
        <v>0</v>
      </c>
      <c r="AR44" s="81">
        <v>1639</v>
      </c>
      <c r="AS44" s="81">
        <v>0</v>
      </c>
      <c r="AT44" s="81">
        <v>0</v>
      </c>
      <c r="AU44" s="81">
        <v>0</v>
      </c>
      <c r="AV44" s="81">
        <v>0</v>
      </c>
      <c r="AW44" s="81">
        <v>0</v>
      </c>
      <c r="AX44" s="81">
        <v>0</v>
      </c>
      <c r="AY44" s="81">
        <v>0</v>
      </c>
      <c r="AZ44" s="81">
        <v>0</v>
      </c>
      <c r="BA44" s="81">
        <v>0</v>
      </c>
      <c r="BB44" s="81">
        <v>0</v>
      </c>
      <c r="BC44" s="81">
        <v>0</v>
      </c>
      <c r="BD44" s="81">
        <v>0</v>
      </c>
      <c r="BE44" s="81">
        <f t="shared" si="4"/>
        <v>535.77048492415497</v>
      </c>
      <c r="BG44" s="85">
        <v>71447.581938000003</v>
      </c>
      <c r="BO44" s="98" t="s">
        <v>49</v>
      </c>
      <c r="BP44" s="99">
        <v>100058.583594</v>
      </c>
      <c r="BQ44" s="98">
        <v>100058.58359400003</v>
      </c>
      <c r="BR44" s="99">
        <f t="shared" si="0"/>
        <v>0</v>
      </c>
      <c r="BS44" s="100">
        <f t="shared" si="2"/>
        <v>0</v>
      </c>
      <c r="BT44"/>
      <c r="BU44"/>
      <c r="BV44"/>
      <c r="BW44"/>
      <c r="BX44"/>
      <c r="BY44"/>
    </row>
    <row r="45" spans="1:77" ht="15" hidden="1" customHeight="1" x14ac:dyDescent="0.25">
      <c r="A45" s="96"/>
      <c r="B45" s="96"/>
      <c r="C45" s="96"/>
      <c r="D45" s="96"/>
      <c r="E45" s="96"/>
      <c r="F45" s="96"/>
      <c r="G45" s="96"/>
      <c r="H45" s="95"/>
      <c r="I45" s="86">
        <v>44311</v>
      </c>
      <c r="J45" s="81">
        <v>0</v>
      </c>
      <c r="K45" s="81">
        <v>0</v>
      </c>
      <c r="L45" s="81">
        <v>0</v>
      </c>
      <c r="M45" s="81">
        <v>0</v>
      </c>
      <c r="N45" s="81">
        <v>0</v>
      </c>
      <c r="O45" s="81">
        <v>0.91791247011959498</v>
      </c>
      <c r="P45" s="81">
        <v>0</v>
      </c>
      <c r="Q45" s="81">
        <v>0</v>
      </c>
      <c r="R45" s="81">
        <v>0</v>
      </c>
      <c r="S45" s="81">
        <v>0</v>
      </c>
      <c r="T45" s="81">
        <v>0</v>
      </c>
      <c r="U45" s="81">
        <v>0</v>
      </c>
      <c r="V45" s="81">
        <v>0</v>
      </c>
      <c r="W45" s="81">
        <v>0</v>
      </c>
      <c r="X45" s="81">
        <v>0</v>
      </c>
      <c r="Y45" s="81">
        <v>0</v>
      </c>
      <c r="Z45" s="81">
        <v>0</v>
      </c>
      <c r="AA45" s="81">
        <v>0</v>
      </c>
      <c r="AB45" s="81">
        <v>0</v>
      </c>
      <c r="AC45" s="81">
        <v>0</v>
      </c>
      <c r="AD45" s="81">
        <v>0</v>
      </c>
      <c r="AE45" s="81">
        <v>0</v>
      </c>
      <c r="AF45" s="81">
        <v>0.28150973067440099</v>
      </c>
      <c r="AG45" s="81">
        <v>0</v>
      </c>
      <c r="AH45" s="81">
        <v>0</v>
      </c>
      <c r="AI45" s="81">
        <v>0</v>
      </c>
      <c r="AJ45" s="81">
        <v>0</v>
      </c>
      <c r="AK45" s="81">
        <v>0</v>
      </c>
      <c r="AL45" s="81">
        <v>0</v>
      </c>
      <c r="AM45" s="81">
        <v>0</v>
      </c>
      <c r="AN45" s="81">
        <v>0</v>
      </c>
      <c r="AO45" s="81">
        <v>0</v>
      </c>
      <c r="AP45" s="81">
        <v>0</v>
      </c>
      <c r="AQ45" s="81">
        <v>0</v>
      </c>
      <c r="AR45" s="81">
        <v>1534</v>
      </c>
      <c r="AS45" s="81">
        <v>0</v>
      </c>
      <c r="AT45" s="81">
        <v>0</v>
      </c>
      <c r="AU45" s="81">
        <v>0</v>
      </c>
      <c r="AV45" s="81">
        <v>0</v>
      </c>
      <c r="AW45" s="81">
        <v>0</v>
      </c>
      <c r="AX45" s="81">
        <v>0</v>
      </c>
      <c r="AY45" s="81">
        <v>0</v>
      </c>
      <c r="AZ45" s="81">
        <v>0</v>
      </c>
      <c r="BA45" s="81">
        <v>0</v>
      </c>
      <c r="BB45" s="81">
        <v>0</v>
      </c>
      <c r="BC45" s="81">
        <v>0</v>
      </c>
      <c r="BD45" s="81">
        <v>0</v>
      </c>
      <c r="BE45" s="81">
        <f t="shared" si="4"/>
        <v>576.83223323002903</v>
      </c>
      <c r="BG45" s="85">
        <v>63809.450345999998</v>
      </c>
      <c r="BO45" s="98" t="s">
        <v>50</v>
      </c>
      <c r="BP45" s="99">
        <v>14840.761716000001</v>
      </c>
      <c r="BQ45" s="98">
        <v>42789.745700050953</v>
      </c>
      <c r="BR45" s="99">
        <f t="shared" si="0"/>
        <v>-27948.983984050952</v>
      </c>
      <c r="BS45" s="100">
        <f t="shared" si="2"/>
        <v>1.8832580509610111</v>
      </c>
      <c r="BT45"/>
      <c r="BU45"/>
      <c r="BV45"/>
      <c r="BW45"/>
      <c r="BX45"/>
      <c r="BY45"/>
    </row>
    <row r="46" spans="1:77" ht="15" hidden="1" customHeight="1" x14ac:dyDescent="0.25">
      <c r="A46" s="96"/>
      <c r="B46" s="96"/>
      <c r="C46" s="96"/>
      <c r="D46" s="96"/>
      <c r="E46" s="96"/>
      <c r="F46" s="96"/>
      <c r="G46" s="96"/>
      <c r="H46" s="95"/>
      <c r="I46" s="86">
        <v>44312</v>
      </c>
      <c r="J46" s="81">
        <v>0</v>
      </c>
      <c r="K46" s="81">
        <v>0</v>
      </c>
      <c r="L46" s="81">
        <v>0</v>
      </c>
      <c r="M46" s="81">
        <v>0</v>
      </c>
      <c r="N46" s="81">
        <v>0</v>
      </c>
      <c r="O46" s="81">
        <v>0.92055170979201595</v>
      </c>
      <c r="P46" s="81">
        <v>0</v>
      </c>
      <c r="Q46" s="81">
        <v>0</v>
      </c>
      <c r="R46" s="81">
        <v>0</v>
      </c>
      <c r="S46" s="81">
        <v>0</v>
      </c>
      <c r="T46" s="81">
        <v>0</v>
      </c>
      <c r="U46" s="81">
        <v>0</v>
      </c>
      <c r="V46" s="81">
        <v>0</v>
      </c>
      <c r="W46" s="81">
        <v>0</v>
      </c>
      <c r="X46" s="81">
        <v>0</v>
      </c>
      <c r="Y46" s="81">
        <v>0</v>
      </c>
      <c r="Z46" s="81">
        <v>0</v>
      </c>
      <c r="AA46" s="81">
        <v>0</v>
      </c>
      <c r="AB46" s="81">
        <v>0</v>
      </c>
      <c r="AC46" s="81">
        <v>0</v>
      </c>
      <c r="AD46" s="81">
        <v>0</v>
      </c>
      <c r="AE46" s="81">
        <v>0</v>
      </c>
      <c r="AF46" s="81">
        <v>0.27627361744600598</v>
      </c>
      <c r="AG46" s="81">
        <v>0</v>
      </c>
      <c r="AH46" s="81">
        <v>1</v>
      </c>
      <c r="AI46" s="81">
        <v>0</v>
      </c>
      <c r="AJ46" s="81">
        <v>0</v>
      </c>
      <c r="AK46" s="81">
        <v>0</v>
      </c>
      <c r="AL46" s="81">
        <v>0</v>
      </c>
      <c r="AM46" s="81">
        <v>0</v>
      </c>
      <c r="AN46" s="81">
        <v>0</v>
      </c>
      <c r="AO46" s="81">
        <v>0</v>
      </c>
      <c r="AP46" s="81">
        <v>0</v>
      </c>
      <c r="AQ46" s="81">
        <v>0</v>
      </c>
      <c r="AR46" s="81">
        <v>995</v>
      </c>
      <c r="AS46" s="81">
        <v>0</v>
      </c>
      <c r="AT46" s="81">
        <v>0</v>
      </c>
      <c r="AU46" s="81">
        <v>0</v>
      </c>
      <c r="AV46" s="81">
        <v>0</v>
      </c>
      <c r="AW46" s="81">
        <v>0</v>
      </c>
      <c r="AX46" s="81">
        <v>0</v>
      </c>
      <c r="AY46" s="81">
        <v>0</v>
      </c>
      <c r="AZ46" s="81">
        <v>0</v>
      </c>
      <c r="BA46" s="81">
        <v>0</v>
      </c>
      <c r="BB46" s="81">
        <v>0</v>
      </c>
      <c r="BC46" s="81">
        <v>0</v>
      </c>
      <c r="BD46" s="81">
        <v>0</v>
      </c>
      <c r="BE46" s="81">
        <f t="shared" si="4"/>
        <v>-17685.156187398126</v>
      </c>
      <c r="BG46" s="85">
        <v>57237.024557999997</v>
      </c>
      <c r="BO46" s="98" t="s">
        <v>51</v>
      </c>
      <c r="BP46" s="99">
        <v>37237.210169999998</v>
      </c>
      <c r="BQ46" s="98">
        <v>44744.747501028454</v>
      </c>
      <c r="BR46" s="99">
        <f t="shared" si="0"/>
        <v>-7507.5373310284558</v>
      </c>
      <c r="BS46" s="100">
        <f t="shared" si="2"/>
        <v>0.20161385068199528</v>
      </c>
      <c r="BT46"/>
      <c r="BU46"/>
      <c r="BV46"/>
      <c r="BW46"/>
      <c r="BX46"/>
      <c r="BY46"/>
    </row>
    <row r="47" spans="1:77" ht="15" hidden="1" customHeight="1" x14ac:dyDescent="0.25">
      <c r="A47" s="96"/>
      <c r="B47" s="96"/>
      <c r="C47" s="96"/>
      <c r="D47" s="96"/>
      <c r="E47" s="96"/>
      <c r="F47" s="96"/>
      <c r="G47" s="96"/>
      <c r="H47" s="95"/>
      <c r="I47" s="86">
        <v>44313</v>
      </c>
      <c r="J47" s="81">
        <v>0</v>
      </c>
      <c r="K47" s="81">
        <v>0</v>
      </c>
      <c r="L47" s="81">
        <v>0</v>
      </c>
      <c r="M47" s="81">
        <v>0</v>
      </c>
      <c r="N47" s="81">
        <v>0</v>
      </c>
      <c r="O47" s="81">
        <v>0.92448006080372203</v>
      </c>
      <c r="P47" s="81">
        <v>7.5774649643877298E-2</v>
      </c>
      <c r="Q47" s="81">
        <v>0</v>
      </c>
      <c r="R47" s="81">
        <v>0</v>
      </c>
      <c r="S47" s="81">
        <v>0</v>
      </c>
      <c r="T47" s="81">
        <v>0</v>
      </c>
      <c r="U47" s="81">
        <v>0</v>
      </c>
      <c r="V47" s="81">
        <v>0</v>
      </c>
      <c r="W47" s="81">
        <v>0</v>
      </c>
      <c r="X47" s="81">
        <v>0</v>
      </c>
      <c r="Y47" s="81">
        <v>0</v>
      </c>
      <c r="Z47" s="81">
        <v>0</v>
      </c>
      <c r="AA47" s="81">
        <v>0</v>
      </c>
      <c r="AB47" s="81">
        <v>0</v>
      </c>
      <c r="AC47" s="81">
        <v>0</v>
      </c>
      <c r="AD47" s="81">
        <v>0</v>
      </c>
      <c r="AE47" s="81">
        <v>0</v>
      </c>
      <c r="AF47" s="81">
        <v>0.31190889948425399</v>
      </c>
      <c r="AG47" s="81">
        <v>0</v>
      </c>
      <c r="AH47" s="81">
        <v>1</v>
      </c>
      <c r="AI47" s="81">
        <v>0</v>
      </c>
      <c r="AJ47" s="81">
        <v>0</v>
      </c>
      <c r="AK47" s="81">
        <v>0</v>
      </c>
      <c r="AL47" s="81">
        <v>0</v>
      </c>
      <c r="AM47" s="81">
        <v>0</v>
      </c>
      <c r="AN47" s="81">
        <v>0</v>
      </c>
      <c r="AO47" s="81">
        <v>0</v>
      </c>
      <c r="AP47" s="81">
        <v>0</v>
      </c>
      <c r="AQ47" s="81">
        <v>0</v>
      </c>
      <c r="AR47" s="81">
        <v>1061</v>
      </c>
      <c r="AS47" s="81">
        <v>3.7760591808779702E-4</v>
      </c>
      <c r="AT47" s="81">
        <v>0</v>
      </c>
      <c r="AU47" s="81">
        <v>0</v>
      </c>
      <c r="AV47" s="81">
        <v>0</v>
      </c>
      <c r="AW47" s="81">
        <v>0</v>
      </c>
      <c r="AX47" s="81">
        <v>0</v>
      </c>
      <c r="AY47" s="81">
        <v>0</v>
      </c>
      <c r="AZ47" s="81">
        <v>0</v>
      </c>
      <c r="BA47" s="81">
        <v>0</v>
      </c>
      <c r="BB47" s="81">
        <v>7.11515710906998E-4</v>
      </c>
      <c r="BC47" s="81">
        <v>0</v>
      </c>
      <c r="BD47" s="81">
        <v>0</v>
      </c>
      <c r="BE47" s="81">
        <f t="shared" si="4"/>
        <v>-17244.704779085747</v>
      </c>
      <c r="BG47" s="85">
        <v>65243.692673999998</v>
      </c>
      <c r="BO47" s="98" t="s">
        <v>52</v>
      </c>
      <c r="BP47" s="99">
        <v>32346.475938</v>
      </c>
      <c r="BQ47" s="98">
        <v>42509.22418725532</v>
      </c>
      <c r="BR47" s="99">
        <f t="shared" si="0"/>
        <v>-10162.748249255321</v>
      </c>
      <c r="BS47" s="100">
        <f t="shared" si="2"/>
        <v>0.31418409438897565</v>
      </c>
      <c r="BT47"/>
      <c r="BU47"/>
      <c r="BV47"/>
      <c r="BW47"/>
      <c r="BX47"/>
      <c r="BY47"/>
    </row>
    <row r="48" spans="1:77" ht="15" hidden="1" customHeight="1" x14ac:dyDescent="0.25">
      <c r="A48" s="96"/>
      <c r="B48" s="96"/>
      <c r="C48" s="96"/>
      <c r="D48" s="96"/>
      <c r="E48" s="96"/>
      <c r="F48" s="96"/>
      <c r="G48" s="96"/>
      <c r="H48" s="95"/>
      <c r="I48" s="86">
        <v>44314</v>
      </c>
      <c r="J48" s="81">
        <v>0</v>
      </c>
      <c r="K48" s="81">
        <v>0</v>
      </c>
      <c r="L48" s="81">
        <v>0</v>
      </c>
      <c r="M48" s="81">
        <v>0</v>
      </c>
      <c r="N48" s="81">
        <v>0</v>
      </c>
      <c r="O48" s="81">
        <v>0.93237393749360498</v>
      </c>
      <c r="P48" s="81">
        <v>0.23637095071334799</v>
      </c>
      <c r="Q48" s="81">
        <v>0</v>
      </c>
      <c r="R48" s="81">
        <v>0</v>
      </c>
      <c r="S48" s="81">
        <v>0</v>
      </c>
      <c r="T48" s="81">
        <v>0</v>
      </c>
      <c r="U48" s="81">
        <v>0</v>
      </c>
      <c r="V48" s="81">
        <v>0</v>
      </c>
      <c r="W48" s="81">
        <v>0</v>
      </c>
      <c r="X48" s="81">
        <v>0</v>
      </c>
      <c r="Y48" s="81">
        <v>0</v>
      </c>
      <c r="Z48" s="81">
        <v>0</v>
      </c>
      <c r="AA48" s="81">
        <v>0</v>
      </c>
      <c r="AB48" s="81">
        <v>0</v>
      </c>
      <c r="AC48" s="81">
        <v>0</v>
      </c>
      <c r="AD48" s="81">
        <v>0</v>
      </c>
      <c r="AE48" s="81">
        <v>0</v>
      </c>
      <c r="AF48" s="81">
        <v>0.25087689308901001</v>
      </c>
      <c r="AG48" s="81">
        <v>0</v>
      </c>
      <c r="AH48" s="81">
        <v>0</v>
      </c>
      <c r="AI48" s="81">
        <v>0</v>
      </c>
      <c r="AJ48" s="81">
        <v>0</v>
      </c>
      <c r="AK48" s="81">
        <v>0</v>
      </c>
      <c r="AL48" s="81">
        <v>0</v>
      </c>
      <c r="AM48" s="81">
        <v>0</v>
      </c>
      <c r="AN48" s="81">
        <v>0</v>
      </c>
      <c r="AO48" s="81">
        <v>0</v>
      </c>
      <c r="AP48" s="81">
        <v>0</v>
      </c>
      <c r="AQ48" s="81">
        <v>0</v>
      </c>
      <c r="AR48" s="81">
        <v>1474</v>
      </c>
      <c r="AS48" s="81">
        <v>5.7119139855632099E-3</v>
      </c>
      <c r="AT48" s="81">
        <v>0</v>
      </c>
      <c r="AU48" s="81">
        <v>0</v>
      </c>
      <c r="AV48" s="81">
        <v>0</v>
      </c>
      <c r="AW48" s="81">
        <v>0</v>
      </c>
      <c r="AX48" s="81">
        <v>0</v>
      </c>
      <c r="AY48" s="81">
        <v>0</v>
      </c>
      <c r="AZ48" s="81">
        <v>0</v>
      </c>
      <c r="BA48" s="81">
        <v>0</v>
      </c>
      <c r="BB48" s="81">
        <v>2.7207766231462701E-3</v>
      </c>
      <c r="BC48" s="81">
        <v>0</v>
      </c>
      <c r="BD48" s="81">
        <v>0</v>
      </c>
      <c r="BE48" s="81">
        <f t="shared" si="4"/>
        <v>1810.8364374774378</v>
      </c>
      <c r="BG48" s="85">
        <v>73261.483391999995</v>
      </c>
      <c r="BO48" s="98" t="s">
        <v>53</v>
      </c>
      <c r="BP48" s="99">
        <v>26298.188436</v>
      </c>
      <c r="BQ48" s="98">
        <v>44934.618345172385</v>
      </c>
      <c r="BR48" s="99">
        <f t="shared" si="0"/>
        <v>-18636.429909172384</v>
      </c>
      <c r="BS48" s="100">
        <f t="shared" si="2"/>
        <v>0.70865831517355338</v>
      </c>
      <c r="BT48"/>
      <c r="BU48"/>
      <c r="BV48"/>
      <c r="BW48"/>
      <c r="BX48"/>
      <c r="BY48"/>
    </row>
    <row r="49" spans="1:77" ht="15" hidden="1" customHeight="1" x14ac:dyDescent="0.25">
      <c r="A49" s="96"/>
      <c r="B49" s="96"/>
      <c r="C49" s="96"/>
      <c r="D49" s="96"/>
      <c r="E49" s="96"/>
      <c r="F49" s="96"/>
      <c r="G49" s="96"/>
      <c r="H49" s="95"/>
      <c r="I49" s="86">
        <v>44315</v>
      </c>
      <c r="J49" s="81">
        <v>0</v>
      </c>
      <c r="K49" s="81">
        <v>0</v>
      </c>
      <c r="L49" s="81">
        <v>0</v>
      </c>
      <c r="M49" s="81">
        <v>0</v>
      </c>
      <c r="N49" s="81">
        <v>0</v>
      </c>
      <c r="O49" s="81">
        <v>0.92180724278512804</v>
      </c>
      <c r="P49" s="81">
        <v>0.39306365187758802</v>
      </c>
      <c r="Q49" s="81">
        <v>0</v>
      </c>
      <c r="R49" s="81">
        <v>0</v>
      </c>
      <c r="S49" s="81">
        <v>0</v>
      </c>
      <c r="T49" s="81">
        <v>0</v>
      </c>
      <c r="U49" s="81">
        <v>0</v>
      </c>
      <c r="V49" s="81">
        <v>0</v>
      </c>
      <c r="W49" s="81">
        <v>0</v>
      </c>
      <c r="X49" s="81">
        <v>0</v>
      </c>
      <c r="Y49" s="81">
        <v>0</v>
      </c>
      <c r="Z49" s="81">
        <v>0</v>
      </c>
      <c r="AA49" s="81">
        <v>0</v>
      </c>
      <c r="AB49" s="81">
        <v>0</v>
      </c>
      <c r="AC49" s="81">
        <v>0</v>
      </c>
      <c r="AD49" s="81">
        <v>0</v>
      </c>
      <c r="AE49" s="81">
        <v>0</v>
      </c>
      <c r="AF49" s="81">
        <v>0.19804799377587801</v>
      </c>
      <c r="AG49" s="81">
        <v>0</v>
      </c>
      <c r="AH49" s="81">
        <v>0</v>
      </c>
      <c r="AI49" s="81">
        <v>0</v>
      </c>
      <c r="AJ49" s="81">
        <v>0</v>
      </c>
      <c r="AK49" s="81">
        <v>0</v>
      </c>
      <c r="AL49" s="81">
        <v>0</v>
      </c>
      <c r="AM49" s="81">
        <v>0</v>
      </c>
      <c r="AN49" s="81">
        <v>0</v>
      </c>
      <c r="AO49" s="81">
        <v>0</v>
      </c>
      <c r="AP49" s="81">
        <v>0</v>
      </c>
      <c r="AQ49" s="81">
        <v>0</v>
      </c>
      <c r="AR49" s="81">
        <v>2448</v>
      </c>
      <c r="AS49" s="81">
        <v>5.3465945470478997E-3</v>
      </c>
      <c r="AT49" s="81">
        <v>0</v>
      </c>
      <c r="AU49" s="81">
        <v>0</v>
      </c>
      <c r="AV49" s="81">
        <v>0</v>
      </c>
      <c r="AW49" s="81">
        <v>0</v>
      </c>
      <c r="AX49" s="81">
        <v>0</v>
      </c>
      <c r="AY49" s="81">
        <v>0</v>
      </c>
      <c r="AZ49" s="81">
        <v>0</v>
      </c>
      <c r="BA49" s="81">
        <v>0</v>
      </c>
      <c r="BB49" s="81">
        <v>2.8496864333633801E-2</v>
      </c>
      <c r="BC49" s="81">
        <v>0</v>
      </c>
      <c r="BD49" s="81">
        <v>0</v>
      </c>
      <c r="BE49" s="81">
        <f t="shared" si="4"/>
        <v>1289.8400716455121</v>
      </c>
      <c r="BG49" s="85">
        <v>100058.583594</v>
      </c>
      <c r="BO49" s="18" t="s">
        <v>54</v>
      </c>
      <c r="BP49" s="18">
        <v>17403.317483999999</v>
      </c>
      <c r="BQ49" s="18">
        <v>25410.005902347748</v>
      </c>
      <c r="BR49" s="99">
        <f t="shared" si="0"/>
        <v>-8006.6884183477487</v>
      </c>
      <c r="BS49" s="100">
        <f t="shared" si="2"/>
        <v>0.46006679046732429</v>
      </c>
      <c r="BT49"/>
      <c r="BU49"/>
      <c r="BV49"/>
      <c r="BW49"/>
      <c r="BX49"/>
      <c r="BY49"/>
    </row>
    <row r="50" spans="1:77" ht="15" hidden="1" customHeight="1" x14ac:dyDescent="0.25">
      <c r="A50" s="96"/>
      <c r="B50" s="96"/>
      <c r="C50" s="96"/>
      <c r="D50" s="96"/>
      <c r="E50" s="96"/>
      <c r="F50" s="96"/>
      <c r="G50" s="96"/>
      <c r="H50" s="95"/>
      <c r="I50" s="86">
        <v>44316</v>
      </c>
      <c r="J50" s="81">
        <v>0</v>
      </c>
      <c r="K50" s="81">
        <v>0</v>
      </c>
      <c r="L50" s="81">
        <v>0</v>
      </c>
      <c r="M50" s="81">
        <v>0</v>
      </c>
      <c r="N50" s="81">
        <v>0</v>
      </c>
      <c r="O50" s="81">
        <v>0.89447196368908299</v>
      </c>
      <c r="P50" s="81">
        <v>0.47178392436404498</v>
      </c>
      <c r="Q50" s="81">
        <v>0</v>
      </c>
      <c r="R50" s="81">
        <v>0</v>
      </c>
      <c r="S50" s="81">
        <v>0</v>
      </c>
      <c r="T50" s="81">
        <v>0</v>
      </c>
      <c r="U50" s="81">
        <v>0</v>
      </c>
      <c r="V50" s="81">
        <v>0</v>
      </c>
      <c r="W50" s="81">
        <v>0</v>
      </c>
      <c r="X50" s="81">
        <v>0</v>
      </c>
      <c r="Y50" s="81">
        <v>0</v>
      </c>
      <c r="Z50" s="81">
        <v>0</v>
      </c>
      <c r="AA50" s="81">
        <v>0</v>
      </c>
      <c r="AB50" s="81">
        <v>0</v>
      </c>
      <c r="AC50" s="81">
        <v>0</v>
      </c>
      <c r="AD50" s="81">
        <v>0</v>
      </c>
      <c r="AE50" s="81">
        <v>0</v>
      </c>
      <c r="AF50" s="81">
        <v>0.25195874349165898</v>
      </c>
      <c r="AG50" s="81">
        <v>0</v>
      </c>
      <c r="AH50" s="81">
        <v>0</v>
      </c>
      <c r="AI50" s="81">
        <v>0</v>
      </c>
      <c r="AJ50" s="81">
        <v>0</v>
      </c>
      <c r="AK50" s="81">
        <v>0</v>
      </c>
      <c r="AL50" s="81">
        <v>0</v>
      </c>
      <c r="AM50" s="81">
        <v>0</v>
      </c>
      <c r="AN50" s="81">
        <v>0</v>
      </c>
      <c r="AO50" s="81">
        <v>0</v>
      </c>
      <c r="AP50" s="81">
        <v>0</v>
      </c>
      <c r="AQ50" s="81">
        <v>0</v>
      </c>
      <c r="AR50" s="81">
        <v>1416</v>
      </c>
      <c r="AS50" s="81">
        <v>2.86132003157864E-3</v>
      </c>
      <c r="AT50" s="81">
        <v>0</v>
      </c>
      <c r="AU50" s="81">
        <v>0</v>
      </c>
      <c r="AV50" s="81">
        <v>0</v>
      </c>
      <c r="AW50" s="81">
        <v>0</v>
      </c>
      <c r="AX50" s="81">
        <v>0</v>
      </c>
      <c r="AY50" s="81">
        <v>0</v>
      </c>
      <c r="AZ50" s="81">
        <v>0</v>
      </c>
      <c r="BA50" s="81">
        <v>0</v>
      </c>
      <c r="BB50" s="81">
        <v>3.81534847750154E-2</v>
      </c>
      <c r="BC50" s="81">
        <v>0</v>
      </c>
      <c r="BD50" s="81">
        <v>0</v>
      </c>
      <c r="BE50" s="81">
        <f t="shared" si="4"/>
        <v>5402.6657368879551</v>
      </c>
      <c r="BG50" s="85">
        <v>14840.761716000001</v>
      </c>
      <c r="BO50" s="18" t="s">
        <v>55</v>
      </c>
      <c r="BP50" s="18">
        <v>15445.395533999999</v>
      </c>
      <c r="BQ50" s="18">
        <v>22822.20817362492</v>
      </c>
      <c r="BR50" s="99">
        <f t="shared" si="0"/>
        <v>-7376.8126396249208</v>
      </c>
      <c r="BS50" s="100">
        <f t="shared" si="2"/>
        <v>0.47760593915424954</v>
      </c>
      <c r="BT50"/>
      <c r="BU50"/>
      <c r="BV50"/>
      <c r="BW50"/>
      <c r="BX50"/>
      <c r="BY50"/>
    </row>
    <row r="51" spans="1:77" ht="15" customHeight="1" x14ac:dyDescent="0.25">
      <c r="A51" s="168" t="s">
        <v>334</v>
      </c>
      <c r="B51" s="168"/>
      <c r="C51" s="168"/>
      <c r="D51" s="168"/>
      <c r="E51" s="168"/>
      <c r="F51" s="168"/>
      <c r="G51" s="168"/>
      <c r="H51" s="95"/>
      <c r="I51" s="86">
        <v>44317</v>
      </c>
      <c r="J51" s="81">
        <v>1</v>
      </c>
      <c r="K51" s="81">
        <v>0</v>
      </c>
      <c r="L51" s="81">
        <v>0</v>
      </c>
      <c r="M51" s="81">
        <v>0</v>
      </c>
      <c r="N51" s="81">
        <v>0</v>
      </c>
      <c r="O51" s="81">
        <v>0.85434288484534904</v>
      </c>
      <c r="P51" s="81">
        <v>0.53564555749800302</v>
      </c>
      <c r="Q51" s="81">
        <v>0</v>
      </c>
      <c r="R51" s="81">
        <v>0</v>
      </c>
      <c r="S51" s="81">
        <v>0</v>
      </c>
      <c r="T51" s="81">
        <v>0</v>
      </c>
      <c r="U51" s="81">
        <v>0</v>
      </c>
      <c r="V51" s="81">
        <v>0</v>
      </c>
      <c r="W51" s="81">
        <v>0</v>
      </c>
      <c r="X51" s="81">
        <v>0</v>
      </c>
      <c r="Y51" s="81">
        <v>0</v>
      </c>
      <c r="Z51" s="81">
        <v>0</v>
      </c>
      <c r="AA51" s="81">
        <v>0</v>
      </c>
      <c r="AB51" s="81">
        <v>0</v>
      </c>
      <c r="AC51" s="81">
        <v>0</v>
      </c>
      <c r="AD51" s="81">
        <v>0</v>
      </c>
      <c r="AE51" s="81">
        <v>0</v>
      </c>
      <c r="AF51" s="81">
        <v>0.28076519769061098</v>
      </c>
      <c r="AG51" s="81">
        <v>0</v>
      </c>
      <c r="AH51" s="81">
        <v>0</v>
      </c>
      <c r="AI51" s="81">
        <v>0</v>
      </c>
      <c r="AJ51" s="81">
        <v>0</v>
      </c>
      <c r="AK51" s="81">
        <v>0</v>
      </c>
      <c r="AL51" s="81">
        <v>0</v>
      </c>
      <c r="AM51" s="81">
        <v>0</v>
      </c>
      <c r="AN51" s="81">
        <v>0</v>
      </c>
      <c r="AO51" s="81">
        <v>0</v>
      </c>
      <c r="AP51" s="81">
        <v>0.64565630622579595</v>
      </c>
      <c r="AQ51" s="81">
        <v>0</v>
      </c>
      <c r="AR51" s="81">
        <v>1905</v>
      </c>
      <c r="AS51" s="81">
        <v>3.1025825386310399E-3</v>
      </c>
      <c r="AT51" s="81">
        <v>0</v>
      </c>
      <c r="AU51" s="81">
        <v>0</v>
      </c>
      <c r="AV51" s="81">
        <v>0</v>
      </c>
      <c r="AW51" s="81">
        <v>0</v>
      </c>
      <c r="AX51" s="81">
        <v>0</v>
      </c>
      <c r="AY51" s="81">
        <v>0</v>
      </c>
      <c r="AZ51" s="81">
        <v>0</v>
      </c>
      <c r="BA51" s="81">
        <v>0</v>
      </c>
      <c r="BB51" s="81">
        <v>0.111767591694746</v>
      </c>
      <c r="BC51" s="81">
        <v>0</v>
      </c>
      <c r="BD51" s="81">
        <v>0</v>
      </c>
      <c r="BE51" s="91">
        <f>$BH$4+SUMPRODUCT($J$1:$BD$1,J51:BD51)*$BH$1</f>
        <v>166855.59149301413</v>
      </c>
      <c r="BF51" s="91"/>
      <c r="BG51" s="92">
        <v>186837.35373</v>
      </c>
      <c r="BH51" s="93">
        <f>ABS((BG51-BE51)/BG51)</f>
        <v>0.10694736270918105</v>
      </c>
      <c r="BO51" s="18" t="s">
        <v>56</v>
      </c>
      <c r="BP51" s="18">
        <v>179809.01592599999</v>
      </c>
      <c r="BQ51" s="18">
        <v>179809.01592599956</v>
      </c>
      <c r="BR51" s="99">
        <f t="shared" si="0"/>
        <v>4.3655745685100555E-10</v>
      </c>
      <c r="BS51" s="100">
        <f t="shared" si="2"/>
        <v>2.4278952565463669E-15</v>
      </c>
      <c r="BT51"/>
      <c r="BU51"/>
      <c r="BV51"/>
      <c r="BW51"/>
      <c r="BX51"/>
      <c r="BY51"/>
    </row>
    <row r="52" spans="1:77" ht="15" customHeight="1" x14ac:dyDescent="0.25">
      <c r="A52" s="168"/>
      <c r="B52" s="168"/>
      <c r="C52" s="168"/>
      <c r="D52" s="168"/>
      <c r="E52" s="168"/>
      <c r="F52" s="168"/>
      <c r="G52" s="168"/>
      <c r="H52" s="95"/>
      <c r="I52" s="86">
        <v>44318</v>
      </c>
      <c r="J52" s="81">
        <v>1</v>
      </c>
      <c r="K52" s="81">
        <v>0</v>
      </c>
      <c r="L52" s="81">
        <v>0</v>
      </c>
      <c r="M52" s="81">
        <v>0</v>
      </c>
      <c r="N52" s="81">
        <v>0</v>
      </c>
      <c r="O52" s="81">
        <v>0.81770184312710403</v>
      </c>
      <c r="P52" s="81">
        <v>0.56813914186977399</v>
      </c>
      <c r="Q52" s="81">
        <v>0</v>
      </c>
      <c r="R52" s="81">
        <v>0</v>
      </c>
      <c r="S52" s="81">
        <v>0</v>
      </c>
      <c r="T52" s="81">
        <v>0</v>
      </c>
      <c r="U52" s="81">
        <v>0</v>
      </c>
      <c r="V52" s="81">
        <v>0</v>
      </c>
      <c r="W52" s="81">
        <v>0</v>
      </c>
      <c r="X52" s="81">
        <v>0</v>
      </c>
      <c r="Y52" s="81">
        <v>0</v>
      </c>
      <c r="Z52" s="81">
        <v>0</v>
      </c>
      <c r="AA52" s="81">
        <v>0</v>
      </c>
      <c r="AB52" s="81">
        <v>0</v>
      </c>
      <c r="AC52" s="81">
        <v>0</v>
      </c>
      <c r="AD52" s="81">
        <v>0</v>
      </c>
      <c r="AE52" s="81">
        <v>0</v>
      </c>
      <c r="AF52" s="81">
        <v>0.33604029285169001</v>
      </c>
      <c r="AG52" s="81">
        <v>0</v>
      </c>
      <c r="AH52" s="81">
        <v>0</v>
      </c>
      <c r="AI52" s="81">
        <v>0</v>
      </c>
      <c r="AJ52" s="81">
        <v>0</v>
      </c>
      <c r="AK52" s="81">
        <v>0</v>
      </c>
      <c r="AL52" s="81">
        <v>0</v>
      </c>
      <c r="AM52" s="81">
        <v>0</v>
      </c>
      <c r="AN52" s="81">
        <v>0</v>
      </c>
      <c r="AO52" s="81">
        <v>0</v>
      </c>
      <c r="AP52" s="81">
        <v>0.35434369377420499</v>
      </c>
      <c r="AQ52" s="81">
        <v>0</v>
      </c>
      <c r="AR52" s="81">
        <v>1716</v>
      </c>
      <c r="AS52" s="81">
        <v>2.2820598216226002E-3</v>
      </c>
      <c r="AT52" s="81">
        <v>0</v>
      </c>
      <c r="AU52" s="81">
        <v>0</v>
      </c>
      <c r="AV52" s="81">
        <v>0</v>
      </c>
      <c r="AW52" s="81">
        <v>0</v>
      </c>
      <c r="AX52" s="81">
        <v>0</v>
      </c>
      <c r="AY52" s="81">
        <v>0</v>
      </c>
      <c r="AZ52" s="81">
        <v>0</v>
      </c>
      <c r="BA52" s="81">
        <v>0</v>
      </c>
      <c r="BB52" s="81">
        <v>0.20534328233117599</v>
      </c>
      <c r="BC52" s="81">
        <v>0</v>
      </c>
      <c r="BD52" s="81">
        <v>0</v>
      </c>
      <c r="BE52" s="91">
        <f>$BH$4+SUMPRODUCT($J$1:$BD$1,J52:BD52)*$BH$1</f>
        <v>118839.32138894428</v>
      </c>
      <c r="BF52" s="91"/>
      <c r="BG52" s="92">
        <v>82430.176751999999</v>
      </c>
      <c r="BH52" s="93">
        <f t="shared" ref="BH52:BH115" si="5">ABS((BG52-BE52)/BG52)</f>
        <v>0.44169679201932432</v>
      </c>
      <c r="BO52" s="18" t="s">
        <v>57</v>
      </c>
      <c r="BP52" s="18">
        <v>48329.884343999998</v>
      </c>
      <c r="BQ52" s="18">
        <v>43375.363042832716</v>
      </c>
      <c r="BR52" s="99">
        <f t="shared" si="0"/>
        <v>4954.5213011672822</v>
      </c>
      <c r="BS52" s="100">
        <f t="shared" si="2"/>
        <v>0.1025146525471123</v>
      </c>
      <c r="BT52"/>
      <c r="BU52"/>
      <c r="BV52"/>
      <c r="BW52"/>
      <c r="BX52"/>
      <c r="BY52"/>
    </row>
    <row r="53" spans="1:77" ht="15" customHeight="1" x14ac:dyDescent="0.25">
      <c r="A53" s="191" t="s">
        <v>435</v>
      </c>
      <c r="B53" s="191"/>
      <c r="C53" s="191"/>
      <c r="D53" s="191"/>
      <c r="E53" s="191"/>
      <c r="F53" s="191"/>
      <c r="G53" s="191"/>
      <c r="H53" s="95"/>
      <c r="I53" s="86">
        <v>44319</v>
      </c>
      <c r="J53" s="81">
        <v>1</v>
      </c>
      <c r="K53" s="81">
        <v>0</v>
      </c>
      <c r="L53" s="81">
        <v>0</v>
      </c>
      <c r="M53" s="81">
        <v>0</v>
      </c>
      <c r="N53" s="81">
        <v>0</v>
      </c>
      <c r="O53" s="81">
        <v>0.77968867205799997</v>
      </c>
      <c r="P53" s="81">
        <v>0.600706136263086</v>
      </c>
      <c r="Q53" s="81">
        <v>0</v>
      </c>
      <c r="R53" s="81">
        <v>0</v>
      </c>
      <c r="S53" s="81">
        <v>0</v>
      </c>
      <c r="T53" s="81">
        <v>0</v>
      </c>
      <c r="U53" s="81">
        <v>0</v>
      </c>
      <c r="V53" s="81">
        <v>0</v>
      </c>
      <c r="W53" s="81">
        <v>0</v>
      </c>
      <c r="X53" s="81">
        <v>0</v>
      </c>
      <c r="Y53" s="81">
        <v>0</v>
      </c>
      <c r="Z53" s="81">
        <v>0</v>
      </c>
      <c r="AA53" s="81">
        <v>0</v>
      </c>
      <c r="AB53" s="81">
        <v>0</v>
      </c>
      <c r="AC53" s="81">
        <v>0</v>
      </c>
      <c r="AD53" s="81">
        <v>0</v>
      </c>
      <c r="AE53" s="81">
        <v>0</v>
      </c>
      <c r="AF53" s="81">
        <v>0.39672149095266901</v>
      </c>
      <c r="AG53" s="81">
        <v>0</v>
      </c>
      <c r="AH53" s="81">
        <v>0</v>
      </c>
      <c r="AI53" s="81">
        <v>0</v>
      </c>
      <c r="AJ53" s="81">
        <v>0</v>
      </c>
      <c r="AK53" s="81">
        <v>0</v>
      </c>
      <c r="AL53" s="81">
        <v>0</v>
      </c>
      <c r="AM53" s="81">
        <v>0</v>
      </c>
      <c r="AN53" s="81">
        <v>0</v>
      </c>
      <c r="AO53" s="81">
        <v>0</v>
      </c>
      <c r="AP53" s="81">
        <v>0</v>
      </c>
      <c r="AQ53" s="81">
        <v>0</v>
      </c>
      <c r="AR53" s="81">
        <v>1591</v>
      </c>
      <c r="AS53" s="81">
        <v>1.3606682853059601E-3</v>
      </c>
      <c r="AT53" s="81">
        <v>0</v>
      </c>
      <c r="AU53" s="81">
        <v>0</v>
      </c>
      <c r="AV53" s="81">
        <v>0</v>
      </c>
      <c r="AW53" s="81">
        <v>0</v>
      </c>
      <c r="AX53" s="81">
        <v>0</v>
      </c>
      <c r="AY53" s="81">
        <v>0</v>
      </c>
      <c r="AZ53" s="81">
        <v>0</v>
      </c>
      <c r="BA53" s="81">
        <v>0</v>
      </c>
      <c r="BB53" s="81">
        <v>0.25095220439506799</v>
      </c>
      <c r="BC53" s="81">
        <v>0</v>
      </c>
      <c r="BD53" s="81">
        <v>0</v>
      </c>
      <c r="BE53" s="91">
        <f t="shared" si="4"/>
        <v>55035.689543507273</v>
      </c>
      <c r="BF53" s="91"/>
      <c r="BG53" s="92">
        <v>73477.858133999995</v>
      </c>
      <c r="BH53" s="93">
        <f t="shared" si="5"/>
        <v>0.25098946892082963</v>
      </c>
      <c r="BO53" s="18" t="s">
        <v>58</v>
      </c>
      <c r="BP53" s="18">
        <v>88640.487311999997</v>
      </c>
      <c r="BQ53" s="18">
        <v>43819.990232204196</v>
      </c>
      <c r="BR53" s="99">
        <f t="shared" si="0"/>
        <v>44820.497079795801</v>
      </c>
      <c r="BS53" s="100">
        <f t="shared" si="2"/>
        <v>0.50564362222011472</v>
      </c>
      <c r="BT53"/>
      <c r="BU53"/>
      <c r="BV53"/>
      <c r="BW53"/>
      <c r="BX53"/>
      <c r="BY53"/>
    </row>
    <row r="54" spans="1:77" x14ac:dyDescent="0.25">
      <c r="A54" s="191"/>
      <c r="B54" s="191"/>
      <c r="C54" s="191"/>
      <c r="D54" s="191"/>
      <c r="E54" s="191"/>
      <c r="F54" s="191"/>
      <c r="G54" s="191"/>
      <c r="H54" s="95"/>
      <c r="I54" s="86">
        <v>44320</v>
      </c>
      <c r="J54" s="81">
        <v>1</v>
      </c>
      <c r="K54" s="81">
        <v>0</v>
      </c>
      <c r="L54" s="81">
        <v>0</v>
      </c>
      <c r="M54" s="81">
        <v>0</v>
      </c>
      <c r="N54" s="81">
        <v>0</v>
      </c>
      <c r="O54" s="81">
        <v>0.74625653545303605</v>
      </c>
      <c r="P54" s="81">
        <v>0.58492120511913903</v>
      </c>
      <c r="Q54" s="81">
        <v>0</v>
      </c>
      <c r="R54" s="81">
        <v>0</v>
      </c>
      <c r="S54" s="81">
        <v>0</v>
      </c>
      <c r="T54" s="81">
        <v>0</v>
      </c>
      <c r="U54" s="81">
        <v>0</v>
      </c>
      <c r="V54" s="81">
        <v>0</v>
      </c>
      <c r="W54" s="81">
        <v>0</v>
      </c>
      <c r="X54" s="81">
        <v>0</v>
      </c>
      <c r="Y54" s="81">
        <v>0</v>
      </c>
      <c r="Z54" s="81">
        <v>0</v>
      </c>
      <c r="AA54" s="81">
        <v>0</v>
      </c>
      <c r="AB54" s="81">
        <v>0</v>
      </c>
      <c r="AC54" s="81">
        <v>0</v>
      </c>
      <c r="AD54" s="81">
        <v>0</v>
      </c>
      <c r="AE54" s="81">
        <v>0</v>
      </c>
      <c r="AF54" s="81">
        <v>0.44407581506706301</v>
      </c>
      <c r="AG54" s="81">
        <v>0</v>
      </c>
      <c r="AH54" s="81">
        <v>0</v>
      </c>
      <c r="AI54" s="81">
        <v>0</v>
      </c>
      <c r="AJ54" s="81">
        <v>0</v>
      </c>
      <c r="AK54" s="81">
        <v>0</v>
      </c>
      <c r="AL54" s="81">
        <v>0</v>
      </c>
      <c r="AM54" s="81">
        <v>0</v>
      </c>
      <c r="AN54" s="81">
        <v>0</v>
      </c>
      <c r="AO54" s="81">
        <v>0</v>
      </c>
      <c r="AP54" s="81">
        <v>0</v>
      </c>
      <c r="AQ54" s="81">
        <v>0</v>
      </c>
      <c r="AR54" s="81">
        <v>1851</v>
      </c>
      <c r="AS54" s="81">
        <v>8.6270467604955103E-4</v>
      </c>
      <c r="AT54" s="81">
        <v>0</v>
      </c>
      <c r="AU54" s="81">
        <v>0</v>
      </c>
      <c r="AV54" s="81">
        <v>0</v>
      </c>
      <c r="AW54" s="81">
        <v>0</v>
      </c>
      <c r="AX54" s="81">
        <v>0</v>
      </c>
      <c r="AY54" s="81">
        <v>0</v>
      </c>
      <c r="AZ54" s="81">
        <v>0</v>
      </c>
      <c r="BA54" s="81">
        <v>0</v>
      </c>
      <c r="BB54" s="81">
        <v>0.264745309843398</v>
      </c>
      <c r="BC54" s="81">
        <v>0</v>
      </c>
      <c r="BD54" s="81">
        <v>0</v>
      </c>
      <c r="BE54" s="91">
        <f t="shared" si="4"/>
        <v>55553.893664125928</v>
      </c>
      <c r="BF54" s="91"/>
      <c r="BG54" s="92">
        <v>57488.601761999998</v>
      </c>
      <c r="BH54" s="93">
        <f t="shared" si="5"/>
        <v>3.3653768548479707E-2</v>
      </c>
      <c r="BO54" s="18" t="s">
        <v>59</v>
      </c>
      <c r="BP54" s="18">
        <v>37640.605157999998</v>
      </c>
      <c r="BQ54" s="18">
        <v>44206.781782450591</v>
      </c>
      <c r="BR54" s="99">
        <f t="shared" si="0"/>
        <v>-6566.1766244505925</v>
      </c>
      <c r="BS54" s="100">
        <f t="shared" si="2"/>
        <v>0.17444397073023787</v>
      </c>
      <c r="BT54"/>
      <c r="BU54"/>
      <c r="BV54"/>
      <c r="BW54"/>
      <c r="BX54"/>
      <c r="BY54"/>
    </row>
    <row r="55" spans="1:77" ht="15" customHeight="1" x14ac:dyDescent="0.25">
      <c r="A55" s="190" t="s">
        <v>434</v>
      </c>
      <c r="B55" s="190"/>
      <c r="C55" s="190"/>
      <c r="D55" s="190"/>
      <c r="E55" s="190"/>
      <c r="F55" s="190"/>
      <c r="G55" s="190"/>
      <c r="H55" s="95"/>
      <c r="I55" s="86">
        <v>44321</v>
      </c>
      <c r="J55" s="81">
        <v>1</v>
      </c>
      <c r="K55" s="81">
        <v>0</v>
      </c>
      <c r="L55" s="81">
        <v>0</v>
      </c>
      <c r="M55" s="81">
        <v>0</v>
      </c>
      <c r="N55" s="81">
        <v>0</v>
      </c>
      <c r="O55" s="81">
        <v>0.71311619412681904</v>
      </c>
      <c r="P55" s="81">
        <v>0.57590747647195994</v>
      </c>
      <c r="Q55" s="81">
        <v>0</v>
      </c>
      <c r="R55" s="81">
        <v>0</v>
      </c>
      <c r="S55" s="81">
        <v>0</v>
      </c>
      <c r="T55" s="81">
        <v>0</v>
      </c>
      <c r="U55" s="81">
        <v>0</v>
      </c>
      <c r="V55" s="81">
        <v>0</v>
      </c>
      <c r="W55" s="81">
        <v>0</v>
      </c>
      <c r="X55" s="81">
        <v>0</v>
      </c>
      <c r="Y55" s="81">
        <v>0</v>
      </c>
      <c r="Z55" s="81">
        <v>0</v>
      </c>
      <c r="AA55" s="81">
        <v>0</v>
      </c>
      <c r="AB55" s="81">
        <v>0</v>
      </c>
      <c r="AC55" s="81">
        <v>0</v>
      </c>
      <c r="AD55" s="81">
        <v>0</v>
      </c>
      <c r="AE55" s="81">
        <v>0</v>
      </c>
      <c r="AF55" s="81">
        <v>0.46257196415219098</v>
      </c>
      <c r="AG55" s="81">
        <v>0</v>
      </c>
      <c r="AH55" s="81">
        <v>0</v>
      </c>
      <c r="AI55" s="81">
        <v>0</v>
      </c>
      <c r="AJ55" s="81">
        <v>0</v>
      </c>
      <c r="AK55" s="81">
        <v>0</v>
      </c>
      <c r="AL55" s="81">
        <v>0</v>
      </c>
      <c r="AM55" s="81">
        <v>0</v>
      </c>
      <c r="AN55" s="81">
        <v>0</v>
      </c>
      <c r="AO55" s="81">
        <v>0</v>
      </c>
      <c r="AP55" s="81">
        <v>0</v>
      </c>
      <c r="AQ55" s="81">
        <v>0</v>
      </c>
      <c r="AR55" s="81">
        <v>1722</v>
      </c>
      <c r="AS55" s="81">
        <v>1.21330747556592E-3</v>
      </c>
      <c r="AT55" s="81">
        <v>0</v>
      </c>
      <c r="AU55" s="81">
        <v>0</v>
      </c>
      <c r="AV55" s="81">
        <v>0</v>
      </c>
      <c r="AW55" s="81">
        <v>0</v>
      </c>
      <c r="AX55" s="81">
        <v>0</v>
      </c>
      <c r="AY55" s="81">
        <v>0</v>
      </c>
      <c r="AZ55" s="81">
        <v>0</v>
      </c>
      <c r="BA55" s="81">
        <v>0</v>
      </c>
      <c r="BB55" s="81">
        <v>0.273026946336761</v>
      </c>
      <c r="BC55" s="81">
        <v>0</v>
      </c>
      <c r="BD55" s="81">
        <v>0</v>
      </c>
      <c r="BE55" s="91">
        <f t="shared" si="4"/>
        <v>56563.5935721594</v>
      </c>
      <c r="BF55" s="91"/>
      <c r="BG55" s="92">
        <v>78555.039281999998</v>
      </c>
      <c r="BH55" s="93">
        <f t="shared" si="5"/>
        <v>0.27994952215471286</v>
      </c>
      <c r="BO55" s="18" t="s">
        <v>60</v>
      </c>
      <c r="BP55" s="18">
        <v>32491.643093999999</v>
      </c>
      <c r="BQ55" s="18">
        <v>44537.376236294789</v>
      </c>
      <c r="BR55" s="99">
        <f t="shared" si="0"/>
        <v>-12045.73314229479</v>
      </c>
      <c r="BS55" s="100">
        <f t="shared" si="2"/>
        <v>0.37073327155065267</v>
      </c>
      <c r="BT55"/>
      <c r="BU55"/>
      <c r="BV55"/>
      <c r="BW55"/>
      <c r="BX55"/>
      <c r="BY55"/>
    </row>
    <row r="56" spans="1:77" x14ac:dyDescent="0.25">
      <c r="A56" s="190"/>
      <c r="B56" s="190"/>
      <c r="C56" s="190"/>
      <c r="D56" s="190"/>
      <c r="E56" s="190"/>
      <c r="F56" s="190"/>
      <c r="G56" s="190"/>
      <c r="H56" s="95"/>
      <c r="I56" s="86">
        <v>44322</v>
      </c>
      <c r="J56" s="81">
        <v>1</v>
      </c>
      <c r="K56" s="81">
        <v>0</v>
      </c>
      <c r="L56" s="81">
        <v>0</v>
      </c>
      <c r="M56" s="81">
        <v>0</v>
      </c>
      <c r="N56" s="81">
        <v>0</v>
      </c>
      <c r="O56" s="81">
        <v>0.69962426146800405</v>
      </c>
      <c r="P56" s="81">
        <v>0.53438887069966601</v>
      </c>
      <c r="Q56" s="81">
        <v>0</v>
      </c>
      <c r="R56" s="81">
        <v>0</v>
      </c>
      <c r="S56" s="81">
        <v>0</v>
      </c>
      <c r="T56" s="81">
        <v>0</v>
      </c>
      <c r="U56" s="81">
        <v>0</v>
      </c>
      <c r="V56" s="81">
        <v>0</v>
      </c>
      <c r="W56" s="81">
        <v>0</v>
      </c>
      <c r="X56" s="81">
        <v>0</v>
      </c>
      <c r="Y56" s="81">
        <v>0</v>
      </c>
      <c r="Z56" s="81">
        <v>0</v>
      </c>
      <c r="AA56" s="81">
        <v>0</v>
      </c>
      <c r="AB56" s="81">
        <v>0</v>
      </c>
      <c r="AC56" s="81">
        <v>0</v>
      </c>
      <c r="AD56" s="81">
        <v>0</v>
      </c>
      <c r="AE56" s="81">
        <v>0</v>
      </c>
      <c r="AF56" s="81">
        <v>0.47570912329374099</v>
      </c>
      <c r="AG56" s="81">
        <v>0</v>
      </c>
      <c r="AH56" s="81">
        <v>0</v>
      </c>
      <c r="AI56" s="81">
        <v>0</v>
      </c>
      <c r="AJ56" s="81">
        <v>0</v>
      </c>
      <c r="AK56" s="81">
        <v>0</v>
      </c>
      <c r="AL56" s="81">
        <v>0</v>
      </c>
      <c r="AM56" s="81">
        <v>0</v>
      </c>
      <c r="AN56" s="81">
        <v>0</v>
      </c>
      <c r="AO56" s="81">
        <v>0</v>
      </c>
      <c r="AP56" s="81">
        <v>0</v>
      </c>
      <c r="AQ56" s="81">
        <v>0</v>
      </c>
      <c r="AR56" s="81">
        <v>1005</v>
      </c>
      <c r="AS56" s="81">
        <v>8.1225517331664902E-4</v>
      </c>
      <c r="AT56" s="81">
        <v>0</v>
      </c>
      <c r="AU56" s="81">
        <v>0</v>
      </c>
      <c r="AV56" s="81">
        <v>0</v>
      </c>
      <c r="AW56" s="81">
        <v>0</v>
      </c>
      <c r="AX56" s="81">
        <v>0</v>
      </c>
      <c r="AY56" s="81">
        <v>0</v>
      </c>
      <c r="AZ56" s="81">
        <v>0</v>
      </c>
      <c r="BA56" s="81">
        <v>0</v>
      </c>
      <c r="BB56" s="81">
        <v>0.218438090833313</v>
      </c>
      <c r="BC56" s="81">
        <v>0</v>
      </c>
      <c r="BD56" s="81">
        <v>0</v>
      </c>
      <c r="BE56" s="91">
        <f t="shared" si="4"/>
        <v>54367.343298287895</v>
      </c>
      <c r="BF56" s="91"/>
      <c r="BG56" s="92">
        <v>52725.490788000003</v>
      </c>
      <c r="BH56" s="93">
        <f t="shared" si="5"/>
        <v>3.1139634468069621E-2</v>
      </c>
      <c r="BO56" s="18" t="s">
        <v>61</v>
      </c>
      <c r="BP56" s="18">
        <v>33518.018459999999</v>
      </c>
      <c r="BQ56" s="18">
        <v>44220.703496563132</v>
      </c>
      <c r="BR56" s="99">
        <f t="shared" si="0"/>
        <v>-10702.685036563133</v>
      </c>
      <c r="BS56" s="100">
        <f t="shared" si="2"/>
        <v>0.31931138916626556</v>
      </c>
      <c r="BT56"/>
      <c r="BU56"/>
      <c r="BV56"/>
      <c r="BW56"/>
      <c r="BX56"/>
      <c r="BY56"/>
    </row>
    <row r="57" spans="1:77" ht="15" customHeight="1" x14ac:dyDescent="0.25">
      <c r="A57" s="190"/>
      <c r="B57" s="190"/>
      <c r="C57" s="190"/>
      <c r="D57" s="190"/>
      <c r="E57" s="190"/>
      <c r="F57" s="190"/>
      <c r="G57" s="190"/>
      <c r="H57" s="95"/>
      <c r="I57" s="86">
        <v>44323</v>
      </c>
      <c r="J57" s="81">
        <v>1</v>
      </c>
      <c r="K57" s="81">
        <v>0</v>
      </c>
      <c r="L57" s="81">
        <v>0</v>
      </c>
      <c r="M57" s="81">
        <v>0</v>
      </c>
      <c r="N57" s="81">
        <v>0</v>
      </c>
      <c r="O57" s="81">
        <v>0.70091211532015096</v>
      </c>
      <c r="P57" s="81">
        <v>0.44902561374232097</v>
      </c>
      <c r="Q57" s="81">
        <v>0</v>
      </c>
      <c r="R57" s="81">
        <v>0</v>
      </c>
      <c r="S57" s="81">
        <v>0</v>
      </c>
      <c r="T57" s="81">
        <v>0</v>
      </c>
      <c r="U57" s="81">
        <v>0</v>
      </c>
      <c r="V57" s="81">
        <v>0</v>
      </c>
      <c r="W57" s="81">
        <v>0</v>
      </c>
      <c r="X57" s="81">
        <v>0</v>
      </c>
      <c r="Y57" s="81">
        <v>0</v>
      </c>
      <c r="Z57" s="81">
        <v>0</v>
      </c>
      <c r="AA57" s="81">
        <v>0</v>
      </c>
      <c r="AB57" s="81">
        <v>0</v>
      </c>
      <c r="AC57" s="81">
        <v>0</v>
      </c>
      <c r="AD57" s="81">
        <v>0</v>
      </c>
      <c r="AE57" s="81">
        <v>0</v>
      </c>
      <c r="AF57" s="81">
        <v>0.50068980659830697</v>
      </c>
      <c r="AG57" s="81">
        <v>0</v>
      </c>
      <c r="AH57" s="81">
        <v>0</v>
      </c>
      <c r="AI57" s="81">
        <v>0</v>
      </c>
      <c r="AJ57" s="81">
        <v>0</v>
      </c>
      <c r="AK57" s="81">
        <v>0</v>
      </c>
      <c r="AL57" s="81">
        <v>0</v>
      </c>
      <c r="AM57" s="81">
        <v>0</v>
      </c>
      <c r="AN57" s="81">
        <v>0</v>
      </c>
      <c r="AO57" s="81">
        <v>0</v>
      </c>
      <c r="AP57" s="81">
        <v>0</v>
      </c>
      <c r="AQ57" s="81">
        <v>0</v>
      </c>
      <c r="AR57" s="81">
        <v>1373</v>
      </c>
      <c r="AS57" s="81">
        <v>7.9027927278816604E-4</v>
      </c>
      <c r="AT57" s="81">
        <v>0</v>
      </c>
      <c r="AU57" s="81">
        <v>0</v>
      </c>
      <c r="AV57" s="81">
        <v>0</v>
      </c>
      <c r="AW57" s="81">
        <v>0</v>
      </c>
      <c r="AX57" s="81">
        <v>0</v>
      </c>
      <c r="AY57" s="81">
        <v>0</v>
      </c>
      <c r="AZ57" s="81">
        <v>0</v>
      </c>
      <c r="BA57" s="81">
        <v>0</v>
      </c>
      <c r="BB57" s="81">
        <v>0.16633340988849599</v>
      </c>
      <c r="BC57" s="81">
        <v>0</v>
      </c>
      <c r="BD57" s="81">
        <v>0</v>
      </c>
      <c r="BE57" s="91">
        <f t="shared" si="4"/>
        <v>49348.55230282987</v>
      </c>
      <c r="BF57" s="91"/>
      <c r="BG57" s="92">
        <v>47103.072809999998</v>
      </c>
      <c r="BH57" s="93">
        <f t="shared" si="5"/>
        <v>4.7671613737122399E-2</v>
      </c>
      <c r="BO57" s="18" t="s">
        <v>62</v>
      </c>
      <c r="BP57" s="18">
        <v>30554.475689999999</v>
      </c>
      <c r="BQ57" s="18">
        <v>42947.206725252443</v>
      </c>
      <c r="BR57" s="99">
        <f t="shared" si="0"/>
        <v>-12392.731035252444</v>
      </c>
      <c r="BS57" s="100">
        <f t="shared" si="2"/>
        <v>0.40559462256812312</v>
      </c>
      <c r="BT57"/>
      <c r="BU57"/>
      <c r="BV57"/>
      <c r="BW57"/>
      <c r="BX57"/>
      <c r="BY57"/>
    </row>
    <row r="58" spans="1:77" ht="15" customHeight="1" x14ac:dyDescent="0.25">
      <c r="A58" s="192" t="s">
        <v>436</v>
      </c>
      <c r="B58" s="192"/>
      <c r="C58" s="192"/>
      <c r="D58" s="192"/>
      <c r="E58" s="192"/>
      <c r="F58" s="192"/>
      <c r="G58" s="192"/>
      <c r="H58" s="95"/>
      <c r="I58" s="86">
        <v>44324</v>
      </c>
      <c r="J58" s="81">
        <v>1</v>
      </c>
      <c r="K58" s="81">
        <v>0</v>
      </c>
      <c r="L58" s="81">
        <v>0</v>
      </c>
      <c r="M58" s="81">
        <v>0</v>
      </c>
      <c r="N58" s="81">
        <v>0</v>
      </c>
      <c r="O58" s="81">
        <v>0.71360630477229703</v>
      </c>
      <c r="P58" s="81">
        <v>0.45360016343517401</v>
      </c>
      <c r="Q58" s="81">
        <v>0</v>
      </c>
      <c r="R58" s="81">
        <v>0</v>
      </c>
      <c r="S58" s="81">
        <v>0</v>
      </c>
      <c r="T58" s="81">
        <v>0</v>
      </c>
      <c r="U58" s="81">
        <v>0</v>
      </c>
      <c r="V58" s="81">
        <v>0</v>
      </c>
      <c r="W58" s="81">
        <v>0</v>
      </c>
      <c r="X58" s="81">
        <v>0</v>
      </c>
      <c r="Y58" s="81">
        <v>0</v>
      </c>
      <c r="Z58" s="81">
        <v>0</v>
      </c>
      <c r="AA58" s="81">
        <v>0</v>
      </c>
      <c r="AB58" s="81">
        <v>0</v>
      </c>
      <c r="AC58" s="81">
        <v>0</v>
      </c>
      <c r="AD58" s="81">
        <v>0</v>
      </c>
      <c r="AE58" s="81">
        <v>0</v>
      </c>
      <c r="AF58" s="81">
        <v>0.53608855760720797</v>
      </c>
      <c r="AG58" s="81">
        <v>0</v>
      </c>
      <c r="AH58" s="81">
        <v>0</v>
      </c>
      <c r="AI58" s="81">
        <v>0</v>
      </c>
      <c r="AJ58" s="81">
        <v>0</v>
      </c>
      <c r="AK58" s="81">
        <v>0</v>
      </c>
      <c r="AL58" s="81">
        <v>0</v>
      </c>
      <c r="AM58" s="81">
        <v>0</v>
      </c>
      <c r="AN58" s="81">
        <v>0</v>
      </c>
      <c r="AO58" s="81">
        <v>0</v>
      </c>
      <c r="AP58" s="81">
        <v>0</v>
      </c>
      <c r="AQ58" s="81">
        <v>0</v>
      </c>
      <c r="AR58" s="81">
        <v>2277</v>
      </c>
      <c r="AS58" s="81">
        <v>9.29306463229884E-4</v>
      </c>
      <c r="AT58" s="81">
        <v>0</v>
      </c>
      <c r="AU58" s="81">
        <v>0</v>
      </c>
      <c r="AV58" s="81">
        <v>0</v>
      </c>
      <c r="AW58" s="81">
        <v>0</v>
      </c>
      <c r="AX58" s="81">
        <v>0</v>
      </c>
      <c r="AY58" s="81">
        <v>0</v>
      </c>
      <c r="AZ58" s="81">
        <v>0</v>
      </c>
      <c r="BA58" s="81">
        <v>0</v>
      </c>
      <c r="BB58" s="81">
        <v>0.15063507055598299</v>
      </c>
      <c r="BC58" s="81">
        <v>0</v>
      </c>
      <c r="BD58" s="81">
        <v>0</v>
      </c>
      <c r="BE58" s="91">
        <f t="shared" si="4"/>
        <v>46021.100322477076</v>
      </c>
      <c r="BF58" s="91"/>
      <c r="BG58" s="92">
        <v>52627.107360000002</v>
      </c>
      <c r="BH58" s="93">
        <f t="shared" si="5"/>
        <v>0.12552479831988481</v>
      </c>
      <c r="BO58" s="18" t="s">
        <v>63</v>
      </c>
      <c r="BP58" s="18">
        <v>19674.736278</v>
      </c>
      <c r="BQ58" s="18">
        <v>41448.879592889141</v>
      </c>
      <c r="BR58" s="99">
        <f t="shared" si="0"/>
        <v>-21774.143314889141</v>
      </c>
      <c r="BS58" s="100">
        <f t="shared" si="2"/>
        <v>1.1067057269396117</v>
      </c>
      <c r="BT58"/>
      <c r="BU58"/>
      <c r="BV58"/>
      <c r="BW58"/>
      <c r="BX58"/>
      <c r="BY58"/>
    </row>
    <row r="59" spans="1:77" x14ac:dyDescent="0.25">
      <c r="A59" s="192"/>
      <c r="B59" s="192"/>
      <c r="C59" s="192"/>
      <c r="D59" s="192"/>
      <c r="E59" s="192"/>
      <c r="F59" s="192"/>
      <c r="G59" s="192"/>
      <c r="H59" s="95"/>
      <c r="I59" s="86">
        <v>44325</v>
      </c>
      <c r="J59" s="81">
        <v>1</v>
      </c>
      <c r="K59" s="81">
        <v>0</v>
      </c>
      <c r="L59" s="81">
        <v>0</v>
      </c>
      <c r="M59" s="81">
        <v>0</v>
      </c>
      <c r="N59" s="81">
        <v>0</v>
      </c>
      <c r="O59" s="81">
        <v>0.73850953843798695</v>
      </c>
      <c r="P59" s="81">
        <v>0.42087828130150401</v>
      </c>
      <c r="Q59" s="81">
        <v>0</v>
      </c>
      <c r="R59" s="81">
        <v>0</v>
      </c>
      <c r="S59" s="81">
        <v>0</v>
      </c>
      <c r="T59" s="81">
        <v>0</v>
      </c>
      <c r="U59" s="81">
        <v>0</v>
      </c>
      <c r="V59" s="81">
        <v>0</v>
      </c>
      <c r="W59" s="81">
        <v>0</v>
      </c>
      <c r="X59" s="81">
        <v>0</v>
      </c>
      <c r="Y59" s="81">
        <v>0</v>
      </c>
      <c r="Z59" s="81">
        <v>0</v>
      </c>
      <c r="AA59" s="81">
        <v>0</v>
      </c>
      <c r="AB59" s="81">
        <v>0</v>
      </c>
      <c r="AC59" s="81">
        <v>0</v>
      </c>
      <c r="AD59" s="81">
        <v>0</v>
      </c>
      <c r="AE59" s="81">
        <v>0</v>
      </c>
      <c r="AF59" s="81">
        <v>0.54595854596984805</v>
      </c>
      <c r="AG59" s="81">
        <v>0</v>
      </c>
      <c r="AH59" s="81">
        <v>0</v>
      </c>
      <c r="AI59" s="81">
        <v>0</v>
      </c>
      <c r="AJ59" s="81">
        <v>0</v>
      </c>
      <c r="AK59" s="81">
        <v>0</v>
      </c>
      <c r="AL59" s="81">
        <v>0</v>
      </c>
      <c r="AM59" s="81">
        <v>0</v>
      </c>
      <c r="AN59" s="81">
        <v>0</v>
      </c>
      <c r="AO59" s="81">
        <v>0</v>
      </c>
      <c r="AP59" s="81">
        <v>0</v>
      </c>
      <c r="AQ59" s="81">
        <v>0</v>
      </c>
      <c r="AR59" s="81">
        <v>1797</v>
      </c>
      <c r="AS59" s="81">
        <v>4.7529998532997702E-3</v>
      </c>
      <c r="AT59" s="81">
        <v>0</v>
      </c>
      <c r="AU59" s="81">
        <v>0</v>
      </c>
      <c r="AV59" s="81">
        <v>0</v>
      </c>
      <c r="AW59" s="81">
        <v>0</v>
      </c>
      <c r="AX59" s="81">
        <v>0</v>
      </c>
      <c r="AY59" s="81">
        <v>0</v>
      </c>
      <c r="AZ59" s="81">
        <v>0</v>
      </c>
      <c r="BA59" s="81">
        <v>0</v>
      </c>
      <c r="BB59" s="81">
        <v>0.109340044376315</v>
      </c>
      <c r="BC59" s="81">
        <v>0</v>
      </c>
      <c r="BD59" s="81">
        <v>0</v>
      </c>
      <c r="BE59" s="91">
        <f t="shared" si="4"/>
        <v>44336.554866789287</v>
      </c>
      <c r="BF59" s="91"/>
      <c r="BG59" s="92">
        <v>48480.899466000003</v>
      </c>
      <c r="BH59" s="93">
        <f t="shared" si="5"/>
        <v>8.5484069909164406E-2</v>
      </c>
      <c r="BO59" s="18" t="s">
        <v>64</v>
      </c>
      <c r="BP59" s="18">
        <v>16869.317921999998</v>
      </c>
      <c r="BQ59" s="18">
        <v>42831.82752862182</v>
      </c>
      <c r="BR59" s="99">
        <f t="shared" si="0"/>
        <v>-25962.509606621821</v>
      </c>
      <c r="BS59" s="100">
        <f t="shared" si="2"/>
        <v>1.5390373058748867</v>
      </c>
      <c r="BT59"/>
      <c r="BU59"/>
      <c r="BV59"/>
      <c r="BW59"/>
      <c r="BX59"/>
      <c r="BY59"/>
    </row>
    <row r="60" spans="1:77" ht="15" customHeight="1" x14ac:dyDescent="0.25">
      <c r="A60" s="193" t="s">
        <v>441</v>
      </c>
      <c r="B60" s="193"/>
      <c r="C60" s="193"/>
      <c r="D60" s="193"/>
      <c r="E60" s="193"/>
      <c r="F60" s="193"/>
      <c r="G60" s="193"/>
      <c r="H60" s="95"/>
      <c r="I60" s="86">
        <v>44326</v>
      </c>
      <c r="J60" s="81">
        <v>1</v>
      </c>
      <c r="K60" s="81">
        <v>0</v>
      </c>
      <c r="L60" s="81">
        <v>0</v>
      </c>
      <c r="M60" s="81">
        <v>0</v>
      </c>
      <c r="N60" s="81">
        <v>0</v>
      </c>
      <c r="O60" s="81">
        <v>0.76247157641076002</v>
      </c>
      <c r="P60" s="81">
        <v>0.391977274521773</v>
      </c>
      <c r="Q60" s="81">
        <v>0</v>
      </c>
      <c r="R60" s="81">
        <v>0</v>
      </c>
      <c r="S60" s="81">
        <v>0</v>
      </c>
      <c r="T60" s="81">
        <v>0</v>
      </c>
      <c r="U60" s="81">
        <v>0</v>
      </c>
      <c r="V60" s="81">
        <v>0</v>
      </c>
      <c r="W60" s="81">
        <v>0</v>
      </c>
      <c r="X60" s="81">
        <v>0</v>
      </c>
      <c r="Y60" s="81">
        <v>0</v>
      </c>
      <c r="Z60" s="81">
        <v>0</v>
      </c>
      <c r="AA60" s="81">
        <v>0</v>
      </c>
      <c r="AB60" s="81">
        <v>0</v>
      </c>
      <c r="AC60" s="81">
        <v>0</v>
      </c>
      <c r="AD60" s="81">
        <v>0</v>
      </c>
      <c r="AE60" s="81">
        <v>0</v>
      </c>
      <c r="AF60" s="81">
        <v>0.57975595538481195</v>
      </c>
      <c r="AG60" s="81">
        <v>0</v>
      </c>
      <c r="AH60" s="81">
        <v>0</v>
      </c>
      <c r="AI60" s="81">
        <v>0</v>
      </c>
      <c r="AJ60" s="81">
        <v>0</v>
      </c>
      <c r="AK60" s="81">
        <v>0</v>
      </c>
      <c r="AL60" s="81">
        <v>0</v>
      </c>
      <c r="AM60" s="81">
        <v>0</v>
      </c>
      <c r="AN60" s="81">
        <v>0</v>
      </c>
      <c r="AO60" s="81">
        <v>0</v>
      </c>
      <c r="AP60" s="81">
        <v>0</v>
      </c>
      <c r="AQ60" s="81">
        <v>0</v>
      </c>
      <c r="AR60" s="81">
        <v>1283</v>
      </c>
      <c r="AS60" s="81">
        <v>5.9400740537223096E-3</v>
      </c>
      <c r="AT60" s="81">
        <v>0</v>
      </c>
      <c r="AU60" s="81">
        <v>0</v>
      </c>
      <c r="AV60" s="81">
        <v>0</v>
      </c>
      <c r="AW60" s="81">
        <v>0</v>
      </c>
      <c r="AX60" s="81">
        <v>0</v>
      </c>
      <c r="AY60" s="81">
        <v>0</v>
      </c>
      <c r="AZ60" s="81">
        <v>0</v>
      </c>
      <c r="BA60" s="81">
        <v>0</v>
      </c>
      <c r="BB60" s="81">
        <v>6.3704639673529795E-2</v>
      </c>
      <c r="BC60" s="81">
        <v>0</v>
      </c>
      <c r="BD60" s="81">
        <v>0</v>
      </c>
      <c r="BE60" s="91">
        <f t="shared" si="4"/>
        <v>42547.707393833502</v>
      </c>
      <c r="BF60" s="91"/>
      <c r="BG60" s="92">
        <v>57345.613259999998</v>
      </c>
      <c r="BH60" s="93">
        <f t="shared" si="5"/>
        <v>0.25804773939854969</v>
      </c>
      <c r="BO60" s="18" t="s">
        <v>65</v>
      </c>
      <c r="BP60" s="18">
        <v>20723.356847999999</v>
      </c>
      <c r="BQ60" s="18">
        <v>25546.940396147456</v>
      </c>
      <c r="BR60" s="99">
        <f t="shared" si="0"/>
        <v>-4823.5835481474569</v>
      </c>
      <c r="BS60" s="100">
        <f t="shared" si="2"/>
        <v>0.23276072421698313</v>
      </c>
      <c r="BT60"/>
      <c r="BU60"/>
      <c r="BV60"/>
      <c r="BW60"/>
      <c r="BX60"/>
      <c r="BY60"/>
    </row>
    <row r="61" spans="1:77" ht="15" customHeight="1" x14ac:dyDescent="0.25">
      <c r="A61" s="193"/>
      <c r="B61" s="193"/>
      <c r="C61" s="193"/>
      <c r="D61" s="193"/>
      <c r="E61" s="193"/>
      <c r="F61" s="193"/>
      <c r="G61" s="193"/>
      <c r="H61" s="95"/>
      <c r="I61" s="86">
        <v>44327</v>
      </c>
      <c r="J61" s="81">
        <v>1</v>
      </c>
      <c r="K61" s="81">
        <v>0</v>
      </c>
      <c r="L61" s="81">
        <v>0</v>
      </c>
      <c r="M61" s="81">
        <v>0</v>
      </c>
      <c r="N61" s="81">
        <v>0</v>
      </c>
      <c r="O61" s="81">
        <v>0.78199141298506802</v>
      </c>
      <c r="P61" s="81">
        <v>0.35668587951601999</v>
      </c>
      <c r="Q61" s="81">
        <v>0</v>
      </c>
      <c r="R61" s="81">
        <v>0</v>
      </c>
      <c r="S61" s="81">
        <v>0</v>
      </c>
      <c r="T61" s="81">
        <v>0</v>
      </c>
      <c r="U61" s="81">
        <v>0</v>
      </c>
      <c r="V61" s="81">
        <v>0</v>
      </c>
      <c r="W61" s="81">
        <v>0</v>
      </c>
      <c r="X61" s="81">
        <v>0</v>
      </c>
      <c r="Y61" s="81">
        <v>0</v>
      </c>
      <c r="Z61" s="81">
        <v>0</v>
      </c>
      <c r="AA61" s="81">
        <v>0</v>
      </c>
      <c r="AB61" s="81">
        <v>0</v>
      </c>
      <c r="AC61" s="81">
        <v>0</v>
      </c>
      <c r="AD61" s="81">
        <v>0</v>
      </c>
      <c r="AE61" s="81">
        <v>0</v>
      </c>
      <c r="AF61" s="81">
        <v>0.59309496927543404</v>
      </c>
      <c r="AG61" s="81">
        <v>0</v>
      </c>
      <c r="AH61" s="81">
        <v>0</v>
      </c>
      <c r="AI61" s="81">
        <v>0</v>
      </c>
      <c r="AJ61" s="81">
        <v>0</v>
      </c>
      <c r="AK61" s="81">
        <v>0</v>
      </c>
      <c r="AL61" s="81">
        <v>0</v>
      </c>
      <c r="AM61" s="81">
        <v>0</v>
      </c>
      <c r="AN61" s="81">
        <v>0</v>
      </c>
      <c r="AO61" s="81">
        <v>0</v>
      </c>
      <c r="AP61" s="81">
        <v>0</v>
      </c>
      <c r="AQ61" s="81">
        <v>0</v>
      </c>
      <c r="AR61" s="81">
        <v>1053</v>
      </c>
      <c r="AS61" s="81">
        <v>5.03230360093477E-3</v>
      </c>
      <c r="AT61" s="81">
        <v>0</v>
      </c>
      <c r="AU61" s="81">
        <v>0</v>
      </c>
      <c r="AV61" s="81">
        <v>0</v>
      </c>
      <c r="AW61" s="81">
        <v>0</v>
      </c>
      <c r="AX61" s="81">
        <v>0</v>
      </c>
      <c r="AY61" s="81">
        <v>0</v>
      </c>
      <c r="AZ61" s="81">
        <v>0</v>
      </c>
      <c r="BA61" s="81">
        <v>0</v>
      </c>
      <c r="BB61" s="81">
        <v>4.1303458239583597E-2</v>
      </c>
      <c r="BC61" s="81">
        <v>0</v>
      </c>
      <c r="BD61" s="81">
        <v>0</v>
      </c>
      <c r="BE61" s="91">
        <f t="shared" si="4"/>
        <v>41482.979672606918</v>
      </c>
      <c r="BF61" s="91"/>
      <c r="BG61" s="92">
        <v>68741.464338000005</v>
      </c>
      <c r="BH61" s="93">
        <f t="shared" si="5"/>
        <v>0.3965362816736609</v>
      </c>
      <c r="BO61" s="18" t="s">
        <v>66</v>
      </c>
      <c r="BP61" s="18">
        <v>14108.963304000001</v>
      </c>
      <c r="BQ61" s="18">
        <v>25216.003265438361</v>
      </c>
      <c r="BR61" s="99">
        <f t="shared" si="0"/>
        <v>-11107.03996143836</v>
      </c>
      <c r="BS61" s="100">
        <f t="shared" si="2"/>
        <v>0.78723289033499921</v>
      </c>
      <c r="BT61"/>
      <c r="BU61"/>
      <c r="BV61"/>
      <c r="BW61"/>
      <c r="BX61"/>
      <c r="BY61"/>
    </row>
    <row r="62" spans="1:77" ht="15" customHeight="1" x14ac:dyDescent="0.25">
      <c r="A62" s="194" t="s">
        <v>437</v>
      </c>
      <c r="B62" s="194"/>
      <c r="C62" s="194"/>
      <c r="D62" s="194"/>
      <c r="E62" s="194"/>
      <c r="F62" s="194"/>
      <c r="G62" s="194"/>
      <c r="H62" s="95"/>
      <c r="I62" s="86">
        <v>44328</v>
      </c>
      <c r="J62" s="81">
        <v>1</v>
      </c>
      <c r="K62" s="81">
        <v>0</v>
      </c>
      <c r="L62" s="81">
        <v>0</v>
      </c>
      <c r="M62" s="81">
        <v>0</v>
      </c>
      <c r="N62" s="81">
        <v>0</v>
      </c>
      <c r="O62" s="81">
        <v>0.80384717319710697</v>
      </c>
      <c r="P62" s="81">
        <v>0.33509118521011499</v>
      </c>
      <c r="Q62" s="81">
        <v>0</v>
      </c>
      <c r="R62" s="81">
        <v>0</v>
      </c>
      <c r="S62" s="81">
        <v>0</v>
      </c>
      <c r="T62" s="81">
        <v>0</v>
      </c>
      <c r="U62" s="81">
        <v>0</v>
      </c>
      <c r="V62" s="81">
        <v>0</v>
      </c>
      <c r="W62" s="81">
        <v>0</v>
      </c>
      <c r="X62" s="81">
        <v>0</v>
      </c>
      <c r="Y62" s="81">
        <v>0</v>
      </c>
      <c r="Z62" s="81">
        <v>0</v>
      </c>
      <c r="AA62" s="81">
        <v>0</v>
      </c>
      <c r="AB62" s="81">
        <v>0</v>
      </c>
      <c r="AC62" s="81">
        <v>0</v>
      </c>
      <c r="AD62" s="81">
        <v>0</v>
      </c>
      <c r="AE62" s="81">
        <v>0</v>
      </c>
      <c r="AF62" s="81">
        <v>0.527011413421141</v>
      </c>
      <c r="AG62" s="81">
        <v>0</v>
      </c>
      <c r="AH62" s="81">
        <v>0</v>
      </c>
      <c r="AI62" s="81">
        <v>0</v>
      </c>
      <c r="AJ62" s="81">
        <v>0</v>
      </c>
      <c r="AK62" s="81">
        <v>0</v>
      </c>
      <c r="AL62" s="81">
        <v>0</v>
      </c>
      <c r="AM62" s="81">
        <v>0</v>
      </c>
      <c r="AN62" s="81">
        <v>0</v>
      </c>
      <c r="AO62" s="81">
        <v>0</v>
      </c>
      <c r="AP62" s="81">
        <v>0</v>
      </c>
      <c r="AQ62" s="81">
        <v>0</v>
      </c>
      <c r="AR62" s="81">
        <v>1797</v>
      </c>
      <c r="AS62" s="81">
        <v>5.2453624235155203E-3</v>
      </c>
      <c r="AT62" s="81">
        <v>0</v>
      </c>
      <c r="AU62" s="81">
        <v>0</v>
      </c>
      <c r="AV62" s="81">
        <v>0</v>
      </c>
      <c r="AW62" s="81">
        <v>0</v>
      </c>
      <c r="AX62" s="81">
        <v>0</v>
      </c>
      <c r="AY62" s="81">
        <v>0</v>
      </c>
      <c r="AZ62" s="81">
        <v>0</v>
      </c>
      <c r="BA62" s="81">
        <v>0</v>
      </c>
      <c r="BB62" s="81">
        <v>2.97601964051116E-2</v>
      </c>
      <c r="BC62" s="81">
        <v>0</v>
      </c>
      <c r="BD62" s="81">
        <v>0</v>
      </c>
      <c r="BE62" s="91">
        <f t="shared" si="4"/>
        <v>38093.739722910374</v>
      </c>
      <c r="BF62" s="91"/>
      <c r="BG62" s="92">
        <v>23908.090332</v>
      </c>
      <c r="BH62" s="93">
        <f t="shared" si="5"/>
        <v>0.59334096508425282</v>
      </c>
      <c r="BO62" s="18" t="s">
        <v>67</v>
      </c>
      <c r="BP62" s="18">
        <v>136906.27336200001</v>
      </c>
      <c r="BQ62" s="18">
        <v>44757.72526545712</v>
      </c>
      <c r="BR62" s="99">
        <f t="shared" si="0"/>
        <v>92148.548096542887</v>
      </c>
      <c r="BS62" s="100">
        <f t="shared" si="2"/>
        <v>0.67307761604823457</v>
      </c>
      <c r="BT62"/>
      <c r="BU62"/>
      <c r="BV62"/>
      <c r="BW62"/>
      <c r="BX62"/>
      <c r="BY62"/>
    </row>
    <row r="63" spans="1:77" ht="15" customHeight="1" x14ac:dyDescent="0.25">
      <c r="A63" s="195" t="s">
        <v>440</v>
      </c>
      <c r="B63" s="195"/>
      <c r="C63" s="195"/>
      <c r="D63" s="195"/>
      <c r="E63" s="195"/>
      <c r="F63" s="195"/>
      <c r="G63" s="195"/>
      <c r="H63" s="95"/>
      <c r="I63" s="86">
        <v>44329</v>
      </c>
      <c r="J63" s="81">
        <v>1</v>
      </c>
      <c r="K63" s="81">
        <v>0</v>
      </c>
      <c r="L63" s="81">
        <v>0</v>
      </c>
      <c r="M63" s="81">
        <v>0</v>
      </c>
      <c r="N63" s="81">
        <v>0</v>
      </c>
      <c r="O63" s="81">
        <v>0.87559416187922101</v>
      </c>
      <c r="P63" s="81">
        <v>0.31174816171701702</v>
      </c>
      <c r="Q63" s="81">
        <v>0</v>
      </c>
      <c r="R63" s="81">
        <v>0</v>
      </c>
      <c r="S63" s="81">
        <v>0</v>
      </c>
      <c r="T63" s="81">
        <v>0</v>
      </c>
      <c r="U63" s="81">
        <v>0</v>
      </c>
      <c r="V63" s="81">
        <v>0</v>
      </c>
      <c r="W63" s="81">
        <v>0</v>
      </c>
      <c r="X63" s="81">
        <v>0</v>
      </c>
      <c r="Y63" s="81">
        <v>0</v>
      </c>
      <c r="Z63" s="81">
        <v>0</v>
      </c>
      <c r="AA63" s="81">
        <v>0</v>
      </c>
      <c r="AB63" s="81">
        <v>0</v>
      </c>
      <c r="AC63" s="81">
        <v>0</v>
      </c>
      <c r="AD63" s="81">
        <v>0</v>
      </c>
      <c r="AE63" s="81">
        <v>0</v>
      </c>
      <c r="AF63" s="81">
        <v>0.56172760175752701</v>
      </c>
      <c r="AG63" s="81">
        <v>0</v>
      </c>
      <c r="AH63" s="81">
        <v>0</v>
      </c>
      <c r="AI63" s="81">
        <v>0</v>
      </c>
      <c r="AJ63" s="81">
        <v>0</v>
      </c>
      <c r="AK63" s="81">
        <v>0</v>
      </c>
      <c r="AL63" s="81">
        <v>0</v>
      </c>
      <c r="AM63" s="81">
        <v>0</v>
      </c>
      <c r="AN63" s="81">
        <v>0</v>
      </c>
      <c r="AO63" s="81">
        <v>0</v>
      </c>
      <c r="AP63" s="81">
        <v>0</v>
      </c>
      <c r="AQ63" s="81">
        <v>0</v>
      </c>
      <c r="AR63" s="81">
        <v>1432</v>
      </c>
      <c r="AS63" s="81">
        <v>4.7548897269825601E-3</v>
      </c>
      <c r="AT63" s="81">
        <v>0</v>
      </c>
      <c r="AU63" s="81">
        <v>0</v>
      </c>
      <c r="AV63" s="81">
        <v>0</v>
      </c>
      <c r="AW63" s="81">
        <v>0</v>
      </c>
      <c r="AX63" s="81">
        <v>0</v>
      </c>
      <c r="AY63" s="81">
        <v>0</v>
      </c>
      <c r="AZ63" s="81">
        <v>0</v>
      </c>
      <c r="BA63" s="81">
        <v>0</v>
      </c>
      <c r="BB63" s="81">
        <v>1.7851615723983999E-2</v>
      </c>
      <c r="BC63" s="81">
        <v>0</v>
      </c>
      <c r="BD63" s="81">
        <v>0</v>
      </c>
      <c r="BE63" s="91">
        <f t="shared" si="4"/>
        <v>38471.957023609335</v>
      </c>
      <c r="BF63" s="91"/>
      <c r="BG63" s="92">
        <v>21394.152947999999</v>
      </c>
      <c r="BH63" s="93">
        <f t="shared" si="5"/>
        <v>0.79824633006588974</v>
      </c>
      <c r="BO63" s="18" t="s">
        <v>68</v>
      </c>
      <c r="BP63" s="18">
        <v>215141.73850199999</v>
      </c>
      <c r="BQ63" s="18">
        <v>215141.73850200046</v>
      </c>
      <c r="BR63" s="99">
        <f t="shared" si="0"/>
        <v>-4.6566128730773926E-10</v>
      </c>
      <c r="BS63" s="100">
        <f t="shared" si="2"/>
        <v>2.1644395483185629E-15</v>
      </c>
      <c r="BT63"/>
      <c r="BU63"/>
      <c r="BV63"/>
      <c r="BW63"/>
      <c r="BX63"/>
      <c r="BY63"/>
    </row>
    <row r="64" spans="1:77" x14ac:dyDescent="0.25">
      <c r="A64" s="196" t="s">
        <v>438</v>
      </c>
      <c r="B64" s="196"/>
      <c r="C64" s="196"/>
      <c r="D64" s="196"/>
      <c r="E64" s="196"/>
      <c r="F64" s="196"/>
      <c r="G64" s="196"/>
      <c r="H64" s="95"/>
      <c r="I64" s="86">
        <v>44330</v>
      </c>
      <c r="J64" s="81">
        <v>1</v>
      </c>
      <c r="K64" s="81">
        <v>0</v>
      </c>
      <c r="L64" s="81">
        <v>0</v>
      </c>
      <c r="M64" s="81">
        <v>0</v>
      </c>
      <c r="N64" s="81">
        <v>0</v>
      </c>
      <c r="O64" s="81">
        <v>0.90582829918159302</v>
      </c>
      <c r="P64" s="81">
        <v>0.305898650339409</v>
      </c>
      <c r="Q64" s="81">
        <v>0</v>
      </c>
      <c r="R64" s="81">
        <v>0</v>
      </c>
      <c r="S64" s="81">
        <v>0</v>
      </c>
      <c r="T64" s="81">
        <v>0</v>
      </c>
      <c r="U64" s="81">
        <v>0</v>
      </c>
      <c r="V64" s="81">
        <v>0</v>
      </c>
      <c r="W64" s="81">
        <v>0</v>
      </c>
      <c r="X64" s="81">
        <v>0</v>
      </c>
      <c r="Y64" s="81">
        <v>0</v>
      </c>
      <c r="Z64" s="81">
        <v>0</v>
      </c>
      <c r="AA64" s="81">
        <v>0</v>
      </c>
      <c r="AB64" s="81">
        <v>0</v>
      </c>
      <c r="AC64" s="81">
        <v>0</v>
      </c>
      <c r="AD64" s="81">
        <v>0</v>
      </c>
      <c r="AE64" s="81">
        <v>0</v>
      </c>
      <c r="AF64" s="81">
        <v>0.56138561410785703</v>
      </c>
      <c r="AG64" s="81">
        <v>0</v>
      </c>
      <c r="AH64" s="81">
        <v>0</v>
      </c>
      <c r="AI64" s="81">
        <v>0</v>
      </c>
      <c r="AJ64" s="81">
        <v>0</v>
      </c>
      <c r="AK64" s="81">
        <v>0</v>
      </c>
      <c r="AL64" s="81">
        <v>0</v>
      </c>
      <c r="AM64" s="81">
        <v>0</v>
      </c>
      <c r="AN64" s="81">
        <v>0</v>
      </c>
      <c r="AO64" s="81">
        <v>0</v>
      </c>
      <c r="AP64" s="81">
        <v>0</v>
      </c>
      <c r="AQ64" s="81">
        <v>0</v>
      </c>
      <c r="AR64" s="81">
        <v>1296</v>
      </c>
      <c r="AS64" s="81">
        <v>4.7518010604292197E-3</v>
      </c>
      <c r="AT64" s="81">
        <v>0</v>
      </c>
      <c r="AU64" s="81">
        <v>0</v>
      </c>
      <c r="AV64" s="81">
        <v>0</v>
      </c>
      <c r="AW64" s="81">
        <v>0</v>
      </c>
      <c r="AX64" s="81">
        <v>0</v>
      </c>
      <c r="AY64" s="81">
        <v>0</v>
      </c>
      <c r="AZ64" s="81">
        <v>0</v>
      </c>
      <c r="BA64" s="81">
        <v>0</v>
      </c>
      <c r="BB64" s="81">
        <v>1.41907232670806E-2</v>
      </c>
      <c r="BC64" s="81">
        <v>0</v>
      </c>
      <c r="BD64" s="81">
        <v>0</v>
      </c>
      <c r="BE64" s="91">
        <f t="shared" si="4"/>
        <v>38597.65773016496</v>
      </c>
      <c r="BF64" s="91"/>
      <c r="BG64" s="92">
        <v>24313.893306000002</v>
      </c>
      <c r="BH64" s="93">
        <f t="shared" si="5"/>
        <v>0.58747335296729775</v>
      </c>
      <c r="BO64" s="18" t="s">
        <v>69</v>
      </c>
      <c r="BP64" s="18">
        <v>85062.564113999993</v>
      </c>
      <c r="BQ64" s="18">
        <v>90205.153406326077</v>
      </c>
      <c r="BR64" s="99">
        <f t="shared" si="0"/>
        <v>-5142.5892923260835</v>
      </c>
      <c r="BS64" s="100">
        <f t="shared" si="2"/>
        <v>6.0456551549916096E-2</v>
      </c>
      <c r="BT64"/>
      <c r="BU64"/>
      <c r="BV64"/>
      <c r="BW64"/>
      <c r="BX64"/>
      <c r="BY64"/>
    </row>
    <row r="65" spans="1:77" ht="15" customHeight="1" x14ac:dyDescent="0.25">
      <c r="A65" s="195" t="s">
        <v>439</v>
      </c>
      <c r="B65" s="195"/>
      <c r="C65" s="195"/>
      <c r="D65" s="195"/>
      <c r="E65" s="195"/>
      <c r="F65" s="195"/>
      <c r="G65" s="195"/>
      <c r="H65" s="95"/>
      <c r="I65" s="86">
        <v>44331</v>
      </c>
      <c r="J65" s="81">
        <v>1</v>
      </c>
      <c r="K65" s="81">
        <v>0</v>
      </c>
      <c r="L65" s="81">
        <v>0</v>
      </c>
      <c r="M65" s="81">
        <v>0</v>
      </c>
      <c r="N65" s="81">
        <v>0</v>
      </c>
      <c r="O65" s="81">
        <v>0.92567846536244702</v>
      </c>
      <c r="P65" s="81">
        <v>0.29142140780389397</v>
      </c>
      <c r="Q65" s="81">
        <v>0</v>
      </c>
      <c r="R65" s="81">
        <v>0</v>
      </c>
      <c r="S65" s="81">
        <v>0</v>
      </c>
      <c r="T65" s="81">
        <v>0</v>
      </c>
      <c r="U65" s="81">
        <v>0</v>
      </c>
      <c r="V65" s="81">
        <v>0</v>
      </c>
      <c r="W65" s="81">
        <v>0</v>
      </c>
      <c r="X65" s="81">
        <v>0</v>
      </c>
      <c r="Y65" s="81">
        <v>0</v>
      </c>
      <c r="Z65" s="81">
        <v>0</v>
      </c>
      <c r="AA65" s="81">
        <v>0</v>
      </c>
      <c r="AB65" s="81">
        <v>0</v>
      </c>
      <c r="AC65" s="81">
        <v>0</v>
      </c>
      <c r="AD65" s="81">
        <v>0</v>
      </c>
      <c r="AE65" s="81">
        <v>0</v>
      </c>
      <c r="AF65" s="81">
        <v>0.51536035766172505</v>
      </c>
      <c r="AG65" s="81">
        <v>0</v>
      </c>
      <c r="AH65" s="81">
        <v>0</v>
      </c>
      <c r="AI65" s="81">
        <v>0</v>
      </c>
      <c r="AJ65" s="81">
        <v>0</v>
      </c>
      <c r="AK65" s="81">
        <v>0</v>
      </c>
      <c r="AL65" s="81">
        <v>0</v>
      </c>
      <c r="AM65" s="81">
        <v>0</v>
      </c>
      <c r="AN65" s="81">
        <v>0</v>
      </c>
      <c r="AO65" s="81">
        <v>0</v>
      </c>
      <c r="AP65" s="81">
        <v>0</v>
      </c>
      <c r="AQ65" s="81">
        <v>0</v>
      </c>
      <c r="AR65" s="81">
        <v>1872</v>
      </c>
      <c r="AS65" s="81">
        <v>1.5814880347541398E-2</v>
      </c>
      <c r="AT65" s="81">
        <v>0</v>
      </c>
      <c r="AU65" s="81">
        <v>0</v>
      </c>
      <c r="AV65" s="81">
        <v>0</v>
      </c>
      <c r="AW65" s="81">
        <v>0</v>
      </c>
      <c r="AX65" s="81">
        <v>0</v>
      </c>
      <c r="AY65" s="81">
        <v>0</v>
      </c>
      <c r="AZ65" s="81">
        <v>0</v>
      </c>
      <c r="BA65" s="81">
        <v>0</v>
      </c>
      <c r="BB65" s="81">
        <v>3.5338827079818599E-2</v>
      </c>
      <c r="BC65" s="81">
        <v>0</v>
      </c>
      <c r="BD65" s="81">
        <v>0</v>
      </c>
      <c r="BE65" s="91">
        <f t="shared" si="4"/>
        <v>38493.02083273336</v>
      </c>
      <c r="BF65" s="91"/>
      <c r="BG65" s="92">
        <v>54115.242707999998</v>
      </c>
      <c r="BH65" s="93">
        <f t="shared" si="5"/>
        <v>0.28868431690424928</v>
      </c>
      <c r="BO65" s="18" t="s">
        <v>70</v>
      </c>
      <c r="BP65" s="18">
        <v>69007.833455999993</v>
      </c>
      <c r="BQ65" s="18">
        <v>60084.588346548982</v>
      </c>
      <c r="BR65" s="99">
        <f t="shared" si="0"/>
        <v>8923.2451094510106</v>
      </c>
      <c r="BS65" s="100">
        <f t="shared" si="2"/>
        <v>0.12930771279959907</v>
      </c>
      <c r="BT65"/>
      <c r="BU65"/>
      <c r="BV65"/>
      <c r="BW65"/>
      <c r="BX65"/>
      <c r="BY65"/>
    </row>
    <row r="66" spans="1:77" x14ac:dyDescent="0.25">
      <c r="I66" s="86">
        <v>44332</v>
      </c>
      <c r="J66" s="81">
        <v>1</v>
      </c>
      <c r="K66" s="81">
        <v>0</v>
      </c>
      <c r="L66" s="81">
        <v>0</v>
      </c>
      <c r="M66" s="81">
        <v>0</v>
      </c>
      <c r="N66" s="81">
        <v>0</v>
      </c>
      <c r="O66" s="81">
        <v>0.94529876005117097</v>
      </c>
      <c r="P66" s="81">
        <v>0.27420606348596199</v>
      </c>
      <c r="Q66" s="81">
        <v>0</v>
      </c>
      <c r="R66" s="81">
        <v>0</v>
      </c>
      <c r="S66" s="81">
        <v>0</v>
      </c>
      <c r="T66" s="81">
        <v>0</v>
      </c>
      <c r="U66" s="81">
        <v>0</v>
      </c>
      <c r="V66" s="81">
        <v>0</v>
      </c>
      <c r="W66" s="81">
        <v>0</v>
      </c>
      <c r="X66" s="81">
        <v>0</v>
      </c>
      <c r="Y66" s="81">
        <v>0</v>
      </c>
      <c r="Z66" s="81">
        <v>0</v>
      </c>
      <c r="AA66" s="81">
        <v>0</v>
      </c>
      <c r="AB66" s="81">
        <v>0</v>
      </c>
      <c r="AC66" s="81">
        <v>0</v>
      </c>
      <c r="AD66" s="81">
        <v>0</v>
      </c>
      <c r="AE66" s="81">
        <v>0</v>
      </c>
      <c r="AF66" s="81">
        <v>0.48571811814139798</v>
      </c>
      <c r="AG66" s="81">
        <v>0</v>
      </c>
      <c r="AH66" s="81">
        <v>1</v>
      </c>
      <c r="AI66" s="81">
        <v>0</v>
      </c>
      <c r="AJ66" s="81">
        <v>0</v>
      </c>
      <c r="AK66" s="81">
        <v>0</v>
      </c>
      <c r="AL66" s="81">
        <v>0</v>
      </c>
      <c r="AM66" s="81">
        <v>0</v>
      </c>
      <c r="AN66" s="81">
        <v>0</v>
      </c>
      <c r="AO66" s="81">
        <v>0</v>
      </c>
      <c r="AP66" s="81">
        <v>0</v>
      </c>
      <c r="AQ66" s="81">
        <v>0</v>
      </c>
      <c r="AR66" s="81">
        <v>1878</v>
      </c>
      <c r="AS66" s="81">
        <v>4.0785207680931801E-2</v>
      </c>
      <c r="AT66" s="81">
        <v>0</v>
      </c>
      <c r="AU66" s="81">
        <v>0</v>
      </c>
      <c r="AV66" s="81">
        <v>0</v>
      </c>
      <c r="AW66" s="81">
        <v>0</v>
      </c>
      <c r="AX66" s="81">
        <v>0</v>
      </c>
      <c r="AY66" s="81">
        <v>0</v>
      </c>
      <c r="AZ66" s="81">
        <v>0</v>
      </c>
      <c r="BA66" s="81">
        <v>0</v>
      </c>
      <c r="BB66" s="81">
        <v>0.25104158447242902</v>
      </c>
      <c r="BC66" s="81">
        <v>0</v>
      </c>
      <c r="BD66" s="81">
        <v>0</v>
      </c>
      <c r="BE66" s="91">
        <f t="shared" si="4"/>
        <v>35064.281611013517</v>
      </c>
      <c r="BF66" s="91"/>
      <c r="BG66" s="92">
        <v>33554.367581999999</v>
      </c>
      <c r="BH66" s="93">
        <f t="shared" si="5"/>
        <v>4.4999031059774791E-2</v>
      </c>
      <c r="BO66" s="18" t="s">
        <v>71</v>
      </c>
      <c r="BP66" s="18">
        <v>58216.272197999999</v>
      </c>
      <c r="BQ66" s="18">
        <v>58216.272197999948</v>
      </c>
      <c r="BR66" s="99">
        <f t="shared" ref="BR66:BR129" si="6">BP66-BQ66</f>
        <v>0</v>
      </c>
      <c r="BS66" s="100">
        <f t="shared" si="2"/>
        <v>0</v>
      </c>
      <c r="BT66"/>
      <c r="BU66"/>
      <c r="BV66"/>
      <c r="BW66"/>
      <c r="BX66"/>
      <c r="BY66"/>
    </row>
    <row r="67" spans="1:77" ht="15" customHeight="1" x14ac:dyDescent="0.25">
      <c r="I67" s="86">
        <v>44333</v>
      </c>
      <c r="J67" s="81">
        <v>1</v>
      </c>
      <c r="K67" s="81">
        <v>0</v>
      </c>
      <c r="L67" s="81">
        <v>0</v>
      </c>
      <c r="M67" s="81">
        <v>0</v>
      </c>
      <c r="N67" s="81">
        <v>0</v>
      </c>
      <c r="O67" s="81">
        <v>0.95257043354767101</v>
      </c>
      <c r="P67" s="81">
        <v>0.25764941864888402</v>
      </c>
      <c r="Q67" s="81">
        <v>0</v>
      </c>
      <c r="R67" s="81">
        <v>0</v>
      </c>
      <c r="S67" s="81">
        <v>0</v>
      </c>
      <c r="T67" s="81">
        <v>0</v>
      </c>
      <c r="U67" s="81">
        <v>0</v>
      </c>
      <c r="V67" s="81">
        <v>0</v>
      </c>
      <c r="W67" s="81">
        <v>0</v>
      </c>
      <c r="X67" s="81">
        <v>0</v>
      </c>
      <c r="Y67" s="81">
        <v>0</v>
      </c>
      <c r="Z67" s="81">
        <v>0</v>
      </c>
      <c r="AA67" s="81">
        <v>0</v>
      </c>
      <c r="AB67" s="81">
        <v>0</v>
      </c>
      <c r="AC67" s="81">
        <v>0</v>
      </c>
      <c r="AD67" s="81">
        <v>0</v>
      </c>
      <c r="AE67" s="81">
        <v>0</v>
      </c>
      <c r="AF67" s="81">
        <v>0.494097765581134</v>
      </c>
      <c r="AG67" s="81">
        <v>0</v>
      </c>
      <c r="AH67" s="81">
        <v>1</v>
      </c>
      <c r="AI67" s="81">
        <v>0</v>
      </c>
      <c r="AJ67" s="81">
        <v>0</v>
      </c>
      <c r="AK67" s="81">
        <v>0</v>
      </c>
      <c r="AL67" s="81">
        <v>0</v>
      </c>
      <c r="AM67" s="81">
        <v>0</v>
      </c>
      <c r="AN67" s="81">
        <v>0</v>
      </c>
      <c r="AO67" s="81">
        <v>0</v>
      </c>
      <c r="AP67" s="81">
        <v>0</v>
      </c>
      <c r="AQ67" s="81">
        <v>0</v>
      </c>
      <c r="AR67" s="81">
        <v>1174</v>
      </c>
      <c r="AS67" s="81">
        <v>3.8803368715950699E-2</v>
      </c>
      <c r="AT67" s="81">
        <v>0</v>
      </c>
      <c r="AU67" s="81">
        <v>0</v>
      </c>
      <c r="AV67" s="81">
        <v>0</v>
      </c>
      <c r="AW67" s="81">
        <v>0</v>
      </c>
      <c r="AX67" s="81">
        <v>0</v>
      </c>
      <c r="AY67" s="81">
        <v>0</v>
      </c>
      <c r="AZ67" s="81">
        <v>0</v>
      </c>
      <c r="BA67" s="81">
        <v>0</v>
      </c>
      <c r="BB67" s="81">
        <v>0.30848653475529803</v>
      </c>
      <c r="BC67" s="81">
        <v>0</v>
      </c>
      <c r="BD67" s="81">
        <v>0</v>
      </c>
      <c r="BE67" s="91">
        <f t="shared" si="4"/>
        <v>41196.210185272721</v>
      </c>
      <c r="BF67" s="91"/>
      <c r="BG67" s="92">
        <v>29827.378583999998</v>
      </c>
      <c r="BH67" s="93">
        <f t="shared" si="5"/>
        <v>0.38115423282189442</v>
      </c>
      <c r="BO67" s="18" t="s">
        <v>72</v>
      </c>
      <c r="BP67" s="18">
        <v>58269.591888000003</v>
      </c>
      <c r="BQ67" s="18">
        <v>45779.045423427197</v>
      </c>
      <c r="BR67" s="99">
        <f t="shared" si="6"/>
        <v>12490.546464572806</v>
      </c>
      <c r="BS67" s="100">
        <f t="shared" ref="BS67:BS130" si="7">ABS(BR67)/BP67</f>
        <v>0.21435788478801926</v>
      </c>
      <c r="BT67"/>
      <c r="BU67"/>
      <c r="BV67"/>
      <c r="BW67"/>
      <c r="BX67"/>
      <c r="BY67"/>
    </row>
    <row r="68" spans="1:77" ht="15" customHeight="1" x14ac:dyDescent="0.25">
      <c r="I68" s="86">
        <v>44334</v>
      </c>
      <c r="J68" s="81">
        <v>1</v>
      </c>
      <c r="K68" s="81">
        <v>0</v>
      </c>
      <c r="L68" s="81">
        <v>0</v>
      </c>
      <c r="M68" s="81">
        <v>0</v>
      </c>
      <c r="N68" s="81">
        <v>0</v>
      </c>
      <c r="O68" s="81">
        <v>0.955165034540156</v>
      </c>
      <c r="P68" s="81">
        <v>0.31584084874094798</v>
      </c>
      <c r="Q68" s="81">
        <v>0</v>
      </c>
      <c r="R68" s="81">
        <v>0</v>
      </c>
      <c r="S68" s="81">
        <v>0</v>
      </c>
      <c r="T68" s="81">
        <v>0</v>
      </c>
      <c r="U68" s="81">
        <v>0</v>
      </c>
      <c r="V68" s="81">
        <v>0</v>
      </c>
      <c r="W68" s="81">
        <v>0</v>
      </c>
      <c r="X68" s="81">
        <v>1</v>
      </c>
      <c r="Y68" s="81">
        <v>0</v>
      </c>
      <c r="Z68" s="81">
        <v>0</v>
      </c>
      <c r="AA68" s="81">
        <v>0</v>
      </c>
      <c r="AB68" s="81">
        <v>0</v>
      </c>
      <c r="AC68" s="81">
        <v>0</v>
      </c>
      <c r="AD68" s="81">
        <v>0</v>
      </c>
      <c r="AE68" s="81">
        <v>0</v>
      </c>
      <c r="AF68" s="81">
        <v>0.512299280990554</v>
      </c>
      <c r="AG68" s="81">
        <v>0</v>
      </c>
      <c r="AH68" s="81">
        <v>0</v>
      </c>
      <c r="AI68" s="81">
        <v>0</v>
      </c>
      <c r="AJ68" s="81">
        <v>0</v>
      </c>
      <c r="AK68" s="81">
        <v>0</v>
      </c>
      <c r="AL68" s="81">
        <v>0</v>
      </c>
      <c r="AM68" s="81">
        <v>0</v>
      </c>
      <c r="AN68" s="81">
        <v>0</v>
      </c>
      <c r="AO68" s="81">
        <v>0</v>
      </c>
      <c r="AP68" s="81">
        <v>0</v>
      </c>
      <c r="AQ68" s="81">
        <v>0</v>
      </c>
      <c r="AR68" s="81">
        <v>1250</v>
      </c>
      <c r="AS68" s="81">
        <v>3.7574868800699802E-2</v>
      </c>
      <c r="AT68" s="81">
        <v>0</v>
      </c>
      <c r="AU68" s="81">
        <v>0</v>
      </c>
      <c r="AV68" s="81">
        <v>0</v>
      </c>
      <c r="AW68" s="81">
        <v>0</v>
      </c>
      <c r="AX68" s="81">
        <v>0</v>
      </c>
      <c r="AY68" s="81">
        <v>0</v>
      </c>
      <c r="AZ68" s="81">
        <v>0</v>
      </c>
      <c r="BA68" s="81">
        <v>0</v>
      </c>
      <c r="BB68" s="81">
        <v>0.31621731928402502</v>
      </c>
      <c r="BC68" s="81">
        <v>0</v>
      </c>
      <c r="BD68" s="81">
        <v>0</v>
      </c>
      <c r="BE68" s="91">
        <f t="shared" si="4"/>
        <v>231985.71523799995</v>
      </c>
      <c r="BF68" s="91"/>
      <c r="BG68" s="92">
        <v>231985.715238</v>
      </c>
      <c r="BH68" s="93">
        <f t="shared" si="5"/>
        <v>2.5091053927070768E-16</v>
      </c>
      <c r="BO68" s="18" t="s">
        <v>73</v>
      </c>
      <c r="BP68" s="18">
        <v>54695.567333999999</v>
      </c>
      <c r="BQ68" s="18">
        <v>40170.148295654806</v>
      </c>
      <c r="BR68" s="99">
        <f t="shared" si="6"/>
        <v>14525.419038345193</v>
      </c>
      <c r="BS68" s="100">
        <f t="shared" si="7"/>
        <v>0.26556848655843202</v>
      </c>
      <c r="BT68"/>
      <c r="BU68"/>
      <c r="BV68"/>
      <c r="BW68"/>
      <c r="BX68"/>
      <c r="BY68"/>
    </row>
    <row r="69" spans="1:77" x14ac:dyDescent="0.25">
      <c r="I69" s="86">
        <v>44335</v>
      </c>
      <c r="J69" s="81">
        <v>1</v>
      </c>
      <c r="K69" s="81">
        <v>0</v>
      </c>
      <c r="L69" s="81">
        <v>0</v>
      </c>
      <c r="M69" s="81">
        <v>0</v>
      </c>
      <c r="N69" s="81">
        <v>0</v>
      </c>
      <c r="O69" s="81">
        <v>0.95899468651334296</v>
      </c>
      <c r="P69" s="81">
        <v>0.35276539572309701</v>
      </c>
      <c r="Q69" s="81">
        <v>0</v>
      </c>
      <c r="R69" s="81">
        <v>0</v>
      </c>
      <c r="S69" s="81">
        <v>0</v>
      </c>
      <c r="T69" s="81">
        <v>0</v>
      </c>
      <c r="U69" s="81">
        <v>0</v>
      </c>
      <c r="V69" s="81">
        <v>0</v>
      </c>
      <c r="W69" s="81">
        <v>0</v>
      </c>
      <c r="X69" s="81">
        <v>0</v>
      </c>
      <c r="Y69" s="81">
        <v>0</v>
      </c>
      <c r="Z69" s="81">
        <v>0</v>
      </c>
      <c r="AA69" s="81">
        <v>0</v>
      </c>
      <c r="AB69" s="81">
        <v>0</v>
      </c>
      <c r="AC69" s="81">
        <v>0</v>
      </c>
      <c r="AD69" s="81">
        <v>0</v>
      </c>
      <c r="AE69" s="81">
        <v>0</v>
      </c>
      <c r="AF69" s="81">
        <v>0.49959944541618401</v>
      </c>
      <c r="AG69" s="81">
        <v>0</v>
      </c>
      <c r="AH69" s="81">
        <v>0</v>
      </c>
      <c r="AI69" s="81">
        <v>0</v>
      </c>
      <c r="AJ69" s="81">
        <v>0</v>
      </c>
      <c r="AK69" s="81">
        <v>0</v>
      </c>
      <c r="AL69" s="81">
        <v>0</v>
      </c>
      <c r="AM69" s="81">
        <v>0</v>
      </c>
      <c r="AN69" s="81">
        <v>0</v>
      </c>
      <c r="AO69" s="81">
        <v>0</v>
      </c>
      <c r="AP69" s="81">
        <v>0</v>
      </c>
      <c r="AQ69" s="81">
        <v>0</v>
      </c>
      <c r="AR69" s="81">
        <v>1605</v>
      </c>
      <c r="AS69" s="81">
        <v>2.2791318850812901E-2</v>
      </c>
      <c r="AT69" s="81">
        <v>0</v>
      </c>
      <c r="AU69" s="81">
        <v>0</v>
      </c>
      <c r="AV69" s="81">
        <v>0</v>
      </c>
      <c r="AW69" s="81">
        <v>0</v>
      </c>
      <c r="AX69" s="81">
        <v>0</v>
      </c>
      <c r="AY69" s="81">
        <v>0</v>
      </c>
      <c r="AZ69" s="81">
        <v>0</v>
      </c>
      <c r="BA69" s="81">
        <v>0</v>
      </c>
      <c r="BB69" s="81">
        <v>0.25163049399668802</v>
      </c>
      <c r="BC69" s="81">
        <v>0</v>
      </c>
      <c r="BD69" s="81">
        <v>0</v>
      </c>
      <c r="BE69" s="91">
        <f t="shared" si="4"/>
        <v>55581.108292453449</v>
      </c>
      <c r="BF69" s="91"/>
      <c r="BG69" s="92">
        <v>73967.481954000003</v>
      </c>
      <c r="BH69" s="93">
        <f t="shared" si="5"/>
        <v>0.24857374045774527</v>
      </c>
      <c r="BO69" s="18" t="s">
        <v>74</v>
      </c>
      <c r="BP69" s="18">
        <v>17345.755152000002</v>
      </c>
      <c r="BQ69" s="18">
        <v>36498.94576396951</v>
      </c>
      <c r="BR69" s="99">
        <f t="shared" si="6"/>
        <v>-19153.190611969509</v>
      </c>
      <c r="BS69" s="100">
        <f t="shared" si="7"/>
        <v>1.1042004481287231</v>
      </c>
      <c r="BT69"/>
      <c r="BU69"/>
      <c r="BV69"/>
      <c r="BW69"/>
      <c r="BX69"/>
      <c r="BY69"/>
    </row>
    <row r="70" spans="1:77" x14ac:dyDescent="0.25">
      <c r="I70" s="86">
        <v>44336</v>
      </c>
      <c r="J70" s="81">
        <v>1</v>
      </c>
      <c r="K70" s="81">
        <v>0</v>
      </c>
      <c r="L70" s="81">
        <v>0</v>
      </c>
      <c r="M70" s="81">
        <v>0</v>
      </c>
      <c r="N70" s="81">
        <v>0</v>
      </c>
      <c r="O70" s="81">
        <v>0.95336921837334199</v>
      </c>
      <c r="P70" s="81">
        <v>0.37760058925200801</v>
      </c>
      <c r="Q70" s="81">
        <v>0</v>
      </c>
      <c r="R70" s="81">
        <v>0</v>
      </c>
      <c r="S70" s="81">
        <v>0</v>
      </c>
      <c r="T70" s="81">
        <v>0</v>
      </c>
      <c r="U70" s="81">
        <v>0</v>
      </c>
      <c r="V70" s="81">
        <v>0</v>
      </c>
      <c r="W70" s="81">
        <v>0</v>
      </c>
      <c r="X70" s="81">
        <v>0</v>
      </c>
      <c r="Y70" s="81">
        <v>0</v>
      </c>
      <c r="Z70" s="81">
        <v>0</v>
      </c>
      <c r="AA70" s="81">
        <v>0</v>
      </c>
      <c r="AB70" s="81">
        <v>0</v>
      </c>
      <c r="AC70" s="81">
        <v>0</v>
      </c>
      <c r="AD70" s="81">
        <v>0</v>
      </c>
      <c r="AE70" s="81">
        <v>0</v>
      </c>
      <c r="AF70" s="81">
        <v>0.45098489656438601</v>
      </c>
      <c r="AG70" s="81">
        <v>0</v>
      </c>
      <c r="AH70" s="81">
        <v>0</v>
      </c>
      <c r="AI70" s="81">
        <v>0</v>
      </c>
      <c r="AJ70" s="81">
        <v>0</v>
      </c>
      <c r="AK70" s="81">
        <v>0</v>
      </c>
      <c r="AL70" s="81">
        <v>0</v>
      </c>
      <c r="AM70" s="81">
        <v>0</v>
      </c>
      <c r="AN70" s="81">
        <v>0</v>
      </c>
      <c r="AO70" s="81">
        <v>0</v>
      </c>
      <c r="AP70" s="81">
        <v>0</v>
      </c>
      <c r="AQ70" s="81">
        <v>0</v>
      </c>
      <c r="AR70" s="81">
        <v>1468</v>
      </c>
      <c r="AS70" s="81">
        <v>3.4592823909172003E-2</v>
      </c>
      <c r="AT70" s="81">
        <v>0</v>
      </c>
      <c r="AU70" s="81">
        <v>0</v>
      </c>
      <c r="AV70" s="81">
        <v>0</v>
      </c>
      <c r="AW70" s="81">
        <v>0</v>
      </c>
      <c r="AX70" s="81">
        <v>0</v>
      </c>
      <c r="AY70" s="81">
        <v>0</v>
      </c>
      <c r="AZ70" s="81">
        <v>0</v>
      </c>
      <c r="BA70" s="81">
        <v>0</v>
      </c>
      <c r="BB70" s="81">
        <v>0.17802885285630601</v>
      </c>
      <c r="BC70" s="81">
        <v>0</v>
      </c>
      <c r="BD70" s="81">
        <v>0</v>
      </c>
      <c r="BE70" s="91">
        <f t="shared" si="4"/>
        <v>50507.65527310827</v>
      </c>
      <c r="BF70" s="91"/>
      <c r="BG70" s="92">
        <v>53438.483976000003</v>
      </c>
      <c r="BH70" s="93">
        <f t="shared" si="5"/>
        <v>5.4844907355680421E-2</v>
      </c>
      <c r="BO70" s="18" t="s">
        <v>75</v>
      </c>
      <c r="BP70" s="18">
        <v>17587.815078</v>
      </c>
      <c r="BQ70" s="18">
        <v>33651.940584176191</v>
      </c>
      <c r="BR70" s="99">
        <f t="shared" si="6"/>
        <v>-16064.125506176191</v>
      </c>
      <c r="BS70" s="100">
        <f t="shared" si="7"/>
        <v>0.91336675049934202</v>
      </c>
      <c r="BT70"/>
      <c r="BU70"/>
      <c r="BV70"/>
      <c r="BW70"/>
      <c r="BX70"/>
      <c r="BY70"/>
    </row>
    <row r="71" spans="1:77" x14ac:dyDescent="0.25">
      <c r="I71" s="86">
        <v>44337</v>
      </c>
      <c r="J71" s="81">
        <v>1</v>
      </c>
      <c r="K71" s="81">
        <v>0</v>
      </c>
      <c r="L71" s="81">
        <v>0</v>
      </c>
      <c r="M71" s="81">
        <v>0</v>
      </c>
      <c r="N71" s="81">
        <v>0</v>
      </c>
      <c r="O71" s="81">
        <v>0.948635379896413</v>
      </c>
      <c r="P71" s="81">
        <v>0.395159074397473</v>
      </c>
      <c r="Q71" s="81">
        <v>0</v>
      </c>
      <c r="R71" s="81">
        <v>0</v>
      </c>
      <c r="S71" s="81">
        <v>0</v>
      </c>
      <c r="T71" s="81">
        <v>0</v>
      </c>
      <c r="U71" s="81">
        <v>0</v>
      </c>
      <c r="V71" s="81">
        <v>0</v>
      </c>
      <c r="W71" s="81">
        <v>0</v>
      </c>
      <c r="X71" s="81">
        <v>0</v>
      </c>
      <c r="Y71" s="81">
        <v>0</v>
      </c>
      <c r="Z71" s="81">
        <v>0</v>
      </c>
      <c r="AA71" s="81">
        <v>0</v>
      </c>
      <c r="AB71" s="81">
        <v>0</v>
      </c>
      <c r="AC71" s="81">
        <v>0</v>
      </c>
      <c r="AD71" s="81">
        <v>0</v>
      </c>
      <c r="AE71" s="81">
        <v>0</v>
      </c>
      <c r="AF71" s="81">
        <v>0.38744449723267599</v>
      </c>
      <c r="AG71" s="81">
        <v>0</v>
      </c>
      <c r="AH71" s="81">
        <v>0</v>
      </c>
      <c r="AI71" s="81">
        <v>0</v>
      </c>
      <c r="AJ71" s="81">
        <v>0</v>
      </c>
      <c r="AK71" s="81">
        <v>0</v>
      </c>
      <c r="AL71" s="81">
        <v>0</v>
      </c>
      <c r="AM71" s="81">
        <v>0</v>
      </c>
      <c r="AN71" s="81">
        <v>0</v>
      </c>
      <c r="AO71" s="81">
        <v>0</v>
      </c>
      <c r="AP71" s="81">
        <v>0</v>
      </c>
      <c r="AQ71" s="81">
        <v>0</v>
      </c>
      <c r="AR71" s="81">
        <v>1779</v>
      </c>
      <c r="AS71" s="81">
        <v>1.8208461336899399E-2</v>
      </c>
      <c r="AT71" s="81">
        <v>0</v>
      </c>
      <c r="AU71" s="81">
        <v>0</v>
      </c>
      <c r="AV71" s="81">
        <v>0</v>
      </c>
      <c r="AW71" s="81">
        <v>0</v>
      </c>
      <c r="AX71" s="81">
        <v>0</v>
      </c>
      <c r="AY71" s="81">
        <v>0</v>
      </c>
      <c r="AZ71" s="81">
        <v>0</v>
      </c>
      <c r="BA71" s="81">
        <v>0</v>
      </c>
      <c r="BB71" s="81">
        <v>0.13671315154489</v>
      </c>
      <c r="BC71" s="81">
        <v>0</v>
      </c>
      <c r="BD71" s="81">
        <v>0</v>
      </c>
      <c r="BE71" s="91">
        <f t="shared" si="4"/>
        <v>45850.998029735994</v>
      </c>
      <c r="BF71" s="91"/>
      <c r="BG71" s="92">
        <v>49376.784924</v>
      </c>
      <c r="BH71" s="93">
        <f t="shared" si="5"/>
        <v>7.1405760818385469E-2</v>
      </c>
      <c r="BO71" s="18" t="s">
        <v>76</v>
      </c>
      <c r="BP71" s="18">
        <v>19564.771583999998</v>
      </c>
      <c r="BQ71" s="18">
        <v>14588.436929058365</v>
      </c>
      <c r="BR71" s="99">
        <f t="shared" si="6"/>
        <v>4976.3346549416328</v>
      </c>
      <c r="BS71" s="100">
        <f t="shared" si="7"/>
        <v>0.25435178906005024</v>
      </c>
      <c r="BT71"/>
      <c r="BU71"/>
      <c r="BV71"/>
      <c r="BW71"/>
      <c r="BX71"/>
      <c r="BY71"/>
    </row>
    <row r="72" spans="1:77" x14ac:dyDescent="0.25">
      <c r="I72" s="86">
        <v>44338</v>
      </c>
      <c r="J72" s="81">
        <v>1</v>
      </c>
      <c r="K72" s="81">
        <v>0</v>
      </c>
      <c r="L72" s="81">
        <v>0</v>
      </c>
      <c r="M72" s="81">
        <v>0</v>
      </c>
      <c r="N72" s="81">
        <v>0</v>
      </c>
      <c r="O72" s="81">
        <v>0.94864056482067405</v>
      </c>
      <c r="P72" s="81">
        <v>0.42919854999967599</v>
      </c>
      <c r="Q72" s="81">
        <v>0</v>
      </c>
      <c r="R72" s="81">
        <v>0</v>
      </c>
      <c r="S72" s="81">
        <v>0</v>
      </c>
      <c r="T72" s="81">
        <v>0</v>
      </c>
      <c r="U72" s="81">
        <v>0</v>
      </c>
      <c r="V72" s="81">
        <v>0</v>
      </c>
      <c r="W72" s="81">
        <v>0</v>
      </c>
      <c r="X72" s="81">
        <v>0</v>
      </c>
      <c r="Y72" s="81">
        <v>0</v>
      </c>
      <c r="Z72" s="81">
        <v>0</v>
      </c>
      <c r="AA72" s="81">
        <v>0</v>
      </c>
      <c r="AB72" s="81">
        <v>0</v>
      </c>
      <c r="AC72" s="81">
        <v>0</v>
      </c>
      <c r="AD72" s="81">
        <v>0</v>
      </c>
      <c r="AE72" s="81">
        <v>0</v>
      </c>
      <c r="AF72" s="81">
        <v>0.30911100154305698</v>
      </c>
      <c r="AG72" s="81">
        <v>0</v>
      </c>
      <c r="AH72" s="81">
        <v>0</v>
      </c>
      <c r="AI72" s="81">
        <v>0</v>
      </c>
      <c r="AJ72" s="81">
        <v>0</v>
      </c>
      <c r="AK72" s="81">
        <v>0</v>
      </c>
      <c r="AL72" s="81">
        <v>0</v>
      </c>
      <c r="AM72" s="81">
        <v>0</v>
      </c>
      <c r="AN72" s="81">
        <v>0</v>
      </c>
      <c r="AO72" s="81">
        <v>0</v>
      </c>
      <c r="AP72" s="81">
        <v>0</v>
      </c>
      <c r="AQ72" s="81">
        <v>0</v>
      </c>
      <c r="AR72" s="81">
        <v>2376</v>
      </c>
      <c r="AS72" s="81">
        <v>1.6212052132221998E-2</v>
      </c>
      <c r="AT72" s="81">
        <v>0</v>
      </c>
      <c r="AU72" s="81">
        <v>0</v>
      </c>
      <c r="AV72" s="81">
        <v>0</v>
      </c>
      <c r="AW72" s="81">
        <v>0</v>
      </c>
      <c r="AX72" s="81">
        <v>0</v>
      </c>
      <c r="AY72" s="81">
        <v>0</v>
      </c>
      <c r="AZ72" s="81">
        <v>0</v>
      </c>
      <c r="BA72" s="81">
        <v>0</v>
      </c>
      <c r="BB72" s="81">
        <v>0.12144615513653199</v>
      </c>
      <c r="BC72" s="81">
        <v>0</v>
      </c>
      <c r="BD72" s="81">
        <v>0</v>
      </c>
      <c r="BE72" s="91">
        <f t="shared" ref="BE72:BE135" si="8">$BH$4+SUMPRODUCT($J$1:$BD$1,J72:BD72)*$BH$1</f>
        <v>42632.269685932566</v>
      </c>
      <c r="BF72" s="91"/>
      <c r="BG72" s="92">
        <v>49271.980199999998</v>
      </c>
      <c r="BH72" s="93">
        <f t="shared" si="5"/>
        <v>0.13475631559998541</v>
      </c>
      <c r="BO72" s="18" t="s">
        <v>77</v>
      </c>
      <c r="BP72" s="18">
        <v>20048.662103999999</v>
      </c>
      <c r="BQ72" s="18">
        <v>17936.236239524802</v>
      </c>
      <c r="BR72" s="99">
        <f t="shared" si="6"/>
        <v>2112.4258644751972</v>
      </c>
      <c r="BS72" s="100">
        <f t="shared" si="7"/>
        <v>0.105364929266464</v>
      </c>
      <c r="BT72"/>
      <c r="BU72"/>
      <c r="BV72"/>
      <c r="BW72"/>
      <c r="BX72"/>
      <c r="BY72"/>
    </row>
    <row r="73" spans="1:77" x14ac:dyDescent="0.25">
      <c r="I73" s="86">
        <v>44339</v>
      </c>
      <c r="J73" s="81">
        <v>1</v>
      </c>
      <c r="K73" s="81">
        <v>0</v>
      </c>
      <c r="L73" s="81">
        <v>0</v>
      </c>
      <c r="M73" s="81">
        <v>0</v>
      </c>
      <c r="N73" s="81">
        <v>0</v>
      </c>
      <c r="O73" s="81">
        <v>0.94916599434189997</v>
      </c>
      <c r="P73" s="81">
        <v>0.461631982407121</v>
      </c>
      <c r="Q73" s="81">
        <v>0</v>
      </c>
      <c r="R73" s="81">
        <v>0</v>
      </c>
      <c r="S73" s="81">
        <v>0</v>
      </c>
      <c r="T73" s="81">
        <v>0</v>
      </c>
      <c r="U73" s="81">
        <v>0</v>
      </c>
      <c r="V73" s="81">
        <v>0</v>
      </c>
      <c r="W73" s="81">
        <v>0</v>
      </c>
      <c r="X73" s="81">
        <v>0</v>
      </c>
      <c r="Y73" s="81">
        <v>0</v>
      </c>
      <c r="Z73" s="81">
        <v>0</v>
      </c>
      <c r="AA73" s="81">
        <v>0</v>
      </c>
      <c r="AB73" s="81">
        <v>0</v>
      </c>
      <c r="AC73" s="81">
        <v>0</v>
      </c>
      <c r="AD73" s="81">
        <v>0</v>
      </c>
      <c r="AE73" s="81">
        <v>0</v>
      </c>
      <c r="AF73" s="81">
        <v>0.31079721745123701</v>
      </c>
      <c r="AG73" s="81">
        <v>0</v>
      </c>
      <c r="AH73" s="81">
        <v>0</v>
      </c>
      <c r="AI73" s="81">
        <v>0</v>
      </c>
      <c r="AJ73" s="81">
        <v>0</v>
      </c>
      <c r="AK73" s="81">
        <v>0</v>
      </c>
      <c r="AL73" s="81">
        <v>0</v>
      </c>
      <c r="AM73" s="81">
        <v>0</v>
      </c>
      <c r="AN73" s="81">
        <v>0</v>
      </c>
      <c r="AO73" s="81">
        <v>0</v>
      </c>
      <c r="AP73" s="81">
        <v>0</v>
      </c>
      <c r="AQ73" s="81">
        <v>0</v>
      </c>
      <c r="AR73" s="81">
        <v>1922</v>
      </c>
      <c r="AS73" s="81">
        <v>1.3210843298725799E-2</v>
      </c>
      <c r="AT73" s="81">
        <v>0</v>
      </c>
      <c r="AU73" s="81">
        <v>0</v>
      </c>
      <c r="AV73" s="81">
        <v>0</v>
      </c>
      <c r="AW73" s="81">
        <v>0</v>
      </c>
      <c r="AX73" s="81">
        <v>0</v>
      </c>
      <c r="AY73" s="81">
        <v>0</v>
      </c>
      <c r="AZ73" s="81">
        <v>0</v>
      </c>
      <c r="BA73" s="81">
        <v>0</v>
      </c>
      <c r="BB73" s="81">
        <v>8.7044593825884295E-2</v>
      </c>
      <c r="BC73" s="81">
        <v>0</v>
      </c>
      <c r="BD73" s="81">
        <v>0</v>
      </c>
      <c r="BE73" s="91">
        <f t="shared" si="8"/>
        <v>41394.085590401715</v>
      </c>
      <c r="BF73" s="91"/>
      <c r="BG73" s="92">
        <v>40419.19167</v>
      </c>
      <c r="BH73" s="93">
        <f t="shared" si="5"/>
        <v>2.4119579836261361E-2</v>
      </c>
      <c r="BO73" s="18" t="s">
        <v>78</v>
      </c>
      <c r="BP73" s="18">
        <v>259823.98272</v>
      </c>
      <c r="BQ73" s="18">
        <v>240679.7510036921</v>
      </c>
      <c r="BR73" s="99">
        <f t="shared" si="6"/>
        <v>19144.231716307899</v>
      </c>
      <c r="BS73" s="100">
        <f t="shared" si="7"/>
        <v>7.3681542080504286E-2</v>
      </c>
      <c r="BT73"/>
      <c r="BU73"/>
      <c r="BV73"/>
      <c r="BW73"/>
      <c r="BX73"/>
      <c r="BY73"/>
    </row>
    <row r="74" spans="1:77" x14ac:dyDescent="0.25">
      <c r="I74" s="86">
        <v>44340</v>
      </c>
      <c r="J74" s="81">
        <v>1</v>
      </c>
      <c r="K74" s="81">
        <v>0</v>
      </c>
      <c r="L74" s="81">
        <v>0</v>
      </c>
      <c r="M74" s="81">
        <v>0</v>
      </c>
      <c r="N74" s="81">
        <v>0</v>
      </c>
      <c r="O74" s="81">
        <v>0.94318336364270605</v>
      </c>
      <c r="P74" s="81">
        <v>0.47992160751051099</v>
      </c>
      <c r="Q74" s="81">
        <v>0</v>
      </c>
      <c r="R74" s="81">
        <v>0</v>
      </c>
      <c r="S74" s="81">
        <v>0</v>
      </c>
      <c r="T74" s="81">
        <v>0</v>
      </c>
      <c r="U74" s="81">
        <v>0</v>
      </c>
      <c r="V74" s="81">
        <v>0</v>
      </c>
      <c r="W74" s="81">
        <v>0</v>
      </c>
      <c r="X74" s="81">
        <v>0</v>
      </c>
      <c r="Y74" s="81">
        <v>0</v>
      </c>
      <c r="Z74" s="81">
        <v>0</v>
      </c>
      <c r="AA74" s="81">
        <v>0</v>
      </c>
      <c r="AB74" s="81">
        <v>0</v>
      </c>
      <c r="AC74" s="81">
        <v>0</v>
      </c>
      <c r="AD74" s="81">
        <v>0</v>
      </c>
      <c r="AE74" s="81">
        <v>0</v>
      </c>
      <c r="AF74" s="81">
        <v>0.25474095856561402</v>
      </c>
      <c r="AG74" s="81">
        <v>0</v>
      </c>
      <c r="AH74" s="81">
        <v>0</v>
      </c>
      <c r="AI74" s="81">
        <v>0</v>
      </c>
      <c r="AJ74" s="81">
        <v>0</v>
      </c>
      <c r="AK74" s="81">
        <v>0</v>
      </c>
      <c r="AL74" s="81">
        <v>0</v>
      </c>
      <c r="AM74" s="81">
        <v>0</v>
      </c>
      <c r="AN74" s="81">
        <v>0</v>
      </c>
      <c r="AO74" s="81">
        <v>0</v>
      </c>
      <c r="AP74" s="81">
        <v>0</v>
      </c>
      <c r="AQ74" s="81">
        <v>0</v>
      </c>
      <c r="AR74" s="81">
        <v>1463</v>
      </c>
      <c r="AS74" s="81">
        <v>9.0597983123918494E-3</v>
      </c>
      <c r="AT74" s="81">
        <v>0</v>
      </c>
      <c r="AU74" s="81">
        <v>0</v>
      </c>
      <c r="AV74" s="81">
        <v>0</v>
      </c>
      <c r="AW74" s="81">
        <v>0</v>
      </c>
      <c r="AX74" s="81">
        <v>0</v>
      </c>
      <c r="AY74" s="81">
        <v>0</v>
      </c>
      <c r="AZ74" s="81">
        <v>0</v>
      </c>
      <c r="BA74" s="81">
        <v>0</v>
      </c>
      <c r="BB74" s="81">
        <v>6.2816511651443196E-2</v>
      </c>
      <c r="BC74" s="81">
        <v>0</v>
      </c>
      <c r="BD74" s="81">
        <v>0</v>
      </c>
      <c r="BE74" s="91">
        <f t="shared" si="8"/>
        <v>40421.331003279804</v>
      </c>
      <c r="BF74" s="91"/>
      <c r="BG74" s="92">
        <v>37600.816056000003</v>
      </c>
      <c r="BH74" s="93">
        <f t="shared" si="5"/>
        <v>7.5012067373195421E-2</v>
      </c>
      <c r="BO74" s="18" t="s">
        <v>79</v>
      </c>
      <c r="BP74" s="18">
        <v>78384.874937999994</v>
      </c>
      <c r="BQ74" s="18">
        <v>118345.98712425487</v>
      </c>
      <c r="BR74" s="99">
        <f t="shared" si="6"/>
        <v>-39961.112186254875</v>
      </c>
      <c r="BS74" s="100">
        <f t="shared" si="7"/>
        <v>0.50980641632538004</v>
      </c>
      <c r="BT74"/>
      <c r="BU74"/>
      <c r="BV74"/>
      <c r="BW74"/>
      <c r="BX74"/>
      <c r="BY74"/>
    </row>
    <row r="75" spans="1:77" x14ac:dyDescent="0.25">
      <c r="I75" s="86">
        <v>44341</v>
      </c>
      <c r="J75" s="81">
        <v>1</v>
      </c>
      <c r="K75" s="81">
        <v>0</v>
      </c>
      <c r="L75" s="81">
        <v>0</v>
      </c>
      <c r="M75" s="81">
        <v>0</v>
      </c>
      <c r="N75" s="81">
        <v>0</v>
      </c>
      <c r="O75" s="81">
        <v>0.93481974515099897</v>
      </c>
      <c r="P75" s="81">
        <v>0.46811118236469301</v>
      </c>
      <c r="Q75" s="81">
        <v>0</v>
      </c>
      <c r="R75" s="81">
        <v>0</v>
      </c>
      <c r="S75" s="81">
        <v>0</v>
      </c>
      <c r="T75" s="81">
        <v>0</v>
      </c>
      <c r="U75" s="81">
        <v>0</v>
      </c>
      <c r="V75" s="81">
        <v>0</v>
      </c>
      <c r="W75" s="81">
        <v>0</v>
      </c>
      <c r="X75" s="81">
        <v>0</v>
      </c>
      <c r="Y75" s="81">
        <v>0</v>
      </c>
      <c r="Z75" s="81">
        <v>0</v>
      </c>
      <c r="AA75" s="81">
        <v>0</v>
      </c>
      <c r="AB75" s="81">
        <v>0</v>
      </c>
      <c r="AC75" s="81">
        <v>0</v>
      </c>
      <c r="AD75" s="81">
        <v>0</v>
      </c>
      <c r="AE75" s="81">
        <v>0</v>
      </c>
      <c r="AF75" s="81">
        <v>0.26435969582683599</v>
      </c>
      <c r="AG75" s="81">
        <v>0</v>
      </c>
      <c r="AH75" s="81">
        <v>0</v>
      </c>
      <c r="AI75" s="81">
        <v>1</v>
      </c>
      <c r="AJ75" s="81">
        <v>0</v>
      </c>
      <c r="AK75" s="81">
        <v>0</v>
      </c>
      <c r="AL75" s="81">
        <v>0</v>
      </c>
      <c r="AM75" s="81">
        <v>0</v>
      </c>
      <c r="AN75" s="81">
        <v>0</v>
      </c>
      <c r="AO75" s="81">
        <v>0</v>
      </c>
      <c r="AP75" s="81">
        <v>0</v>
      </c>
      <c r="AQ75" s="81">
        <v>0</v>
      </c>
      <c r="AR75" s="81">
        <v>1592</v>
      </c>
      <c r="AS75" s="81">
        <v>5.2907452743846299E-3</v>
      </c>
      <c r="AT75" s="81">
        <v>0</v>
      </c>
      <c r="AU75" s="81">
        <v>0</v>
      </c>
      <c r="AV75" s="81">
        <v>0</v>
      </c>
      <c r="AW75" s="81">
        <v>0</v>
      </c>
      <c r="AX75" s="81">
        <v>0</v>
      </c>
      <c r="AY75" s="81">
        <v>0</v>
      </c>
      <c r="AZ75" s="81">
        <v>0</v>
      </c>
      <c r="BA75" s="81">
        <v>0</v>
      </c>
      <c r="BB75" s="81">
        <v>4.6309840337747203E-2</v>
      </c>
      <c r="BC75" s="81">
        <v>0</v>
      </c>
      <c r="BD75" s="81">
        <v>0</v>
      </c>
      <c r="BE75" s="91">
        <f t="shared" si="8"/>
        <v>78049.018223999985</v>
      </c>
      <c r="BF75" s="91"/>
      <c r="BG75" s="92">
        <v>78049.018223999999</v>
      </c>
      <c r="BH75" s="93">
        <f t="shared" si="5"/>
        <v>1.8644584595033576E-16</v>
      </c>
      <c r="BO75" s="18" t="s">
        <v>80</v>
      </c>
      <c r="BP75" s="18">
        <v>50010.085242000001</v>
      </c>
      <c r="BQ75" s="18">
        <v>67537.462244090741</v>
      </c>
      <c r="BR75" s="99">
        <f t="shared" si="6"/>
        <v>-17527.37700209074</v>
      </c>
      <c r="BS75" s="100">
        <f t="shared" si="7"/>
        <v>0.35047684716543359</v>
      </c>
      <c r="BT75"/>
      <c r="BU75"/>
      <c r="BV75"/>
      <c r="BW75"/>
      <c r="BX75"/>
      <c r="BY75"/>
    </row>
    <row r="76" spans="1:77" x14ac:dyDescent="0.25">
      <c r="I76" s="86">
        <v>44342</v>
      </c>
      <c r="J76" s="81">
        <v>1</v>
      </c>
      <c r="K76" s="81">
        <v>0</v>
      </c>
      <c r="L76" s="81">
        <v>0</v>
      </c>
      <c r="M76" s="81">
        <v>0</v>
      </c>
      <c r="N76" s="81">
        <v>0</v>
      </c>
      <c r="O76" s="81">
        <v>0.93723894678540998</v>
      </c>
      <c r="P76" s="81">
        <v>0.47419966466608798</v>
      </c>
      <c r="Q76" s="81">
        <v>0</v>
      </c>
      <c r="R76" s="81">
        <v>0</v>
      </c>
      <c r="S76" s="81">
        <v>0</v>
      </c>
      <c r="T76" s="81">
        <v>0</v>
      </c>
      <c r="U76" s="81">
        <v>0</v>
      </c>
      <c r="V76" s="81">
        <v>0</v>
      </c>
      <c r="W76" s="81">
        <v>0</v>
      </c>
      <c r="X76" s="81">
        <v>0</v>
      </c>
      <c r="Y76" s="81">
        <v>0</v>
      </c>
      <c r="Z76" s="81">
        <v>0</v>
      </c>
      <c r="AA76" s="81">
        <v>0</v>
      </c>
      <c r="AB76" s="81">
        <v>0</v>
      </c>
      <c r="AC76" s="81">
        <v>0</v>
      </c>
      <c r="AD76" s="81">
        <v>0</v>
      </c>
      <c r="AE76" s="81">
        <v>0</v>
      </c>
      <c r="AF76" s="81">
        <v>0.283614558617725</v>
      </c>
      <c r="AG76" s="81">
        <v>0</v>
      </c>
      <c r="AH76" s="81">
        <v>0</v>
      </c>
      <c r="AI76" s="81">
        <v>0</v>
      </c>
      <c r="AJ76" s="81">
        <v>0</v>
      </c>
      <c r="AK76" s="81">
        <v>0</v>
      </c>
      <c r="AL76" s="81">
        <v>0</v>
      </c>
      <c r="AM76" s="81">
        <v>0</v>
      </c>
      <c r="AN76" s="81">
        <v>0</v>
      </c>
      <c r="AO76" s="81">
        <v>0</v>
      </c>
      <c r="AP76" s="81">
        <v>0</v>
      </c>
      <c r="AQ76" s="81">
        <v>0</v>
      </c>
      <c r="AR76" s="81">
        <v>1526</v>
      </c>
      <c r="AS76" s="81">
        <v>6.4805908159770304E-3</v>
      </c>
      <c r="AT76" s="81">
        <v>0</v>
      </c>
      <c r="AU76" s="81">
        <v>0</v>
      </c>
      <c r="AV76" s="81">
        <v>0</v>
      </c>
      <c r="AW76" s="81">
        <v>0</v>
      </c>
      <c r="AX76" s="81">
        <v>0</v>
      </c>
      <c r="AY76" s="81">
        <v>0</v>
      </c>
      <c r="AZ76" s="81">
        <v>0</v>
      </c>
      <c r="BA76" s="81">
        <v>0</v>
      </c>
      <c r="BB76" s="81">
        <v>3.3139031616373202E-2</v>
      </c>
      <c r="BC76" s="81">
        <v>0</v>
      </c>
      <c r="BD76" s="81">
        <v>0</v>
      </c>
      <c r="BE76" s="91">
        <f t="shared" si="8"/>
        <v>38166.568206296295</v>
      </c>
      <c r="BF76" s="91"/>
      <c r="BG76" s="92">
        <v>25629.57099</v>
      </c>
      <c r="BH76" s="93">
        <f t="shared" si="5"/>
        <v>0.48916141519449968</v>
      </c>
      <c r="BO76" s="18" t="s">
        <v>81</v>
      </c>
      <c r="BP76" s="18">
        <v>41204.997768000001</v>
      </c>
      <c r="BQ76" s="18">
        <v>32405.615170616678</v>
      </c>
      <c r="BR76" s="99">
        <f t="shared" si="6"/>
        <v>8799.3825973833227</v>
      </c>
      <c r="BS76" s="100">
        <f t="shared" si="7"/>
        <v>0.21355134265331682</v>
      </c>
      <c r="BT76"/>
      <c r="BU76"/>
      <c r="BV76"/>
      <c r="BW76"/>
      <c r="BX76"/>
      <c r="BY76"/>
    </row>
    <row r="77" spans="1:77" x14ac:dyDescent="0.25">
      <c r="I77" s="86">
        <v>44343</v>
      </c>
      <c r="J77" s="81">
        <v>1</v>
      </c>
      <c r="K77" s="81">
        <v>0</v>
      </c>
      <c r="L77" s="81">
        <v>0</v>
      </c>
      <c r="M77" s="81">
        <v>0</v>
      </c>
      <c r="N77" s="81">
        <v>0</v>
      </c>
      <c r="O77" s="81">
        <v>0.93885827895339602</v>
      </c>
      <c r="P77" s="81">
        <v>0.45659057505659201</v>
      </c>
      <c r="Q77" s="81">
        <v>0</v>
      </c>
      <c r="R77" s="81">
        <v>0</v>
      </c>
      <c r="S77" s="81">
        <v>0</v>
      </c>
      <c r="T77" s="81">
        <v>0</v>
      </c>
      <c r="U77" s="81">
        <v>0</v>
      </c>
      <c r="V77" s="81">
        <v>0</v>
      </c>
      <c r="W77" s="81">
        <v>0</v>
      </c>
      <c r="X77" s="81">
        <v>0</v>
      </c>
      <c r="Y77" s="81">
        <v>0</v>
      </c>
      <c r="Z77" s="81">
        <v>0</v>
      </c>
      <c r="AA77" s="81">
        <v>0</v>
      </c>
      <c r="AB77" s="81">
        <v>0</v>
      </c>
      <c r="AC77" s="81">
        <v>0</v>
      </c>
      <c r="AD77" s="81">
        <v>0</v>
      </c>
      <c r="AE77" s="81">
        <v>0</v>
      </c>
      <c r="AF77" s="81">
        <v>0.31594373467296999</v>
      </c>
      <c r="AG77" s="81">
        <v>0</v>
      </c>
      <c r="AH77" s="81">
        <v>0</v>
      </c>
      <c r="AI77" s="81">
        <v>0</v>
      </c>
      <c r="AJ77" s="81">
        <v>0</v>
      </c>
      <c r="AK77" s="81">
        <v>0</v>
      </c>
      <c r="AL77" s="81">
        <v>0</v>
      </c>
      <c r="AM77" s="81">
        <v>0</v>
      </c>
      <c r="AN77" s="81">
        <v>0</v>
      </c>
      <c r="AO77" s="81">
        <v>0</v>
      </c>
      <c r="AP77" s="81">
        <v>0</v>
      </c>
      <c r="AQ77" s="81">
        <v>0</v>
      </c>
      <c r="AR77" s="81">
        <v>1569</v>
      </c>
      <c r="AS77" s="81">
        <v>1.19541935623026E-2</v>
      </c>
      <c r="AT77" s="81">
        <v>0</v>
      </c>
      <c r="AU77" s="81">
        <v>0</v>
      </c>
      <c r="AV77" s="81">
        <v>0</v>
      </c>
      <c r="AW77" s="81">
        <v>0</v>
      </c>
      <c r="AX77" s="81">
        <v>0</v>
      </c>
      <c r="AY77" s="81">
        <v>0</v>
      </c>
      <c r="AZ77" s="81">
        <v>0</v>
      </c>
      <c r="BA77" s="81">
        <v>0</v>
      </c>
      <c r="BB77" s="81">
        <v>2.1139315642109701E-2</v>
      </c>
      <c r="BC77" s="81">
        <v>0</v>
      </c>
      <c r="BD77" s="81">
        <v>0</v>
      </c>
      <c r="BE77" s="91">
        <f t="shared" si="8"/>
        <v>37444.005015566312</v>
      </c>
      <c r="BF77" s="91"/>
      <c r="BG77" s="92">
        <v>22254.606612</v>
      </c>
      <c r="BH77" s="93">
        <f t="shared" si="5"/>
        <v>0.68252828137505572</v>
      </c>
      <c r="BO77" s="18" t="s">
        <v>82</v>
      </c>
      <c r="BP77" s="18">
        <v>41820.295524000001</v>
      </c>
      <c r="BQ77" s="18">
        <v>31937.585245477112</v>
      </c>
      <c r="BR77" s="99">
        <f t="shared" si="6"/>
        <v>9882.710278522889</v>
      </c>
      <c r="BS77" s="100">
        <f t="shared" si="7"/>
        <v>0.2363137360627057</v>
      </c>
      <c r="BT77"/>
      <c r="BU77"/>
      <c r="BV77"/>
      <c r="BW77"/>
      <c r="BX77"/>
      <c r="BY77"/>
    </row>
    <row r="78" spans="1:77" x14ac:dyDescent="0.25">
      <c r="I78" s="86">
        <v>44344</v>
      </c>
      <c r="J78" s="81">
        <v>1</v>
      </c>
      <c r="K78" s="81">
        <v>0</v>
      </c>
      <c r="L78" s="81">
        <v>0</v>
      </c>
      <c r="M78" s="81">
        <v>0</v>
      </c>
      <c r="N78" s="81">
        <v>0</v>
      </c>
      <c r="O78" s="81">
        <v>0.93197560020807402</v>
      </c>
      <c r="P78" s="81">
        <v>0.409971369492594</v>
      </c>
      <c r="Q78" s="81">
        <v>0</v>
      </c>
      <c r="R78" s="81">
        <v>0</v>
      </c>
      <c r="S78" s="81">
        <v>0</v>
      </c>
      <c r="T78" s="81">
        <v>0</v>
      </c>
      <c r="U78" s="81">
        <v>0</v>
      </c>
      <c r="V78" s="81">
        <v>0</v>
      </c>
      <c r="W78" s="81">
        <v>0</v>
      </c>
      <c r="X78" s="81">
        <v>0</v>
      </c>
      <c r="Y78" s="81">
        <v>0</v>
      </c>
      <c r="Z78" s="81">
        <v>0</v>
      </c>
      <c r="AA78" s="81">
        <v>0</v>
      </c>
      <c r="AB78" s="81">
        <v>0</v>
      </c>
      <c r="AC78" s="81">
        <v>0</v>
      </c>
      <c r="AD78" s="81">
        <v>0</v>
      </c>
      <c r="AE78" s="81">
        <v>0</v>
      </c>
      <c r="AF78" s="81">
        <v>0.30482139883898202</v>
      </c>
      <c r="AG78" s="81">
        <v>0</v>
      </c>
      <c r="AH78" s="81">
        <v>0</v>
      </c>
      <c r="AI78" s="81">
        <v>0</v>
      </c>
      <c r="AJ78" s="81">
        <v>0</v>
      </c>
      <c r="AK78" s="81">
        <v>0</v>
      </c>
      <c r="AL78" s="81">
        <v>0</v>
      </c>
      <c r="AM78" s="81">
        <v>0</v>
      </c>
      <c r="AN78" s="81">
        <v>0</v>
      </c>
      <c r="AO78" s="81">
        <v>0</v>
      </c>
      <c r="AP78" s="81">
        <v>0</v>
      </c>
      <c r="AQ78" s="81">
        <v>0</v>
      </c>
      <c r="AR78" s="81">
        <v>1875</v>
      </c>
      <c r="AS78" s="81">
        <v>4.82174289508253E-2</v>
      </c>
      <c r="AT78" s="81">
        <v>0</v>
      </c>
      <c r="AU78" s="81">
        <v>0</v>
      </c>
      <c r="AV78" s="81">
        <v>0</v>
      </c>
      <c r="AW78" s="81">
        <v>0</v>
      </c>
      <c r="AX78" s="81">
        <v>0</v>
      </c>
      <c r="AY78" s="81">
        <v>0</v>
      </c>
      <c r="AZ78" s="81">
        <v>0</v>
      </c>
      <c r="BA78" s="81">
        <v>0</v>
      </c>
      <c r="BB78" s="81">
        <v>1.24576096245769E-2</v>
      </c>
      <c r="BC78" s="81">
        <v>0</v>
      </c>
      <c r="BD78" s="81">
        <v>0</v>
      </c>
      <c r="BE78" s="91">
        <f t="shared" si="8"/>
        <v>36495.017158114912</v>
      </c>
      <c r="BF78" s="91"/>
      <c r="BG78" s="92">
        <v>24189.480695999999</v>
      </c>
      <c r="BH78" s="93">
        <f t="shared" si="5"/>
        <v>0.50871437120805041</v>
      </c>
      <c r="BO78" s="18" t="s">
        <v>83</v>
      </c>
      <c r="BP78" s="18">
        <v>42723.863603999998</v>
      </c>
      <c r="BQ78" s="18">
        <v>30198.221456231044</v>
      </c>
      <c r="BR78" s="99">
        <f t="shared" si="6"/>
        <v>12525.642147768955</v>
      </c>
      <c r="BS78" s="100">
        <f t="shared" si="7"/>
        <v>0.29317671884422569</v>
      </c>
      <c r="BT78"/>
      <c r="BU78"/>
      <c r="BV78"/>
      <c r="BW78"/>
      <c r="BX78"/>
      <c r="BY78"/>
    </row>
    <row r="79" spans="1:77" x14ac:dyDescent="0.25">
      <c r="I79" s="86">
        <v>44345</v>
      </c>
      <c r="J79" s="81">
        <v>1</v>
      </c>
      <c r="K79" s="81">
        <v>0</v>
      </c>
      <c r="L79" s="81">
        <v>0</v>
      </c>
      <c r="M79" s="81">
        <v>0</v>
      </c>
      <c r="N79" s="81">
        <v>0</v>
      </c>
      <c r="O79" s="81">
        <v>0.93562873809200497</v>
      </c>
      <c r="P79" s="81">
        <v>0.40314036057531899</v>
      </c>
      <c r="Q79" s="81">
        <v>0</v>
      </c>
      <c r="R79" s="81">
        <v>0</v>
      </c>
      <c r="S79" s="81">
        <v>0</v>
      </c>
      <c r="T79" s="81">
        <v>0</v>
      </c>
      <c r="U79" s="81">
        <v>0</v>
      </c>
      <c r="V79" s="81">
        <v>0</v>
      </c>
      <c r="W79" s="81">
        <v>0</v>
      </c>
      <c r="X79" s="81">
        <v>0</v>
      </c>
      <c r="Y79" s="81">
        <v>0</v>
      </c>
      <c r="Z79" s="81">
        <v>0</v>
      </c>
      <c r="AA79" s="81">
        <v>0</v>
      </c>
      <c r="AB79" s="81">
        <v>0</v>
      </c>
      <c r="AC79" s="81">
        <v>0</v>
      </c>
      <c r="AD79" s="81">
        <v>0</v>
      </c>
      <c r="AE79" s="81">
        <v>0</v>
      </c>
      <c r="AF79" s="81">
        <v>0.31169616931084698</v>
      </c>
      <c r="AG79" s="81">
        <v>0</v>
      </c>
      <c r="AH79" s="81">
        <v>1</v>
      </c>
      <c r="AI79" s="81">
        <v>0</v>
      </c>
      <c r="AJ79" s="81">
        <v>0</v>
      </c>
      <c r="AK79" s="81">
        <v>0</v>
      </c>
      <c r="AL79" s="81">
        <v>0</v>
      </c>
      <c r="AM79" s="81">
        <v>0</v>
      </c>
      <c r="AN79" s="81">
        <v>0</v>
      </c>
      <c r="AO79" s="81">
        <v>0</v>
      </c>
      <c r="AP79" s="81">
        <v>0</v>
      </c>
      <c r="AQ79" s="81">
        <v>0</v>
      </c>
      <c r="AR79" s="81">
        <v>2662</v>
      </c>
      <c r="AS79" s="81">
        <v>0.124584284162698</v>
      </c>
      <c r="AT79" s="81">
        <v>0</v>
      </c>
      <c r="AU79" s="81">
        <v>0</v>
      </c>
      <c r="AV79" s="81">
        <v>0</v>
      </c>
      <c r="AW79" s="81">
        <v>0</v>
      </c>
      <c r="AX79" s="81">
        <v>0</v>
      </c>
      <c r="AY79" s="81">
        <v>0</v>
      </c>
      <c r="AZ79" s="81">
        <v>0</v>
      </c>
      <c r="BA79" s="81">
        <v>0</v>
      </c>
      <c r="BB79" s="81">
        <v>6.1517259835321303E-2</v>
      </c>
      <c r="BC79" s="81">
        <v>0</v>
      </c>
      <c r="BD79" s="81">
        <v>0</v>
      </c>
      <c r="BE79" s="91">
        <f t="shared" si="8"/>
        <v>20008.075983941766</v>
      </c>
      <c r="BF79" s="91"/>
      <c r="BG79" s="92">
        <v>21641.602176</v>
      </c>
      <c r="BH79" s="93">
        <f t="shared" si="5"/>
        <v>7.5480834495228563E-2</v>
      </c>
      <c r="BO79" s="18" t="s">
        <v>84</v>
      </c>
      <c r="BP79" s="18">
        <v>51006.762113999997</v>
      </c>
      <c r="BQ79" s="18">
        <v>51006.762113999954</v>
      </c>
      <c r="BR79" s="99">
        <f t="shared" si="6"/>
        <v>0</v>
      </c>
      <c r="BS79" s="100">
        <f t="shared" si="7"/>
        <v>0</v>
      </c>
      <c r="BT79"/>
      <c r="BU79"/>
      <c r="BV79"/>
      <c r="BW79"/>
      <c r="BX79"/>
      <c r="BY79"/>
    </row>
    <row r="80" spans="1:77" x14ac:dyDescent="0.25">
      <c r="I80" s="86">
        <v>44346</v>
      </c>
      <c r="J80" s="81">
        <v>1</v>
      </c>
      <c r="K80" s="81">
        <v>0</v>
      </c>
      <c r="L80" s="81">
        <v>0</v>
      </c>
      <c r="M80" s="81">
        <v>0</v>
      </c>
      <c r="N80" s="81">
        <v>0</v>
      </c>
      <c r="O80" s="81">
        <v>0.93594934416928999</v>
      </c>
      <c r="P80" s="81">
        <v>0.41514026880376398</v>
      </c>
      <c r="Q80" s="81">
        <v>0</v>
      </c>
      <c r="R80" s="81">
        <v>0</v>
      </c>
      <c r="S80" s="81">
        <v>0</v>
      </c>
      <c r="T80" s="81">
        <v>0</v>
      </c>
      <c r="U80" s="81">
        <v>0</v>
      </c>
      <c r="V80" s="81">
        <v>0</v>
      </c>
      <c r="W80" s="81">
        <v>0</v>
      </c>
      <c r="X80" s="81">
        <v>0</v>
      </c>
      <c r="Y80" s="81">
        <v>0</v>
      </c>
      <c r="Z80" s="81">
        <v>0</v>
      </c>
      <c r="AA80" s="81">
        <v>0</v>
      </c>
      <c r="AB80" s="81">
        <v>0</v>
      </c>
      <c r="AC80" s="81">
        <v>0</v>
      </c>
      <c r="AD80" s="81">
        <v>0</v>
      </c>
      <c r="AE80" s="81">
        <v>0</v>
      </c>
      <c r="AF80" s="81">
        <v>0.33360206301283102</v>
      </c>
      <c r="AG80" s="81">
        <v>0</v>
      </c>
      <c r="AH80" s="81">
        <v>1</v>
      </c>
      <c r="AI80" s="81">
        <v>0</v>
      </c>
      <c r="AJ80" s="81">
        <v>0</v>
      </c>
      <c r="AK80" s="81">
        <v>0</v>
      </c>
      <c r="AL80" s="81">
        <v>0</v>
      </c>
      <c r="AM80" s="81">
        <v>0</v>
      </c>
      <c r="AN80" s="81">
        <v>0</v>
      </c>
      <c r="AO80" s="81">
        <v>0</v>
      </c>
      <c r="AP80" s="81">
        <v>0</v>
      </c>
      <c r="AQ80" s="81">
        <v>0</v>
      </c>
      <c r="AR80" s="81">
        <v>2285</v>
      </c>
      <c r="AS80" s="81">
        <v>0.19776702864008</v>
      </c>
      <c r="AT80" s="81">
        <v>0</v>
      </c>
      <c r="AU80" s="81">
        <v>0</v>
      </c>
      <c r="AV80" s="81">
        <v>0</v>
      </c>
      <c r="AW80" s="81">
        <v>0</v>
      </c>
      <c r="AX80" s="81">
        <v>0</v>
      </c>
      <c r="AY80" s="81">
        <v>0</v>
      </c>
      <c r="AZ80" s="81">
        <v>0</v>
      </c>
      <c r="BA80" s="81">
        <v>0</v>
      </c>
      <c r="BB80" s="81">
        <v>0.12249096291018099</v>
      </c>
      <c r="BC80" s="81">
        <v>0</v>
      </c>
      <c r="BD80" s="81">
        <v>0</v>
      </c>
      <c r="BE80" s="91">
        <f t="shared" si="8"/>
        <v>27369.708000450966</v>
      </c>
      <c r="BF80" s="91"/>
      <c r="BG80" s="92">
        <v>18224.899374000001</v>
      </c>
      <c r="BH80" s="93">
        <f t="shared" si="5"/>
        <v>0.50177553460169599</v>
      </c>
      <c r="BO80" s="18" t="s">
        <v>85</v>
      </c>
      <c r="BP80" s="18">
        <v>12573.356232</v>
      </c>
      <c r="BQ80" s="18">
        <v>28784.176064677613</v>
      </c>
      <c r="BR80" s="99">
        <f t="shared" si="6"/>
        <v>-16210.819832677613</v>
      </c>
      <c r="BS80" s="100">
        <f t="shared" si="7"/>
        <v>1.2892993353214661</v>
      </c>
      <c r="BT80"/>
      <c r="BU80"/>
      <c r="BV80"/>
      <c r="BW80"/>
      <c r="BX80"/>
      <c r="BY80"/>
    </row>
    <row r="81" spans="9:77" x14ac:dyDescent="0.25">
      <c r="I81" s="86">
        <v>44347</v>
      </c>
      <c r="J81" s="81">
        <v>1</v>
      </c>
      <c r="K81" s="81">
        <v>0</v>
      </c>
      <c r="L81" s="81">
        <v>0</v>
      </c>
      <c r="M81" s="81">
        <v>0</v>
      </c>
      <c r="N81" s="81">
        <v>0</v>
      </c>
      <c r="O81" s="81">
        <v>0.94685912033081499</v>
      </c>
      <c r="P81" s="81">
        <v>0.41216269669391697</v>
      </c>
      <c r="Q81" s="81">
        <v>0</v>
      </c>
      <c r="R81" s="81">
        <v>0</v>
      </c>
      <c r="S81" s="81">
        <v>0</v>
      </c>
      <c r="T81" s="81">
        <v>0</v>
      </c>
      <c r="U81" s="81">
        <v>0</v>
      </c>
      <c r="V81" s="81">
        <v>0</v>
      </c>
      <c r="W81" s="81">
        <v>0</v>
      </c>
      <c r="X81" s="81">
        <v>0</v>
      </c>
      <c r="Y81" s="81">
        <v>0</v>
      </c>
      <c r="Z81" s="81">
        <v>0</v>
      </c>
      <c r="AA81" s="81">
        <v>0</v>
      </c>
      <c r="AB81" s="81">
        <v>0</v>
      </c>
      <c r="AC81" s="81">
        <v>0</v>
      </c>
      <c r="AD81" s="81">
        <v>0</v>
      </c>
      <c r="AE81" s="81">
        <v>0</v>
      </c>
      <c r="AF81" s="81">
        <v>0.36531813205846903</v>
      </c>
      <c r="AG81" s="81">
        <v>0</v>
      </c>
      <c r="AH81" s="81">
        <v>0</v>
      </c>
      <c r="AI81" s="81">
        <v>0</v>
      </c>
      <c r="AJ81" s="81">
        <v>0</v>
      </c>
      <c r="AK81" s="81">
        <v>0</v>
      </c>
      <c r="AL81" s="81">
        <v>0</v>
      </c>
      <c r="AM81" s="81">
        <v>0</v>
      </c>
      <c r="AN81" s="81">
        <v>0</v>
      </c>
      <c r="AO81" s="81">
        <v>0</v>
      </c>
      <c r="AP81" s="81">
        <v>0</v>
      </c>
      <c r="AQ81" s="81">
        <v>0</v>
      </c>
      <c r="AR81" s="81">
        <v>1421</v>
      </c>
      <c r="AS81" s="81">
        <v>0.206054178882707</v>
      </c>
      <c r="AT81" s="81">
        <v>0</v>
      </c>
      <c r="AU81" s="81">
        <v>0</v>
      </c>
      <c r="AV81" s="81">
        <v>0.66818777216816605</v>
      </c>
      <c r="AW81" s="81">
        <v>0</v>
      </c>
      <c r="AX81" s="81">
        <v>0</v>
      </c>
      <c r="AY81" s="81">
        <v>0</v>
      </c>
      <c r="AZ81" s="81">
        <v>0</v>
      </c>
      <c r="BA81" s="81">
        <v>0</v>
      </c>
      <c r="BB81" s="81">
        <v>0.17901200059352501</v>
      </c>
      <c r="BC81" s="81">
        <v>0</v>
      </c>
      <c r="BD81" s="81">
        <v>0</v>
      </c>
      <c r="BE81" s="91">
        <f t="shared" si="8"/>
        <v>578537.20556643722</v>
      </c>
      <c r="BF81" s="91"/>
      <c r="BG81" s="92">
        <v>566336.52066000004</v>
      </c>
      <c r="BH81" s="93">
        <f t="shared" si="5"/>
        <v>2.1543171703316401E-2</v>
      </c>
      <c r="BO81" s="18" t="s">
        <v>86</v>
      </c>
      <c r="BP81" s="18">
        <v>13503.297492</v>
      </c>
      <c r="BQ81" s="18">
        <v>31184.817537313094</v>
      </c>
      <c r="BR81" s="99">
        <f t="shared" si="6"/>
        <v>-17681.520045313096</v>
      </c>
      <c r="BS81" s="100">
        <f t="shared" si="7"/>
        <v>1.3094223878121973</v>
      </c>
      <c r="BT81"/>
      <c r="BU81"/>
      <c r="BV81"/>
      <c r="BW81"/>
      <c r="BX81"/>
      <c r="BY81"/>
    </row>
    <row r="82" spans="9:77" x14ac:dyDescent="0.25">
      <c r="I82" s="86">
        <v>44348</v>
      </c>
      <c r="J82" s="81">
        <v>0</v>
      </c>
      <c r="K82" s="81">
        <v>1</v>
      </c>
      <c r="L82" s="81">
        <v>0</v>
      </c>
      <c r="M82" s="81">
        <v>0</v>
      </c>
      <c r="N82" s="81">
        <v>0</v>
      </c>
      <c r="O82" s="81">
        <v>0.95107282696316697</v>
      </c>
      <c r="P82" s="81">
        <v>0.41251040203916101</v>
      </c>
      <c r="Q82" s="81">
        <v>0</v>
      </c>
      <c r="R82" s="81">
        <v>0</v>
      </c>
      <c r="S82" s="81">
        <v>0</v>
      </c>
      <c r="T82" s="81">
        <v>0</v>
      </c>
      <c r="U82" s="81">
        <v>0</v>
      </c>
      <c r="V82" s="81">
        <v>0</v>
      </c>
      <c r="W82" s="81">
        <v>0</v>
      </c>
      <c r="X82" s="81">
        <v>0</v>
      </c>
      <c r="Y82" s="81">
        <v>0</v>
      </c>
      <c r="Z82" s="81">
        <v>0</v>
      </c>
      <c r="AA82" s="81">
        <v>0</v>
      </c>
      <c r="AB82" s="81">
        <v>0</v>
      </c>
      <c r="AC82" s="81">
        <v>0</v>
      </c>
      <c r="AD82" s="81">
        <v>0</v>
      </c>
      <c r="AE82" s="81">
        <v>1</v>
      </c>
      <c r="AF82" s="81">
        <v>0.35611107448630602</v>
      </c>
      <c r="AG82" s="81">
        <v>0</v>
      </c>
      <c r="AH82" s="81">
        <v>0</v>
      </c>
      <c r="AI82" s="81">
        <v>0</v>
      </c>
      <c r="AJ82" s="81">
        <v>0</v>
      </c>
      <c r="AK82" s="81">
        <v>0</v>
      </c>
      <c r="AL82" s="81">
        <v>0</v>
      </c>
      <c r="AM82" s="81">
        <v>0</v>
      </c>
      <c r="AN82" s="81">
        <v>0</v>
      </c>
      <c r="AO82" s="81">
        <v>0</v>
      </c>
      <c r="AP82" s="81">
        <v>0</v>
      </c>
      <c r="AQ82" s="81">
        <v>0</v>
      </c>
      <c r="AR82" s="81">
        <v>1426</v>
      </c>
      <c r="AS82" s="81">
        <v>0.239729772633552</v>
      </c>
      <c r="AT82" s="81">
        <v>0</v>
      </c>
      <c r="AU82" s="81">
        <v>0</v>
      </c>
      <c r="AV82" s="81">
        <v>0.33181222783183401</v>
      </c>
      <c r="AW82" s="81">
        <v>0</v>
      </c>
      <c r="AX82" s="81">
        <v>0</v>
      </c>
      <c r="AY82" s="81">
        <v>0</v>
      </c>
      <c r="AZ82" s="81">
        <v>0</v>
      </c>
      <c r="BA82" s="81">
        <v>0</v>
      </c>
      <c r="BB82" s="81">
        <v>0.39933784908215803</v>
      </c>
      <c r="BC82" s="81">
        <v>0</v>
      </c>
      <c r="BD82" s="81">
        <v>0</v>
      </c>
      <c r="BE82" s="91">
        <f t="shared" si="8"/>
        <v>397529.7996586691</v>
      </c>
      <c r="BF82" s="91"/>
      <c r="BG82" s="92">
        <v>422098.96192199999</v>
      </c>
      <c r="BH82" s="93">
        <f t="shared" si="5"/>
        <v>5.8207113685986848E-2</v>
      </c>
      <c r="BO82" s="18" t="s">
        <v>87</v>
      </c>
      <c r="BP82" s="18">
        <v>12369.136086</v>
      </c>
      <c r="BQ82" s="18">
        <v>9828.404664518881</v>
      </c>
      <c r="BR82" s="99">
        <f t="shared" si="6"/>
        <v>2540.7314214811195</v>
      </c>
      <c r="BS82" s="100">
        <f t="shared" si="7"/>
        <v>0.20540896339210343</v>
      </c>
      <c r="BT82"/>
      <c r="BU82"/>
      <c r="BV82"/>
      <c r="BW82"/>
      <c r="BX82"/>
      <c r="BY82"/>
    </row>
    <row r="83" spans="9:77" x14ac:dyDescent="0.25">
      <c r="I83" s="86">
        <v>44349</v>
      </c>
      <c r="J83" s="81">
        <v>0</v>
      </c>
      <c r="K83" s="81">
        <v>1</v>
      </c>
      <c r="L83" s="81">
        <v>0</v>
      </c>
      <c r="M83" s="81">
        <v>0</v>
      </c>
      <c r="N83" s="81">
        <v>0</v>
      </c>
      <c r="O83" s="81">
        <v>0.94263366066354404</v>
      </c>
      <c r="P83" s="81">
        <v>0.40104447311258701</v>
      </c>
      <c r="Q83" s="81">
        <v>0</v>
      </c>
      <c r="R83" s="81">
        <v>0</v>
      </c>
      <c r="S83" s="81">
        <v>0</v>
      </c>
      <c r="T83" s="81">
        <v>0</v>
      </c>
      <c r="U83" s="81">
        <v>0</v>
      </c>
      <c r="V83" s="81">
        <v>0</v>
      </c>
      <c r="W83" s="81">
        <v>0</v>
      </c>
      <c r="X83" s="81">
        <v>0</v>
      </c>
      <c r="Y83" s="81">
        <v>0</v>
      </c>
      <c r="Z83" s="81">
        <v>0</v>
      </c>
      <c r="AA83" s="81">
        <v>0</v>
      </c>
      <c r="AB83" s="81">
        <v>0</v>
      </c>
      <c r="AC83" s="81">
        <v>0</v>
      </c>
      <c r="AD83" s="81">
        <v>0</v>
      </c>
      <c r="AE83" s="81">
        <v>1</v>
      </c>
      <c r="AF83" s="81">
        <v>0.26219622061652198</v>
      </c>
      <c r="AG83" s="81">
        <v>0</v>
      </c>
      <c r="AH83" s="81">
        <v>0</v>
      </c>
      <c r="AI83" s="81">
        <v>0</v>
      </c>
      <c r="AJ83" s="81">
        <v>0</v>
      </c>
      <c r="AK83" s="81">
        <v>0</v>
      </c>
      <c r="AL83" s="81">
        <v>0</v>
      </c>
      <c r="AM83" s="81">
        <v>0</v>
      </c>
      <c r="AN83" s="81">
        <v>0</v>
      </c>
      <c r="AO83" s="81">
        <v>0</v>
      </c>
      <c r="AP83" s="81">
        <v>0</v>
      </c>
      <c r="AQ83" s="81">
        <v>0</v>
      </c>
      <c r="AR83" s="81">
        <v>1460</v>
      </c>
      <c r="AS83" s="81">
        <v>0.27039535714533502</v>
      </c>
      <c r="AT83" s="81">
        <v>0</v>
      </c>
      <c r="AU83" s="81">
        <v>0</v>
      </c>
      <c r="AV83" s="81">
        <v>0</v>
      </c>
      <c r="AW83" s="81">
        <v>0</v>
      </c>
      <c r="AX83" s="81">
        <v>0</v>
      </c>
      <c r="AY83" s="81">
        <v>0</v>
      </c>
      <c r="AZ83" s="81">
        <v>0</v>
      </c>
      <c r="BA83" s="81">
        <v>0</v>
      </c>
      <c r="BB83" s="81">
        <v>0.63418958958941496</v>
      </c>
      <c r="BC83" s="81">
        <v>0</v>
      </c>
      <c r="BD83" s="81">
        <v>0</v>
      </c>
      <c r="BE83" s="91">
        <f t="shared" si="8"/>
        <v>154313.76037084035</v>
      </c>
      <c r="BF83" s="91"/>
      <c r="BG83" s="92">
        <v>171599.04499200001</v>
      </c>
      <c r="BH83" s="93">
        <f t="shared" si="5"/>
        <v>0.10073065745771199</v>
      </c>
      <c r="BO83" s="18" t="s">
        <v>88</v>
      </c>
      <c r="BP83" s="18">
        <v>14223.399971999999</v>
      </c>
      <c r="BQ83" s="18">
        <v>7928.4484740965108</v>
      </c>
      <c r="BR83" s="99">
        <f t="shared" si="6"/>
        <v>6294.9514979034884</v>
      </c>
      <c r="BS83" s="100">
        <f t="shared" si="7"/>
        <v>0.44257712714932074</v>
      </c>
      <c r="BT83"/>
      <c r="BU83"/>
      <c r="BV83"/>
      <c r="BW83"/>
      <c r="BX83"/>
      <c r="BY83"/>
    </row>
    <row r="84" spans="9:77" x14ac:dyDescent="0.25">
      <c r="I84" s="86">
        <v>44350</v>
      </c>
      <c r="J84" s="81">
        <v>0</v>
      </c>
      <c r="K84" s="81">
        <v>1</v>
      </c>
      <c r="L84" s="81">
        <v>0</v>
      </c>
      <c r="M84" s="81">
        <v>0</v>
      </c>
      <c r="N84" s="81">
        <v>0</v>
      </c>
      <c r="O84" s="81">
        <v>0.929750635701869</v>
      </c>
      <c r="P84" s="81">
        <v>0.38957876595728802</v>
      </c>
      <c r="Q84" s="81">
        <v>0</v>
      </c>
      <c r="R84" s="81">
        <v>0</v>
      </c>
      <c r="S84" s="81">
        <v>0</v>
      </c>
      <c r="T84" s="81">
        <v>0</v>
      </c>
      <c r="U84" s="81">
        <v>0</v>
      </c>
      <c r="V84" s="81">
        <v>0</v>
      </c>
      <c r="W84" s="81">
        <v>0</v>
      </c>
      <c r="X84" s="81">
        <v>0</v>
      </c>
      <c r="Y84" s="81">
        <v>0</v>
      </c>
      <c r="Z84" s="81">
        <v>0</v>
      </c>
      <c r="AA84" s="81">
        <v>0</v>
      </c>
      <c r="AB84" s="81">
        <v>0</v>
      </c>
      <c r="AC84" s="81">
        <v>0</v>
      </c>
      <c r="AD84" s="81">
        <v>0</v>
      </c>
      <c r="AE84" s="81">
        <v>1</v>
      </c>
      <c r="AF84" s="81">
        <v>0.213666783052545</v>
      </c>
      <c r="AG84" s="81">
        <v>0</v>
      </c>
      <c r="AH84" s="81">
        <v>0</v>
      </c>
      <c r="AI84" s="81">
        <v>0</v>
      </c>
      <c r="AJ84" s="81">
        <v>0</v>
      </c>
      <c r="AK84" s="81">
        <v>0</v>
      </c>
      <c r="AL84" s="81">
        <v>0</v>
      </c>
      <c r="AM84" s="81">
        <v>0</v>
      </c>
      <c r="AN84" s="81">
        <v>0</v>
      </c>
      <c r="AO84" s="81">
        <v>0</v>
      </c>
      <c r="AP84" s="81">
        <v>0</v>
      </c>
      <c r="AQ84" s="81">
        <v>0</v>
      </c>
      <c r="AR84" s="81">
        <v>1171</v>
      </c>
      <c r="AS84" s="81">
        <v>0.27919908767033602</v>
      </c>
      <c r="AT84" s="81">
        <v>0</v>
      </c>
      <c r="AU84" s="81">
        <v>0</v>
      </c>
      <c r="AV84" s="81">
        <v>0</v>
      </c>
      <c r="AW84" s="81">
        <v>0</v>
      </c>
      <c r="AX84" s="81">
        <v>0</v>
      </c>
      <c r="AY84" s="81">
        <v>0</v>
      </c>
      <c r="AZ84" s="81">
        <v>0</v>
      </c>
      <c r="BA84" s="81">
        <v>0</v>
      </c>
      <c r="BB84" s="81">
        <v>0.71791340764081901</v>
      </c>
      <c r="BC84" s="81">
        <v>0</v>
      </c>
      <c r="BD84" s="81">
        <v>0</v>
      </c>
      <c r="BE84" s="91">
        <f t="shared" si="8"/>
        <v>161083.58035449061</v>
      </c>
      <c r="BF84" s="91"/>
      <c r="BG84" s="92">
        <v>119229.13347</v>
      </c>
      <c r="BH84" s="93">
        <f t="shared" si="5"/>
        <v>0.35104211249695838</v>
      </c>
      <c r="BO84" s="18" t="s">
        <v>89</v>
      </c>
      <c r="BP84" s="18">
        <v>335028.48148199997</v>
      </c>
      <c r="BQ84" s="18">
        <v>321844.51729576779</v>
      </c>
      <c r="BR84" s="99">
        <f t="shared" si="6"/>
        <v>13183.964186232188</v>
      </c>
      <c r="BS84" s="100">
        <f t="shared" si="7"/>
        <v>3.9351771311838514E-2</v>
      </c>
      <c r="BT84"/>
      <c r="BU84"/>
      <c r="BV84"/>
      <c r="BW84"/>
      <c r="BX84"/>
      <c r="BY84"/>
    </row>
    <row r="85" spans="9:77" x14ac:dyDescent="0.25">
      <c r="I85" s="86">
        <v>44351</v>
      </c>
      <c r="J85" s="81">
        <v>0</v>
      </c>
      <c r="K85" s="81">
        <v>1</v>
      </c>
      <c r="L85" s="81">
        <v>0</v>
      </c>
      <c r="M85" s="81">
        <v>0</v>
      </c>
      <c r="N85" s="81">
        <v>0</v>
      </c>
      <c r="O85" s="81">
        <v>0.91382339591441597</v>
      </c>
      <c r="P85" s="81">
        <v>0.38728158340489799</v>
      </c>
      <c r="Q85" s="81">
        <v>0</v>
      </c>
      <c r="R85" s="81">
        <v>0</v>
      </c>
      <c r="S85" s="81">
        <v>0</v>
      </c>
      <c r="T85" s="81">
        <v>0</v>
      </c>
      <c r="U85" s="81">
        <v>0</v>
      </c>
      <c r="V85" s="81">
        <v>0</v>
      </c>
      <c r="W85" s="81">
        <v>0</v>
      </c>
      <c r="X85" s="81">
        <v>0</v>
      </c>
      <c r="Y85" s="81">
        <v>0</v>
      </c>
      <c r="Z85" s="81">
        <v>0</v>
      </c>
      <c r="AA85" s="81">
        <v>0</v>
      </c>
      <c r="AB85" s="81">
        <v>0</v>
      </c>
      <c r="AC85" s="81">
        <v>0</v>
      </c>
      <c r="AD85" s="81">
        <v>0</v>
      </c>
      <c r="AE85" s="81">
        <v>0</v>
      </c>
      <c r="AF85" s="81">
        <v>0.169800663767706</v>
      </c>
      <c r="AG85" s="81">
        <v>0</v>
      </c>
      <c r="AH85" s="81">
        <v>0</v>
      </c>
      <c r="AI85" s="81">
        <v>0</v>
      </c>
      <c r="AJ85" s="81">
        <v>0</v>
      </c>
      <c r="AK85" s="81">
        <v>0</v>
      </c>
      <c r="AL85" s="81">
        <v>0</v>
      </c>
      <c r="AM85" s="81">
        <v>0</v>
      </c>
      <c r="AN85" s="81">
        <v>0</v>
      </c>
      <c r="AO85" s="81">
        <v>0</v>
      </c>
      <c r="AP85" s="81">
        <v>0</v>
      </c>
      <c r="AQ85" s="81">
        <v>0</v>
      </c>
      <c r="AR85" s="81">
        <v>1532</v>
      </c>
      <c r="AS85" s="81">
        <v>0.27325804248305102</v>
      </c>
      <c r="AT85" s="81">
        <v>0</v>
      </c>
      <c r="AU85" s="81">
        <v>0</v>
      </c>
      <c r="AV85" s="81">
        <v>0</v>
      </c>
      <c r="AW85" s="81">
        <v>0</v>
      </c>
      <c r="AX85" s="81">
        <v>0</v>
      </c>
      <c r="AY85" s="81">
        <v>0</v>
      </c>
      <c r="AZ85" s="81">
        <v>0</v>
      </c>
      <c r="BA85" s="81">
        <v>0</v>
      </c>
      <c r="BB85" s="81">
        <v>0.75158704265148102</v>
      </c>
      <c r="BC85" s="81">
        <v>0</v>
      </c>
      <c r="BD85" s="81">
        <v>0</v>
      </c>
      <c r="BE85" s="91">
        <f t="shared" si="8"/>
        <v>93050.490314529205</v>
      </c>
      <c r="BF85" s="91"/>
      <c r="BG85" s="92">
        <v>97262.453183999998</v>
      </c>
      <c r="BH85" s="93">
        <f t="shared" si="5"/>
        <v>4.3305126814996639E-2</v>
      </c>
      <c r="BO85" s="18" t="s">
        <v>90</v>
      </c>
      <c r="BP85" s="18">
        <v>106969.50341400001</v>
      </c>
      <c r="BQ85" s="18">
        <v>146764.25886668373</v>
      </c>
      <c r="BR85" s="99">
        <f t="shared" si="6"/>
        <v>-39794.755452683719</v>
      </c>
      <c r="BS85" s="100">
        <f t="shared" si="7"/>
        <v>0.37201963347130435</v>
      </c>
      <c r="BT85"/>
      <c r="BU85"/>
      <c r="BV85"/>
      <c r="BW85"/>
      <c r="BX85"/>
      <c r="BY85"/>
    </row>
    <row r="86" spans="9:77" x14ac:dyDescent="0.25">
      <c r="I86" s="86">
        <v>44352</v>
      </c>
      <c r="J86" s="81">
        <v>0</v>
      </c>
      <c r="K86" s="81">
        <v>1</v>
      </c>
      <c r="L86" s="81">
        <v>0</v>
      </c>
      <c r="M86" s="81">
        <v>0</v>
      </c>
      <c r="N86" s="81">
        <v>0</v>
      </c>
      <c r="O86" s="81">
        <v>0.89082025710067403</v>
      </c>
      <c r="P86" s="81">
        <v>0.389716722192262</v>
      </c>
      <c r="Q86" s="81">
        <v>0</v>
      </c>
      <c r="R86" s="81">
        <v>0</v>
      </c>
      <c r="S86" s="81">
        <v>0</v>
      </c>
      <c r="T86" s="81">
        <v>0</v>
      </c>
      <c r="U86" s="81">
        <v>0</v>
      </c>
      <c r="V86" s="81">
        <v>0</v>
      </c>
      <c r="W86" s="81">
        <v>0</v>
      </c>
      <c r="X86" s="81">
        <v>0</v>
      </c>
      <c r="Y86" s="81">
        <v>0</v>
      </c>
      <c r="Z86" s="81">
        <v>0</v>
      </c>
      <c r="AA86" s="81">
        <v>0</v>
      </c>
      <c r="AB86" s="81">
        <v>0</v>
      </c>
      <c r="AC86" s="81">
        <v>0</v>
      </c>
      <c r="AD86" s="81">
        <v>0</v>
      </c>
      <c r="AE86" s="81">
        <v>0</v>
      </c>
      <c r="AF86" s="81">
        <v>0.11135143193022</v>
      </c>
      <c r="AG86" s="81">
        <v>0</v>
      </c>
      <c r="AH86" s="81">
        <v>0</v>
      </c>
      <c r="AI86" s="81">
        <v>0</v>
      </c>
      <c r="AJ86" s="81">
        <v>0</v>
      </c>
      <c r="AK86" s="81">
        <v>0</v>
      </c>
      <c r="AL86" s="81">
        <v>0</v>
      </c>
      <c r="AM86" s="81">
        <v>0</v>
      </c>
      <c r="AN86" s="81">
        <v>0</v>
      </c>
      <c r="AO86" s="81">
        <v>0</v>
      </c>
      <c r="AP86" s="81">
        <v>0</v>
      </c>
      <c r="AQ86" s="81">
        <v>0</v>
      </c>
      <c r="AR86" s="81">
        <v>2063</v>
      </c>
      <c r="AS86" s="81">
        <v>0.28332606982570702</v>
      </c>
      <c r="AT86" s="81">
        <v>0</v>
      </c>
      <c r="AU86" s="81">
        <v>0</v>
      </c>
      <c r="AV86" s="81">
        <v>0</v>
      </c>
      <c r="AW86" s="81">
        <v>0</v>
      </c>
      <c r="AX86" s="81">
        <v>0</v>
      </c>
      <c r="AY86" s="81">
        <v>0</v>
      </c>
      <c r="AZ86" s="81">
        <v>0</v>
      </c>
      <c r="BA86" s="81">
        <v>0</v>
      </c>
      <c r="BB86" s="81">
        <v>0.715539322318409</v>
      </c>
      <c r="BC86" s="81">
        <v>0</v>
      </c>
      <c r="BD86" s="81">
        <v>0</v>
      </c>
      <c r="BE86" s="91">
        <f t="shared" si="8"/>
        <v>88714.681829890498</v>
      </c>
      <c r="BF86" s="91"/>
      <c r="BG86" s="92">
        <v>98209.021013999998</v>
      </c>
      <c r="BH86" s="93">
        <f t="shared" si="5"/>
        <v>9.6674817507406502E-2</v>
      </c>
      <c r="BO86" s="18" t="s">
        <v>91</v>
      </c>
      <c r="BP86" s="18">
        <v>92829.694956000007</v>
      </c>
      <c r="BQ86" s="18">
        <v>74708.72614700027</v>
      </c>
      <c r="BR86" s="99">
        <f t="shared" si="6"/>
        <v>18120.968808999736</v>
      </c>
      <c r="BS86" s="100">
        <f t="shared" si="7"/>
        <v>0.19520659652699307</v>
      </c>
      <c r="BT86"/>
      <c r="BU86"/>
      <c r="BV86"/>
      <c r="BW86"/>
      <c r="BX86"/>
      <c r="BY86"/>
    </row>
    <row r="87" spans="9:77" x14ac:dyDescent="0.25">
      <c r="I87" s="86">
        <v>44353</v>
      </c>
      <c r="J87" s="81">
        <v>0</v>
      </c>
      <c r="K87" s="81">
        <v>1</v>
      </c>
      <c r="L87" s="81">
        <v>0</v>
      </c>
      <c r="M87" s="81">
        <v>0</v>
      </c>
      <c r="N87" s="81">
        <v>0</v>
      </c>
      <c r="O87" s="81">
        <v>0.87122015534047204</v>
      </c>
      <c r="P87" s="81">
        <v>0.37581716780534202</v>
      </c>
      <c r="Q87" s="81">
        <v>0</v>
      </c>
      <c r="R87" s="81">
        <v>0</v>
      </c>
      <c r="S87" s="81">
        <v>0</v>
      </c>
      <c r="T87" s="81">
        <v>0</v>
      </c>
      <c r="U87" s="81">
        <v>0</v>
      </c>
      <c r="V87" s="81">
        <v>0</v>
      </c>
      <c r="W87" s="81">
        <v>0</v>
      </c>
      <c r="X87" s="81">
        <v>0</v>
      </c>
      <c r="Y87" s="81">
        <v>0</v>
      </c>
      <c r="Z87" s="81">
        <v>0</v>
      </c>
      <c r="AA87" s="81">
        <v>0</v>
      </c>
      <c r="AB87" s="81">
        <v>0</v>
      </c>
      <c r="AC87" s="81">
        <v>0</v>
      </c>
      <c r="AD87" s="81">
        <v>0</v>
      </c>
      <c r="AE87" s="81">
        <v>0</v>
      </c>
      <c r="AF87" s="81">
        <v>4.7299418015534098E-2</v>
      </c>
      <c r="AG87" s="81">
        <v>0</v>
      </c>
      <c r="AH87" s="81">
        <v>0</v>
      </c>
      <c r="AI87" s="81">
        <v>0</v>
      </c>
      <c r="AJ87" s="81">
        <v>0</v>
      </c>
      <c r="AK87" s="81">
        <v>0</v>
      </c>
      <c r="AL87" s="81">
        <v>0</v>
      </c>
      <c r="AM87" s="81">
        <v>0</v>
      </c>
      <c r="AN87" s="81">
        <v>0</v>
      </c>
      <c r="AO87" s="81">
        <v>0</v>
      </c>
      <c r="AP87" s="81">
        <v>0</v>
      </c>
      <c r="AQ87" s="81">
        <v>0</v>
      </c>
      <c r="AR87" s="81">
        <v>1713</v>
      </c>
      <c r="AS87" s="81">
        <v>0.307373409119089</v>
      </c>
      <c r="AT87" s="81">
        <v>0</v>
      </c>
      <c r="AU87" s="81">
        <v>0</v>
      </c>
      <c r="AV87" s="81">
        <v>0</v>
      </c>
      <c r="AW87" s="81">
        <v>0</v>
      </c>
      <c r="AX87" s="81">
        <v>0</v>
      </c>
      <c r="AY87" s="81">
        <v>0</v>
      </c>
      <c r="AZ87" s="81">
        <v>0</v>
      </c>
      <c r="BA87" s="81">
        <v>0</v>
      </c>
      <c r="BB87" s="81">
        <v>0.65679048998281797</v>
      </c>
      <c r="BC87" s="81">
        <v>0</v>
      </c>
      <c r="BD87" s="81">
        <v>0</v>
      </c>
      <c r="BE87" s="91">
        <f t="shared" si="8"/>
        <v>85304.368839817209</v>
      </c>
      <c r="BF87" s="91"/>
      <c r="BG87" s="92">
        <v>81558.600485999996</v>
      </c>
      <c r="BH87" s="93">
        <f t="shared" si="5"/>
        <v>4.5927325033736886E-2</v>
      </c>
      <c r="BO87" s="18" t="s">
        <v>92</v>
      </c>
      <c r="BP87" s="18">
        <v>60822.057048000002</v>
      </c>
      <c r="BQ87" s="18">
        <v>34998.707173632647</v>
      </c>
      <c r="BR87" s="99">
        <f t="shared" si="6"/>
        <v>25823.349874367355</v>
      </c>
      <c r="BS87" s="100">
        <f t="shared" si="7"/>
        <v>0.42457212280715684</v>
      </c>
      <c r="BT87"/>
      <c r="BU87"/>
      <c r="BV87"/>
      <c r="BW87"/>
      <c r="BX87"/>
      <c r="BY87"/>
    </row>
    <row r="88" spans="9:77" x14ac:dyDescent="0.25">
      <c r="I88" s="86">
        <v>44354</v>
      </c>
      <c r="J88" s="81">
        <v>0</v>
      </c>
      <c r="K88" s="81">
        <v>1</v>
      </c>
      <c r="L88" s="81">
        <v>0</v>
      </c>
      <c r="M88" s="81">
        <v>0</v>
      </c>
      <c r="N88" s="81">
        <v>0</v>
      </c>
      <c r="O88" s="81">
        <v>0.85082979641218304</v>
      </c>
      <c r="P88" s="81">
        <v>0.364858152789519</v>
      </c>
      <c r="Q88" s="81">
        <v>0</v>
      </c>
      <c r="R88" s="81">
        <v>0</v>
      </c>
      <c r="S88" s="81">
        <v>0</v>
      </c>
      <c r="T88" s="81">
        <v>0</v>
      </c>
      <c r="U88" s="81">
        <v>0</v>
      </c>
      <c r="V88" s="81">
        <v>0</v>
      </c>
      <c r="W88" s="81">
        <v>0</v>
      </c>
      <c r="X88" s="81">
        <v>0</v>
      </c>
      <c r="Y88" s="81">
        <v>0</v>
      </c>
      <c r="Z88" s="81">
        <v>0</v>
      </c>
      <c r="AA88" s="81">
        <v>0</v>
      </c>
      <c r="AB88" s="81">
        <v>0</v>
      </c>
      <c r="AC88" s="81">
        <v>0</v>
      </c>
      <c r="AD88" s="81">
        <v>0</v>
      </c>
      <c r="AE88" s="81">
        <v>0</v>
      </c>
      <c r="AF88" s="81">
        <v>1.7538004697082599E-2</v>
      </c>
      <c r="AG88" s="81">
        <v>0</v>
      </c>
      <c r="AH88" s="81">
        <v>0</v>
      </c>
      <c r="AI88" s="81">
        <v>0</v>
      </c>
      <c r="AJ88" s="81">
        <v>0</v>
      </c>
      <c r="AK88" s="81">
        <v>0</v>
      </c>
      <c r="AL88" s="81">
        <v>0</v>
      </c>
      <c r="AM88" s="81">
        <v>0</v>
      </c>
      <c r="AN88" s="81">
        <v>0</v>
      </c>
      <c r="AO88" s="81">
        <v>0</v>
      </c>
      <c r="AP88" s="81">
        <v>0</v>
      </c>
      <c r="AQ88" s="81">
        <v>0</v>
      </c>
      <c r="AR88" s="81">
        <v>962</v>
      </c>
      <c r="AS88" s="81">
        <v>0.29822512438447801</v>
      </c>
      <c r="AT88" s="81">
        <v>0</v>
      </c>
      <c r="AU88" s="81">
        <v>0</v>
      </c>
      <c r="AV88" s="81">
        <v>0</v>
      </c>
      <c r="AW88" s="81">
        <v>0</v>
      </c>
      <c r="AX88" s="81">
        <v>0</v>
      </c>
      <c r="AY88" s="81">
        <v>0</v>
      </c>
      <c r="AZ88" s="81">
        <v>0</v>
      </c>
      <c r="BA88" s="81">
        <v>0</v>
      </c>
      <c r="BB88" s="81">
        <v>0.54490111580060496</v>
      </c>
      <c r="BC88" s="81">
        <v>0</v>
      </c>
      <c r="BD88" s="81">
        <v>0</v>
      </c>
      <c r="BE88" s="91">
        <f t="shared" si="8"/>
        <v>78568.595193442598</v>
      </c>
      <c r="BF88" s="91"/>
      <c r="BG88" s="92">
        <v>71447.581938000003</v>
      </c>
      <c r="BH88" s="93">
        <f t="shared" si="5"/>
        <v>9.9667659314516613E-2</v>
      </c>
      <c r="BO88" s="18" t="s">
        <v>93</v>
      </c>
      <c r="BP88" s="18">
        <v>48826.388123999997</v>
      </c>
      <c r="BQ88" s="18">
        <v>41534.34036829626</v>
      </c>
      <c r="BR88" s="99">
        <f t="shared" si="6"/>
        <v>7292.0477557037375</v>
      </c>
      <c r="BS88" s="100">
        <f t="shared" si="7"/>
        <v>0.14934645047233022</v>
      </c>
      <c r="BT88"/>
      <c r="BU88"/>
      <c r="BV88"/>
      <c r="BW88"/>
      <c r="BX88"/>
      <c r="BY88"/>
    </row>
    <row r="89" spans="9:77" x14ac:dyDescent="0.25">
      <c r="I89" s="86">
        <v>44355</v>
      </c>
      <c r="J89" s="81">
        <v>0</v>
      </c>
      <c r="K89" s="81">
        <v>1</v>
      </c>
      <c r="L89" s="81">
        <v>0</v>
      </c>
      <c r="M89" s="81">
        <v>0</v>
      </c>
      <c r="N89" s="81">
        <v>0</v>
      </c>
      <c r="O89" s="81">
        <v>0.86904166578728803</v>
      </c>
      <c r="P89" s="81">
        <v>0.36118527084044</v>
      </c>
      <c r="Q89" s="81">
        <v>0</v>
      </c>
      <c r="R89" s="81">
        <v>0</v>
      </c>
      <c r="S89" s="81">
        <v>0</v>
      </c>
      <c r="T89" s="81">
        <v>0</v>
      </c>
      <c r="U89" s="81">
        <v>0</v>
      </c>
      <c r="V89" s="81">
        <v>0</v>
      </c>
      <c r="W89" s="81">
        <v>0</v>
      </c>
      <c r="X89" s="81">
        <v>0</v>
      </c>
      <c r="Y89" s="81">
        <v>0</v>
      </c>
      <c r="Z89" s="81">
        <v>0</v>
      </c>
      <c r="AA89" s="81">
        <v>0</v>
      </c>
      <c r="AB89" s="81">
        <v>0</v>
      </c>
      <c r="AC89" s="81">
        <v>0</v>
      </c>
      <c r="AD89" s="81">
        <v>0</v>
      </c>
      <c r="AE89" s="81">
        <v>0</v>
      </c>
      <c r="AF89" s="81">
        <v>6.8459573103721999E-3</v>
      </c>
      <c r="AG89" s="81">
        <v>0</v>
      </c>
      <c r="AH89" s="81">
        <v>0</v>
      </c>
      <c r="AI89" s="81">
        <v>0</v>
      </c>
      <c r="AJ89" s="81">
        <v>0</v>
      </c>
      <c r="AK89" s="81">
        <v>0</v>
      </c>
      <c r="AL89" s="81">
        <v>0</v>
      </c>
      <c r="AM89" s="81">
        <v>0</v>
      </c>
      <c r="AN89" s="81">
        <v>0</v>
      </c>
      <c r="AO89" s="81">
        <v>0</v>
      </c>
      <c r="AP89" s="81">
        <v>0</v>
      </c>
      <c r="AQ89" s="81">
        <v>0</v>
      </c>
      <c r="AR89" s="81">
        <v>999</v>
      </c>
      <c r="AS89" s="81">
        <v>0.27312455103046701</v>
      </c>
      <c r="AT89" s="81">
        <v>0</v>
      </c>
      <c r="AU89" s="81">
        <v>0</v>
      </c>
      <c r="AV89" s="81">
        <v>0</v>
      </c>
      <c r="AW89" s="81">
        <v>0</v>
      </c>
      <c r="AX89" s="81">
        <v>0</v>
      </c>
      <c r="AY89" s="81">
        <v>0</v>
      </c>
      <c r="AZ89" s="81">
        <v>0</v>
      </c>
      <c r="BA89" s="81">
        <v>0</v>
      </c>
      <c r="BB89" s="81">
        <v>0.39979470693894598</v>
      </c>
      <c r="BC89" s="81">
        <v>0</v>
      </c>
      <c r="BD89" s="81">
        <v>0</v>
      </c>
      <c r="BE89" s="91">
        <f t="shared" si="8"/>
        <v>67107.918695189481</v>
      </c>
      <c r="BF89" s="91"/>
      <c r="BG89" s="92">
        <v>63809.450345999998</v>
      </c>
      <c r="BH89" s="93">
        <f t="shared" si="5"/>
        <v>5.1692473940833011E-2</v>
      </c>
      <c r="BO89" s="18" t="s">
        <v>94</v>
      </c>
      <c r="BP89" s="18">
        <v>41081.158488000001</v>
      </c>
      <c r="BQ89" s="18">
        <v>40364.912831174639</v>
      </c>
      <c r="BR89" s="99">
        <f t="shared" si="6"/>
        <v>716.24565682536195</v>
      </c>
      <c r="BS89" s="100">
        <f t="shared" si="7"/>
        <v>1.7434894321068883E-2</v>
      </c>
      <c r="BT89"/>
      <c r="BU89"/>
      <c r="BV89"/>
      <c r="BW89"/>
      <c r="BX89"/>
      <c r="BY89"/>
    </row>
    <row r="90" spans="9:77" x14ac:dyDescent="0.25">
      <c r="I90" s="86">
        <v>44356</v>
      </c>
      <c r="J90" s="81">
        <v>0</v>
      </c>
      <c r="K90" s="81">
        <v>1</v>
      </c>
      <c r="L90" s="81">
        <v>0</v>
      </c>
      <c r="M90" s="81">
        <v>0</v>
      </c>
      <c r="N90" s="81">
        <v>0</v>
      </c>
      <c r="O90" s="81">
        <v>0.89782886046846899</v>
      </c>
      <c r="P90" s="81">
        <v>0.37206833002357997</v>
      </c>
      <c r="Q90" s="81">
        <v>0</v>
      </c>
      <c r="R90" s="81">
        <v>0</v>
      </c>
      <c r="S90" s="81">
        <v>0</v>
      </c>
      <c r="T90" s="81">
        <v>0</v>
      </c>
      <c r="U90" s="81">
        <v>0</v>
      </c>
      <c r="V90" s="81">
        <v>0</v>
      </c>
      <c r="W90" s="81">
        <v>0</v>
      </c>
      <c r="X90" s="81">
        <v>0</v>
      </c>
      <c r="Y90" s="81">
        <v>0</v>
      </c>
      <c r="Z90" s="81">
        <v>0</v>
      </c>
      <c r="AA90" s="81">
        <v>0</v>
      </c>
      <c r="AB90" s="81">
        <v>0</v>
      </c>
      <c r="AC90" s="81">
        <v>0</v>
      </c>
      <c r="AD90" s="81">
        <v>0</v>
      </c>
      <c r="AE90" s="81">
        <v>0</v>
      </c>
      <c r="AF90" s="81">
        <v>3.3448933289584198E-3</v>
      </c>
      <c r="AG90" s="81">
        <v>0</v>
      </c>
      <c r="AH90" s="81">
        <v>0</v>
      </c>
      <c r="AI90" s="81">
        <v>0</v>
      </c>
      <c r="AJ90" s="81">
        <v>0</v>
      </c>
      <c r="AK90" s="81">
        <v>0</v>
      </c>
      <c r="AL90" s="81">
        <v>0</v>
      </c>
      <c r="AM90" s="81">
        <v>0</v>
      </c>
      <c r="AN90" s="81">
        <v>0</v>
      </c>
      <c r="AO90" s="81">
        <v>0</v>
      </c>
      <c r="AP90" s="81">
        <v>0</v>
      </c>
      <c r="AQ90" s="81">
        <v>0</v>
      </c>
      <c r="AR90" s="81">
        <v>922</v>
      </c>
      <c r="AS90" s="81">
        <v>0.25240452484207798</v>
      </c>
      <c r="AT90" s="81">
        <v>0</v>
      </c>
      <c r="AU90" s="81">
        <v>0</v>
      </c>
      <c r="AV90" s="81">
        <v>0</v>
      </c>
      <c r="AW90" s="81">
        <v>0</v>
      </c>
      <c r="AX90" s="81">
        <v>0</v>
      </c>
      <c r="AY90" s="81">
        <v>0</v>
      </c>
      <c r="AZ90" s="81">
        <v>0</v>
      </c>
      <c r="BA90" s="81">
        <v>0</v>
      </c>
      <c r="BB90" s="81">
        <v>0.27167007733090098</v>
      </c>
      <c r="BC90" s="81">
        <v>0</v>
      </c>
      <c r="BD90" s="81">
        <v>0</v>
      </c>
      <c r="BE90" s="91">
        <f t="shared" si="8"/>
        <v>57438.688509832151</v>
      </c>
      <c r="BF90" s="91"/>
      <c r="BG90" s="92">
        <v>57237.024557999997</v>
      </c>
      <c r="BH90" s="93">
        <f t="shared" si="5"/>
        <v>3.5233129847237498E-3</v>
      </c>
      <c r="BO90" s="18" t="s">
        <v>95</v>
      </c>
      <c r="BP90" s="18">
        <v>43651.970207999999</v>
      </c>
      <c r="BQ90" s="18">
        <v>40841.824683744366</v>
      </c>
      <c r="BR90" s="99">
        <f t="shared" si="6"/>
        <v>2810.1455242556331</v>
      </c>
      <c r="BS90" s="100">
        <f t="shared" si="7"/>
        <v>6.4376144097629387E-2</v>
      </c>
      <c r="BT90"/>
      <c r="BU90"/>
      <c r="BV90"/>
      <c r="BW90"/>
      <c r="BX90"/>
      <c r="BY90"/>
    </row>
    <row r="91" spans="9:77" x14ac:dyDescent="0.25">
      <c r="I91" s="86">
        <v>44357</v>
      </c>
      <c r="J91" s="81">
        <v>0</v>
      </c>
      <c r="K91" s="81">
        <v>1</v>
      </c>
      <c r="L91" s="81">
        <v>0</v>
      </c>
      <c r="M91" s="81">
        <v>0</v>
      </c>
      <c r="N91" s="81">
        <v>0</v>
      </c>
      <c r="O91" s="81">
        <v>0.93512194089769296</v>
      </c>
      <c r="P91" s="81">
        <v>0.39062676820944597</v>
      </c>
      <c r="Q91" s="81">
        <v>0</v>
      </c>
      <c r="R91" s="81">
        <v>0</v>
      </c>
      <c r="S91" s="81">
        <v>0</v>
      </c>
      <c r="T91" s="81">
        <v>0</v>
      </c>
      <c r="U91" s="81">
        <v>0</v>
      </c>
      <c r="V91" s="81">
        <v>0</v>
      </c>
      <c r="W91" s="81">
        <v>0</v>
      </c>
      <c r="X91" s="81">
        <v>0</v>
      </c>
      <c r="Y91" s="81">
        <v>0</v>
      </c>
      <c r="Z91" s="81">
        <v>0</v>
      </c>
      <c r="AA91" s="81">
        <v>0</v>
      </c>
      <c r="AB91" s="81">
        <v>0</v>
      </c>
      <c r="AC91" s="81">
        <v>0</v>
      </c>
      <c r="AD91" s="81">
        <v>0</v>
      </c>
      <c r="AE91" s="81">
        <v>0</v>
      </c>
      <c r="AF91" s="81">
        <v>1.3012818240585599E-3</v>
      </c>
      <c r="AG91" s="81">
        <v>0</v>
      </c>
      <c r="AH91" s="81">
        <v>0</v>
      </c>
      <c r="AI91" s="81">
        <v>0</v>
      </c>
      <c r="AJ91" s="81">
        <v>0</v>
      </c>
      <c r="AK91" s="81">
        <v>0</v>
      </c>
      <c r="AL91" s="81">
        <v>0</v>
      </c>
      <c r="AM91" s="81">
        <v>0</v>
      </c>
      <c r="AN91" s="81">
        <v>0</v>
      </c>
      <c r="AO91" s="81">
        <v>0</v>
      </c>
      <c r="AP91" s="81">
        <v>0</v>
      </c>
      <c r="AQ91" s="81">
        <v>0</v>
      </c>
      <c r="AR91" s="81">
        <v>858</v>
      </c>
      <c r="AS91" s="81">
        <v>0.24320428551331899</v>
      </c>
      <c r="AT91" s="81">
        <v>0</v>
      </c>
      <c r="AU91" s="81">
        <v>0</v>
      </c>
      <c r="AV91" s="81">
        <v>0</v>
      </c>
      <c r="AW91" s="81">
        <v>0</v>
      </c>
      <c r="AX91" s="81">
        <v>0</v>
      </c>
      <c r="AY91" s="81">
        <v>0</v>
      </c>
      <c r="AZ91" s="81">
        <v>0</v>
      </c>
      <c r="BA91" s="81">
        <v>0</v>
      </c>
      <c r="BB91" s="81">
        <v>0.16806833168747701</v>
      </c>
      <c r="BC91" s="81">
        <v>0</v>
      </c>
      <c r="BD91" s="81">
        <v>0</v>
      </c>
      <c r="BE91" s="91">
        <f t="shared" si="8"/>
        <v>49860.337318018712</v>
      </c>
      <c r="BF91" s="91"/>
      <c r="BG91" s="92">
        <v>65243.692673999998</v>
      </c>
      <c r="BH91" s="93">
        <f t="shared" si="5"/>
        <v>0.23578302707123819</v>
      </c>
      <c r="BO91" s="18" t="s">
        <v>96</v>
      </c>
      <c r="BP91" s="18">
        <v>38886.451247999998</v>
      </c>
      <c r="BQ91" s="18">
        <v>39952.929799319078</v>
      </c>
      <c r="BR91" s="99">
        <f t="shared" si="6"/>
        <v>-1066.47855131908</v>
      </c>
      <c r="BS91" s="100">
        <f t="shared" si="7"/>
        <v>2.7425453264366236E-2</v>
      </c>
      <c r="BT91"/>
      <c r="BU91"/>
      <c r="BV91"/>
      <c r="BW91"/>
      <c r="BX91"/>
      <c r="BY91"/>
    </row>
    <row r="92" spans="9:77" x14ac:dyDescent="0.25">
      <c r="I92" s="86">
        <v>44358</v>
      </c>
      <c r="J92" s="81">
        <v>0</v>
      </c>
      <c r="K92" s="81">
        <v>1</v>
      </c>
      <c r="L92" s="81">
        <v>0</v>
      </c>
      <c r="M92" s="81">
        <v>0</v>
      </c>
      <c r="N92" s="81">
        <v>0</v>
      </c>
      <c r="O92" s="81">
        <v>0.956604643385497</v>
      </c>
      <c r="P92" s="81">
        <v>0.41401466805060899</v>
      </c>
      <c r="Q92" s="81">
        <v>0</v>
      </c>
      <c r="R92" s="81">
        <v>0</v>
      </c>
      <c r="S92" s="81">
        <v>0</v>
      </c>
      <c r="T92" s="81">
        <v>0</v>
      </c>
      <c r="U92" s="81">
        <v>0</v>
      </c>
      <c r="V92" s="81">
        <v>0</v>
      </c>
      <c r="W92" s="81">
        <v>0</v>
      </c>
      <c r="X92" s="81">
        <v>0</v>
      </c>
      <c r="Y92" s="81">
        <v>0</v>
      </c>
      <c r="Z92" s="81">
        <v>0</v>
      </c>
      <c r="AA92" s="81">
        <v>0</v>
      </c>
      <c r="AB92" s="81">
        <v>0</v>
      </c>
      <c r="AC92" s="81">
        <v>0</v>
      </c>
      <c r="AD92" s="81">
        <v>0</v>
      </c>
      <c r="AE92" s="81">
        <v>0</v>
      </c>
      <c r="AF92" s="81">
        <v>8.4152116368122799E-4</v>
      </c>
      <c r="AG92" s="81">
        <v>0</v>
      </c>
      <c r="AH92" s="81">
        <v>0</v>
      </c>
      <c r="AI92" s="81">
        <v>0</v>
      </c>
      <c r="AJ92" s="81">
        <v>0</v>
      </c>
      <c r="AK92" s="81">
        <v>0</v>
      </c>
      <c r="AL92" s="81">
        <v>0</v>
      </c>
      <c r="AM92" s="81">
        <v>0</v>
      </c>
      <c r="AN92" s="81">
        <v>0</v>
      </c>
      <c r="AO92" s="81">
        <v>0</v>
      </c>
      <c r="AP92" s="81">
        <v>0</v>
      </c>
      <c r="AQ92" s="81">
        <v>0</v>
      </c>
      <c r="AR92" s="81">
        <v>1101</v>
      </c>
      <c r="AS92" s="81">
        <v>0.30708063598274299</v>
      </c>
      <c r="AT92" s="81">
        <v>0</v>
      </c>
      <c r="AU92" s="81">
        <v>0</v>
      </c>
      <c r="AV92" s="81">
        <v>0</v>
      </c>
      <c r="AW92" s="81">
        <v>0</v>
      </c>
      <c r="AX92" s="81">
        <v>0</v>
      </c>
      <c r="AY92" s="81">
        <v>0</v>
      </c>
      <c r="AZ92" s="81">
        <v>0</v>
      </c>
      <c r="BA92" s="81">
        <v>0</v>
      </c>
      <c r="BB92" s="81">
        <v>8.9165368591420394E-2</v>
      </c>
      <c r="BC92" s="81">
        <v>0</v>
      </c>
      <c r="BD92" s="81">
        <v>0</v>
      </c>
      <c r="BE92" s="91">
        <f t="shared" si="8"/>
        <v>44893.990567647452</v>
      </c>
      <c r="BF92" s="91"/>
      <c r="BG92" s="92">
        <v>73261.483391999995</v>
      </c>
      <c r="BH92" s="93">
        <f t="shared" si="5"/>
        <v>0.3872088239404966</v>
      </c>
      <c r="BO92" s="18" t="s">
        <v>97</v>
      </c>
      <c r="BP92" s="18">
        <v>38707.228289999999</v>
      </c>
      <c r="BQ92" s="18">
        <v>38838.885097831087</v>
      </c>
      <c r="BR92" s="99">
        <f t="shared" si="6"/>
        <v>-131.65680783108837</v>
      </c>
      <c r="BS92" s="100">
        <f t="shared" si="7"/>
        <v>3.4013494028737228E-3</v>
      </c>
      <c r="BT92"/>
      <c r="BU92"/>
      <c r="BV92"/>
      <c r="BW92"/>
      <c r="BX92"/>
      <c r="BY92"/>
    </row>
    <row r="93" spans="9:77" x14ac:dyDescent="0.25">
      <c r="I93" s="86">
        <v>44359</v>
      </c>
      <c r="J93" s="81">
        <v>0</v>
      </c>
      <c r="K93" s="81">
        <v>1</v>
      </c>
      <c r="L93" s="81">
        <v>0</v>
      </c>
      <c r="M93" s="81">
        <v>0</v>
      </c>
      <c r="N93" s="81">
        <v>0</v>
      </c>
      <c r="O93" s="81">
        <v>0.96955186840615504</v>
      </c>
      <c r="P93" s="81">
        <v>0.44788076246087499</v>
      </c>
      <c r="Q93" s="81">
        <v>0</v>
      </c>
      <c r="R93" s="81">
        <v>0</v>
      </c>
      <c r="S93" s="81">
        <v>0</v>
      </c>
      <c r="T93" s="81">
        <v>0</v>
      </c>
      <c r="U93" s="81">
        <v>0</v>
      </c>
      <c r="V93" s="81">
        <v>0</v>
      </c>
      <c r="W93" s="81">
        <v>0</v>
      </c>
      <c r="X93" s="81">
        <v>0</v>
      </c>
      <c r="Y93" s="81">
        <v>0</v>
      </c>
      <c r="Z93" s="81">
        <v>0</v>
      </c>
      <c r="AA93" s="81">
        <v>0</v>
      </c>
      <c r="AB93" s="81">
        <v>0</v>
      </c>
      <c r="AC93" s="81">
        <v>0</v>
      </c>
      <c r="AD93" s="81">
        <v>0</v>
      </c>
      <c r="AE93" s="81">
        <v>0</v>
      </c>
      <c r="AF93" s="81">
        <v>2.59114858513932E-3</v>
      </c>
      <c r="AG93" s="81">
        <v>0</v>
      </c>
      <c r="AH93" s="81">
        <v>0</v>
      </c>
      <c r="AI93" s="81">
        <v>0</v>
      </c>
      <c r="AJ93" s="81">
        <v>1</v>
      </c>
      <c r="AK93" s="81">
        <v>0</v>
      </c>
      <c r="AL93" s="81">
        <v>0</v>
      </c>
      <c r="AM93" s="81">
        <v>0</v>
      </c>
      <c r="AN93" s="81">
        <v>0</v>
      </c>
      <c r="AO93" s="81">
        <v>0</v>
      </c>
      <c r="AP93" s="81">
        <v>0</v>
      </c>
      <c r="AQ93" s="81">
        <v>0</v>
      </c>
      <c r="AR93" s="81">
        <v>1843</v>
      </c>
      <c r="AS93" s="81">
        <v>0.36407183822484301</v>
      </c>
      <c r="AT93" s="81">
        <v>0</v>
      </c>
      <c r="AU93" s="81">
        <v>0</v>
      </c>
      <c r="AV93" s="81">
        <v>0</v>
      </c>
      <c r="AW93" s="81">
        <v>0</v>
      </c>
      <c r="AX93" s="81">
        <v>0</v>
      </c>
      <c r="AY93" s="81">
        <v>0</v>
      </c>
      <c r="AZ93" s="81">
        <v>0</v>
      </c>
      <c r="BA93" s="81">
        <v>0</v>
      </c>
      <c r="BB93" s="81">
        <v>8.5789669492658704E-2</v>
      </c>
      <c r="BC93" s="81">
        <v>0</v>
      </c>
      <c r="BD93" s="81">
        <v>0</v>
      </c>
      <c r="BE93" s="91">
        <f t="shared" si="8"/>
        <v>100058.58359400003</v>
      </c>
      <c r="BF93" s="91"/>
      <c r="BG93" s="92">
        <v>100058.583594</v>
      </c>
      <c r="BH93" s="93">
        <f t="shared" si="5"/>
        <v>2.9086790369555974E-16</v>
      </c>
      <c r="BO93" s="18" t="s">
        <v>98</v>
      </c>
      <c r="BP93" s="18">
        <v>41317.943778000001</v>
      </c>
      <c r="BQ93" s="18">
        <v>38746.661086893742</v>
      </c>
      <c r="BR93" s="99">
        <f t="shared" si="6"/>
        <v>2571.2826911062584</v>
      </c>
      <c r="BS93" s="100">
        <f t="shared" si="7"/>
        <v>6.2231622776817708E-2</v>
      </c>
      <c r="BT93"/>
      <c r="BU93"/>
      <c r="BV93"/>
      <c r="BW93"/>
      <c r="BX93"/>
      <c r="BY93"/>
    </row>
    <row r="94" spans="9:77" x14ac:dyDescent="0.25">
      <c r="I94" s="86">
        <v>44360</v>
      </c>
      <c r="J94" s="81">
        <v>0</v>
      </c>
      <c r="K94" s="81">
        <v>1</v>
      </c>
      <c r="L94" s="81">
        <v>0</v>
      </c>
      <c r="M94" s="81">
        <v>0</v>
      </c>
      <c r="N94" s="81">
        <v>0</v>
      </c>
      <c r="O94" s="81">
        <v>0.97850708530006203</v>
      </c>
      <c r="P94" s="81">
        <v>0.47975567673168601</v>
      </c>
      <c r="Q94" s="81">
        <v>0</v>
      </c>
      <c r="R94" s="81">
        <v>0</v>
      </c>
      <c r="S94" s="81">
        <v>0</v>
      </c>
      <c r="T94" s="81">
        <v>0</v>
      </c>
      <c r="U94" s="81">
        <v>0</v>
      </c>
      <c r="V94" s="81">
        <v>0</v>
      </c>
      <c r="W94" s="81">
        <v>0</v>
      </c>
      <c r="X94" s="81">
        <v>0</v>
      </c>
      <c r="Y94" s="81">
        <v>0</v>
      </c>
      <c r="Z94" s="81">
        <v>0</v>
      </c>
      <c r="AA94" s="81">
        <v>0</v>
      </c>
      <c r="AB94" s="81">
        <v>0</v>
      </c>
      <c r="AC94" s="81">
        <v>0</v>
      </c>
      <c r="AD94" s="81">
        <v>0</v>
      </c>
      <c r="AE94" s="81">
        <v>0</v>
      </c>
      <c r="AF94" s="81">
        <v>3.5125771372768299E-3</v>
      </c>
      <c r="AG94" s="81">
        <v>0</v>
      </c>
      <c r="AH94" s="81">
        <v>0</v>
      </c>
      <c r="AI94" s="81">
        <v>0</v>
      </c>
      <c r="AJ94" s="81">
        <v>0</v>
      </c>
      <c r="AK94" s="81">
        <v>0</v>
      </c>
      <c r="AL94" s="81">
        <v>0</v>
      </c>
      <c r="AM94" s="81">
        <v>0</v>
      </c>
      <c r="AN94" s="81">
        <v>0</v>
      </c>
      <c r="AO94" s="81">
        <v>0</v>
      </c>
      <c r="AP94" s="81">
        <v>0</v>
      </c>
      <c r="AQ94" s="81">
        <v>0</v>
      </c>
      <c r="AR94" s="81">
        <v>2593</v>
      </c>
      <c r="AS94" s="81">
        <v>0.39193460460136997</v>
      </c>
      <c r="AT94" s="81">
        <v>0</v>
      </c>
      <c r="AU94" s="81">
        <v>0</v>
      </c>
      <c r="AV94" s="81">
        <v>0</v>
      </c>
      <c r="AW94" s="81">
        <v>0</v>
      </c>
      <c r="AX94" s="81">
        <v>0</v>
      </c>
      <c r="AY94" s="81">
        <v>0</v>
      </c>
      <c r="AZ94" s="81">
        <v>0</v>
      </c>
      <c r="BA94" s="81">
        <v>0</v>
      </c>
      <c r="BB94" s="81">
        <v>8.5945948852572396E-2</v>
      </c>
      <c r="BC94" s="81">
        <v>0</v>
      </c>
      <c r="BD94" s="81">
        <v>0</v>
      </c>
      <c r="BE94" s="91">
        <f t="shared" si="8"/>
        <v>42789.745700050953</v>
      </c>
      <c r="BF94" s="91"/>
      <c r="BG94" s="92">
        <v>14840.761716000001</v>
      </c>
      <c r="BH94" s="93">
        <f t="shared" si="5"/>
        <v>1.8832580509610111</v>
      </c>
      <c r="BO94" s="18" t="s">
        <v>99</v>
      </c>
      <c r="BP94" s="18">
        <v>114609.92832599999</v>
      </c>
      <c r="BQ94" s="18">
        <v>114609.92832599995</v>
      </c>
      <c r="BR94" s="99">
        <f t="shared" si="6"/>
        <v>0</v>
      </c>
      <c r="BS94" s="100">
        <f t="shared" si="7"/>
        <v>0</v>
      </c>
      <c r="BT94"/>
      <c r="BU94"/>
      <c r="BV94"/>
      <c r="BW94"/>
      <c r="BX94"/>
      <c r="BY94"/>
    </row>
    <row r="95" spans="9:77" x14ac:dyDescent="0.25">
      <c r="I95" s="86">
        <v>44361</v>
      </c>
      <c r="J95" s="81">
        <v>0</v>
      </c>
      <c r="K95" s="81">
        <v>1</v>
      </c>
      <c r="L95" s="81">
        <v>0</v>
      </c>
      <c r="M95" s="81">
        <v>0</v>
      </c>
      <c r="N95" s="81">
        <v>0</v>
      </c>
      <c r="O95" s="81">
        <v>0.98297690659895498</v>
      </c>
      <c r="P95" s="81">
        <v>0.481901887394944</v>
      </c>
      <c r="Q95" s="81">
        <v>0</v>
      </c>
      <c r="R95" s="81">
        <v>0</v>
      </c>
      <c r="S95" s="81">
        <v>0</v>
      </c>
      <c r="T95" s="81">
        <v>0</v>
      </c>
      <c r="U95" s="81">
        <v>0</v>
      </c>
      <c r="V95" s="81">
        <v>0</v>
      </c>
      <c r="W95" s="81">
        <v>0</v>
      </c>
      <c r="X95" s="81">
        <v>0</v>
      </c>
      <c r="Y95" s="81">
        <v>0</v>
      </c>
      <c r="Z95" s="81">
        <v>0</v>
      </c>
      <c r="AA95" s="81">
        <v>0</v>
      </c>
      <c r="AB95" s="81">
        <v>0</v>
      </c>
      <c r="AC95" s="81">
        <v>0</v>
      </c>
      <c r="AD95" s="81">
        <v>0</v>
      </c>
      <c r="AE95" s="81">
        <v>0</v>
      </c>
      <c r="AF95" s="81">
        <v>3.60924759077175E-3</v>
      </c>
      <c r="AG95" s="81">
        <v>0</v>
      </c>
      <c r="AH95" s="81">
        <v>0</v>
      </c>
      <c r="AI95" s="81">
        <v>0</v>
      </c>
      <c r="AJ95" s="81">
        <v>0</v>
      </c>
      <c r="AK95" s="81">
        <v>0</v>
      </c>
      <c r="AL95" s="81">
        <v>0</v>
      </c>
      <c r="AM95" s="81">
        <v>0</v>
      </c>
      <c r="AN95" s="81">
        <v>0</v>
      </c>
      <c r="AO95" s="81">
        <v>0</v>
      </c>
      <c r="AP95" s="81">
        <v>0</v>
      </c>
      <c r="AQ95" s="81">
        <v>0</v>
      </c>
      <c r="AR95" s="81">
        <v>1528</v>
      </c>
      <c r="AS95" s="81">
        <v>0.38711780725866801</v>
      </c>
      <c r="AT95" s="81">
        <v>0</v>
      </c>
      <c r="AU95" s="81">
        <v>0</v>
      </c>
      <c r="AV95" s="81">
        <v>0</v>
      </c>
      <c r="AW95" s="81">
        <v>0</v>
      </c>
      <c r="AX95" s="81">
        <v>0</v>
      </c>
      <c r="AY95" s="81">
        <v>0</v>
      </c>
      <c r="AZ95" s="81">
        <v>0</v>
      </c>
      <c r="BA95" s="81">
        <v>0</v>
      </c>
      <c r="BB95" s="81">
        <v>7.4439871752339806E-2</v>
      </c>
      <c r="BC95" s="81">
        <v>0</v>
      </c>
      <c r="BD95" s="81">
        <v>0</v>
      </c>
      <c r="BE95" s="91">
        <f t="shared" si="8"/>
        <v>44744.747501028454</v>
      </c>
      <c r="BF95" s="91"/>
      <c r="BG95" s="92">
        <v>37237.210169999998</v>
      </c>
      <c r="BH95" s="93">
        <f t="shared" si="5"/>
        <v>0.20161385068199528</v>
      </c>
      <c r="BO95" s="18" t="s">
        <v>100</v>
      </c>
      <c r="BP95" s="18">
        <v>21668.204688000002</v>
      </c>
      <c r="BQ95" s="18">
        <v>32234.269134201546</v>
      </c>
      <c r="BR95" s="99">
        <f t="shared" si="6"/>
        <v>-10566.064446201544</v>
      </c>
      <c r="BS95" s="100">
        <f t="shared" si="7"/>
        <v>0.48762989820070801</v>
      </c>
      <c r="BT95"/>
      <c r="BU95"/>
      <c r="BV95"/>
      <c r="BW95"/>
      <c r="BX95"/>
      <c r="BY95"/>
    </row>
    <row r="96" spans="9:77" x14ac:dyDescent="0.25">
      <c r="I96" s="86">
        <v>44362</v>
      </c>
      <c r="J96" s="81">
        <v>0</v>
      </c>
      <c r="K96" s="81">
        <v>1</v>
      </c>
      <c r="L96" s="81">
        <v>0</v>
      </c>
      <c r="M96" s="81">
        <v>0</v>
      </c>
      <c r="N96" s="81">
        <v>0</v>
      </c>
      <c r="O96" s="81">
        <v>0.98204984094818104</v>
      </c>
      <c r="P96" s="81">
        <v>0.47000688068097002</v>
      </c>
      <c r="Q96" s="81">
        <v>0</v>
      </c>
      <c r="R96" s="81">
        <v>0</v>
      </c>
      <c r="S96" s="81">
        <v>0</v>
      </c>
      <c r="T96" s="81">
        <v>0</v>
      </c>
      <c r="U96" s="81">
        <v>0</v>
      </c>
      <c r="V96" s="81">
        <v>0</v>
      </c>
      <c r="W96" s="81">
        <v>0</v>
      </c>
      <c r="X96" s="81">
        <v>0</v>
      </c>
      <c r="Y96" s="81">
        <v>0</v>
      </c>
      <c r="Z96" s="81">
        <v>0</v>
      </c>
      <c r="AA96" s="81">
        <v>0</v>
      </c>
      <c r="AB96" s="81">
        <v>0</v>
      </c>
      <c r="AC96" s="81">
        <v>0</v>
      </c>
      <c r="AD96" s="81">
        <v>0</v>
      </c>
      <c r="AE96" s="81">
        <v>0</v>
      </c>
      <c r="AF96" s="81">
        <v>3.3921026817138899E-3</v>
      </c>
      <c r="AG96" s="81">
        <v>0</v>
      </c>
      <c r="AH96" s="81">
        <v>0</v>
      </c>
      <c r="AI96" s="81">
        <v>0</v>
      </c>
      <c r="AJ96" s="81">
        <v>0</v>
      </c>
      <c r="AK96" s="81">
        <v>0</v>
      </c>
      <c r="AL96" s="81">
        <v>0</v>
      </c>
      <c r="AM96" s="81">
        <v>0</v>
      </c>
      <c r="AN96" s="81">
        <v>0</v>
      </c>
      <c r="AO96" s="81">
        <v>0</v>
      </c>
      <c r="AP96" s="81">
        <v>0</v>
      </c>
      <c r="AQ96" s="81">
        <v>0</v>
      </c>
      <c r="AR96" s="81">
        <v>1385</v>
      </c>
      <c r="AS96" s="81">
        <v>0.32273842522123602</v>
      </c>
      <c r="AT96" s="81">
        <v>0</v>
      </c>
      <c r="AU96" s="81">
        <v>0</v>
      </c>
      <c r="AV96" s="81">
        <v>0</v>
      </c>
      <c r="AW96" s="81">
        <v>0</v>
      </c>
      <c r="AX96" s="81">
        <v>0</v>
      </c>
      <c r="AY96" s="81">
        <v>0</v>
      </c>
      <c r="AZ96" s="81">
        <v>0</v>
      </c>
      <c r="BA96" s="81">
        <v>0</v>
      </c>
      <c r="BB96" s="81">
        <v>5.88915972940358E-2</v>
      </c>
      <c r="BC96" s="81">
        <v>0</v>
      </c>
      <c r="BD96" s="81">
        <v>0</v>
      </c>
      <c r="BE96" s="91">
        <f t="shared" si="8"/>
        <v>42509.22418725532</v>
      </c>
      <c r="BF96" s="91"/>
      <c r="BG96" s="92">
        <v>32346.475938</v>
      </c>
      <c r="BH96" s="93">
        <f t="shared" si="5"/>
        <v>0.31418409438897565</v>
      </c>
      <c r="BO96" s="18" t="s">
        <v>101</v>
      </c>
      <c r="BP96" s="18">
        <v>20123.997665999999</v>
      </c>
      <c r="BQ96" s="18">
        <v>31160.498970284338</v>
      </c>
      <c r="BR96" s="99">
        <f t="shared" si="6"/>
        <v>-11036.501304284338</v>
      </c>
      <c r="BS96" s="100">
        <f t="shared" si="7"/>
        <v>0.54842489486722534</v>
      </c>
      <c r="BT96"/>
      <c r="BU96"/>
      <c r="BV96"/>
      <c r="BW96"/>
      <c r="BX96"/>
      <c r="BY96"/>
    </row>
    <row r="97" spans="9:77" x14ac:dyDescent="0.25">
      <c r="I97" s="86">
        <v>44363</v>
      </c>
      <c r="J97" s="81">
        <v>0</v>
      </c>
      <c r="K97" s="81">
        <v>1</v>
      </c>
      <c r="L97" s="81">
        <v>0</v>
      </c>
      <c r="M97" s="81">
        <v>0</v>
      </c>
      <c r="N97" s="81">
        <v>0</v>
      </c>
      <c r="O97" s="81">
        <v>0.98204075139552205</v>
      </c>
      <c r="P97" s="81">
        <v>0.46634851598372901</v>
      </c>
      <c r="Q97" s="81">
        <v>0</v>
      </c>
      <c r="R97" s="81">
        <v>0</v>
      </c>
      <c r="S97" s="81">
        <v>0</v>
      </c>
      <c r="T97" s="81">
        <v>0</v>
      </c>
      <c r="U97" s="81">
        <v>0</v>
      </c>
      <c r="V97" s="81">
        <v>0</v>
      </c>
      <c r="W97" s="81">
        <v>0</v>
      </c>
      <c r="X97" s="81">
        <v>0</v>
      </c>
      <c r="Y97" s="81">
        <v>0</v>
      </c>
      <c r="Z97" s="81">
        <v>0</v>
      </c>
      <c r="AA97" s="81">
        <v>0</v>
      </c>
      <c r="AB97" s="81">
        <v>0</v>
      </c>
      <c r="AC97" s="81">
        <v>0</v>
      </c>
      <c r="AD97" s="81">
        <v>0</v>
      </c>
      <c r="AE97" s="81">
        <v>0</v>
      </c>
      <c r="AF97" s="81">
        <v>1.7800273472858301E-3</v>
      </c>
      <c r="AG97" s="81">
        <v>0</v>
      </c>
      <c r="AH97" s="81">
        <v>0</v>
      </c>
      <c r="AI97" s="81">
        <v>0</v>
      </c>
      <c r="AJ97" s="81">
        <v>0</v>
      </c>
      <c r="AK97" s="81">
        <v>0</v>
      </c>
      <c r="AL97" s="81">
        <v>0</v>
      </c>
      <c r="AM97" s="81">
        <v>0</v>
      </c>
      <c r="AN97" s="81">
        <v>0</v>
      </c>
      <c r="AO97" s="81">
        <v>0</v>
      </c>
      <c r="AP97" s="81">
        <v>0</v>
      </c>
      <c r="AQ97" s="81">
        <v>0</v>
      </c>
      <c r="AR97" s="81">
        <v>1346</v>
      </c>
      <c r="AS97" s="81">
        <v>0.33469512379555999</v>
      </c>
      <c r="AT97" s="81">
        <v>0</v>
      </c>
      <c r="AU97" s="81">
        <v>0</v>
      </c>
      <c r="AV97" s="81">
        <v>0</v>
      </c>
      <c r="AW97" s="81">
        <v>0</v>
      </c>
      <c r="AX97" s="81">
        <v>0</v>
      </c>
      <c r="AY97" s="81">
        <v>0</v>
      </c>
      <c r="AZ97" s="81">
        <v>0</v>
      </c>
      <c r="BA97" s="81">
        <v>0</v>
      </c>
      <c r="BB97" s="81">
        <v>8.6989844953231907E-2</v>
      </c>
      <c r="BC97" s="81">
        <v>0</v>
      </c>
      <c r="BD97" s="81">
        <v>0</v>
      </c>
      <c r="BE97" s="91">
        <f t="shared" si="8"/>
        <v>44934.618345172385</v>
      </c>
      <c r="BF97" s="91"/>
      <c r="BG97" s="92">
        <v>26298.188436</v>
      </c>
      <c r="BH97" s="93">
        <f t="shared" si="5"/>
        <v>0.70865831517355338</v>
      </c>
      <c r="BO97" s="18" t="s">
        <v>102</v>
      </c>
      <c r="BP97" s="18">
        <v>19562.0196</v>
      </c>
      <c r="BQ97" s="18">
        <v>31220.072424473576</v>
      </c>
      <c r="BR97" s="99">
        <f t="shared" si="6"/>
        <v>-11658.052824473576</v>
      </c>
      <c r="BS97" s="100">
        <f t="shared" si="7"/>
        <v>0.59595343746990093</v>
      </c>
      <c r="BT97"/>
      <c r="BU97"/>
      <c r="BV97"/>
      <c r="BW97"/>
      <c r="BX97"/>
      <c r="BY97"/>
    </row>
    <row r="98" spans="9:77" x14ac:dyDescent="0.25">
      <c r="I98" s="86">
        <v>44364</v>
      </c>
      <c r="J98" s="81">
        <v>0</v>
      </c>
      <c r="K98" s="81">
        <v>1</v>
      </c>
      <c r="L98" s="81">
        <v>0</v>
      </c>
      <c r="M98" s="81">
        <v>0</v>
      </c>
      <c r="N98" s="81">
        <v>0</v>
      </c>
      <c r="O98" s="81">
        <v>0.98213498958253898</v>
      </c>
      <c r="P98" s="81">
        <v>0.46530396422487902</v>
      </c>
      <c r="Q98" s="81">
        <v>0</v>
      </c>
      <c r="R98" s="81">
        <v>0</v>
      </c>
      <c r="S98" s="81">
        <v>0</v>
      </c>
      <c r="T98" s="81">
        <v>0</v>
      </c>
      <c r="U98" s="81">
        <v>0</v>
      </c>
      <c r="V98" s="81">
        <v>0</v>
      </c>
      <c r="W98" s="81">
        <v>0</v>
      </c>
      <c r="X98" s="81">
        <v>0</v>
      </c>
      <c r="Y98" s="81">
        <v>0</v>
      </c>
      <c r="Z98" s="81">
        <v>0</v>
      </c>
      <c r="AA98" s="81">
        <v>0</v>
      </c>
      <c r="AB98" s="81">
        <v>0</v>
      </c>
      <c r="AC98" s="81">
        <v>0</v>
      </c>
      <c r="AD98" s="81">
        <v>0</v>
      </c>
      <c r="AE98" s="81">
        <v>0</v>
      </c>
      <c r="AF98" s="81">
        <v>1.1542588254515301E-3</v>
      </c>
      <c r="AG98" s="81">
        <v>0</v>
      </c>
      <c r="AH98" s="81">
        <v>1</v>
      </c>
      <c r="AI98" s="81">
        <v>0</v>
      </c>
      <c r="AJ98" s="81">
        <v>0</v>
      </c>
      <c r="AK98" s="81">
        <v>0</v>
      </c>
      <c r="AL98" s="81">
        <v>0</v>
      </c>
      <c r="AM98" s="81">
        <v>0</v>
      </c>
      <c r="AN98" s="81">
        <v>0</v>
      </c>
      <c r="AO98" s="81">
        <v>0</v>
      </c>
      <c r="AP98" s="81">
        <v>0</v>
      </c>
      <c r="AQ98" s="81">
        <v>0</v>
      </c>
      <c r="AR98" s="81">
        <v>1136</v>
      </c>
      <c r="AS98" s="81">
        <v>0.312869939962159</v>
      </c>
      <c r="AT98" s="81">
        <v>0</v>
      </c>
      <c r="AU98" s="81">
        <v>0</v>
      </c>
      <c r="AV98" s="81">
        <v>0</v>
      </c>
      <c r="AW98" s="81">
        <v>0</v>
      </c>
      <c r="AX98" s="81">
        <v>0</v>
      </c>
      <c r="AY98" s="81">
        <v>0</v>
      </c>
      <c r="AZ98" s="81">
        <v>0</v>
      </c>
      <c r="BA98" s="81">
        <v>0</v>
      </c>
      <c r="BB98" s="81">
        <v>8.8210977456581602E-2</v>
      </c>
      <c r="BC98" s="81">
        <v>0</v>
      </c>
      <c r="BD98" s="81">
        <v>0</v>
      </c>
      <c r="BE98" s="91">
        <f t="shared" si="8"/>
        <v>25410.005902347748</v>
      </c>
      <c r="BF98" s="91"/>
      <c r="BG98" s="92">
        <v>17403.317483999999</v>
      </c>
      <c r="BH98" s="93">
        <f t="shared" si="5"/>
        <v>0.46006679046732429</v>
      </c>
      <c r="BO98" s="18" t="s">
        <v>103</v>
      </c>
      <c r="BP98" s="18">
        <v>16600.884816000002</v>
      </c>
      <c r="BQ98" s="18">
        <v>13692.330897342859</v>
      </c>
      <c r="BR98" s="99">
        <f t="shared" si="6"/>
        <v>2908.5539186571423</v>
      </c>
      <c r="BS98" s="100">
        <f t="shared" si="7"/>
        <v>0.1752047526920894</v>
      </c>
      <c r="BT98"/>
      <c r="BU98"/>
      <c r="BV98"/>
      <c r="BW98"/>
      <c r="BX98"/>
      <c r="BY98"/>
    </row>
    <row r="99" spans="9:77" x14ac:dyDescent="0.25">
      <c r="I99" s="86">
        <v>44365</v>
      </c>
      <c r="J99" s="81">
        <v>0</v>
      </c>
      <c r="K99" s="81">
        <v>1</v>
      </c>
      <c r="L99" s="81">
        <v>0</v>
      </c>
      <c r="M99" s="81">
        <v>0</v>
      </c>
      <c r="N99" s="81">
        <v>0</v>
      </c>
      <c r="O99" s="81">
        <v>0.98303916324457596</v>
      </c>
      <c r="P99" s="81">
        <v>0.464078341578891</v>
      </c>
      <c r="Q99" s="81">
        <v>0</v>
      </c>
      <c r="R99" s="81">
        <v>0</v>
      </c>
      <c r="S99" s="81">
        <v>0</v>
      </c>
      <c r="T99" s="81">
        <v>0</v>
      </c>
      <c r="U99" s="81">
        <v>0</v>
      </c>
      <c r="V99" s="81">
        <v>0</v>
      </c>
      <c r="W99" s="81">
        <v>0</v>
      </c>
      <c r="X99" s="81">
        <v>0</v>
      </c>
      <c r="Y99" s="81">
        <v>0</v>
      </c>
      <c r="Z99" s="81">
        <v>0</v>
      </c>
      <c r="AA99" s="81">
        <v>0</v>
      </c>
      <c r="AB99" s="81">
        <v>0</v>
      </c>
      <c r="AC99" s="81">
        <v>0</v>
      </c>
      <c r="AD99" s="81">
        <v>0</v>
      </c>
      <c r="AE99" s="81">
        <v>0</v>
      </c>
      <c r="AF99" s="81">
        <v>2.6632461083277801E-3</v>
      </c>
      <c r="AG99" s="81">
        <v>0</v>
      </c>
      <c r="AH99" s="81">
        <v>1</v>
      </c>
      <c r="AI99" s="81">
        <v>0</v>
      </c>
      <c r="AJ99" s="81">
        <v>0</v>
      </c>
      <c r="AK99" s="81">
        <v>0</v>
      </c>
      <c r="AL99" s="81">
        <v>0</v>
      </c>
      <c r="AM99" s="81">
        <v>0</v>
      </c>
      <c r="AN99" s="81">
        <v>0</v>
      </c>
      <c r="AO99" s="81">
        <v>0</v>
      </c>
      <c r="AP99" s="81">
        <v>0</v>
      </c>
      <c r="AQ99" s="81">
        <v>0</v>
      </c>
      <c r="AR99" s="81">
        <v>1681</v>
      </c>
      <c r="AS99" s="81">
        <v>0.30564408238053598</v>
      </c>
      <c r="AT99" s="81">
        <v>0</v>
      </c>
      <c r="AU99" s="81">
        <v>0</v>
      </c>
      <c r="AV99" s="81">
        <v>0</v>
      </c>
      <c r="AW99" s="81">
        <v>0</v>
      </c>
      <c r="AX99" s="81">
        <v>0</v>
      </c>
      <c r="AY99" s="81">
        <v>0</v>
      </c>
      <c r="AZ99" s="81">
        <v>0</v>
      </c>
      <c r="BA99" s="81">
        <v>0</v>
      </c>
      <c r="BB99" s="81">
        <v>7.5340599128470007E-2</v>
      </c>
      <c r="BC99" s="81">
        <v>0</v>
      </c>
      <c r="BD99" s="81">
        <v>0</v>
      </c>
      <c r="BE99" s="91">
        <f t="shared" si="8"/>
        <v>22822.20817362492</v>
      </c>
      <c r="BF99" s="91"/>
      <c r="BG99" s="92">
        <v>15445.395533999999</v>
      </c>
      <c r="BH99" s="93">
        <f t="shared" si="5"/>
        <v>0.47760593915424954</v>
      </c>
      <c r="BO99" s="18" t="s">
        <v>104</v>
      </c>
      <c r="BP99" s="18">
        <v>17266.750278</v>
      </c>
      <c r="BQ99" s="18">
        <v>16953.426010593626</v>
      </c>
      <c r="BR99" s="99">
        <f t="shared" si="6"/>
        <v>313.32426740637311</v>
      </c>
      <c r="BS99" s="100">
        <f t="shared" si="7"/>
        <v>1.814610522314598E-2</v>
      </c>
      <c r="BT99"/>
      <c r="BU99"/>
      <c r="BV99"/>
      <c r="BW99"/>
      <c r="BX99"/>
      <c r="BY99"/>
    </row>
    <row r="100" spans="9:77" x14ac:dyDescent="0.25">
      <c r="I100" s="86">
        <v>44366</v>
      </c>
      <c r="J100" s="81">
        <v>0</v>
      </c>
      <c r="K100" s="81">
        <v>1</v>
      </c>
      <c r="L100" s="81">
        <v>0</v>
      </c>
      <c r="M100" s="81">
        <v>0</v>
      </c>
      <c r="N100" s="81">
        <v>0</v>
      </c>
      <c r="O100" s="81">
        <v>0.98238780804335402</v>
      </c>
      <c r="P100" s="81">
        <v>0.454891186811332</v>
      </c>
      <c r="Q100" s="81">
        <v>0</v>
      </c>
      <c r="R100" s="81">
        <v>0</v>
      </c>
      <c r="S100" s="81">
        <v>0</v>
      </c>
      <c r="T100" s="81">
        <v>0</v>
      </c>
      <c r="U100" s="81">
        <v>0</v>
      </c>
      <c r="V100" s="81">
        <v>0</v>
      </c>
      <c r="W100" s="81">
        <v>0</v>
      </c>
      <c r="X100" s="81">
        <v>0</v>
      </c>
      <c r="Y100" s="81">
        <v>1</v>
      </c>
      <c r="Z100" s="81">
        <v>0</v>
      </c>
      <c r="AA100" s="81">
        <v>0</v>
      </c>
      <c r="AB100" s="81">
        <v>0</v>
      </c>
      <c r="AC100" s="81">
        <v>0</v>
      </c>
      <c r="AD100" s="81">
        <v>0</v>
      </c>
      <c r="AE100" s="81">
        <v>0</v>
      </c>
      <c r="AF100" s="81">
        <v>8.1782399714552308E-3</v>
      </c>
      <c r="AG100" s="81">
        <v>0</v>
      </c>
      <c r="AH100" s="81">
        <v>0</v>
      </c>
      <c r="AI100" s="81">
        <v>0</v>
      </c>
      <c r="AJ100" s="81">
        <v>0</v>
      </c>
      <c r="AK100" s="81">
        <v>0</v>
      </c>
      <c r="AL100" s="81">
        <v>0</v>
      </c>
      <c r="AM100" s="81">
        <v>0</v>
      </c>
      <c r="AN100" s="81">
        <v>0</v>
      </c>
      <c r="AO100" s="81">
        <v>0</v>
      </c>
      <c r="AP100" s="81">
        <v>0</v>
      </c>
      <c r="AQ100" s="81">
        <v>0</v>
      </c>
      <c r="AR100" s="81">
        <v>2619</v>
      </c>
      <c r="AS100" s="81">
        <v>0.35934069110383399</v>
      </c>
      <c r="AT100" s="81">
        <v>0</v>
      </c>
      <c r="AU100" s="81">
        <v>0</v>
      </c>
      <c r="AV100" s="81">
        <v>0</v>
      </c>
      <c r="AW100" s="81">
        <v>0</v>
      </c>
      <c r="AX100" s="81">
        <v>0</v>
      </c>
      <c r="AY100" s="81">
        <v>0</v>
      </c>
      <c r="AZ100" s="81">
        <v>0</v>
      </c>
      <c r="BA100" s="81">
        <v>0</v>
      </c>
      <c r="BB100" s="81">
        <v>6.8456357840110602E-2</v>
      </c>
      <c r="BC100" s="81">
        <v>0</v>
      </c>
      <c r="BD100" s="81">
        <v>0</v>
      </c>
      <c r="BE100" s="91">
        <f t="shared" si="8"/>
        <v>179809.01592599956</v>
      </c>
      <c r="BF100" s="91"/>
      <c r="BG100" s="92">
        <v>179809.01592599999</v>
      </c>
      <c r="BH100" s="93">
        <f t="shared" si="5"/>
        <v>2.4278952565463669E-15</v>
      </c>
      <c r="BO100" s="18" t="s">
        <v>105</v>
      </c>
      <c r="BP100" s="18">
        <v>336421.67338200001</v>
      </c>
      <c r="BQ100" s="18">
        <v>336421.67338199972</v>
      </c>
      <c r="BR100" s="99">
        <f t="shared" si="6"/>
        <v>0</v>
      </c>
      <c r="BS100" s="100">
        <f t="shared" si="7"/>
        <v>0</v>
      </c>
      <c r="BT100"/>
      <c r="BU100"/>
      <c r="BV100"/>
      <c r="BW100"/>
      <c r="BX100"/>
      <c r="BY100"/>
    </row>
    <row r="101" spans="9:77" x14ac:dyDescent="0.25">
      <c r="I101" s="86">
        <v>44367</v>
      </c>
      <c r="J101" s="81">
        <v>0</v>
      </c>
      <c r="K101" s="81">
        <v>1</v>
      </c>
      <c r="L101" s="81">
        <v>0</v>
      </c>
      <c r="M101" s="81">
        <v>0</v>
      </c>
      <c r="N101" s="81">
        <v>0</v>
      </c>
      <c r="O101" s="81">
        <v>0.98281162004631795</v>
      </c>
      <c r="P101" s="81">
        <v>0.43244242284564499</v>
      </c>
      <c r="Q101" s="81">
        <v>0</v>
      </c>
      <c r="R101" s="81">
        <v>0</v>
      </c>
      <c r="S101" s="81">
        <v>0</v>
      </c>
      <c r="T101" s="81">
        <v>0</v>
      </c>
      <c r="U101" s="81">
        <v>0</v>
      </c>
      <c r="V101" s="81">
        <v>0</v>
      </c>
      <c r="W101" s="81">
        <v>0</v>
      </c>
      <c r="X101" s="81">
        <v>0</v>
      </c>
      <c r="Y101" s="81">
        <v>0</v>
      </c>
      <c r="Z101" s="81">
        <v>0</v>
      </c>
      <c r="AA101" s="81">
        <v>0</v>
      </c>
      <c r="AB101" s="81">
        <v>0</v>
      </c>
      <c r="AC101" s="81">
        <v>0</v>
      </c>
      <c r="AD101" s="81">
        <v>0</v>
      </c>
      <c r="AE101" s="81">
        <v>0</v>
      </c>
      <c r="AF101" s="81">
        <v>2.91869053765124E-2</v>
      </c>
      <c r="AG101" s="81">
        <v>0</v>
      </c>
      <c r="AH101" s="81">
        <v>0</v>
      </c>
      <c r="AI101" s="81">
        <v>0</v>
      </c>
      <c r="AJ101" s="81">
        <v>0</v>
      </c>
      <c r="AK101" s="81">
        <v>0</v>
      </c>
      <c r="AL101" s="81">
        <v>0</v>
      </c>
      <c r="AM101" s="81">
        <v>0</v>
      </c>
      <c r="AN101" s="81">
        <v>0</v>
      </c>
      <c r="AO101" s="81">
        <v>0</v>
      </c>
      <c r="AP101" s="81">
        <v>0</v>
      </c>
      <c r="AQ101" s="81">
        <v>0</v>
      </c>
      <c r="AR101" s="81">
        <v>2175</v>
      </c>
      <c r="AS101" s="81">
        <v>0.42994781780933899</v>
      </c>
      <c r="AT101" s="81">
        <v>0</v>
      </c>
      <c r="AU101" s="81">
        <v>0</v>
      </c>
      <c r="AV101" s="81">
        <v>0</v>
      </c>
      <c r="AW101" s="81">
        <v>0</v>
      </c>
      <c r="AX101" s="81">
        <v>0</v>
      </c>
      <c r="AY101" s="81">
        <v>0</v>
      </c>
      <c r="AZ101" s="81">
        <v>0</v>
      </c>
      <c r="BA101" s="81">
        <v>0</v>
      </c>
      <c r="BB101" s="81">
        <v>6.7129800048266394E-2</v>
      </c>
      <c r="BC101" s="81">
        <v>0</v>
      </c>
      <c r="BD101" s="81">
        <v>0</v>
      </c>
      <c r="BE101" s="91">
        <f t="shared" si="8"/>
        <v>43375.363042832716</v>
      </c>
      <c r="BF101" s="91"/>
      <c r="BG101" s="92">
        <v>48329.884343999998</v>
      </c>
      <c r="BH101" s="93">
        <f t="shared" si="5"/>
        <v>0.1025146525471123</v>
      </c>
      <c r="BO101" s="18" t="s">
        <v>106</v>
      </c>
      <c r="BP101" s="18">
        <v>83551.151568000001</v>
      </c>
      <c r="BQ101" s="18">
        <v>35931.284139724994</v>
      </c>
      <c r="BR101" s="99">
        <f t="shared" si="6"/>
        <v>47619.867428275007</v>
      </c>
      <c r="BS101" s="100">
        <f t="shared" si="7"/>
        <v>0.56994866659041199</v>
      </c>
      <c r="BT101"/>
      <c r="BU101"/>
      <c r="BV101"/>
      <c r="BW101"/>
      <c r="BX101"/>
      <c r="BY101"/>
    </row>
    <row r="102" spans="9:77" x14ac:dyDescent="0.25">
      <c r="I102" s="86">
        <v>44368</v>
      </c>
      <c r="J102" s="81">
        <v>0</v>
      </c>
      <c r="K102" s="81">
        <v>1</v>
      </c>
      <c r="L102" s="81">
        <v>0</v>
      </c>
      <c r="M102" s="81">
        <v>0</v>
      </c>
      <c r="N102" s="81">
        <v>0</v>
      </c>
      <c r="O102" s="81">
        <v>0.98085240903006599</v>
      </c>
      <c r="P102" s="81">
        <v>0.42258655033432702</v>
      </c>
      <c r="Q102" s="81">
        <v>0</v>
      </c>
      <c r="R102" s="81">
        <v>0</v>
      </c>
      <c r="S102" s="81">
        <v>0</v>
      </c>
      <c r="T102" s="81">
        <v>0</v>
      </c>
      <c r="U102" s="81">
        <v>0</v>
      </c>
      <c r="V102" s="81">
        <v>0</v>
      </c>
      <c r="W102" s="81">
        <v>0</v>
      </c>
      <c r="X102" s="81">
        <v>0</v>
      </c>
      <c r="Y102" s="81">
        <v>0</v>
      </c>
      <c r="Z102" s="81">
        <v>0</v>
      </c>
      <c r="AA102" s="81">
        <v>0</v>
      </c>
      <c r="AB102" s="81">
        <v>0</v>
      </c>
      <c r="AC102" s="81">
        <v>0</v>
      </c>
      <c r="AD102" s="81">
        <v>0</v>
      </c>
      <c r="AE102" s="81">
        <v>0</v>
      </c>
      <c r="AF102" s="81">
        <v>2.324141617511E-2</v>
      </c>
      <c r="AG102" s="81">
        <v>0</v>
      </c>
      <c r="AH102" s="81">
        <v>0</v>
      </c>
      <c r="AI102" s="81">
        <v>0</v>
      </c>
      <c r="AJ102" s="81">
        <v>0</v>
      </c>
      <c r="AK102" s="81">
        <v>0</v>
      </c>
      <c r="AL102" s="81">
        <v>0</v>
      </c>
      <c r="AM102" s="81">
        <v>0</v>
      </c>
      <c r="AN102" s="81">
        <v>0</v>
      </c>
      <c r="AO102" s="81">
        <v>0</v>
      </c>
      <c r="AP102" s="81">
        <v>0</v>
      </c>
      <c r="AQ102" s="81">
        <v>0</v>
      </c>
      <c r="AR102" s="81">
        <v>1471</v>
      </c>
      <c r="AS102" s="81">
        <v>0.423728605787763</v>
      </c>
      <c r="AT102" s="81">
        <v>0</v>
      </c>
      <c r="AU102" s="81">
        <v>0</v>
      </c>
      <c r="AV102" s="81">
        <v>0</v>
      </c>
      <c r="AW102" s="81">
        <v>0</v>
      </c>
      <c r="AX102" s="81">
        <v>0</v>
      </c>
      <c r="AY102" s="81">
        <v>0</v>
      </c>
      <c r="AZ102" s="81">
        <v>0</v>
      </c>
      <c r="BA102" s="81">
        <v>0</v>
      </c>
      <c r="BB102" s="81">
        <v>5.02758439059161E-2</v>
      </c>
      <c r="BC102" s="81">
        <v>0</v>
      </c>
      <c r="BD102" s="81">
        <v>0</v>
      </c>
      <c r="BE102" s="91">
        <f t="shared" si="8"/>
        <v>43819.990232204196</v>
      </c>
      <c r="BF102" s="91"/>
      <c r="BG102" s="92">
        <v>88640.487311999997</v>
      </c>
      <c r="BH102" s="93">
        <f t="shared" si="5"/>
        <v>0.50564362222011472</v>
      </c>
      <c r="BO102" s="18" t="s">
        <v>107</v>
      </c>
      <c r="BP102" s="18">
        <v>53896.803978000004</v>
      </c>
      <c r="BQ102" s="18">
        <v>36264.507741425849</v>
      </c>
      <c r="BR102" s="99">
        <f t="shared" si="6"/>
        <v>17632.296236574155</v>
      </c>
      <c r="BS102" s="100">
        <f t="shared" si="7"/>
        <v>0.32714919874973358</v>
      </c>
      <c r="BT102"/>
      <c r="BU102"/>
      <c r="BV102"/>
      <c r="BW102"/>
      <c r="BX102"/>
      <c r="BY102"/>
    </row>
    <row r="103" spans="9:77" x14ac:dyDescent="0.25">
      <c r="I103" s="86">
        <v>44369</v>
      </c>
      <c r="J103" s="81">
        <v>0</v>
      </c>
      <c r="K103" s="81">
        <v>1</v>
      </c>
      <c r="L103" s="81">
        <v>0</v>
      </c>
      <c r="M103" s="81">
        <v>0</v>
      </c>
      <c r="N103" s="81">
        <v>0</v>
      </c>
      <c r="O103" s="81">
        <v>0.97158689627093797</v>
      </c>
      <c r="P103" s="81">
        <v>0.39991862047870502</v>
      </c>
      <c r="Q103" s="81">
        <v>0</v>
      </c>
      <c r="R103" s="81">
        <v>0</v>
      </c>
      <c r="S103" s="81">
        <v>0</v>
      </c>
      <c r="T103" s="81">
        <v>0</v>
      </c>
      <c r="U103" s="81">
        <v>0</v>
      </c>
      <c r="V103" s="81">
        <v>0</v>
      </c>
      <c r="W103" s="81">
        <v>0</v>
      </c>
      <c r="X103" s="81">
        <v>0</v>
      </c>
      <c r="Y103" s="81">
        <v>0</v>
      </c>
      <c r="Z103" s="81">
        <v>0</v>
      </c>
      <c r="AA103" s="81">
        <v>0</v>
      </c>
      <c r="AB103" s="81">
        <v>0</v>
      </c>
      <c r="AC103" s="81">
        <v>0</v>
      </c>
      <c r="AD103" s="81">
        <v>0</v>
      </c>
      <c r="AE103" s="81">
        <v>0</v>
      </c>
      <c r="AF103" s="81">
        <v>9.0812523652701507E-3</v>
      </c>
      <c r="AG103" s="81">
        <v>0</v>
      </c>
      <c r="AH103" s="81">
        <v>0</v>
      </c>
      <c r="AI103" s="81">
        <v>0</v>
      </c>
      <c r="AJ103" s="81">
        <v>0</v>
      </c>
      <c r="AK103" s="81">
        <v>0</v>
      </c>
      <c r="AL103" s="81">
        <v>0</v>
      </c>
      <c r="AM103" s="81">
        <v>0</v>
      </c>
      <c r="AN103" s="81">
        <v>0</v>
      </c>
      <c r="AO103" s="81">
        <v>0</v>
      </c>
      <c r="AP103" s="81">
        <v>0</v>
      </c>
      <c r="AQ103" s="81">
        <v>0</v>
      </c>
      <c r="AR103" s="81">
        <v>1630</v>
      </c>
      <c r="AS103" s="81">
        <v>0.48836633958424902</v>
      </c>
      <c r="AT103" s="81">
        <v>0</v>
      </c>
      <c r="AU103" s="81">
        <v>0</v>
      </c>
      <c r="AV103" s="81">
        <v>0</v>
      </c>
      <c r="AW103" s="81">
        <v>0</v>
      </c>
      <c r="AX103" s="81">
        <v>0</v>
      </c>
      <c r="AY103" s="81">
        <v>0</v>
      </c>
      <c r="AZ103" s="81">
        <v>0</v>
      </c>
      <c r="BA103" s="81">
        <v>0</v>
      </c>
      <c r="BB103" s="81">
        <v>4.4832335135531101E-2</v>
      </c>
      <c r="BC103" s="81">
        <v>0</v>
      </c>
      <c r="BD103" s="81">
        <v>0</v>
      </c>
      <c r="BE103" s="91">
        <f t="shared" si="8"/>
        <v>44206.781782450591</v>
      </c>
      <c r="BF103" s="91"/>
      <c r="BG103" s="92">
        <v>37640.605157999998</v>
      </c>
      <c r="BH103" s="93">
        <f t="shared" si="5"/>
        <v>0.17444397073023787</v>
      </c>
      <c r="BO103" s="18" t="s">
        <v>108</v>
      </c>
      <c r="BP103" s="18">
        <v>51257.307324000001</v>
      </c>
      <c r="BQ103" s="18">
        <v>37359.611765782909</v>
      </c>
      <c r="BR103" s="99">
        <f t="shared" si="6"/>
        <v>13897.695558217092</v>
      </c>
      <c r="BS103" s="100">
        <f t="shared" si="7"/>
        <v>0.27113588839868363</v>
      </c>
      <c r="BT103"/>
      <c r="BU103"/>
      <c r="BV103"/>
      <c r="BW103"/>
      <c r="BX103"/>
      <c r="BY103"/>
    </row>
    <row r="104" spans="9:77" x14ac:dyDescent="0.25">
      <c r="I104" s="86">
        <v>44370</v>
      </c>
      <c r="J104" s="81">
        <v>0</v>
      </c>
      <c r="K104" s="81">
        <v>1</v>
      </c>
      <c r="L104" s="81">
        <v>0</v>
      </c>
      <c r="M104" s="81">
        <v>0</v>
      </c>
      <c r="N104" s="81">
        <v>0</v>
      </c>
      <c r="O104" s="81">
        <v>0.94307708591575601</v>
      </c>
      <c r="P104" s="81">
        <v>0.39033271081168802</v>
      </c>
      <c r="Q104" s="81">
        <v>0</v>
      </c>
      <c r="R104" s="81">
        <v>0</v>
      </c>
      <c r="S104" s="81">
        <v>0</v>
      </c>
      <c r="T104" s="81">
        <v>0</v>
      </c>
      <c r="U104" s="81">
        <v>0</v>
      </c>
      <c r="V104" s="81">
        <v>0</v>
      </c>
      <c r="W104" s="81">
        <v>0</v>
      </c>
      <c r="X104" s="81">
        <v>0</v>
      </c>
      <c r="Y104" s="81">
        <v>0</v>
      </c>
      <c r="Z104" s="81">
        <v>0</v>
      </c>
      <c r="AA104" s="81">
        <v>0</v>
      </c>
      <c r="AB104" s="81">
        <v>0</v>
      </c>
      <c r="AC104" s="81">
        <v>0</v>
      </c>
      <c r="AD104" s="81">
        <v>0</v>
      </c>
      <c r="AE104" s="81">
        <v>0</v>
      </c>
      <c r="AF104" s="81">
        <v>3.4511367288467998E-3</v>
      </c>
      <c r="AG104" s="81">
        <v>0</v>
      </c>
      <c r="AH104" s="81">
        <v>0</v>
      </c>
      <c r="AI104" s="81">
        <v>0</v>
      </c>
      <c r="AJ104" s="81">
        <v>0</v>
      </c>
      <c r="AK104" s="81">
        <v>0</v>
      </c>
      <c r="AL104" s="81">
        <v>0</v>
      </c>
      <c r="AM104" s="81">
        <v>0</v>
      </c>
      <c r="AN104" s="81">
        <v>0</v>
      </c>
      <c r="AO104" s="81">
        <v>0</v>
      </c>
      <c r="AP104" s="81">
        <v>0</v>
      </c>
      <c r="AQ104" s="81">
        <v>0</v>
      </c>
      <c r="AR104" s="81">
        <v>1545</v>
      </c>
      <c r="AS104" s="81">
        <v>0.523682363644557</v>
      </c>
      <c r="AT104" s="81">
        <v>0</v>
      </c>
      <c r="AU104" s="81">
        <v>0</v>
      </c>
      <c r="AV104" s="81">
        <v>0</v>
      </c>
      <c r="AW104" s="81">
        <v>0</v>
      </c>
      <c r="AX104" s="81">
        <v>0</v>
      </c>
      <c r="AY104" s="81">
        <v>0</v>
      </c>
      <c r="AZ104" s="81">
        <v>0</v>
      </c>
      <c r="BA104" s="81">
        <v>0</v>
      </c>
      <c r="BB104" s="81">
        <v>3.7355939495257499E-2</v>
      </c>
      <c r="BC104" s="81">
        <v>0</v>
      </c>
      <c r="BD104" s="81">
        <v>0</v>
      </c>
      <c r="BE104" s="91">
        <f t="shared" si="8"/>
        <v>44537.376236294789</v>
      </c>
      <c r="BF104" s="91"/>
      <c r="BG104" s="92">
        <v>32491.643093999999</v>
      </c>
      <c r="BH104" s="93">
        <f t="shared" si="5"/>
        <v>0.37073327155065267</v>
      </c>
      <c r="BO104" s="18" t="s">
        <v>109</v>
      </c>
      <c r="BP104" s="18">
        <v>43431.123491999999</v>
      </c>
      <c r="BQ104" s="18">
        <v>36970.73292234767</v>
      </c>
      <c r="BR104" s="99">
        <f t="shared" si="6"/>
        <v>6460.3905696523288</v>
      </c>
      <c r="BS104" s="100">
        <f t="shared" si="7"/>
        <v>0.14875025212834594</v>
      </c>
      <c r="BT104"/>
      <c r="BU104"/>
      <c r="BV104"/>
      <c r="BW104"/>
      <c r="BX104"/>
      <c r="BY104"/>
    </row>
    <row r="105" spans="9:77" x14ac:dyDescent="0.25">
      <c r="I105" s="86">
        <v>44371</v>
      </c>
      <c r="J105" s="81">
        <v>0</v>
      </c>
      <c r="K105" s="81">
        <v>1</v>
      </c>
      <c r="L105" s="81">
        <v>0</v>
      </c>
      <c r="M105" s="81">
        <v>0</v>
      </c>
      <c r="N105" s="81">
        <v>0</v>
      </c>
      <c r="O105" s="81">
        <v>0.89580281668925099</v>
      </c>
      <c r="P105" s="81">
        <v>0.37257005199783899</v>
      </c>
      <c r="Q105" s="81">
        <v>0</v>
      </c>
      <c r="R105" s="81">
        <v>0</v>
      </c>
      <c r="S105" s="81">
        <v>0</v>
      </c>
      <c r="T105" s="81">
        <v>0</v>
      </c>
      <c r="U105" s="81">
        <v>0</v>
      </c>
      <c r="V105" s="81">
        <v>0</v>
      </c>
      <c r="W105" s="81">
        <v>0</v>
      </c>
      <c r="X105" s="81">
        <v>0</v>
      </c>
      <c r="Y105" s="81">
        <v>0</v>
      </c>
      <c r="Z105" s="81">
        <v>0</v>
      </c>
      <c r="AA105" s="81">
        <v>0</v>
      </c>
      <c r="AB105" s="81">
        <v>0</v>
      </c>
      <c r="AC105" s="81">
        <v>0</v>
      </c>
      <c r="AD105" s="81">
        <v>0</v>
      </c>
      <c r="AE105" s="81">
        <v>0</v>
      </c>
      <c r="AF105" s="81">
        <v>1.2809026049392499E-3</v>
      </c>
      <c r="AG105" s="81">
        <v>0</v>
      </c>
      <c r="AH105" s="81">
        <v>0</v>
      </c>
      <c r="AI105" s="81">
        <v>0</v>
      </c>
      <c r="AJ105" s="81">
        <v>0</v>
      </c>
      <c r="AK105" s="81">
        <v>0</v>
      </c>
      <c r="AL105" s="81">
        <v>0</v>
      </c>
      <c r="AM105" s="81">
        <v>0</v>
      </c>
      <c r="AN105" s="81">
        <v>0</v>
      </c>
      <c r="AO105" s="81">
        <v>0</v>
      </c>
      <c r="AP105" s="81">
        <v>0</v>
      </c>
      <c r="AQ105" s="81">
        <v>0</v>
      </c>
      <c r="AR105" s="81">
        <v>1450</v>
      </c>
      <c r="AS105" s="81">
        <v>0.52872705251511298</v>
      </c>
      <c r="AT105" s="81">
        <v>0</v>
      </c>
      <c r="AU105" s="81">
        <v>0</v>
      </c>
      <c r="AV105" s="81">
        <v>0</v>
      </c>
      <c r="AW105" s="81">
        <v>0</v>
      </c>
      <c r="AX105" s="81">
        <v>0</v>
      </c>
      <c r="AY105" s="81">
        <v>0</v>
      </c>
      <c r="AZ105" s="81">
        <v>0</v>
      </c>
      <c r="BA105" s="81">
        <v>0</v>
      </c>
      <c r="BB105" s="81">
        <v>3.0351668666405901E-2</v>
      </c>
      <c r="BC105" s="81">
        <v>0</v>
      </c>
      <c r="BD105" s="81">
        <v>0</v>
      </c>
      <c r="BE105" s="91">
        <f t="shared" si="8"/>
        <v>44220.703496563132</v>
      </c>
      <c r="BF105" s="91"/>
      <c r="BG105" s="92">
        <v>33518.018459999999</v>
      </c>
      <c r="BH105" s="93">
        <f t="shared" si="5"/>
        <v>0.31931138916626556</v>
      </c>
      <c r="BO105" s="18" t="s">
        <v>110</v>
      </c>
      <c r="BP105" s="18">
        <v>39017.170488000003</v>
      </c>
      <c r="BQ105" s="18">
        <v>34471.115647865758</v>
      </c>
      <c r="BR105" s="99">
        <f t="shared" si="6"/>
        <v>4546.0548401342458</v>
      </c>
      <c r="BS105" s="100">
        <f t="shared" si="7"/>
        <v>0.11651421113513129</v>
      </c>
      <c r="BT105"/>
      <c r="BU105"/>
      <c r="BV105"/>
      <c r="BW105"/>
      <c r="BX105"/>
      <c r="BY105"/>
    </row>
    <row r="106" spans="9:77" x14ac:dyDescent="0.25">
      <c r="I106" s="86">
        <v>44372</v>
      </c>
      <c r="J106" s="81">
        <v>0</v>
      </c>
      <c r="K106" s="81">
        <v>1</v>
      </c>
      <c r="L106" s="81">
        <v>0</v>
      </c>
      <c r="M106" s="81">
        <v>0</v>
      </c>
      <c r="N106" s="81">
        <v>0</v>
      </c>
      <c r="O106" s="81">
        <v>0.82587138144340599</v>
      </c>
      <c r="P106" s="81">
        <v>0.37033794781019802</v>
      </c>
      <c r="Q106" s="81">
        <v>0</v>
      </c>
      <c r="R106" s="81">
        <v>0</v>
      </c>
      <c r="S106" s="81">
        <v>0</v>
      </c>
      <c r="T106" s="81">
        <v>0</v>
      </c>
      <c r="U106" s="81">
        <v>0</v>
      </c>
      <c r="V106" s="81">
        <v>0</v>
      </c>
      <c r="W106" s="81">
        <v>0</v>
      </c>
      <c r="X106" s="81">
        <v>0</v>
      </c>
      <c r="Y106" s="81">
        <v>0</v>
      </c>
      <c r="Z106" s="81">
        <v>0</v>
      </c>
      <c r="AA106" s="81">
        <v>0</v>
      </c>
      <c r="AB106" s="81">
        <v>0</v>
      </c>
      <c r="AC106" s="81">
        <v>0</v>
      </c>
      <c r="AD106" s="81">
        <v>0</v>
      </c>
      <c r="AE106" s="81">
        <v>0</v>
      </c>
      <c r="AF106" s="81">
        <v>4.3671172069943302E-4</v>
      </c>
      <c r="AG106" s="81">
        <v>0</v>
      </c>
      <c r="AH106" s="81">
        <v>0</v>
      </c>
      <c r="AI106" s="81">
        <v>0</v>
      </c>
      <c r="AJ106" s="81">
        <v>0</v>
      </c>
      <c r="AK106" s="81">
        <v>0</v>
      </c>
      <c r="AL106" s="81">
        <v>0</v>
      </c>
      <c r="AM106" s="81">
        <v>0</v>
      </c>
      <c r="AN106" s="81">
        <v>0</v>
      </c>
      <c r="AO106" s="81">
        <v>0</v>
      </c>
      <c r="AP106" s="81">
        <v>0</v>
      </c>
      <c r="AQ106" s="81">
        <v>0</v>
      </c>
      <c r="AR106" s="81">
        <v>1753</v>
      </c>
      <c r="AS106" s="81">
        <v>0.52323669693573005</v>
      </c>
      <c r="AT106" s="81">
        <v>0</v>
      </c>
      <c r="AU106" s="81">
        <v>0</v>
      </c>
      <c r="AV106" s="81">
        <v>0</v>
      </c>
      <c r="AW106" s="81">
        <v>0</v>
      </c>
      <c r="AX106" s="81">
        <v>0</v>
      </c>
      <c r="AY106" s="81">
        <v>0</v>
      </c>
      <c r="AZ106" s="81">
        <v>0</v>
      </c>
      <c r="BA106" s="81">
        <v>0</v>
      </c>
      <c r="BB106" s="81">
        <v>2.7763579163362698E-2</v>
      </c>
      <c r="BC106" s="81">
        <v>0</v>
      </c>
      <c r="BD106" s="81">
        <v>0</v>
      </c>
      <c r="BE106" s="91">
        <f t="shared" si="8"/>
        <v>42947.206725252443</v>
      </c>
      <c r="BF106" s="91"/>
      <c r="BG106" s="92">
        <v>30554.475689999999</v>
      </c>
      <c r="BH106" s="93">
        <f t="shared" si="5"/>
        <v>0.40559462256812312</v>
      </c>
      <c r="BO106" s="18" t="s">
        <v>111</v>
      </c>
      <c r="BP106" s="18">
        <v>71281.774902000005</v>
      </c>
      <c r="BQ106" s="18">
        <v>36016.539859325479</v>
      </c>
      <c r="BR106" s="99">
        <f t="shared" si="6"/>
        <v>35265.235042674525</v>
      </c>
      <c r="BS106" s="100">
        <f t="shared" si="7"/>
        <v>0.49473003570910051</v>
      </c>
      <c r="BT106"/>
      <c r="BU106"/>
      <c r="BV106"/>
      <c r="BW106"/>
      <c r="BX106"/>
      <c r="BY106"/>
    </row>
    <row r="107" spans="9:77" x14ac:dyDescent="0.25">
      <c r="I107" s="86">
        <v>44373</v>
      </c>
      <c r="J107" s="81">
        <v>0</v>
      </c>
      <c r="K107" s="81">
        <v>1</v>
      </c>
      <c r="L107" s="81">
        <v>0</v>
      </c>
      <c r="M107" s="81">
        <v>0</v>
      </c>
      <c r="N107" s="81">
        <v>0</v>
      </c>
      <c r="O107" s="81">
        <v>0.73896020877295499</v>
      </c>
      <c r="P107" s="81">
        <v>0.353418828217681</v>
      </c>
      <c r="Q107" s="81">
        <v>0</v>
      </c>
      <c r="R107" s="81">
        <v>0</v>
      </c>
      <c r="S107" s="81">
        <v>0</v>
      </c>
      <c r="T107" s="81">
        <v>0</v>
      </c>
      <c r="U107" s="81">
        <v>0</v>
      </c>
      <c r="V107" s="81">
        <v>0</v>
      </c>
      <c r="W107" s="81">
        <v>0</v>
      </c>
      <c r="X107" s="81">
        <v>0</v>
      </c>
      <c r="Y107" s="81">
        <v>0</v>
      </c>
      <c r="Z107" s="81">
        <v>0</v>
      </c>
      <c r="AA107" s="81">
        <v>0</v>
      </c>
      <c r="AB107" s="81">
        <v>0</v>
      </c>
      <c r="AC107" s="81">
        <v>0</v>
      </c>
      <c r="AD107" s="81">
        <v>0</v>
      </c>
      <c r="AE107" s="81">
        <v>0</v>
      </c>
      <c r="AF107" s="81">
        <v>1.1721362890635199E-4</v>
      </c>
      <c r="AG107" s="81">
        <v>0</v>
      </c>
      <c r="AH107" s="81">
        <v>0</v>
      </c>
      <c r="AI107" s="81">
        <v>0</v>
      </c>
      <c r="AJ107" s="81">
        <v>0</v>
      </c>
      <c r="AK107" s="81">
        <v>0</v>
      </c>
      <c r="AL107" s="81">
        <v>0</v>
      </c>
      <c r="AM107" s="81">
        <v>0</v>
      </c>
      <c r="AN107" s="81">
        <v>0</v>
      </c>
      <c r="AO107" s="81">
        <v>0</v>
      </c>
      <c r="AP107" s="81">
        <v>0</v>
      </c>
      <c r="AQ107" s="81">
        <v>0</v>
      </c>
      <c r="AR107" s="81">
        <v>2347</v>
      </c>
      <c r="AS107" s="81">
        <v>0.51975598400185996</v>
      </c>
      <c r="AT107" s="81">
        <v>0</v>
      </c>
      <c r="AU107" s="81">
        <v>0</v>
      </c>
      <c r="AV107" s="81">
        <v>0</v>
      </c>
      <c r="AW107" s="81">
        <v>0</v>
      </c>
      <c r="AX107" s="81">
        <v>0</v>
      </c>
      <c r="AY107" s="81">
        <v>0</v>
      </c>
      <c r="AZ107" s="81">
        <v>0</v>
      </c>
      <c r="BA107" s="81">
        <v>0</v>
      </c>
      <c r="BB107" s="81">
        <v>3.3359664005571298E-2</v>
      </c>
      <c r="BC107" s="81">
        <v>0</v>
      </c>
      <c r="BD107" s="81">
        <v>0</v>
      </c>
      <c r="BE107" s="91">
        <f t="shared" si="8"/>
        <v>41448.879592889141</v>
      </c>
      <c r="BF107" s="91"/>
      <c r="BG107" s="92">
        <v>19674.736278</v>
      </c>
      <c r="BH107" s="93">
        <f t="shared" si="5"/>
        <v>1.1067057269396117</v>
      </c>
      <c r="BO107" s="18" t="s">
        <v>112</v>
      </c>
      <c r="BP107" s="18">
        <v>71805.225191999998</v>
      </c>
      <c r="BQ107" s="18">
        <v>71805.225191999984</v>
      </c>
      <c r="BR107" s="99">
        <f t="shared" si="6"/>
        <v>0</v>
      </c>
      <c r="BS107" s="100">
        <f t="shared" si="7"/>
        <v>0</v>
      </c>
      <c r="BT107"/>
      <c r="BU107"/>
      <c r="BV107"/>
      <c r="BW107"/>
      <c r="BX107"/>
      <c r="BY107"/>
    </row>
    <row r="108" spans="9:77" x14ac:dyDescent="0.25">
      <c r="I108" s="86">
        <v>44374</v>
      </c>
      <c r="J108" s="81">
        <v>0</v>
      </c>
      <c r="K108" s="81">
        <v>1</v>
      </c>
      <c r="L108" s="81">
        <v>0</v>
      </c>
      <c r="M108" s="81">
        <v>0</v>
      </c>
      <c r="N108" s="81">
        <v>0</v>
      </c>
      <c r="O108" s="81">
        <v>0.63366582013306805</v>
      </c>
      <c r="P108" s="81">
        <v>0.34614826302339702</v>
      </c>
      <c r="Q108" s="81">
        <v>0</v>
      </c>
      <c r="R108" s="81">
        <v>0</v>
      </c>
      <c r="S108" s="81">
        <v>0</v>
      </c>
      <c r="T108" s="81">
        <v>0</v>
      </c>
      <c r="U108" s="81">
        <v>0</v>
      </c>
      <c r="V108" s="81">
        <v>0</v>
      </c>
      <c r="W108" s="81">
        <v>0</v>
      </c>
      <c r="X108" s="81">
        <v>0</v>
      </c>
      <c r="Y108" s="81">
        <v>0</v>
      </c>
      <c r="Z108" s="81">
        <v>0</v>
      </c>
      <c r="AA108" s="81">
        <v>0</v>
      </c>
      <c r="AB108" s="81">
        <v>0</v>
      </c>
      <c r="AC108" s="81">
        <v>0</v>
      </c>
      <c r="AD108" s="81">
        <v>0</v>
      </c>
      <c r="AE108" s="81">
        <v>0</v>
      </c>
      <c r="AF108" s="81">
        <v>7.1510832134226898E-6</v>
      </c>
      <c r="AG108" s="81">
        <v>0</v>
      </c>
      <c r="AH108" s="81">
        <v>0</v>
      </c>
      <c r="AI108" s="81">
        <v>0</v>
      </c>
      <c r="AJ108" s="81">
        <v>0</v>
      </c>
      <c r="AK108" s="81">
        <v>0</v>
      </c>
      <c r="AL108" s="81">
        <v>0</v>
      </c>
      <c r="AM108" s="81">
        <v>0</v>
      </c>
      <c r="AN108" s="81">
        <v>0</v>
      </c>
      <c r="AO108" s="81">
        <v>0</v>
      </c>
      <c r="AP108" s="81">
        <v>0</v>
      </c>
      <c r="AQ108" s="81">
        <v>0</v>
      </c>
      <c r="AR108" s="81">
        <v>2329</v>
      </c>
      <c r="AS108" s="81">
        <v>0.52982917055206502</v>
      </c>
      <c r="AT108" s="81">
        <v>0</v>
      </c>
      <c r="AU108" s="81">
        <v>0</v>
      </c>
      <c r="AV108" s="81">
        <v>0</v>
      </c>
      <c r="AW108" s="81">
        <v>0</v>
      </c>
      <c r="AX108" s="81">
        <v>0</v>
      </c>
      <c r="AY108" s="81">
        <v>0</v>
      </c>
      <c r="AZ108" s="81">
        <v>0</v>
      </c>
      <c r="BA108" s="81">
        <v>0</v>
      </c>
      <c r="BB108" s="81">
        <v>5.12360469683786E-2</v>
      </c>
      <c r="BC108" s="81">
        <v>0</v>
      </c>
      <c r="BD108" s="81">
        <v>0</v>
      </c>
      <c r="BE108" s="91">
        <f t="shared" si="8"/>
        <v>42831.82752862182</v>
      </c>
      <c r="BF108" s="91"/>
      <c r="BG108" s="92">
        <v>16869.317921999998</v>
      </c>
      <c r="BH108" s="93">
        <f t="shared" si="5"/>
        <v>1.5390373058748867</v>
      </c>
      <c r="BO108" s="18" t="s">
        <v>113</v>
      </c>
      <c r="BP108" s="18">
        <v>25855.692341999998</v>
      </c>
      <c r="BQ108" s="18">
        <v>38347.255466757808</v>
      </c>
      <c r="BR108" s="99">
        <f t="shared" si="6"/>
        <v>-12491.563124757809</v>
      </c>
      <c r="BS108" s="100">
        <f t="shared" si="7"/>
        <v>0.48312622843467656</v>
      </c>
      <c r="BT108"/>
      <c r="BU108"/>
      <c r="BV108"/>
      <c r="BW108"/>
      <c r="BX108"/>
      <c r="BY108"/>
    </row>
    <row r="109" spans="9:77" x14ac:dyDescent="0.25">
      <c r="I109" s="86">
        <v>44375</v>
      </c>
      <c r="J109" s="81">
        <v>0</v>
      </c>
      <c r="K109" s="81">
        <v>1</v>
      </c>
      <c r="L109" s="81">
        <v>0</v>
      </c>
      <c r="M109" s="81">
        <v>0</v>
      </c>
      <c r="N109" s="81">
        <v>0</v>
      </c>
      <c r="O109" s="81">
        <v>0.52991447440172201</v>
      </c>
      <c r="P109" s="81">
        <v>0.33166616215821199</v>
      </c>
      <c r="Q109" s="81">
        <v>0</v>
      </c>
      <c r="R109" s="81">
        <v>0</v>
      </c>
      <c r="S109" s="81">
        <v>0</v>
      </c>
      <c r="T109" s="81">
        <v>0</v>
      </c>
      <c r="U109" s="81">
        <v>0</v>
      </c>
      <c r="V109" s="81">
        <v>0</v>
      </c>
      <c r="W109" s="81">
        <v>0</v>
      </c>
      <c r="X109" s="81">
        <v>0</v>
      </c>
      <c r="Y109" s="81">
        <v>0</v>
      </c>
      <c r="Z109" s="81">
        <v>0</v>
      </c>
      <c r="AA109" s="81">
        <v>0</v>
      </c>
      <c r="AB109" s="81">
        <v>0</v>
      </c>
      <c r="AC109" s="81">
        <v>0</v>
      </c>
      <c r="AD109" s="81">
        <v>0</v>
      </c>
      <c r="AE109" s="81">
        <v>0</v>
      </c>
      <c r="AF109" s="81">
        <v>1.83821058331551E-9</v>
      </c>
      <c r="AG109" s="81">
        <v>0</v>
      </c>
      <c r="AH109" s="81">
        <v>1</v>
      </c>
      <c r="AI109" s="81">
        <v>0</v>
      </c>
      <c r="AJ109" s="81">
        <v>0</v>
      </c>
      <c r="AK109" s="81">
        <v>0</v>
      </c>
      <c r="AL109" s="81">
        <v>0</v>
      </c>
      <c r="AM109" s="81">
        <v>0</v>
      </c>
      <c r="AN109" s="81">
        <v>0</v>
      </c>
      <c r="AO109" s="81">
        <v>0</v>
      </c>
      <c r="AP109" s="81">
        <v>0</v>
      </c>
      <c r="AQ109" s="81">
        <v>0</v>
      </c>
      <c r="AR109" s="81">
        <v>1256</v>
      </c>
      <c r="AS109" s="81">
        <v>0.54189965814591601</v>
      </c>
      <c r="AT109" s="81">
        <v>0</v>
      </c>
      <c r="AU109" s="81">
        <v>0</v>
      </c>
      <c r="AV109" s="81">
        <v>0</v>
      </c>
      <c r="AW109" s="81">
        <v>0</v>
      </c>
      <c r="AX109" s="81">
        <v>0</v>
      </c>
      <c r="AY109" s="81">
        <v>0</v>
      </c>
      <c r="AZ109" s="81">
        <v>0</v>
      </c>
      <c r="BA109" s="81">
        <v>0</v>
      </c>
      <c r="BB109" s="81">
        <v>4.3986912061386899E-2</v>
      </c>
      <c r="BC109" s="81">
        <v>0</v>
      </c>
      <c r="BD109" s="81">
        <v>0</v>
      </c>
      <c r="BE109" s="91">
        <f t="shared" si="8"/>
        <v>25546.940396147456</v>
      </c>
      <c r="BF109" s="91"/>
      <c r="BG109" s="92">
        <v>20723.356847999999</v>
      </c>
      <c r="BH109" s="93">
        <f t="shared" si="5"/>
        <v>0.23276072421698313</v>
      </c>
      <c r="BO109" s="18" t="s">
        <v>114</v>
      </c>
      <c r="BP109" s="18">
        <v>23055.089958</v>
      </c>
      <c r="BQ109" s="18">
        <v>38158.484947505211</v>
      </c>
      <c r="BR109" s="99">
        <f t="shared" si="6"/>
        <v>-15103.39498950521</v>
      </c>
      <c r="BS109" s="100">
        <f t="shared" si="7"/>
        <v>0.65510024107558984</v>
      </c>
      <c r="BT109"/>
      <c r="BU109"/>
      <c r="BV109"/>
      <c r="BW109"/>
      <c r="BX109"/>
      <c r="BY109"/>
    </row>
    <row r="110" spans="9:77" x14ac:dyDescent="0.25">
      <c r="I110" s="86">
        <v>44376</v>
      </c>
      <c r="J110" s="81">
        <v>0</v>
      </c>
      <c r="K110" s="81">
        <v>1</v>
      </c>
      <c r="L110" s="81">
        <v>0</v>
      </c>
      <c r="M110" s="81">
        <v>0</v>
      </c>
      <c r="N110" s="81">
        <v>0</v>
      </c>
      <c r="O110" s="81">
        <v>0.52170417246622502</v>
      </c>
      <c r="P110" s="81">
        <v>0.30608701941285699</v>
      </c>
      <c r="Q110" s="81">
        <v>0</v>
      </c>
      <c r="R110" s="81">
        <v>0</v>
      </c>
      <c r="S110" s="81">
        <v>0</v>
      </c>
      <c r="T110" s="81">
        <v>0</v>
      </c>
      <c r="U110" s="81">
        <v>0</v>
      </c>
      <c r="V110" s="81">
        <v>0</v>
      </c>
      <c r="W110" s="81">
        <v>0</v>
      </c>
      <c r="X110" s="81">
        <v>0</v>
      </c>
      <c r="Y110" s="81">
        <v>0</v>
      </c>
      <c r="Z110" s="81">
        <v>0</v>
      </c>
      <c r="AA110" s="81">
        <v>0</v>
      </c>
      <c r="AB110" s="81">
        <v>0</v>
      </c>
      <c r="AC110" s="81">
        <v>0</v>
      </c>
      <c r="AD110" s="81">
        <v>0</v>
      </c>
      <c r="AE110" s="81">
        <v>0</v>
      </c>
      <c r="AF110" s="81">
        <v>2.5234696858060799E-11</v>
      </c>
      <c r="AG110" s="81">
        <v>0</v>
      </c>
      <c r="AH110" s="81">
        <v>1</v>
      </c>
      <c r="AI110" s="81">
        <v>0</v>
      </c>
      <c r="AJ110" s="81">
        <v>0</v>
      </c>
      <c r="AK110" s="81">
        <v>0</v>
      </c>
      <c r="AL110" s="81">
        <v>0</v>
      </c>
      <c r="AM110" s="81">
        <v>0</v>
      </c>
      <c r="AN110" s="81">
        <v>0</v>
      </c>
      <c r="AO110" s="81">
        <v>0</v>
      </c>
      <c r="AP110" s="81">
        <v>0</v>
      </c>
      <c r="AQ110" s="81">
        <v>0</v>
      </c>
      <c r="AR110" s="81">
        <v>989</v>
      </c>
      <c r="AS110" s="81">
        <v>0.51956396072871902</v>
      </c>
      <c r="AT110" s="81">
        <v>0</v>
      </c>
      <c r="AU110" s="81">
        <v>0</v>
      </c>
      <c r="AV110" s="81">
        <v>0</v>
      </c>
      <c r="AW110" s="81">
        <v>0</v>
      </c>
      <c r="AX110" s="81">
        <v>0</v>
      </c>
      <c r="AY110" s="81">
        <v>0</v>
      </c>
      <c r="AZ110" s="81">
        <v>0</v>
      </c>
      <c r="BA110" s="81">
        <v>0</v>
      </c>
      <c r="BB110" s="81">
        <v>3.7936586843651997E-2</v>
      </c>
      <c r="BC110" s="81">
        <v>0</v>
      </c>
      <c r="BD110" s="81">
        <v>0</v>
      </c>
      <c r="BE110" s="91">
        <f t="shared" si="8"/>
        <v>25216.003265438361</v>
      </c>
      <c r="BF110" s="91"/>
      <c r="BG110" s="92">
        <v>14108.963304000001</v>
      </c>
      <c r="BH110" s="93">
        <f t="shared" si="5"/>
        <v>0.78723289033499921</v>
      </c>
      <c r="BO110" s="18" t="s">
        <v>115</v>
      </c>
      <c r="BP110" s="18">
        <v>17231.547815999998</v>
      </c>
      <c r="BQ110" s="18">
        <v>37003.33463183666</v>
      </c>
      <c r="BR110" s="99">
        <f t="shared" si="6"/>
        <v>-19771.786815836662</v>
      </c>
      <c r="BS110" s="100">
        <f t="shared" si="7"/>
        <v>1.1474179236225068</v>
      </c>
      <c r="BT110"/>
      <c r="BU110"/>
      <c r="BV110"/>
      <c r="BW110"/>
      <c r="BX110"/>
      <c r="BY110"/>
    </row>
    <row r="111" spans="9:77" x14ac:dyDescent="0.25">
      <c r="I111" s="86">
        <v>44377</v>
      </c>
      <c r="J111" s="81">
        <v>0</v>
      </c>
      <c r="K111" s="81">
        <v>1</v>
      </c>
      <c r="L111" s="81">
        <v>0</v>
      </c>
      <c r="M111" s="81">
        <v>0</v>
      </c>
      <c r="N111" s="81">
        <v>0</v>
      </c>
      <c r="O111" s="81">
        <v>0.60651350135234094</v>
      </c>
      <c r="P111" s="81">
        <v>0.27976244436335701</v>
      </c>
      <c r="Q111" s="81">
        <v>0</v>
      </c>
      <c r="R111" s="81">
        <v>0</v>
      </c>
      <c r="S111" s="81">
        <v>0</v>
      </c>
      <c r="T111" s="81">
        <v>0</v>
      </c>
      <c r="U111" s="81">
        <v>0</v>
      </c>
      <c r="V111" s="81">
        <v>0</v>
      </c>
      <c r="W111" s="81">
        <v>0</v>
      </c>
      <c r="X111" s="81">
        <v>0</v>
      </c>
      <c r="Y111" s="81">
        <v>0</v>
      </c>
      <c r="Z111" s="81">
        <v>0</v>
      </c>
      <c r="AA111" s="81">
        <v>0</v>
      </c>
      <c r="AB111" s="81">
        <v>0</v>
      </c>
      <c r="AC111" s="81">
        <v>0</v>
      </c>
      <c r="AD111" s="81">
        <v>0</v>
      </c>
      <c r="AE111" s="81">
        <v>0</v>
      </c>
      <c r="AF111" s="81">
        <v>2.7388810618565402E-13</v>
      </c>
      <c r="AG111" s="81">
        <v>0</v>
      </c>
      <c r="AH111" s="81">
        <v>0</v>
      </c>
      <c r="AI111" s="81">
        <v>0</v>
      </c>
      <c r="AJ111" s="81">
        <v>0</v>
      </c>
      <c r="AK111" s="81">
        <v>0</v>
      </c>
      <c r="AL111" s="81">
        <v>0</v>
      </c>
      <c r="AM111" s="81">
        <v>0</v>
      </c>
      <c r="AN111" s="81">
        <v>0</v>
      </c>
      <c r="AO111" s="81">
        <v>0</v>
      </c>
      <c r="AP111" s="81">
        <v>0</v>
      </c>
      <c r="AQ111" s="81">
        <v>0</v>
      </c>
      <c r="AR111" s="81">
        <v>1005</v>
      </c>
      <c r="AS111" s="81">
        <v>0.51696262017757899</v>
      </c>
      <c r="AT111" s="81">
        <v>0</v>
      </c>
      <c r="AU111" s="81">
        <v>0</v>
      </c>
      <c r="AV111" s="81">
        <v>0</v>
      </c>
      <c r="AW111" s="81">
        <v>0</v>
      </c>
      <c r="AX111" s="81">
        <v>0</v>
      </c>
      <c r="AY111" s="81">
        <v>0</v>
      </c>
      <c r="AZ111" s="81">
        <v>0</v>
      </c>
      <c r="BA111" s="81">
        <v>0</v>
      </c>
      <c r="BB111" s="81">
        <v>3.6639370697690903E-2</v>
      </c>
      <c r="BC111" s="81">
        <v>0</v>
      </c>
      <c r="BD111" s="81">
        <v>0</v>
      </c>
      <c r="BE111" s="91">
        <f t="shared" si="8"/>
        <v>44757.72526545712</v>
      </c>
      <c r="BF111" s="91"/>
      <c r="BG111" s="92">
        <v>136906.27336200001</v>
      </c>
      <c r="BH111" s="93">
        <f t="shared" si="5"/>
        <v>0.67307761604823457</v>
      </c>
      <c r="BO111" s="18" t="s">
        <v>116</v>
      </c>
      <c r="BP111" s="18">
        <v>12772.072410000001</v>
      </c>
      <c r="BQ111" s="18">
        <v>20689.133104942001</v>
      </c>
      <c r="BR111" s="99">
        <f t="shared" si="6"/>
        <v>-7917.0606949419998</v>
      </c>
      <c r="BS111" s="100">
        <f t="shared" si="7"/>
        <v>0.61987283197230159</v>
      </c>
      <c r="BT111"/>
      <c r="BU111"/>
      <c r="BV111"/>
      <c r="BW111"/>
      <c r="BX111"/>
      <c r="BY111"/>
    </row>
    <row r="112" spans="9:77" x14ac:dyDescent="0.25">
      <c r="I112" s="86">
        <v>44378</v>
      </c>
      <c r="J112" s="81">
        <v>0</v>
      </c>
      <c r="K112" s="81">
        <v>0</v>
      </c>
      <c r="L112" s="81">
        <v>0</v>
      </c>
      <c r="M112" s="81">
        <v>0</v>
      </c>
      <c r="N112" s="81">
        <v>1</v>
      </c>
      <c r="O112" s="81">
        <v>0.651132848440381</v>
      </c>
      <c r="P112" s="81">
        <v>0.185064182072738</v>
      </c>
      <c r="Q112" s="81">
        <v>6.1974870118115602E-2</v>
      </c>
      <c r="R112" s="81">
        <v>0</v>
      </c>
      <c r="S112" s="81">
        <v>0</v>
      </c>
      <c r="T112" s="81">
        <v>0</v>
      </c>
      <c r="U112" s="81">
        <v>0</v>
      </c>
      <c r="V112" s="81">
        <v>0</v>
      </c>
      <c r="W112" s="81">
        <v>0</v>
      </c>
      <c r="X112" s="81">
        <v>0</v>
      </c>
      <c r="Y112" s="81">
        <v>0</v>
      </c>
      <c r="Z112" s="81">
        <v>0</v>
      </c>
      <c r="AA112" s="81">
        <v>0</v>
      </c>
      <c r="AB112" s="81">
        <v>0</v>
      </c>
      <c r="AC112" s="81">
        <v>0</v>
      </c>
      <c r="AD112" s="81">
        <v>0</v>
      </c>
      <c r="AE112" s="81">
        <v>0</v>
      </c>
      <c r="AF112" s="81">
        <v>0</v>
      </c>
      <c r="AG112" s="81">
        <v>0</v>
      </c>
      <c r="AH112" s="81">
        <v>0</v>
      </c>
      <c r="AI112" s="81">
        <v>0</v>
      </c>
      <c r="AJ112" s="81">
        <v>0</v>
      </c>
      <c r="AK112" s="81">
        <v>0</v>
      </c>
      <c r="AL112" s="81">
        <v>0</v>
      </c>
      <c r="AM112" s="81">
        <v>0</v>
      </c>
      <c r="AN112" s="81">
        <v>0</v>
      </c>
      <c r="AO112" s="81">
        <v>0</v>
      </c>
      <c r="AP112" s="81">
        <v>0</v>
      </c>
      <c r="AQ112" s="81">
        <v>0</v>
      </c>
      <c r="AR112" s="81">
        <v>1125</v>
      </c>
      <c r="AS112" s="81">
        <v>0.30983040694309</v>
      </c>
      <c r="AT112" s="81">
        <v>0.1172422208178</v>
      </c>
      <c r="AU112" s="81">
        <v>0</v>
      </c>
      <c r="AV112" s="81">
        <v>0</v>
      </c>
      <c r="AW112" s="81">
        <v>1</v>
      </c>
      <c r="AX112" s="81">
        <v>0</v>
      </c>
      <c r="AY112" s="81">
        <v>0</v>
      </c>
      <c r="AZ112" s="81">
        <v>0</v>
      </c>
      <c r="BA112" s="81">
        <v>0</v>
      </c>
      <c r="BB112" s="81">
        <v>1.9798956990445801E-2</v>
      </c>
      <c r="BC112" s="81">
        <v>2.01720383016133E-2</v>
      </c>
      <c r="BD112" s="81">
        <v>0</v>
      </c>
      <c r="BE112" s="91">
        <f t="shared" si="8"/>
        <v>215141.73850200046</v>
      </c>
      <c r="BF112" s="91"/>
      <c r="BG112" s="92">
        <v>215141.73850199999</v>
      </c>
      <c r="BH112" s="93">
        <f t="shared" si="5"/>
        <v>2.1644395483185629E-15</v>
      </c>
      <c r="BO112" s="18" t="s">
        <v>117</v>
      </c>
      <c r="BP112" s="18">
        <v>15950.384598000001</v>
      </c>
      <c r="BQ112" s="18">
        <v>18628.422308040306</v>
      </c>
      <c r="BR112" s="99">
        <f t="shared" si="6"/>
        <v>-2678.0377100403057</v>
      </c>
      <c r="BS112" s="100">
        <f t="shared" si="7"/>
        <v>0.16789800230748678</v>
      </c>
      <c r="BT112"/>
      <c r="BU112"/>
      <c r="BV112"/>
      <c r="BW112"/>
      <c r="BX112"/>
      <c r="BY112"/>
    </row>
    <row r="113" spans="9:77" x14ac:dyDescent="0.25">
      <c r="I113" s="86">
        <v>44379</v>
      </c>
      <c r="J113" s="81">
        <v>0</v>
      </c>
      <c r="K113" s="81">
        <v>0</v>
      </c>
      <c r="L113" s="81">
        <v>0</v>
      </c>
      <c r="M113" s="81">
        <v>0</v>
      </c>
      <c r="N113" s="81">
        <v>1</v>
      </c>
      <c r="O113" s="81">
        <v>0.67335467228467905</v>
      </c>
      <c r="P113" s="81">
        <v>0.109437571180885</v>
      </c>
      <c r="Q113" s="81">
        <v>0.157294822493179</v>
      </c>
      <c r="R113" s="81">
        <v>0</v>
      </c>
      <c r="S113" s="81">
        <v>0</v>
      </c>
      <c r="T113" s="81">
        <v>0</v>
      </c>
      <c r="U113" s="81">
        <v>0</v>
      </c>
      <c r="V113" s="81">
        <v>0</v>
      </c>
      <c r="W113" s="81">
        <v>0</v>
      </c>
      <c r="X113" s="81">
        <v>0</v>
      </c>
      <c r="Y113" s="81">
        <v>0</v>
      </c>
      <c r="Z113" s="81">
        <v>0</v>
      </c>
      <c r="AA113" s="81">
        <v>0</v>
      </c>
      <c r="AB113" s="81">
        <v>0</v>
      </c>
      <c r="AC113" s="81">
        <v>0</v>
      </c>
      <c r="AD113" s="81">
        <v>0</v>
      </c>
      <c r="AE113" s="81">
        <v>0</v>
      </c>
      <c r="AF113" s="81">
        <v>0</v>
      </c>
      <c r="AG113" s="81">
        <v>0</v>
      </c>
      <c r="AH113" s="81">
        <v>0</v>
      </c>
      <c r="AI113" s="81">
        <v>0</v>
      </c>
      <c r="AJ113" s="81">
        <v>0</v>
      </c>
      <c r="AK113" s="81">
        <v>0</v>
      </c>
      <c r="AL113" s="81">
        <v>0</v>
      </c>
      <c r="AM113" s="81">
        <v>0</v>
      </c>
      <c r="AN113" s="81">
        <v>0</v>
      </c>
      <c r="AO113" s="81">
        <v>0</v>
      </c>
      <c r="AP113" s="81">
        <v>0</v>
      </c>
      <c r="AQ113" s="81">
        <v>0</v>
      </c>
      <c r="AR113" s="81">
        <v>1448</v>
      </c>
      <c r="AS113" s="81">
        <v>0.16199860080060899</v>
      </c>
      <c r="AT113" s="81">
        <v>0.26592883276940998</v>
      </c>
      <c r="AU113" s="81">
        <v>0</v>
      </c>
      <c r="AV113" s="81">
        <v>0</v>
      </c>
      <c r="AW113" s="81">
        <v>0</v>
      </c>
      <c r="AX113" s="81">
        <v>0.57407145357141398</v>
      </c>
      <c r="AY113" s="81">
        <v>0</v>
      </c>
      <c r="AZ113" s="81">
        <v>0</v>
      </c>
      <c r="BA113" s="81">
        <v>0</v>
      </c>
      <c r="BB113" s="81">
        <v>1.01669551239004E-2</v>
      </c>
      <c r="BC113" s="81">
        <v>6.0447795631068599E-2</v>
      </c>
      <c r="BD113" s="81">
        <v>0</v>
      </c>
      <c r="BE113" s="91">
        <f t="shared" si="8"/>
        <v>90205.153406326077</v>
      </c>
      <c r="BF113" s="91"/>
      <c r="BG113" s="92">
        <v>85062.564113999993</v>
      </c>
      <c r="BH113" s="93">
        <f t="shared" si="5"/>
        <v>6.0456551549916096E-2</v>
      </c>
      <c r="BO113" s="18" t="s">
        <v>118</v>
      </c>
      <c r="BP113" s="18">
        <v>189735.995544</v>
      </c>
      <c r="BQ113" s="18">
        <v>176000.2691070727</v>
      </c>
      <c r="BR113" s="99">
        <f t="shared" si="6"/>
        <v>13735.726436927303</v>
      </c>
      <c r="BS113" s="100">
        <f t="shared" si="7"/>
        <v>7.2393888136750378E-2</v>
      </c>
      <c r="BT113"/>
      <c r="BU113"/>
      <c r="BV113"/>
      <c r="BW113"/>
      <c r="BX113"/>
      <c r="BY113"/>
    </row>
    <row r="114" spans="9:77" x14ac:dyDescent="0.25">
      <c r="I114" s="86">
        <v>44380</v>
      </c>
      <c r="J114" s="81">
        <v>0</v>
      </c>
      <c r="K114" s="81">
        <v>0</v>
      </c>
      <c r="L114" s="81">
        <v>0</v>
      </c>
      <c r="M114" s="81">
        <v>0</v>
      </c>
      <c r="N114" s="81">
        <v>1</v>
      </c>
      <c r="O114" s="81">
        <v>0.67992681382628095</v>
      </c>
      <c r="P114" s="81">
        <v>5.9319884545472497E-2</v>
      </c>
      <c r="Q114" s="81">
        <v>0.29062317045538599</v>
      </c>
      <c r="R114" s="81">
        <v>0</v>
      </c>
      <c r="S114" s="81">
        <v>0</v>
      </c>
      <c r="T114" s="81">
        <v>0</v>
      </c>
      <c r="U114" s="81">
        <v>0</v>
      </c>
      <c r="V114" s="81">
        <v>0</v>
      </c>
      <c r="W114" s="81">
        <v>0</v>
      </c>
      <c r="X114" s="81">
        <v>0</v>
      </c>
      <c r="Y114" s="81">
        <v>0</v>
      </c>
      <c r="Z114" s="81">
        <v>0</v>
      </c>
      <c r="AA114" s="81">
        <v>0</v>
      </c>
      <c r="AB114" s="81">
        <v>0</v>
      </c>
      <c r="AC114" s="81">
        <v>0</v>
      </c>
      <c r="AD114" s="81">
        <v>0</v>
      </c>
      <c r="AE114" s="81">
        <v>0</v>
      </c>
      <c r="AF114" s="81">
        <v>0</v>
      </c>
      <c r="AG114" s="81">
        <v>0</v>
      </c>
      <c r="AH114" s="81">
        <v>0</v>
      </c>
      <c r="AI114" s="81">
        <v>0</v>
      </c>
      <c r="AJ114" s="81">
        <v>0</v>
      </c>
      <c r="AK114" s="81">
        <v>0</v>
      </c>
      <c r="AL114" s="81">
        <v>0</v>
      </c>
      <c r="AM114" s="81">
        <v>0</v>
      </c>
      <c r="AN114" s="81">
        <v>0</v>
      </c>
      <c r="AO114" s="81">
        <v>0</v>
      </c>
      <c r="AP114" s="81">
        <v>0</v>
      </c>
      <c r="AQ114" s="81">
        <v>0</v>
      </c>
      <c r="AR114" s="81">
        <v>1991</v>
      </c>
      <c r="AS114" s="81">
        <v>7.3904257984998806E-2</v>
      </c>
      <c r="AT114" s="81">
        <v>0.36547430737159098</v>
      </c>
      <c r="AU114" s="81">
        <v>0</v>
      </c>
      <c r="AV114" s="81">
        <v>0</v>
      </c>
      <c r="AW114" s="81">
        <v>0</v>
      </c>
      <c r="AX114" s="81">
        <v>0.25794693156251097</v>
      </c>
      <c r="AY114" s="81">
        <v>0</v>
      </c>
      <c r="AZ114" s="81">
        <v>0</v>
      </c>
      <c r="BA114" s="81">
        <v>0</v>
      </c>
      <c r="BB114" s="81">
        <v>4.4843292149723398E-3</v>
      </c>
      <c r="BC114" s="81">
        <v>0.10882271588855599</v>
      </c>
      <c r="BD114" s="81">
        <v>0</v>
      </c>
      <c r="BE114" s="91">
        <f t="shared" si="8"/>
        <v>60084.588346548982</v>
      </c>
      <c r="BF114" s="91"/>
      <c r="BG114" s="92">
        <v>69007.833455999993</v>
      </c>
      <c r="BH114" s="93">
        <f t="shared" si="5"/>
        <v>0.12930771279959907</v>
      </c>
      <c r="BO114" s="18" t="s">
        <v>119</v>
      </c>
      <c r="BP114" s="18">
        <v>64921.366547999998</v>
      </c>
      <c r="BQ114" s="18">
        <v>95490.787915957204</v>
      </c>
      <c r="BR114" s="99">
        <f t="shared" si="6"/>
        <v>-30569.421367957206</v>
      </c>
      <c r="BS114" s="100">
        <f t="shared" si="7"/>
        <v>0.47086842119004879</v>
      </c>
      <c r="BT114"/>
      <c r="BU114"/>
      <c r="BV114"/>
      <c r="BW114"/>
      <c r="BX114"/>
      <c r="BY114"/>
    </row>
    <row r="115" spans="9:77" x14ac:dyDescent="0.25">
      <c r="I115" s="86">
        <v>44381</v>
      </c>
      <c r="J115" s="81">
        <v>0</v>
      </c>
      <c r="K115" s="81">
        <v>0</v>
      </c>
      <c r="L115" s="81">
        <v>0</v>
      </c>
      <c r="M115" s="81">
        <v>0</v>
      </c>
      <c r="N115" s="81">
        <v>1</v>
      </c>
      <c r="O115" s="81">
        <v>0.68391753284285595</v>
      </c>
      <c r="P115" s="81">
        <v>2.65817274490056E-2</v>
      </c>
      <c r="Q115" s="81">
        <v>0.42172760868363401</v>
      </c>
      <c r="R115" s="81">
        <v>0</v>
      </c>
      <c r="S115" s="81">
        <v>1</v>
      </c>
      <c r="T115" s="81">
        <v>0</v>
      </c>
      <c r="U115" s="81">
        <v>0</v>
      </c>
      <c r="V115" s="81">
        <v>0</v>
      </c>
      <c r="W115" s="81">
        <v>0</v>
      </c>
      <c r="X115" s="81">
        <v>0</v>
      </c>
      <c r="Y115" s="81">
        <v>0</v>
      </c>
      <c r="Z115" s="81">
        <v>0</v>
      </c>
      <c r="AA115" s="81">
        <v>0</v>
      </c>
      <c r="AB115" s="81">
        <v>0</v>
      </c>
      <c r="AC115" s="81">
        <v>0</v>
      </c>
      <c r="AD115" s="81">
        <v>0</v>
      </c>
      <c r="AE115" s="81">
        <v>0</v>
      </c>
      <c r="AF115" s="81">
        <v>0</v>
      </c>
      <c r="AG115" s="81">
        <v>0</v>
      </c>
      <c r="AH115" s="81">
        <v>0</v>
      </c>
      <c r="AI115" s="81">
        <v>0</v>
      </c>
      <c r="AJ115" s="81">
        <v>0</v>
      </c>
      <c r="AK115" s="81">
        <v>0</v>
      </c>
      <c r="AL115" s="81">
        <v>0</v>
      </c>
      <c r="AM115" s="81">
        <v>0</v>
      </c>
      <c r="AN115" s="81">
        <v>0</v>
      </c>
      <c r="AO115" s="81">
        <v>0</v>
      </c>
      <c r="AP115" s="81">
        <v>0</v>
      </c>
      <c r="AQ115" s="81">
        <v>0</v>
      </c>
      <c r="AR115" s="81">
        <v>1669</v>
      </c>
      <c r="AS115" s="81">
        <v>2.82131882340666E-2</v>
      </c>
      <c r="AT115" s="81">
        <v>0.43176766086247198</v>
      </c>
      <c r="AU115" s="81">
        <v>0</v>
      </c>
      <c r="AV115" s="81">
        <v>0</v>
      </c>
      <c r="AW115" s="81">
        <v>0</v>
      </c>
      <c r="AX115" s="81">
        <v>0.115903027556199</v>
      </c>
      <c r="AY115" s="81">
        <v>0</v>
      </c>
      <c r="AZ115" s="81">
        <v>0</v>
      </c>
      <c r="BA115" s="81">
        <v>0</v>
      </c>
      <c r="BB115" s="81">
        <v>1.3144550508501799E-3</v>
      </c>
      <c r="BC115" s="81">
        <v>0.12950190409957801</v>
      </c>
      <c r="BD115" s="81">
        <v>0</v>
      </c>
      <c r="BE115" s="91">
        <f t="shared" si="8"/>
        <v>58216.272197999948</v>
      </c>
      <c r="BF115" s="91"/>
      <c r="BG115" s="92">
        <v>58216.272197999999</v>
      </c>
      <c r="BH115" s="93">
        <f t="shared" si="5"/>
        <v>8.7487057099876836E-16</v>
      </c>
      <c r="BO115" s="18" t="s">
        <v>120</v>
      </c>
      <c r="BP115" s="18">
        <v>40589.126682000002</v>
      </c>
      <c r="BQ115" s="18">
        <v>30143.39663443475</v>
      </c>
      <c r="BR115" s="99">
        <f t="shared" si="6"/>
        <v>10445.730047565252</v>
      </c>
      <c r="BS115" s="100">
        <f t="shared" si="7"/>
        <v>0.25735291447395453</v>
      </c>
      <c r="BT115"/>
      <c r="BU115"/>
      <c r="BV115"/>
      <c r="BW115"/>
      <c r="BX115"/>
      <c r="BY115"/>
    </row>
    <row r="116" spans="9:77" x14ac:dyDescent="0.25">
      <c r="I116" s="86">
        <v>44382</v>
      </c>
      <c r="J116" s="81">
        <v>0</v>
      </c>
      <c r="K116" s="81">
        <v>0</v>
      </c>
      <c r="L116" s="81">
        <v>0</v>
      </c>
      <c r="M116" s="81">
        <v>0</v>
      </c>
      <c r="N116" s="81">
        <v>1</v>
      </c>
      <c r="O116" s="81">
        <v>0.68601327262661704</v>
      </c>
      <c r="P116" s="81">
        <v>8.9528682864990008E-3</v>
      </c>
      <c r="Q116" s="81">
        <v>0.495602151861045</v>
      </c>
      <c r="R116" s="81">
        <v>0</v>
      </c>
      <c r="S116" s="81">
        <v>0</v>
      </c>
      <c r="T116" s="81">
        <v>0</v>
      </c>
      <c r="U116" s="81">
        <v>0</v>
      </c>
      <c r="V116" s="81">
        <v>0</v>
      </c>
      <c r="W116" s="81">
        <v>0</v>
      </c>
      <c r="X116" s="81">
        <v>0</v>
      </c>
      <c r="Y116" s="81">
        <v>0</v>
      </c>
      <c r="Z116" s="81">
        <v>0</v>
      </c>
      <c r="AA116" s="81">
        <v>0</v>
      </c>
      <c r="AB116" s="81">
        <v>0</v>
      </c>
      <c r="AC116" s="81">
        <v>0</v>
      </c>
      <c r="AD116" s="81">
        <v>0</v>
      </c>
      <c r="AE116" s="81">
        <v>0</v>
      </c>
      <c r="AF116" s="81">
        <v>0</v>
      </c>
      <c r="AG116" s="81">
        <v>0</v>
      </c>
      <c r="AH116" s="81">
        <v>0</v>
      </c>
      <c r="AI116" s="81">
        <v>0</v>
      </c>
      <c r="AJ116" s="81">
        <v>0</v>
      </c>
      <c r="AK116" s="81">
        <v>0</v>
      </c>
      <c r="AL116" s="81">
        <v>0</v>
      </c>
      <c r="AM116" s="81">
        <v>0</v>
      </c>
      <c r="AN116" s="81">
        <v>0</v>
      </c>
      <c r="AO116" s="81">
        <v>0</v>
      </c>
      <c r="AP116" s="81">
        <v>0</v>
      </c>
      <c r="AQ116" s="81">
        <v>0</v>
      </c>
      <c r="AR116" s="81">
        <v>964</v>
      </c>
      <c r="AS116" s="81">
        <v>8.1599094488941006E-3</v>
      </c>
      <c r="AT116" s="81">
        <v>0.47394024556326902</v>
      </c>
      <c r="AU116" s="81">
        <v>0</v>
      </c>
      <c r="AV116" s="81">
        <v>0</v>
      </c>
      <c r="AW116" s="81">
        <v>0</v>
      </c>
      <c r="AX116" s="81">
        <v>5.2078587309876599E-2</v>
      </c>
      <c r="AY116" s="81">
        <v>0</v>
      </c>
      <c r="AZ116" s="81">
        <v>0</v>
      </c>
      <c r="BA116" s="81">
        <v>0</v>
      </c>
      <c r="BB116" s="81">
        <v>4.4008818092617898E-4</v>
      </c>
      <c r="BC116" s="81">
        <v>0.14414930771850901</v>
      </c>
      <c r="BD116" s="81">
        <v>0</v>
      </c>
      <c r="BE116" s="91">
        <f t="shared" si="8"/>
        <v>45779.045423427197</v>
      </c>
      <c r="BF116" s="91"/>
      <c r="BG116" s="92">
        <v>58269.591888000003</v>
      </c>
      <c r="BH116" s="93">
        <f t="shared" ref="BH116:BH179" si="9">ABS((BG116-BE116)/BG116)</f>
        <v>0.21435788478801926</v>
      </c>
      <c r="BO116" s="18" t="s">
        <v>121</v>
      </c>
      <c r="BP116" s="18">
        <v>33332.832869999998</v>
      </c>
      <c r="BQ116" s="18">
        <v>29332.08509430493</v>
      </c>
      <c r="BR116" s="99">
        <f t="shared" si="6"/>
        <v>4000.7477756950684</v>
      </c>
      <c r="BS116" s="100">
        <f t="shared" si="7"/>
        <v>0.12002423530271847</v>
      </c>
      <c r="BT116"/>
      <c r="BU116"/>
      <c r="BV116"/>
      <c r="BW116"/>
      <c r="BX116"/>
      <c r="BY116"/>
    </row>
    <row r="117" spans="9:77" x14ac:dyDescent="0.25">
      <c r="I117" s="86">
        <v>44383</v>
      </c>
      <c r="J117" s="81">
        <v>0</v>
      </c>
      <c r="K117" s="81">
        <v>0</v>
      </c>
      <c r="L117" s="81">
        <v>0</v>
      </c>
      <c r="M117" s="81">
        <v>0</v>
      </c>
      <c r="N117" s="81">
        <v>1</v>
      </c>
      <c r="O117" s="81">
        <v>0.67786156109273499</v>
      </c>
      <c r="P117" s="81">
        <v>1.8604465631970901E-3</v>
      </c>
      <c r="Q117" s="81">
        <v>0.56136457864878897</v>
      </c>
      <c r="R117" s="81">
        <v>0</v>
      </c>
      <c r="S117" s="81">
        <v>0</v>
      </c>
      <c r="T117" s="81">
        <v>0</v>
      </c>
      <c r="U117" s="81">
        <v>0</v>
      </c>
      <c r="V117" s="81">
        <v>0</v>
      </c>
      <c r="W117" s="81">
        <v>0</v>
      </c>
      <c r="X117" s="81">
        <v>0</v>
      </c>
      <c r="Y117" s="81">
        <v>0</v>
      </c>
      <c r="Z117" s="81">
        <v>0</v>
      </c>
      <c r="AA117" s="81">
        <v>0</v>
      </c>
      <c r="AB117" s="81">
        <v>0</v>
      </c>
      <c r="AC117" s="81">
        <v>0</v>
      </c>
      <c r="AD117" s="81">
        <v>0</v>
      </c>
      <c r="AE117" s="81">
        <v>0</v>
      </c>
      <c r="AF117" s="81">
        <v>0</v>
      </c>
      <c r="AG117" s="81">
        <v>0</v>
      </c>
      <c r="AH117" s="81">
        <v>0</v>
      </c>
      <c r="AI117" s="81">
        <v>0</v>
      </c>
      <c r="AJ117" s="81">
        <v>0</v>
      </c>
      <c r="AK117" s="81">
        <v>0</v>
      </c>
      <c r="AL117" s="81">
        <v>0</v>
      </c>
      <c r="AM117" s="81">
        <v>0</v>
      </c>
      <c r="AN117" s="81">
        <v>0</v>
      </c>
      <c r="AO117" s="81">
        <v>0</v>
      </c>
      <c r="AP117" s="81">
        <v>0</v>
      </c>
      <c r="AQ117" s="81">
        <v>0</v>
      </c>
      <c r="AR117" s="81">
        <v>1153</v>
      </c>
      <c r="AS117" s="81">
        <v>1.4620101297731199E-3</v>
      </c>
      <c r="AT117" s="81">
        <v>0.46866224670276402</v>
      </c>
      <c r="AU117" s="81">
        <v>0</v>
      </c>
      <c r="AV117" s="81">
        <v>0</v>
      </c>
      <c r="AW117" s="81">
        <v>0</v>
      </c>
      <c r="AX117" s="81">
        <v>0</v>
      </c>
      <c r="AY117" s="81">
        <v>0</v>
      </c>
      <c r="AZ117" s="81">
        <v>0</v>
      </c>
      <c r="BA117" s="81">
        <v>0</v>
      </c>
      <c r="BB117" s="81">
        <v>9.3289080632494504E-5</v>
      </c>
      <c r="BC117" s="81">
        <v>0.152567854531869</v>
      </c>
      <c r="BD117" s="81">
        <v>0</v>
      </c>
      <c r="BE117" s="91">
        <f t="shared" si="8"/>
        <v>40170.148295654806</v>
      </c>
      <c r="BF117" s="91"/>
      <c r="BG117" s="92">
        <v>54695.567333999999</v>
      </c>
      <c r="BH117" s="93">
        <f t="shared" si="9"/>
        <v>0.26556848655843202</v>
      </c>
      <c r="BO117" s="18" t="s">
        <v>122</v>
      </c>
      <c r="BP117" s="18">
        <v>27358.848935999999</v>
      </c>
      <c r="BQ117" s="18">
        <v>29756.247602188745</v>
      </c>
      <c r="BR117" s="99">
        <f t="shared" si="6"/>
        <v>-2397.3986661887466</v>
      </c>
      <c r="BS117" s="100">
        <f t="shared" si="7"/>
        <v>8.762790685371788E-2</v>
      </c>
      <c r="BT117"/>
      <c r="BU117"/>
      <c r="BV117"/>
      <c r="BW117"/>
      <c r="BX117"/>
      <c r="BY117"/>
    </row>
    <row r="118" spans="9:77" x14ac:dyDescent="0.25">
      <c r="I118" s="86">
        <v>44384</v>
      </c>
      <c r="J118" s="81">
        <v>0</v>
      </c>
      <c r="K118" s="81">
        <v>0</v>
      </c>
      <c r="L118" s="81">
        <v>0</v>
      </c>
      <c r="M118" s="81">
        <v>0</v>
      </c>
      <c r="N118" s="81">
        <v>1</v>
      </c>
      <c r="O118" s="81">
        <v>0.65858626690969702</v>
      </c>
      <c r="P118" s="81">
        <v>0</v>
      </c>
      <c r="Q118" s="81">
        <v>0.59419574373244199</v>
      </c>
      <c r="R118" s="81">
        <v>0</v>
      </c>
      <c r="S118" s="81">
        <v>0</v>
      </c>
      <c r="T118" s="81">
        <v>0</v>
      </c>
      <c r="U118" s="81">
        <v>0</v>
      </c>
      <c r="V118" s="81">
        <v>0</v>
      </c>
      <c r="W118" s="81">
        <v>0</v>
      </c>
      <c r="X118" s="81">
        <v>0</v>
      </c>
      <c r="Y118" s="81">
        <v>0</v>
      </c>
      <c r="Z118" s="81">
        <v>0</v>
      </c>
      <c r="AA118" s="81">
        <v>0</v>
      </c>
      <c r="AB118" s="81">
        <v>0</v>
      </c>
      <c r="AC118" s="81">
        <v>0</v>
      </c>
      <c r="AD118" s="81">
        <v>0</v>
      </c>
      <c r="AE118" s="81">
        <v>0</v>
      </c>
      <c r="AF118" s="81">
        <v>0</v>
      </c>
      <c r="AG118" s="81">
        <v>0</v>
      </c>
      <c r="AH118" s="81">
        <v>0</v>
      </c>
      <c r="AI118" s="81">
        <v>0</v>
      </c>
      <c r="AJ118" s="81">
        <v>0</v>
      </c>
      <c r="AK118" s="81">
        <v>0</v>
      </c>
      <c r="AL118" s="81">
        <v>0</v>
      </c>
      <c r="AM118" s="81">
        <v>0</v>
      </c>
      <c r="AN118" s="81">
        <v>0</v>
      </c>
      <c r="AO118" s="81">
        <v>0</v>
      </c>
      <c r="AP118" s="81">
        <v>0</v>
      </c>
      <c r="AQ118" s="81">
        <v>0</v>
      </c>
      <c r="AR118" s="81">
        <v>1226</v>
      </c>
      <c r="AS118" s="81">
        <v>0</v>
      </c>
      <c r="AT118" s="81">
        <v>0.36656758911222997</v>
      </c>
      <c r="AU118" s="81">
        <v>0</v>
      </c>
      <c r="AV118" s="81">
        <v>0</v>
      </c>
      <c r="AW118" s="81">
        <v>0</v>
      </c>
      <c r="AX118" s="81">
        <v>0</v>
      </c>
      <c r="AY118" s="81">
        <v>0</v>
      </c>
      <c r="AZ118" s="81">
        <v>0</v>
      </c>
      <c r="BA118" s="81">
        <v>0</v>
      </c>
      <c r="BB118" s="81">
        <v>0</v>
      </c>
      <c r="BC118" s="81">
        <v>0.14769934801566101</v>
      </c>
      <c r="BD118" s="81">
        <v>0</v>
      </c>
      <c r="BE118" s="91">
        <f t="shared" si="8"/>
        <v>36498.94576396951</v>
      </c>
      <c r="BF118" s="91"/>
      <c r="BG118" s="92">
        <v>17345.755152000002</v>
      </c>
      <c r="BH118" s="93">
        <f t="shared" si="9"/>
        <v>1.1042004481287231</v>
      </c>
      <c r="BO118" s="18" t="s">
        <v>123</v>
      </c>
      <c r="BP118" s="18">
        <v>32650.455504000001</v>
      </c>
      <c r="BQ118" s="18">
        <v>32650.455503999972</v>
      </c>
      <c r="BR118" s="99">
        <f t="shared" si="6"/>
        <v>2.9103830456733704E-11</v>
      </c>
      <c r="BS118" s="100">
        <f t="shared" si="7"/>
        <v>8.9137593970681969E-16</v>
      </c>
      <c r="BT118"/>
      <c r="BU118"/>
      <c r="BV118"/>
      <c r="BW118"/>
      <c r="BX118"/>
      <c r="BY118"/>
    </row>
    <row r="119" spans="9:77" x14ac:dyDescent="0.25">
      <c r="I119" s="86">
        <v>44385</v>
      </c>
      <c r="J119" s="81">
        <v>0</v>
      </c>
      <c r="K119" s="81">
        <v>0</v>
      </c>
      <c r="L119" s="81">
        <v>0</v>
      </c>
      <c r="M119" s="81">
        <v>0</v>
      </c>
      <c r="N119" s="81">
        <v>1</v>
      </c>
      <c r="O119" s="81">
        <v>0.66073289853381401</v>
      </c>
      <c r="P119" s="81">
        <v>0</v>
      </c>
      <c r="Q119" s="81">
        <v>0.57681521806649605</v>
      </c>
      <c r="R119" s="81">
        <v>0</v>
      </c>
      <c r="S119" s="81">
        <v>0</v>
      </c>
      <c r="T119" s="81">
        <v>0</v>
      </c>
      <c r="U119" s="81">
        <v>0</v>
      </c>
      <c r="V119" s="81">
        <v>0</v>
      </c>
      <c r="W119" s="81">
        <v>0</v>
      </c>
      <c r="X119" s="81">
        <v>0</v>
      </c>
      <c r="Y119" s="81">
        <v>0</v>
      </c>
      <c r="Z119" s="81">
        <v>0</v>
      </c>
      <c r="AA119" s="81">
        <v>0</v>
      </c>
      <c r="AB119" s="81">
        <v>0</v>
      </c>
      <c r="AC119" s="81">
        <v>0</v>
      </c>
      <c r="AD119" s="81">
        <v>0</v>
      </c>
      <c r="AE119" s="81">
        <v>0</v>
      </c>
      <c r="AF119" s="81">
        <v>0</v>
      </c>
      <c r="AG119" s="81">
        <v>0</v>
      </c>
      <c r="AH119" s="81">
        <v>0</v>
      </c>
      <c r="AI119" s="81">
        <v>0</v>
      </c>
      <c r="AJ119" s="81">
        <v>0</v>
      </c>
      <c r="AK119" s="81">
        <v>0</v>
      </c>
      <c r="AL119" s="81">
        <v>0</v>
      </c>
      <c r="AM119" s="81">
        <v>0</v>
      </c>
      <c r="AN119" s="81">
        <v>0</v>
      </c>
      <c r="AO119" s="81">
        <v>0</v>
      </c>
      <c r="AP119" s="81">
        <v>0</v>
      </c>
      <c r="AQ119" s="81">
        <v>0</v>
      </c>
      <c r="AR119" s="81">
        <v>1598</v>
      </c>
      <c r="AS119" s="81">
        <v>0</v>
      </c>
      <c r="AT119" s="81">
        <v>0.309456243413188</v>
      </c>
      <c r="AU119" s="81">
        <v>0</v>
      </c>
      <c r="AV119" s="81">
        <v>0</v>
      </c>
      <c r="AW119" s="81">
        <v>0</v>
      </c>
      <c r="AX119" s="81">
        <v>0</v>
      </c>
      <c r="AY119" s="81">
        <v>0</v>
      </c>
      <c r="AZ119" s="81">
        <v>0</v>
      </c>
      <c r="BA119" s="81">
        <v>0</v>
      </c>
      <c r="BB119" s="81">
        <v>0</v>
      </c>
      <c r="BC119" s="81">
        <v>0.14941704339567699</v>
      </c>
      <c r="BD119" s="81">
        <v>0</v>
      </c>
      <c r="BE119" s="91">
        <f t="shared" si="8"/>
        <v>33651.940584176191</v>
      </c>
      <c r="BF119" s="91"/>
      <c r="BG119" s="92">
        <v>17587.815078</v>
      </c>
      <c r="BH119" s="93">
        <f t="shared" si="9"/>
        <v>0.91336675049934202</v>
      </c>
      <c r="BO119" s="18" t="s">
        <v>124</v>
      </c>
      <c r="BP119" s="18">
        <v>33432.592290000001</v>
      </c>
      <c r="BQ119" s="18">
        <v>26363.268461293872</v>
      </c>
      <c r="BR119" s="99">
        <f t="shared" si="6"/>
        <v>7069.3238287061286</v>
      </c>
      <c r="BS119" s="100">
        <f t="shared" si="7"/>
        <v>0.21145006547460063</v>
      </c>
      <c r="BT119"/>
      <c r="BU119"/>
      <c r="BV119"/>
      <c r="BW119"/>
      <c r="BX119"/>
      <c r="BY119"/>
    </row>
    <row r="120" spans="9:77" x14ac:dyDescent="0.25">
      <c r="I120" s="86">
        <v>44386</v>
      </c>
      <c r="J120" s="81">
        <v>0</v>
      </c>
      <c r="K120" s="81">
        <v>0</v>
      </c>
      <c r="L120" s="81">
        <v>0</v>
      </c>
      <c r="M120" s="81">
        <v>0</v>
      </c>
      <c r="N120" s="81">
        <v>1</v>
      </c>
      <c r="O120" s="81">
        <v>0.69737639051160105</v>
      </c>
      <c r="P120" s="81">
        <v>0</v>
      </c>
      <c r="Q120" s="81">
        <v>0.58242756810080698</v>
      </c>
      <c r="R120" s="81">
        <v>0</v>
      </c>
      <c r="S120" s="81">
        <v>0</v>
      </c>
      <c r="T120" s="81">
        <v>0</v>
      </c>
      <c r="U120" s="81">
        <v>0</v>
      </c>
      <c r="V120" s="81">
        <v>0</v>
      </c>
      <c r="W120" s="81">
        <v>0</v>
      </c>
      <c r="X120" s="81">
        <v>0</v>
      </c>
      <c r="Y120" s="81">
        <v>0</v>
      </c>
      <c r="Z120" s="81">
        <v>0</v>
      </c>
      <c r="AA120" s="81">
        <v>0</v>
      </c>
      <c r="AB120" s="81">
        <v>0</v>
      </c>
      <c r="AC120" s="81">
        <v>0</v>
      </c>
      <c r="AD120" s="81">
        <v>0</v>
      </c>
      <c r="AE120" s="81">
        <v>0</v>
      </c>
      <c r="AF120" s="81">
        <v>0.26464740361519401</v>
      </c>
      <c r="AG120" s="81">
        <v>0</v>
      </c>
      <c r="AH120" s="81">
        <v>1</v>
      </c>
      <c r="AI120" s="81">
        <v>0</v>
      </c>
      <c r="AJ120" s="81">
        <v>0</v>
      </c>
      <c r="AK120" s="81">
        <v>0</v>
      </c>
      <c r="AL120" s="81">
        <v>0</v>
      </c>
      <c r="AM120" s="81">
        <v>0</v>
      </c>
      <c r="AN120" s="81">
        <v>0</v>
      </c>
      <c r="AO120" s="81">
        <v>0</v>
      </c>
      <c r="AP120" s="81">
        <v>0</v>
      </c>
      <c r="AQ120" s="81">
        <v>0</v>
      </c>
      <c r="AR120" s="81">
        <v>1786</v>
      </c>
      <c r="AS120" s="81">
        <v>0</v>
      </c>
      <c r="AT120" s="81">
        <v>0.29315583854864602</v>
      </c>
      <c r="AU120" s="81">
        <v>0</v>
      </c>
      <c r="AV120" s="81">
        <v>0</v>
      </c>
      <c r="AW120" s="81">
        <v>0</v>
      </c>
      <c r="AX120" s="81">
        <v>0</v>
      </c>
      <c r="AY120" s="81">
        <v>0</v>
      </c>
      <c r="AZ120" s="81">
        <v>0</v>
      </c>
      <c r="BA120" s="81">
        <v>0</v>
      </c>
      <c r="BB120" s="81">
        <v>0</v>
      </c>
      <c r="BC120" s="81">
        <v>0.14094523916100399</v>
      </c>
      <c r="BD120" s="81">
        <v>0</v>
      </c>
      <c r="BE120" s="91">
        <f t="shared" si="8"/>
        <v>14588.436929058365</v>
      </c>
      <c r="BF120" s="91"/>
      <c r="BG120" s="92">
        <v>19564.771583999998</v>
      </c>
      <c r="BH120" s="93">
        <f t="shared" si="9"/>
        <v>0.25435178906005024</v>
      </c>
      <c r="BO120" s="18" t="s">
        <v>125</v>
      </c>
      <c r="BP120" s="18">
        <v>11251.945248</v>
      </c>
      <c r="BQ120" s="18">
        <v>34137.583832012424</v>
      </c>
      <c r="BR120" s="99">
        <f t="shared" si="6"/>
        <v>-22885.638584012424</v>
      </c>
      <c r="BS120" s="100">
        <f t="shared" si="7"/>
        <v>2.033927296978296</v>
      </c>
      <c r="BT120"/>
      <c r="BU120"/>
      <c r="BV120"/>
      <c r="BW120"/>
      <c r="BX120"/>
      <c r="BY120"/>
    </row>
    <row r="121" spans="9:77" x14ac:dyDescent="0.25">
      <c r="I121" s="86">
        <v>44387</v>
      </c>
      <c r="J121" s="81">
        <v>0</v>
      </c>
      <c r="K121" s="81">
        <v>0</v>
      </c>
      <c r="L121" s="81">
        <v>0</v>
      </c>
      <c r="M121" s="81">
        <v>0</v>
      </c>
      <c r="N121" s="81">
        <v>1</v>
      </c>
      <c r="O121" s="81">
        <v>0.72722144118928</v>
      </c>
      <c r="P121" s="81">
        <v>0</v>
      </c>
      <c r="Q121" s="81">
        <v>0.58431776824470805</v>
      </c>
      <c r="R121" s="81">
        <v>0</v>
      </c>
      <c r="S121" s="81">
        <v>0</v>
      </c>
      <c r="T121" s="81">
        <v>0</v>
      </c>
      <c r="U121" s="81">
        <v>0</v>
      </c>
      <c r="V121" s="81">
        <v>0</v>
      </c>
      <c r="W121" s="81">
        <v>0</v>
      </c>
      <c r="X121" s="81">
        <v>0</v>
      </c>
      <c r="Y121" s="81">
        <v>0</v>
      </c>
      <c r="Z121" s="81">
        <v>0</v>
      </c>
      <c r="AA121" s="81">
        <v>0</v>
      </c>
      <c r="AB121" s="81">
        <v>0</v>
      </c>
      <c r="AC121" s="81">
        <v>0</v>
      </c>
      <c r="AD121" s="81">
        <v>0</v>
      </c>
      <c r="AE121" s="81">
        <v>0</v>
      </c>
      <c r="AF121" s="81">
        <v>0.62112288491784295</v>
      </c>
      <c r="AG121" s="81">
        <v>0</v>
      </c>
      <c r="AH121" s="81">
        <v>1</v>
      </c>
      <c r="AI121" s="81">
        <v>0</v>
      </c>
      <c r="AJ121" s="81">
        <v>0</v>
      </c>
      <c r="AK121" s="81">
        <v>0</v>
      </c>
      <c r="AL121" s="81">
        <v>0</v>
      </c>
      <c r="AM121" s="81">
        <v>0</v>
      </c>
      <c r="AN121" s="81">
        <v>0</v>
      </c>
      <c r="AO121" s="81">
        <v>0</v>
      </c>
      <c r="AP121" s="81">
        <v>0</v>
      </c>
      <c r="AQ121" s="81">
        <v>0</v>
      </c>
      <c r="AR121" s="81">
        <v>2294</v>
      </c>
      <c r="AS121" s="81">
        <v>0</v>
      </c>
      <c r="AT121" s="81">
        <v>0.27608558552717599</v>
      </c>
      <c r="AU121" s="81">
        <v>0</v>
      </c>
      <c r="AV121" s="81">
        <v>0</v>
      </c>
      <c r="AW121" s="81">
        <v>0</v>
      </c>
      <c r="AX121" s="81">
        <v>0</v>
      </c>
      <c r="AY121" s="81">
        <v>0</v>
      </c>
      <c r="AZ121" s="81">
        <v>0</v>
      </c>
      <c r="BA121" s="81">
        <v>0</v>
      </c>
      <c r="BB121" s="81">
        <v>0</v>
      </c>
      <c r="BC121" s="81">
        <v>0.22280196426264001</v>
      </c>
      <c r="BD121" s="81">
        <v>0</v>
      </c>
      <c r="BE121" s="91">
        <f t="shared" si="8"/>
        <v>17936.236239524802</v>
      </c>
      <c r="BF121" s="91"/>
      <c r="BG121" s="92">
        <v>20048.662103999999</v>
      </c>
      <c r="BH121" s="93">
        <f t="shared" si="9"/>
        <v>0.105364929266464</v>
      </c>
      <c r="BO121" s="18" t="s">
        <v>126</v>
      </c>
      <c r="BP121" s="18">
        <v>12053.231255999999</v>
      </c>
      <c r="BQ121" s="18">
        <v>37116.959775843177</v>
      </c>
      <c r="BR121" s="99">
        <f t="shared" si="6"/>
        <v>-25063.728519843178</v>
      </c>
      <c r="BS121" s="100">
        <f t="shared" si="7"/>
        <v>2.079419865719963</v>
      </c>
      <c r="BT121"/>
      <c r="BU121"/>
      <c r="BV121"/>
      <c r="BW121"/>
      <c r="BX121"/>
      <c r="BY121"/>
    </row>
    <row r="122" spans="9:77" x14ac:dyDescent="0.25">
      <c r="I122" s="86">
        <v>44388</v>
      </c>
      <c r="J122" s="81">
        <v>0</v>
      </c>
      <c r="K122" s="81">
        <v>0</v>
      </c>
      <c r="L122" s="81">
        <v>0</v>
      </c>
      <c r="M122" s="81">
        <v>0</v>
      </c>
      <c r="N122" s="81">
        <v>1</v>
      </c>
      <c r="O122" s="81">
        <v>0.74618574321529696</v>
      </c>
      <c r="P122" s="81">
        <v>0</v>
      </c>
      <c r="Q122" s="81">
        <v>0.57202182705084903</v>
      </c>
      <c r="R122" s="81">
        <v>0</v>
      </c>
      <c r="S122" s="81">
        <v>0</v>
      </c>
      <c r="T122" s="81">
        <v>0</v>
      </c>
      <c r="U122" s="81">
        <v>0</v>
      </c>
      <c r="V122" s="81">
        <v>0</v>
      </c>
      <c r="W122" s="81">
        <v>0</v>
      </c>
      <c r="X122" s="81">
        <v>0</v>
      </c>
      <c r="Y122" s="81">
        <v>0</v>
      </c>
      <c r="Z122" s="81">
        <v>0.636185513919996</v>
      </c>
      <c r="AA122" s="81">
        <v>0</v>
      </c>
      <c r="AB122" s="81">
        <v>0</v>
      </c>
      <c r="AC122" s="81">
        <v>0</v>
      </c>
      <c r="AD122" s="81">
        <v>0</v>
      </c>
      <c r="AE122" s="81">
        <v>0</v>
      </c>
      <c r="AF122" s="81">
        <v>0.78085992749654998</v>
      </c>
      <c r="AG122" s="81">
        <v>0</v>
      </c>
      <c r="AH122" s="81">
        <v>0</v>
      </c>
      <c r="AI122" s="81">
        <v>0</v>
      </c>
      <c r="AJ122" s="81">
        <v>0</v>
      </c>
      <c r="AK122" s="81">
        <v>0</v>
      </c>
      <c r="AL122" s="81">
        <v>0</v>
      </c>
      <c r="AM122" s="81">
        <v>0</v>
      </c>
      <c r="AN122" s="81">
        <v>0</v>
      </c>
      <c r="AO122" s="81">
        <v>0</v>
      </c>
      <c r="AP122" s="81">
        <v>0</v>
      </c>
      <c r="AQ122" s="81">
        <v>0</v>
      </c>
      <c r="AR122" s="81">
        <v>1716</v>
      </c>
      <c r="AS122" s="81">
        <v>0</v>
      </c>
      <c r="AT122" s="81">
        <v>0.271885564041142</v>
      </c>
      <c r="AU122" s="81">
        <v>0</v>
      </c>
      <c r="AV122" s="81">
        <v>0</v>
      </c>
      <c r="AW122" s="81">
        <v>0</v>
      </c>
      <c r="AX122" s="81">
        <v>0</v>
      </c>
      <c r="AY122" s="81">
        <v>0</v>
      </c>
      <c r="AZ122" s="81">
        <v>0</v>
      </c>
      <c r="BA122" s="81">
        <v>0</v>
      </c>
      <c r="BB122" s="81">
        <v>0</v>
      </c>
      <c r="BC122" s="81">
        <v>0.20676325103923601</v>
      </c>
      <c r="BD122" s="81">
        <v>0</v>
      </c>
      <c r="BE122" s="91">
        <f t="shared" si="8"/>
        <v>240679.7510036921</v>
      </c>
      <c r="BF122" s="91"/>
      <c r="BG122" s="92">
        <v>259823.98272</v>
      </c>
      <c r="BH122" s="93">
        <f t="shared" si="9"/>
        <v>7.3681542080504286E-2</v>
      </c>
      <c r="BO122" s="18" t="s">
        <v>127</v>
      </c>
      <c r="BP122" s="18">
        <v>11508.567756</v>
      </c>
      <c r="BQ122" s="18">
        <v>17487.771556111831</v>
      </c>
      <c r="BR122" s="99">
        <f t="shared" si="6"/>
        <v>-5979.2038001118308</v>
      </c>
      <c r="BS122" s="100">
        <f t="shared" si="7"/>
        <v>0.51954369360988195</v>
      </c>
      <c r="BT122"/>
      <c r="BU122"/>
      <c r="BV122"/>
      <c r="BW122"/>
      <c r="BX122"/>
      <c r="BY122"/>
    </row>
    <row r="123" spans="9:77" x14ac:dyDescent="0.25">
      <c r="I123" s="86">
        <v>44389</v>
      </c>
      <c r="J123" s="81">
        <v>0</v>
      </c>
      <c r="K123" s="81">
        <v>0</v>
      </c>
      <c r="L123" s="81">
        <v>0</v>
      </c>
      <c r="M123" s="81">
        <v>0</v>
      </c>
      <c r="N123" s="81">
        <v>1</v>
      </c>
      <c r="O123" s="81">
        <v>0.76573248689385898</v>
      </c>
      <c r="P123" s="81">
        <v>0</v>
      </c>
      <c r="Q123" s="81">
        <v>0.54886148261293799</v>
      </c>
      <c r="R123" s="81">
        <v>0</v>
      </c>
      <c r="S123" s="81">
        <v>0</v>
      </c>
      <c r="T123" s="81">
        <v>0</v>
      </c>
      <c r="U123" s="81">
        <v>0</v>
      </c>
      <c r="V123" s="81">
        <v>0</v>
      </c>
      <c r="W123" s="81">
        <v>0</v>
      </c>
      <c r="X123" s="81">
        <v>0</v>
      </c>
      <c r="Y123" s="81">
        <v>0</v>
      </c>
      <c r="Z123" s="81">
        <v>0.258653727926351</v>
      </c>
      <c r="AA123" s="81">
        <v>0</v>
      </c>
      <c r="AB123" s="81">
        <v>0</v>
      </c>
      <c r="AC123" s="81">
        <v>0</v>
      </c>
      <c r="AD123" s="81">
        <v>0</v>
      </c>
      <c r="AE123" s="81">
        <v>0</v>
      </c>
      <c r="AF123" s="81">
        <v>0.72959024951368401</v>
      </c>
      <c r="AG123" s="81">
        <v>0</v>
      </c>
      <c r="AH123" s="81">
        <v>0</v>
      </c>
      <c r="AI123" s="81">
        <v>0</v>
      </c>
      <c r="AJ123" s="81">
        <v>0</v>
      </c>
      <c r="AK123" s="81">
        <v>0</v>
      </c>
      <c r="AL123" s="81">
        <v>0</v>
      </c>
      <c r="AM123" s="81">
        <v>0</v>
      </c>
      <c r="AN123" s="81">
        <v>0</v>
      </c>
      <c r="AO123" s="81">
        <v>0</v>
      </c>
      <c r="AP123" s="81">
        <v>0</v>
      </c>
      <c r="AQ123" s="81">
        <v>0</v>
      </c>
      <c r="AR123" s="81">
        <v>1616</v>
      </c>
      <c r="AS123" s="81">
        <v>0</v>
      </c>
      <c r="AT123" s="81">
        <v>0.22553941563541399</v>
      </c>
      <c r="AU123" s="81">
        <v>0</v>
      </c>
      <c r="AV123" s="81">
        <v>0</v>
      </c>
      <c r="AW123" s="81">
        <v>0</v>
      </c>
      <c r="AX123" s="81">
        <v>0</v>
      </c>
      <c r="AY123" s="81">
        <v>0</v>
      </c>
      <c r="AZ123" s="81">
        <v>0</v>
      </c>
      <c r="BA123" s="81">
        <v>0</v>
      </c>
      <c r="BB123" s="81">
        <v>0</v>
      </c>
      <c r="BC123" s="81">
        <v>0.163379215386975</v>
      </c>
      <c r="BD123" s="81">
        <v>0</v>
      </c>
      <c r="BE123" s="91">
        <f t="shared" si="8"/>
        <v>118345.98712425487</v>
      </c>
      <c r="BF123" s="91"/>
      <c r="BG123" s="92">
        <v>78384.874937999994</v>
      </c>
      <c r="BH123" s="93">
        <f t="shared" si="9"/>
        <v>0.50980641632538004</v>
      </c>
      <c r="BO123" s="18" t="s">
        <v>128</v>
      </c>
      <c r="BP123" s="18">
        <v>24781.845251999999</v>
      </c>
      <c r="BQ123" s="18">
        <v>18339.009896922889</v>
      </c>
      <c r="BR123" s="99">
        <f t="shared" si="6"/>
        <v>6442.8353550771099</v>
      </c>
      <c r="BS123" s="100">
        <f t="shared" si="7"/>
        <v>0.25998206709636146</v>
      </c>
      <c r="BT123"/>
      <c r="BU123"/>
      <c r="BV123"/>
      <c r="BW123"/>
      <c r="BX123"/>
      <c r="BY123"/>
    </row>
    <row r="124" spans="9:77" x14ac:dyDescent="0.25">
      <c r="I124" s="86">
        <v>44390</v>
      </c>
      <c r="J124" s="81">
        <v>0</v>
      </c>
      <c r="K124" s="81">
        <v>0</v>
      </c>
      <c r="L124" s="81">
        <v>0</v>
      </c>
      <c r="M124" s="81">
        <v>0</v>
      </c>
      <c r="N124" s="81">
        <v>1</v>
      </c>
      <c r="O124" s="81">
        <v>0.786973706823627</v>
      </c>
      <c r="P124" s="81">
        <v>0</v>
      </c>
      <c r="Q124" s="81">
        <v>0.51580800234606305</v>
      </c>
      <c r="R124" s="81">
        <v>0</v>
      </c>
      <c r="S124" s="81">
        <v>0</v>
      </c>
      <c r="T124" s="81">
        <v>0</v>
      </c>
      <c r="U124" s="81">
        <v>0</v>
      </c>
      <c r="V124" s="81">
        <v>0</v>
      </c>
      <c r="W124" s="81">
        <v>0</v>
      </c>
      <c r="X124" s="81">
        <v>0</v>
      </c>
      <c r="Y124" s="81">
        <v>0</v>
      </c>
      <c r="Z124" s="81">
        <v>0.105160758153654</v>
      </c>
      <c r="AA124" s="81">
        <v>0</v>
      </c>
      <c r="AB124" s="81">
        <v>0</v>
      </c>
      <c r="AC124" s="81">
        <v>0</v>
      </c>
      <c r="AD124" s="81">
        <v>0</v>
      </c>
      <c r="AE124" s="81">
        <v>0</v>
      </c>
      <c r="AF124" s="81">
        <v>0.63522292817907799</v>
      </c>
      <c r="AG124" s="81">
        <v>0</v>
      </c>
      <c r="AH124" s="81">
        <v>0</v>
      </c>
      <c r="AI124" s="81">
        <v>0</v>
      </c>
      <c r="AJ124" s="81">
        <v>0</v>
      </c>
      <c r="AK124" s="81">
        <v>0</v>
      </c>
      <c r="AL124" s="81">
        <v>0</v>
      </c>
      <c r="AM124" s="81">
        <v>0</v>
      </c>
      <c r="AN124" s="81">
        <v>0</v>
      </c>
      <c r="AO124" s="81">
        <v>0</v>
      </c>
      <c r="AP124" s="81">
        <v>0</v>
      </c>
      <c r="AQ124" s="81">
        <v>0</v>
      </c>
      <c r="AR124" s="81">
        <v>1443</v>
      </c>
      <c r="AS124" s="81">
        <v>0</v>
      </c>
      <c r="AT124" s="81">
        <v>0.186912279281891</v>
      </c>
      <c r="AU124" s="81">
        <v>0</v>
      </c>
      <c r="AV124" s="81">
        <v>0</v>
      </c>
      <c r="AW124" s="81">
        <v>0</v>
      </c>
      <c r="AX124" s="81">
        <v>0</v>
      </c>
      <c r="AY124" s="81">
        <v>0</v>
      </c>
      <c r="AZ124" s="81">
        <v>0</v>
      </c>
      <c r="BA124" s="81">
        <v>0</v>
      </c>
      <c r="BB124" s="81">
        <v>0</v>
      </c>
      <c r="BC124" s="81">
        <v>0.138659679792066</v>
      </c>
      <c r="BD124" s="81">
        <v>0</v>
      </c>
      <c r="BE124" s="91">
        <f t="shared" si="8"/>
        <v>67537.462244090741</v>
      </c>
      <c r="BF124" s="91"/>
      <c r="BG124" s="92">
        <v>50010.085242000001</v>
      </c>
      <c r="BH124" s="93">
        <f t="shared" si="9"/>
        <v>0.35047684716543359</v>
      </c>
      <c r="BO124" s="18" t="s">
        <v>129</v>
      </c>
      <c r="BP124" s="18">
        <v>664897.45162800001</v>
      </c>
      <c r="BQ124" s="18">
        <v>657117.38008540822</v>
      </c>
      <c r="BR124" s="99">
        <f t="shared" si="6"/>
        <v>7780.0715425917879</v>
      </c>
      <c r="BS124" s="100">
        <f t="shared" si="7"/>
        <v>1.1701160116559778E-2</v>
      </c>
      <c r="BT124"/>
      <c r="BU124"/>
      <c r="BV124"/>
      <c r="BW124"/>
      <c r="BX124"/>
      <c r="BY124"/>
    </row>
    <row r="125" spans="9:77" x14ac:dyDescent="0.25">
      <c r="I125" s="86">
        <v>44391</v>
      </c>
      <c r="J125" s="81">
        <v>0</v>
      </c>
      <c r="K125" s="81">
        <v>0</v>
      </c>
      <c r="L125" s="81">
        <v>0</v>
      </c>
      <c r="M125" s="81">
        <v>0</v>
      </c>
      <c r="N125" s="81">
        <v>1</v>
      </c>
      <c r="O125" s="81">
        <v>0.82555946481724896</v>
      </c>
      <c r="P125" s="81">
        <v>0</v>
      </c>
      <c r="Q125" s="81">
        <v>0.50683772810333205</v>
      </c>
      <c r="R125" s="81">
        <v>0</v>
      </c>
      <c r="S125" s="81">
        <v>0</v>
      </c>
      <c r="T125" s="81">
        <v>0</v>
      </c>
      <c r="U125" s="81">
        <v>0</v>
      </c>
      <c r="V125" s="81">
        <v>0</v>
      </c>
      <c r="W125" s="81">
        <v>0</v>
      </c>
      <c r="X125" s="81">
        <v>0</v>
      </c>
      <c r="Y125" s="81">
        <v>0</v>
      </c>
      <c r="Z125" s="81">
        <v>0</v>
      </c>
      <c r="AA125" s="81">
        <v>0</v>
      </c>
      <c r="AB125" s="81">
        <v>0</v>
      </c>
      <c r="AC125" s="81">
        <v>0</v>
      </c>
      <c r="AD125" s="81">
        <v>0</v>
      </c>
      <c r="AE125" s="81">
        <v>0</v>
      </c>
      <c r="AF125" s="81">
        <v>0.57386184978640598</v>
      </c>
      <c r="AG125" s="81">
        <v>0</v>
      </c>
      <c r="AH125" s="81">
        <v>0</v>
      </c>
      <c r="AI125" s="81">
        <v>0</v>
      </c>
      <c r="AJ125" s="81">
        <v>0</v>
      </c>
      <c r="AK125" s="81">
        <v>0</v>
      </c>
      <c r="AL125" s="81">
        <v>0</v>
      </c>
      <c r="AM125" s="81">
        <v>0</v>
      </c>
      <c r="AN125" s="81">
        <v>0</v>
      </c>
      <c r="AO125" s="81">
        <v>0</v>
      </c>
      <c r="AP125" s="81">
        <v>0</v>
      </c>
      <c r="AQ125" s="81">
        <v>0</v>
      </c>
      <c r="AR125" s="81">
        <v>1519</v>
      </c>
      <c r="AS125" s="81">
        <v>0</v>
      </c>
      <c r="AT125" s="81">
        <v>0.16667913046178101</v>
      </c>
      <c r="AU125" s="81">
        <v>0</v>
      </c>
      <c r="AV125" s="81">
        <v>0</v>
      </c>
      <c r="AW125" s="81">
        <v>0</v>
      </c>
      <c r="AX125" s="81">
        <v>0</v>
      </c>
      <c r="AY125" s="81">
        <v>0</v>
      </c>
      <c r="AZ125" s="81">
        <v>0</v>
      </c>
      <c r="BA125" s="81">
        <v>0</v>
      </c>
      <c r="BB125" s="81">
        <v>0</v>
      </c>
      <c r="BC125" s="81">
        <v>0.118883295632794</v>
      </c>
      <c r="BD125" s="81">
        <v>0</v>
      </c>
      <c r="BE125" s="91">
        <f t="shared" si="8"/>
        <v>32405.615170616678</v>
      </c>
      <c r="BF125" s="91"/>
      <c r="BG125" s="92">
        <v>41204.997768000001</v>
      </c>
      <c r="BH125" s="93">
        <f t="shared" si="9"/>
        <v>0.21355134265331682</v>
      </c>
      <c r="BO125" s="18" t="s">
        <v>130</v>
      </c>
      <c r="BP125" s="18">
        <v>426439.872684</v>
      </c>
      <c r="BQ125" s="18">
        <v>392598.78611249849</v>
      </c>
      <c r="BR125" s="99">
        <f t="shared" si="6"/>
        <v>33841.08657150151</v>
      </c>
      <c r="BS125" s="100">
        <f t="shared" si="7"/>
        <v>7.9357228859737505E-2</v>
      </c>
      <c r="BT125"/>
      <c r="BU125"/>
      <c r="BV125"/>
      <c r="BW125"/>
      <c r="BX125"/>
      <c r="BY125"/>
    </row>
    <row r="126" spans="9:77" x14ac:dyDescent="0.25">
      <c r="I126" s="86">
        <v>44392</v>
      </c>
      <c r="J126" s="81">
        <v>0</v>
      </c>
      <c r="K126" s="81">
        <v>0</v>
      </c>
      <c r="L126" s="81">
        <v>0</v>
      </c>
      <c r="M126" s="81">
        <v>0</v>
      </c>
      <c r="N126" s="81">
        <v>1</v>
      </c>
      <c r="O126" s="81">
        <v>0.85095138065186104</v>
      </c>
      <c r="P126" s="81">
        <v>0</v>
      </c>
      <c r="Q126" s="81">
        <v>0.49979381814000701</v>
      </c>
      <c r="R126" s="81">
        <v>0</v>
      </c>
      <c r="S126" s="81">
        <v>0</v>
      </c>
      <c r="T126" s="81">
        <v>0</v>
      </c>
      <c r="U126" s="81">
        <v>0</v>
      </c>
      <c r="V126" s="81">
        <v>0</v>
      </c>
      <c r="W126" s="81">
        <v>0</v>
      </c>
      <c r="X126" s="81">
        <v>0</v>
      </c>
      <c r="Y126" s="81">
        <v>0</v>
      </c>
      <c r="Z126" s="81">
        <v>0</v>
      </c>
      <c r="AA126" s="81">
        <v>0</v>
      </c>
      <c r="AB126" s="81">
        <v>0</v>
      </c>
      <c r="AC126" s="81">
        <v>0</v>
      </c>
      <c r="AD126" s="81">
        <v>0</v>
      </c>
      <c r="AE126" s="81">
        <v>0</v>
      </c>
      <c r="AF126" s="81">
        <v>0.61967315594411598</v>
      </c>
      <c r="AG126" s="81">
        <v>0</v>
      </c>
      <c r="AH126" s="81">
        <v>0</v>
      </c>
      <c r="AI126" s="81">
        <v>0</v>
      </c>
      <c r="AJ126" s="81">
        <v>0</v>
      </c>
      <c r="AK126" s="81">
        <v>0</v>
      </c>
      <c r="AL126" s="81">
        <v>0</v>
      </c>
      <c r="AM126" s="81">
        <v>0</v>
      </c>
      <c r="AN126" s="81">
        <v>0</v>
      </c>
      <c r="AO126" s="81">
        <v>0</v>
      </c>
      <c r="AP126" s="81">
        <v>0</v>
      </c>
      <c r="AQ126" s="81">
        <v>0</v>
      </c>
      <c r="AR126" s="81">
        <v>1373</v>
      </c>
      <c r="AS126" s="81">
        <v>0</v>
      </c>
      <c r="AT126" s="81">
        <v>0.13509780553086101</v>
      </c>
      <c r="AU126" s="81">
        <v>0</v>
      </c>
      <c r="AV126" s="81">
        <v>0</v>
      </c>
      <c r="AW126" s="81">
        <v>0</v>
      </c>
      <c r="AX126" s="81">
        <v>0</v>
      </c>
      <c r="AY126" s="81">
        <v>0</v>
      </c>
      <c r="AZ126" s="81">
        <v>0</v>
      </c>
      <c r="BA126" s="81">
        <v>0</v>
      </c>
      <c r="BB126" s="81">
        <v>0</v>
      </c>
      <c r="BC126" s="81">
        <v>0.113073483833596</v>
      </c>
      <c r="BD126" s="81">
        <v>0</v>
      </c>
      <c r="BE126" s="91">
        <f t="shared" si="8"/>
        <v>31937.585245477112</v>
      </c>
      <c r="BF126" s="91"/>
      <c r="BG126" s="92">
        <v>41820.295524000001</v>
      </c>
      <c r="BH126" s="93">
        <f t="shared" si="9"/>
        <v>0.2363137360627057</v>
      </c>
      <c r="BO126" s="18" t="s">
        <v>131</v>
      </c>
      <c r="BP126" s="18">
        <v>168759.22683599999</v>
      </c>
      <c r="BQ126" s="18">
        <v>245702.173188385</v>
      </c>
      <c r="BR126" s="99">
        <f t="shared" si="6"/>
        <v>-76942.946352385014</v>
      </c>
      <c r="BS126" s="100">
        <f t="shared" si="7"/>
        <v>0.45593327129400796</v>
      </c>
      <c r="BT126"/>
      <c r="BU126"/>
      <c r="BV126"/>
      <c r="BW126"/>
      <c r="BX126"/>
      <c r="BY126"/>
    </row>
    <row r="127" spans="9:77" x14ac:dyDescent="0.25">
      <c r="I127" s="86">
        <v>44393</v>
      </c>
      <c r="J127" s="81">
        <v>0</v>
      </c>
      <c r="K127" s="81">
        <v>0</v>
      </c>
      <c r="L127" s="81">
        <v>0</v>
      </c>
      <c r="M127" s="81">
        <v>0</v>
      </c>
      <c r="N127" s="81">
        <v>1</v>
      </c>
      <c r="O127" s="81">
        <v>0.86617013628664896</v>
      </c>
      <c r="P127" s="81">
        <v>0</v>
      </c>
      <c r="Q127" s="81">
        <v>0.476329825147144</v>
      </c>
      <c r="R127" s="81">
        <v>0</v>
      </c>
      <c r="S127" s="81">
        <v>0</v>
      </c>
      <c r="T127" s="81">
        <v>0</v>
      </c>
      <c r="U127" s="81">
        <v>0</v>
      </c>
      <c r="V127" s="81">
        <v>0</v>
      </c>
      <c r="W127" s="81">
        <v>0</v>
      </c>
      <c r="X127" s="81">
        <v>0</v>
      </c>
      <c r="Y127" s="81">
        <v>0</v>
      </c>
      <c r="Z127" s="81">
        <v>0</v>
      </c>
      <c r="AA127" s="81">
        <v>0</v>
      </c>
      <c r="AB127" s="81">
        <v>0</v>
      </c>
      <c r="AC127" s="81">
        <v>0</v>
      </c>
      <c r="AD127" s="81">
        <v>0</v>
      </c>
      <c r="AE127" s="81">
        <v>0</v>
      </c>
      <c r="AF127" s="81">
        <v>0.53215891550023597</v>
      </c>
      <c r="AG127" s="81">
        <v>0</v>
      </c>
      <c r="AH127" s="81">
        <v>0</v>
      </c>
      <c r="AI127" s="81">
        <v>0</v>
      </c>
      <c r="AJ127" s="81">
        <v>0</v>
      </c>
      <c r="AK127" s="81">
        <v>0</v>
      </c>
      <c r="AL127" s="81">
        <v>0</v>
      </c>
      <c r="AM127" s="81">
        <v>0</v>
      </c>
      <c r="AN127" s="81">
        <v>0</v>
      </c>
      <c r="AO127" s="81">
        <v>0</v>
      </c>
      <c r="AP127" s="81">
        <v>0</v>
      </c>
      <c r="AQ127" s="81">
        <v>0</v>
      </c>
      <c r="AR127" s="81">
        <v>1750</v>
      </c>
      <c r="AS127" s="81">
        <v>0</v>
      </c>
      <c r="AT127" s="81">
        <v>0.14921367279321501</v>
      </c>
      <c r="AU127" s="81">
        <v>0</v>
      </c>
      <c r="AV127" s="81">
        <v>0</v>
      </c>
      <c r="AW127" s="81">
        <v>0</v>
      </c>
      <c r="AX127" s="81">
        <v>0</v>
      </c>
      <c r="AY127" s="81">
        <v>0</v>
      </c>
      <c r="AZ127" s="81">
        <v>0</v>
      </c>
      <c r="BA127" s="81">
        <v>0</v>
      </c>
      <c r="BB127" s="81">
        <v>0</v>
      </c>
      <c r="BC127" s="81">
        <v>9.7290532259886098E-2</v>
      </c>
      <c r="BD127" s="81">
        <v>0</v>
      </c>
      <c r="BE127" s="91">
        <f t="shared" si="8"/>
        <v>30198.221456231044</v>
      </c>
      <c r="BF127" s="91"/>
      <c r="BG127" s="92">
        <v>42723.863603999998</v>
      </c>
      <c r="BH127" s="93">
        <f t="shared" si="9"/>
        <v>0.29317671884422569</v>
      </c>
      <c r="BO127" s="18" t="s">
        <v>132</v>
      </c>
      <c r="BP127" s="18">
        <v>119246.104038</v>
      </c>
      <c r="BQ127" s="18">
        <v>145149.08188784542</v>
      </c>
      <c r="BR127" s="99">
        <f t="shared" si="6"/>
        <v>-25902.977849845411</v>
      </c>
      <c r="BS127" s="100">
        <f t="shared" si="7"/>
        <v>0.21722284395631861</v>
      </c>
      <c r="BT127"/>
      <c r="BU127"/>
      <c r="BV127"/>
      <c r="BW127"/>
      <c r="BX127"/>
      <c r="BY127"/>
    </row>
    <row r="128" spans="9:77" x14ac:dyDescent="0.25">
      <c r="I128" s="86">
        <v>44394</v>
      </c>
      <c r="J128" s="81">
        <v>0</v>
      </c>
      <c r="K128" s="81">
        <v>0</v>
      </c>
      <c r="L128" s="81">
        <v>0</v>
      </c>
      <c r="M128" s="81">
        <v>0</v>
      </c>
      <c r="N128" s="81">
        <v>1</v>
      </c>
      <c r="O128" s="81">
        <v>0.87934417391748199</v>
      </c>
      <c r="P128" s="81">
        <v>0</v>
      </c>
      <c r="Q128" s="81">
        <v>0.46042432021028201</v>
      </c>
      <c r="R128" s="81">
        <v>0</v>
      </c>
      <c r="S128" s="81">
        <v>0</v>
      </c>
      <c r="T128" s="81">
        <v>0</v>
      </c>
      <c r="U128" s="81">
        <v>0</v>
      </c>
      <c r="V128" s="81">
        <v>0</v>
      </c>
      <c r="W128" s="81">
        <v>0</v>
      </c>
      <c r="X128" s="81">
        <v>0</v>
      </c>
      <c r="Y128" s="81">
        <v>0</v>
      </c>
      <c r="Z128" s="81">
        <v>0</v>
      </c>
      <c r="AA128" s="81">
        <v>0</v>
      </c>
      <c r="AB128" s="81">
        <v>0</v>
      </c>
      <c r="AC128" s="81">
        <v>0</v>
      </c>
      <c r="AD128" s="81">
        <v>0</v>
      </c>
      <c r="AE128" s="81">
        <v>0</v>
      </c>
      <c r="AF128" s="81">
        <v>0.277638800134204</v>
      </c>
      <c r="AG128" s="81">
        <v>0</v>
      </c>
      <c r="AH128" s="81">
        <v>0</v>
      </c>
      <c r="AI128" s="81">
        <v>0</v>
      </c>
      <c r="AJ128" s="81">
        <v>0</v>
      </c>
      <c r="AK128" s="81">
        <v>1</v>
      </c>
      <c r="AL128" s="81">
        <v>0</v>
      </c>
      <c r="AM128" s="81">
        <v>0</v>
      </c>
      <c r="AN128" s="81">
        <v>0</v>
      </c>
      <c r="AO128" s="81">
        <v>0</v>
      </c>
      <c r="AP128" s="81">
        <v>0</v>
      </c>
      <c r="AQ128" s="81">
        <v>0</v>
      </c>
      <c r="AR128" s="81">
        <v>2692</v>
      </c>
      <c r="AS128" s="81">
        <v>0</v>
      </c>
      <c r="AT128" s="81">
        <v>0.19843530783753599</v>
      </c>
      <c r="AU128" s="81">
        <v>0</v>
      </c>
      <c r="AV128" s="81">
        <v>0</v>
      </c>
      <c r="AW128" s="81">
        <v>0</v>
      </c>
      <c r="AX128" s="81">
        <v>0</v>
      </c>
      <c r="AY128" s="81">
        <v>0</v>
      </c>
      <c r="AZ128" s="81">
        <v>0</v>
      </c>
      <c r="BA128" s="81">
        <v>0</v>
      </c>
      <c r="BB128" s="81">
        <v>0</v>
      </c>
      <c r="BC128" s="81">
        <v>0.100047168231103</v>
      </c>
      <c r="BD128" s="81">
        <v>0</v>
      </c>
      <c r="BE128" s="91">
        <f t="shared" si="8"/>
        <v>51006.762113999954</v>
      </c>
      <c r="BF128" s="91"/>
      <c r="BG128" s="92">
        <v>51006.762113999997</v>
      </c>
      <c r="BH128" s="93">
        <f t="shared" si="9"/>
        <v>8.5588153169828859E-16</v>
      </c>
      <c r="BO128" s="18" t="s">
        <v>133</v>
      </c>
      <c r="BP128" s="18">
        <v>126982.96305599999</v>
      </c>
      <c r="BQ128" s="18">
        <v>105845.85018212096</v>
      </c>
      <c r="BR128" s="99">
        <f t="shared" si="6"/>
        <v>21137.112873879028</v>
      </c>
      <c r="BS128" s="100">
        <f t="shared" si="7"/>
        <v>0.16645628960916181</v>
      </c>
      <c r="BT128"/>
      <c r="BU128"/>
      <c r="BV128"/>
      <c r="BW128"/>
      <c r="BX128"/>
      <c r="BY128"/>
    </row>
    <row r="129" spans="9:77" x14ac:dyDescent="0.25">
      <c r="I129" s="86">
        <v>44395</v>
      </c>
      <c r="J129" s="81">
        <v>0</v>
      </c>
      <c r="K129" s="81">
        <v>0</v>
      </c>
      <c r="L129" s="81">
        <v>0</v>
      </c>
      <c r="M129" s="81">
        <v>0</v>
      </c>
      <c r="N129" s="81">
        <v>1</v>
      </c>
      <c r="O129" s="81">
        <v>0.89556984521510696</v>
      </c>
      <c r="P129" s="81">
        <v>0</v>
      </c>
      <c r="Q129" s="81">
        <v>0.41973932790255902</v>
      </c>
      <c r="R129" s="81">
        <v>0</v>
      </c>
      <c r="S129" s="81">
        <v>0</v>
      </c>
      <c r="T129" s="81">
        <v>0</v>
      </c>
      <c r="U129" s="81">
        <v>0</v>
      </c>
      <c r="V129" s="81">
        <v>0</v>
      </c>
      <c r="W129" s="81">
        <v>0</v>
      </c>
      <c r="X129" s="81">
        <v>0</v>
      </c>
      <c r="Y129" s="81">
        <v>0</v>
      </c>
      <c r="Z129" s="81">
        <v>0</v>
      </c>
      <c r="AA129" s="81">
        <v>0</v>
      </c>
      <c r="AB129" s="81">
        <v>0</v>
      </c>
      <c r="AC129" s="81">
        <v>0</v>
      </c>
      <c r="AD129" s="81">
        <v>0</v>
      </c>
      <c r="AE129" s="81">
        <v>0</v>
      </c>
      <c r="AF129" s="81">
        <v>0.11549717659098201</v>
      </c>
      <c r="AG129" s="81">
        <v>0</v>
      </c>
      <c r="AH129" s="81">
        <v>0</v>
      </c>
      <c r="AI129" s="81">
        <v>0</v>
      </c>
      <c r="AJ129" s="81">
        <v>0</v>
      </c>
      <c r="AK129" s="81">
        <v>0</v>
      </c>
      <c r="AL129" s="81">
        <v>0</v>
      </c>
      <c r="AM129" s="81">
        <v>0</v>
      </c>
      <c r="AN129" s="81">
        <v>0</v>
      </c>
      <c r="AO129" s="81">
        <v>0</v>
      </c>
      <c r="AP129" s="81">
        <v>0</v>
      </c>
      <c r="AQ129" s="81">
        <v>0</v>
      </c>
      <c r="AR129" s="81">
        <v>2461</v>
      </c>
      <c r="AS129" s="81">
        <v>0</v>
      </c>
      <c r="AT129" s="81">
        <v>0.24963978214999</v>
      </c>
      <c r="AU129" s="81">
        <v>0</v>
      </c>
      <c r="AV129" s="81">
        <v>0</v>
      </c>
      <c r="AW129" s="81">
        <v>0</v>
      </c>
      <c r="AX129" s="81">
        <v>0</v>
      </c>
      <c r="AY129" s="81">
        <v>0</v>
      </c>
      <c r="AZ129" s="81">
        <v>0</v>
      </c>
      <c r="BA129" s="81">
        <v>0</v>
      </c>
      <c r="BB129" s="81">
        <v>0</v>
      </c>
      <c r="BC129" s="81">
        <v>0.106387941121589</v>
      </c>
      <c r="BD129" s="81">
        <v>0</v>
      </c>
      <c r="BE129" s="91">
        <f t="shared" si="8"/>
        <v>28784.176064677613</v>
      </c>
      <c r="BF129" s="91"/>
      <c r="BG129" s="92">
        <v>12573.356232</v>
      </c>
      <c r="BH129" s="93">
        <f t="shared" si="9"/>
        <v>1.2892993353214661</v>
      </c>
      <c r="BO129" s="18" t="s">
        <v>134</v>
      </c>
      <c r="BP129" s="18">
        <v>102822.60752400001</v>
      </c>
      <c r="BQ129" s="18">
        <v>84577.104158828515</v>
      </c>
      <c r="BR129" s="99">
        <f t="shared" si="6"/>
        <v>18245.503365171491</v>
      </c>
      <c r="BS129" s="100">
        <f t="shared" si="7"/>
        <v>0.17744641771424419</v>
      </c>
      <c r="BT129"/>
      <c r="BU129"/>
      <c r="BV129"/>
      <c r="BW129"/>
      <c r="BX129"/>
      <c r="BY129"/>
    </row>
    <row r="130" spans="9:77" x14ac:dyDescent="0.25">
      <c r="I130" s="86">
        <v>44396</v>
      </c>
      <c r="J130" s="81">
        <v>0</v>
      </c>
      <c r="K130" s="81">
        <v>0</v>
      </c>
      <c r="L130" s="81">
        <v>0</v>
      </c>
      <c r="M130" s="81">
        <v>0</v>
      </c>
      <c r="N130" s="81">
        <v>1</v>
      </c>
      <c r="O130" s="81">
        <v>0.90978509584115697</v>
      </c>
      <c r="P130" s="81">
        <v>0</v>
      </c>
      <c r="Q130" s="81">
        <v>0.38939482945024201</v>
      </c>
      <c r="R130" s="81">
        <v>0</v>
      </c>
      <c r="S130" s="81">
        <v>0</v>
      </c>
      <c r="T130" s="81">
        <v>0</v>
      </c>
      <c r="U130" s="81">
        <v>0</v>
      </c>
      <c r="V130" s="81">
        <v>0</v>
      </c>
      <c r="W130" s="81">
        <v>0</v>
      </c>
      <c r="X130" s="81">
        <v>0</v>
      </c>
      <c r="Y130" s="81">
        <v>0</v>
      </c>
      <c r="Z130" s="81">
        <v>0</v>
      </c>
      <c r="AA130" s="81">
        <v>0</v>
      </c>
      <c r="AB130" s="81">
        <v>0</v>
      </c>
      <c r="AC130" s="81">
        <v>0</v>
      </c>
      <c r="AD130" s="81">
        <v>0</v>
      </c>
      <c r="AE130" s="81">
        <v>0</v>
      </c>
      <c r="AF130" s="81">
        <v>4.3027210456033999E-2</v>
      </c>
      <c r="AG130" s="81">
        <v>0</v>
      </c>
      <c r="AH130" s="81">
        <v>0</v>
      </c>
      <c r="AI130" s="81">
        <v>0</v>
      </c>
      <c r="AJ130" s="81">
        <v>0</v>
      </c>
      <c r="AK130" s="81">
        <v>0</v>
      </c>
      <c r="AL130" s="81">
        <v>0</v>
      </c>
      <c r="AM130" s="81">
        <v>0</v>
      </c>
      <c r="AN130" s="81">
        <v>0</v>
      </c>
      <c r="AO130" s="81">
        <v>0</v>
      </c>
      <c r="AP130" s="81">
        <v>0</v>
      </c>
      <c r="AQ130" s="81">
        <v>0</v>
      </c>
      <c r="AR130" s="81">
        <v>1562</v>
      </c>
      <c r="AS130" s="81">
        <v>0</v>
      </c>
      <c r="AT130" s="81">
        <v>0.27158577902491798</v>
      </c>
      <c r="AU130" s="81">
        <v>0</v>
      </c>
      <c r="AV130" s="81">
        <v>0</v>
      </c>
      <c r="AW130" s="81">
        <v>0</v>
      </c>
      <c r="AX130" s="81">
        <v>0</v>
      </c>
      <c r="AY130" s="81">
        <v>0</v>
      </c>
      <c r="AZ130" s="81">
        <v>0</v>
      </c>
      <c r="BA130" s="81">
        <v>0</v>
      </c>
      <c r="BB130" s="81">
        <v>0</v>
      </c>
      <c r="BC130" s="81">
        <v>0.10052598835481399</v>
      </c>
      <c r="BD130" s="81">
        <v>0</v>
      </c>
      <c r="BE130" s="91">
        <f t="shared" si="8"/>
        <v>31184.817537313094</v>
      </c>
      <c r="BF130" s="91"/>
      <c r="BG130" s="92">
        <v>13503.297492</v>
      </c>
      <c r="BH130" s="93">
        <f t="shared" si="9"/>
        <v>1.3094223878121973</v>
      </c>
      <c r="BO130" s="18" t="s">
        <v>135</v>
      </c>
      <c r="BP130" s="18">
        <v>80309.19975</v>
      </c>
      <c r="BQ130" s="18">
        <v>68568.886993500972</v>
      </c>
      <c r="BR130" s="99">
        <f t="shared" ref="BR130:BR185" si="10">BP130-BQ130</f>
        <v>11740.312756499028</v>
      </c>
      <c r="BS130" s="100">
        <f t="shared" si="7"/>
        <v>0.14618888985379322</v>
      </c>
      <c r="BT130"/>
      <c r="BU130"/>
      <c r="BV130"/>
      <c r="BW130"/>
      <c r="BX130"/>
      <c r="BY130"/>
    </row>
    <row r="131" spans="9:77" x14ac:dyDescent="0.25">
      <c r="I131" s="86">
        <v>44397</v>
      </c>
      <c r="J131" s="81">
        <v>0</v>
      </c>
      <c r="K131" s="81">
        <v>0</v>
      </c>
      <c r="L131" s="81">
        <v>0</v>
      </c>
      <c r="M131" s="81">
        <v>0</v>
      </c>
      <c r="N131" s="81">
        <v>1</v>
      </c>
      <c r="O131" s="81">
        <v>0.92265057237846904</v>
      </c>
      <c r="P131" s="81">
        <v>0</v>
      </c>
      <c r="Q131" s="81">
        <v>0.35229858556302002</v>
      </c>
      <c r="R131" s="81">
        <v>0</v>
      </c>
      <c r="S131" s="81">
        <v>0</v>
      </c>
      <c r="T131" s="81">
        <v>0</v>
      </c>
      <c r="U131" s="81">
        <v>0</v>
      </c>
      <c r="V131" s="81">
        <v>0</v>
      </c>
      <c r="W131" s="81">
        <v>0</v>
      </c>
      <c r="X131" s="81">
        <v>0</v>
      </c>
      <c r="Y131" s="81">
        <v>0</v>
      </c>
      <c r="Z131" s="81">
        <v>0</v>
      </c>
      <c r="AA131" s="81">
        <v>0</v>
      </c>
      <c r="AB131" s="81">
        <v>0</v>
      </c>
      <c r="AC131" s="81">
        <v>0</v>
      </c>
      <c r="AD131" s="81">
        <v>0</v>
      </c>
      <c r="AE131" s="81">
        <v>0</v>
      </c>
      <c r="AF131" s="81">
        <v>1.4417719375262501E-2</v>
      </c>
      <c r="AG131" s="81">
        <v>0</v>
      </c>
      <c r="AH131" s="81">
        <v>1</v>
      </c>
      <c r="AI131" s="81">
        <v>0</v>
      </c>
      <c r="AJ131" s="81">
        <v>0</v>
      </c>
      <c r="AK131" s="81">
        <v>0</v>
      </c>
      <c r="AL131" s="81">
        <v>0</v>
      </c>
      <c r="AM131" s="81">
        <v>0</v>
      </c>
      <c r="AN131" s="81">
        <v>0</v>
      </c>
      <c r="AO131" s="81">
        <v>0</v>
      </c>
      <c r="AP131" s="81">
        <v>0</v>
      </c>
      <c r="AQ131" s="81">
        <v>0</v>
      </c>
      <c r="AR131" s="81">
        <v>1700</v>
      </c>
      <c r="AS131" s="81">
        <v>0</v>
      </c>
      <c r="AT131" s="81">
        <v>0.26059639831676901</v>
      </c>
      <c r="AU131" s="81">
        <v>0</v>
      </c>
      <c r="AV131" s="81">
        <v>0</v>
      </c>
      <c r="AW131" s="81">
        <v>0</v>
      </c>
      <c r="AX131" s="81">
        <v>0</v>
      </c>
      <c r="AY131" s="81">
        <v>0</v>
      </c>
      <c r="AZ131" s="81">
        <v>0</v>
      </c>
      <c r="BA131" s="81">
        <v>0</v>
      </c>
      <c r="BB131" s="81">
        <v>0</v>
      </c>
      <c r="BC131" s="81">
        <v>8.0601961841290898E-2</v>
      </c>
      <c r="BD131" s="81">
        <v>0</v>
      </c>
      <c r="BE131" s="91">
        <f t="shared" si="8"/>
        <v>9828.404664518881</v>
      </c>
      <c r="BF131" s="91"/>
      <c r="BG131" s="92">
        <v>12369.136086</v>
      </c>
      <c r="BH131" s="93">
        <f t="shared" si="9"/>
        <v>0.20540896339210343</v>
      </c>
      <c r="BO131" s="18" t="s">
        <v>136</v>
      </c>
      <c r="BP131" s="18">
        <v>71553.991985999994</v>
      </c>
      <c r="BQ131" s="18">
        <v>29458.64267405892</v>
      </c>
      <c r="BR131" s="99">
        <f t="shared" si="10"/>
        <v>42095.34931194107</v>
      </c>
      <c r="BS131" s="100">
        <f t="shared" ref="BS131:BS185" si="11">ABS(BR131)/BP131</f>
        <v>0.58830189823898715</v>
      </c>
      <c r="BT131"/>
      <c r="BU131"/>
      <c r="BV131"/>
      <c r="BW131"/>
      <c r="BX131"/>
      <c r="BY131"/>
    </row>
    <row r="132" spans="9:77" x14ac:dyDescent="0.25">
      <c r="I132" s="86">
        <v>44398</v>
      </c>
      <c r="J132" s="81">
        <v>0</v>
      </c>
      <c r="K132" s="81">
        <v>0</v>
      </c>
      <c r="L132" s="81">
        <v>0</v>
      </c>
      <c r="M132" s="81">
        <v>0</v>
      </c>
      <c r="N132" s="81">
        <v>1</v>
      </c>
      <c r="O132" s="81">
        <v>0.92992471876438598</v>
      </c>
      <c r="P132" s="81">
        <v>0</v>
      </c>
      <c r="Q132" s="81">
        <v>0.32313220738915999</v>
      </c>
      <c r="R132" s="81">
        <v>0</v>
      </c>
      <c r="S132" s="81">
        <v>0</v>
      </c>
      <c r="T132" s="81">
        <v>0</v>
      </c>
      <c r="U132" s="81">
        <v>0</v>
      </c>
      <c r="V132" s="81">
        <v>0</v>
      </c>
      <c r="W132" s="81">
        <v>0</v>
      </c>
      <c r="X132" s="81">
        <v>0</v>
      </c>
      <c r="Y132" s="81">
        <v>0</v>
      </c>
      <c r="Z132" s="81">
        <v>0</v>
      </c>
      <c r="AA132" s="81">
        <v>0</v>
      </c>
      <c r="AB132" s="81">
        <v>0</v>
      </c>
      <c r="AC132" s="81">
        <v>0</v>
      </c>
      <c r="AD132" s="81">
        <v>0</v>
      </c>
      <c r="AE132" s="81">
        <v>0</v>
      </c>
      <c r="AF132" s="81">
        <v>3.8703106537705E-3</v>
      </c>
      <c r="AG132" s="81">
        <v>0</v>
      </c>
      <c r="AH132" s="81">
        <v>1</v>
      </c>
      <c r="AI132" s="81">
        <v>0</v>
      </c>
      <c r="AJ132" s="81">
        <v>0</v>
      </c>
      <c r="AK132" s="81">
        <v>0</v>
      </c>
      <c r="AL132" s="81">
        <v>0</v>
      </c>
      <c r="AM132" s="81">
        <v>0</v>
      </c>
      <c r="AN132" s="81">
        <v>0</v>
      </c>
      <c r="AO132" s="81">
        <v>0</v>
      </c>
      <c r="AP132" s="81">
        <v>0</v>
      </c>
      <c r="AQ132" s="81">
        <v>0</v>
      </c>
      <c r="AR132" s="81">
        <v>2119</v>
      </c>
      <c r="AS132" s="81">
        <v>0</v>
      </c>
      <c r="AT132" s="81">
        <v>0.26032121491596499</v>
      </c>
      <c r="AU132" s="81">
        <v>0</v>
      </c>
      <c r="AV132" s="81">
        <v>0</v>
      </c>
      <c r="AW132" s="81">
        <v>0</v>
      </c>
      <c r="AX132" s="81">
        <v>0</v>
      </c>
      <c r="AY132" s="81">
        <v>0</v>
      </c>
      <c r="AZ132" s="81">
        <v>0</v>
      </c>
      <c r="BA132" s="81">
        <v>0</v>
      </c>
      <c r="BB132" s="81">
        <v>0</v>
      </c>
      <c r="BC132" s="81">
        <v>6.1887993388721599E-2</v>
      </c>
      <c r="BD132" s="81">
        <v>0</v>
      </c>
      <c r="BE132" s="91">
        <f t="shared" si="8"/>
        <v>7928.4484740965108</v>
      </c>
      <c r="BF132" s="91"/>
      <c r="BG132" s="92">
        <v>14223.399971999999</v>
      </c>
      <c r="BH132" s="93">
        <f t="shared" si="9"/>
        <v>0.44257712714932074</v>
      </c>
      <c r="BO132" s="18" t="s">
        <v>137</v>
      </c>
      <c r="BP132" s="18">
        <v>79978.503005999999</v>
      </c>
      <c r="BQ132" s="18">
        <v>31254.779637123709</v>
      </c>
      <c r="BR132" s="99">
        <f t="shared" si="10"/>
        <v>48723.723368876294</v>
      </c>
      <c r="BS132" s="100">
        <f t="shared" si="11"/>
        <v>0.60921024447308092</v>
      </c>
      <c r="BT132"/>
      <c r="BU132"/>
      <c r="BV132"/>
      <c r="BW132"/>
      <c r="BX132"/>
      <c r="BY132"/>
    </row>
    <row r="133" spans="9:77" x14ac:dyDescent="0.25">
      <c r="I133" s="86">
        <v>44399</v>
      </c>
      <c r="J133" s="81">
        <v>0</v>
      </c>
      <c r="K133" s="81">
        <v>0</v>
      </c>
      <c r="L133" s="81">
        <v>0</v>
      </c>
      <c r="M133" s="81">
        <v>0</v>
      </c>
      <c r="N133" s="81">
        <v>1</v>
      </c>
      <c r="O133" s="81">
        <v>0.94035675356082005</v>
      </c>
      <c r="P133" s="81">
        <v>0</v>
      </c>
      <c r="Q133" s="81">
        <v>0.30904770289280697</v>
      </c>
      <c r="R133" s="81">
        <v>0</v>
      </c>
      <c r="S133" s="81">
        <v>0</v>
      </c>
      <c r="T133" s="81">
        <v>0</v>
      </c>
      <c r="U133" s="81">
        <v>0</v>
      </c>
      <c r="V133" s="81">
        <v>0</v>
      </c>
      <c r="W133" s="81">
        <v>0</v>
      </c>
      <c r="X133" s="81">
        <v>0</v>
      </c>
      <c r="Y133" s="81">
        <v>0</v>
      </c>
      <c r="Z133" s="81">
        <v>0</v>
      </c>
      <c r="AA133" s="81">
        <v>0</v>
      </c>
      <c r="AB133" s="81">
        <v>0</v>
      </c>
      <c r="AC133" s="81">
        <v>0</v>
      </c>
      <c r="AD133" s="81">
        <v>0</v>
      </c>
      <c r="AE133" s="81">
        <v>0</v>
      </c>
      <c r="AF133" s="81">
        <v>3.5686537433361098E-4</v>
      </c>
      <c r="AG133" s="81">
        <v>0</v>
      </c>
      <c r="AH133" s="81">
        <v>0</v>
      </c>
      <c r="AI133" s="81">
        <v>0</v>
      </c>
      <c r="AJ133" s="81">
        <v>0</v>
      </c>
      <c r="AK133" s="81">
        <v>0</v>
      </c>
      <c r="AL133" s="81">
        <v>0</v>
      </c>
      <c r="AM133" s="81">
        <v>0</v>
      </c>
      <c r="AN133" s="81">
        <v>0</v>
      </c>
      <c r="AO133" s="81">
        <v>0</v>
      </c>
      <c r="AP133" s="81">
        <v>0</v>
      </c>
      <c r="AQ133" s="81">
        <v>0</v>
      </c>
      <c r="AR133" s="81">
        <v>2865</v>
      </c>
      <c r="AS133" s="81">
        <v>0</v>
      </c>
      <c r="AT133" s="81">
        <v>0.26409501458559898</v>
      </c>
      <c r="AU133" s="81">
        <v>0</v>
      </c>
      <c r="AV133" s="81">
        <v>0</v>
      </c>
      <c r="AW133" s="81">
        <v>0</v>
      </c>
      <c r="AX133" s="81">
        <v>0</v>
      </c>
      <c r="AY133" s="81">
        <v>0.636185513919996</v>
      </c>
      <c r="AZ133" s="81">
        <v>0</v>
      </c>
      <c r="BA133" s="81">
        <v>0</v>
      </c>
      <c r="BB133" s="81">
        <v>0</v>
      </c>
      <c r="BC133" s="81">
        <v>4.7646805161452303E-2</v>
      </c>
      <c r="BD133" s="81">
        <v>0</v>
      </c>
      <c r="BE133" s="91">
        <f t="shared" si="8"/>
        <v>321844.51729576779</v>
      </c>
      <c r="BF133" s="91"/>
      <c r="BG133" s="92">
        <v>335028.48148199997</v>
      </c>
      <c r="BH133" s="93">
        <f t="shared" si="9"/>
        <v>3.9351771311838514E-2</v>
      </c>
      <c r="BO133" s="18" t="s">
        <v>138</v>
      </c>
      <c r="BP133" s="18">
        <v>110925.02175</v>
      </c>
      <c r="BQ133" s="18">
        <v>110925.02175000001</v>
      </c>
      <c r="BR133" s="99">
        <f t="shared" si="10"/>
        <v>0</v>
      </c>
      <c r="BS133" s="100">
        <f t="shared" si="11"/>
        <v>0</v>
      </c>
      <c r="BT133"/>
      <c r="BU133"/>
      <c r="BV133"/>
      <c r="BW133"/>
      <c r="BX133"/>
      <c r="BY133"/>
    </row>
    <row r="134" spans="9:77" x14ac:dyDescent="0.25">
      <c r="I134" s="86">
        <v>44400</v>
      </c>
      <c r="J134" s="81">
        <v>0</v>
      </c>
      <c r="K134" s="81">
        <v>0</v>
      </c>
      <c r="L134" s="81">
        <v>0</v>
      </c>
      <c r="M134" s="81">
        <v>0</v>
      </c>
      <c r="N134" s="81">
        <v>1</v>
      </c>
      <c r="O134" s="81">
        <v>0.94700483260093304</v>
      </c>
      <c r="P134" s="81">
        <v>0</v>
      </c>
      <c r="Q134" s="81">
        <v>0.29357301860395801</v>
      </c>
      <c r="R134" s="81">
        <v>0</v>
      </c>
      <c r="S134" s="81">
        <v>0</v>
      </c>
      <c r="T134" s="81">
        <v>0</v>
      </c>
      <c r="U134" s="81">
        <v>0</v>
      </c>
      <c r="V134" s="81">
        <v>0</v>
      </c>
      <c r="W134" s="81">
        <v>0</v>
      </c>
      <c r="X134" s="81">
        <v>0</v>
      </c>
      <c r="Y134" s="81">
        <v>0</v>
      </c>
      <c r="Z134" s="81">
        <v>0</v>
      </c>
      <c r="AA134" s="81">
        <v>0</v>
      </c>
      <c r="AB134" s="81">
        <v>0</v>
      </c>
      <c r="AC134" s="81">
        <v>0</v>
      </c>
      <c r="AD134" s="81">
        <v>0</v>
      </c>
      <c r="AE134" s="81">
        <v>0</v>
      </c>
      <c r="AF134" s="81">
        <v>0</v>
      </c>
      <c r="AG134" s="81">
        <v>0</v>
      </c>
      <c r="AH134" s="81">
        <v>0</v>
      </c>
      <c r="AI134" s="81">
        <v>0</v>
      </c>
      <c r="AJ134" s="81">
        <v>0</v>
      </c>
      <c r="AK134" s="81">
        <v>0</v>
      </c>
      <c r="AL134" s="81">
        <v>0</v>
      </c>
      <c r="AM134" s="81">
        <v>0</v>
      </c>
      <c r="AN134" s="81">
        <v>0</v>
      </c>
      <c r="AO134" s="81">
        <v>0</v>
      </c>
      <c r="AP134" s="81">
        <v>0</v>
      </c>
      <c r="AQ134" s="81">
        <v>0</v>
      </c>
      <c r="AR134" s="81">
        <v>2763</v>
      </c>
      <c r="AS134" s="81">
        <v>0</v>
      </c>
      <c r="AT134" s="81">
        <v>0.29754915240681101</v>
      </c>
      <c r="AU134" s="81">
        <v>0</v>
      </c>
      <c r="AV134" s="81">
        <v>0</v>
      </c>
      <c r="AW134" s="81">
        <v>0</v>
      </c>
      <c r="AX134" s="81">
        <v>0</v>
      </c>
      <c r="AY134" s="81">
        <v>0.258653727926351</v>
      </c>
      <c r="AZ134" s="81">
        <v>0</v>
      </c>
      <c r="BA134" s="81">
        <v>0</v>
      </c>
      <c r="BB134" s="81">
        <v>0</v>
      </c>
      <c r="BC134" s="81">
        <v>3.6140701164043901E-2</v>
      </c>
      <c r="BD134" s="81">
        <v>0</v>
      </c>
      <c r="BE134" s="91">
        <f t="shared" si="8"/>
        <v>146764.25886668373</v>
      </c>
      <c r="BF134" s="91"/>
      <c r="BG134" s="92">
        <v>106969.50341400001</v>
      </c>
      <c r="BH134" s="93">
        <f t="shared" si="9"/>
        <v>0.37201963347130435</v>
      </c>
      <c r="BO134" s="18" t="s">
        <v>139</v>
      </c>
      <c r="BP134" s="18">
        <v>12112.284245999999</v>
      </c>
      <c r="BQ134" s="18">
        <v>28918.074533682386</v>
      </c>
      <c r="BR134" s="99">
        <f t="shared" si="10"/>
        <v>-16805.790287682386</v>
      </c>
      <c r="BS134" s="100">
        <f t="shared" si="11"/>
        <v>1.3874996611999413</v>
      </c>
      <c r="BT134"/>
      <c r="BU134"/>
      <c r="BV134"/>
      <c r="BW134"/>
      <c r="BX134"/>
      <c r="BY134"/>
    </row>
    <row r="135" spans="9:77" x14ac:dyDescent="0.25">
      <c r="I135" s="86">
        <v>44401</v>
      </c>
      <c r="J135" s="81">
        <v>0</v>
      </c>
      <c r="K135" s="81">
        <v>0</v>
      </c>
      <c r="L135" s="81">
        <v>0</v>
      </c>
      <c r="M135" s="81">
        <v>0</v>
      </c>
      <c r="N135" s="81">
        <v>1</v>
      </c>
      <c r="O135" s="81">
        <v>0.95429354276539902</v>
      </c>
      <c r="P135" s="81">
        <v>0</v>
      </c>
      <c r="Q135" s="81">
        <v>0.29168033123354198</v>
      </c>
      <c r="R135" s="81">
        <v>0</v>
      </c>
      <c r="S135" s="81">
        <v>0</v>
      </c>
      <c r="T135" s="81">
        <v>0</v>
      </c>
      <c r="U135" s="81">
        <v>0</v>
      </c>
      <c r="V135" s="81">
        <v>0</v>
      </c>
      <c r="W135" s="81">
        <v>0</v>
      </c>
      <c r="X135" s="81">
        <v>0</v>
      </c>
      <c r="Y135" s="81">
        <v>0</v>
      </c>
      <c r="Z135" s="81">
        <v>0</v>
      </c>
      <c r="AA135" s="81">
        <v>0</v>
      </c>
      <c r="AB135" s="81">
        <v>0</v>
      </c>
      <c r="AC135" s="81">
        <v>0</v>
      </c>
      <c r="AD135" s="81">
        <v>0</v>
      </c>
      <c r="AE135" s="81">
        <v>0</v>
      </c>
      <c r="AF135" s="81">
        <v>0</v>
      </c>
      <c r="AG135" s="81">
        <v>0</v>
      </c>
      <c r="AH135" s="81">
        <v>0</v>
      </c>
      <c r="AI135" s="81">
        <v>0</v>
      </c>
      <c r="AJ135" s="81">
        <v>0</v>
      </c>
      <c r="AK135" s="81">
        <v>0</v>
      </c>
      <c r="AL135" s="81">
        <v>0</v>
      </c>
      <c r="AM135" s="81">
        <v>0</v>
      </c>
      <c r="AN135" s="81">
        <v>0</v>
      </c>
      <c r="AO135" s="81">
        <v>0</v>
      </c>
      <c r="AP135" s="81">
        <v>0</v>
      </c>
      <c r="AQ135" s="81">
        <v>0</v>
      </c>
      <c r="AR135" s="81">
        <v>3377</v>
      </c>
      <c r="AS135" s="81">
        <v>0</v>
      </c>
      <c r="AT135" s="81">
        <v>0.29482193068219897</v>
      </c>
      <c r="AU135" s="81">
        <v>0</v>
      </c>
      <c r="AV135" s="81">
        <v>0</v>
      </c>
      <c r="AW135" s="81">
        <v>0</v>
      </c>
      <c r="AX135" s="81">
        <v>0</v>
      </c>
      <c r="AY135" s="81">
        <v>0.105160758153654</v>
      </c>
      <c r="AZ135" s="81">
        <v>0</v>
      </c>
      <c r="BA135" s="81">
        <v>0</v>
      </c>
      <c r="BB135" s="81">
        <v>0</v>
      </c>
      <c r="BC135" s="81">
        <v>7.4467177498601003E-2</v>
      </c>
      <c r="BD135" s="81">
        <v>0</v>
      </c>
      <c r="BE135" s="91">
        <f t="shared" si="8"/>
        <v>74708.72614700027</v>
      </c>
      <c r="BF135" s="91"/>
      <c r="BG135" s="92">
        <v>92829.694956000007</v>
      </c>
      <c r="BH135" s="93">
        <f t="shared" si="9"/>
        <v>0.19520659652699307</v>
      </c>
      <c r="BO135" s="18" t="s">
        <v>140</v>
      </c>
      <c r="BP135" s="18">
        <v>23237.294232</v>
      </c>
      <c r="BQ135" s="18">
        <v>14495.863915388023</v>
      </c>
      <c r="BR135" s="99">
        <f t="shared" si="10"/>
        <v>8741.4303166119771</v>
      </c>
      <c r="BS135" s="100">
        <f t="shared" si="11"/>
        <v>0.3761810746697945</v>
      </c>
      <c r="BT135"/>
      <c r="BU135"/>
      <c r="BV135"/>
      <c r="BW135"/>
      <c r="BX135"/>
      <c r="BY135"/>
    </row>
    <row r="136" spans="9:77" x14ac:dyDescent="0.25">
      <c r="I136" s="86">
        <v>44402</v>
      </c>
      <c r="J136" s="81">
        <v>0</v>
      </c>
      <c r="K136" s="81">
        <v>0</v>
      </c>
      <c r="L136" s="81">
        <v>0</v>
      </c>
      <c r="M136" s="81">
        <v>0</v>
      </c>
      <c r="N136" s="81">
        <v>1</v>
      </c>
      <c r="O136" s="81">
        <v>0.96170536091019698</v>
      </c>
      <c r="P136" s="81">
        <v>0</v>
      </c>
      <c r="Q136" s="81">
        <v>0.28870895877247399</v>
      </c>
      <c r="R136" s="81">
        <v>0</v>
      </c>
      <c r="S136" s="81">
        <v>0</v>
      </c>
      <c r="T136" s="81">
        <v>0</v>
      </c>
      <c r="U136" s="81">
        <v>0</v>
      </c>
      <c r="V136" s="81">
        <v>0</v>
      </c>
      <c r="W136" s="81">
        <v>0</v>
      </c>
      <c r="X136" s="81">
        <v>0</v>
      </c>
      <c r="Y136" s="81">
        <v>0</v>
      </c>
      <c r="Z136" s="81">
        <v>0</v>
      </c>
      <c r="AA136" s="81">
        <v>0</v>
      </c>
      <c r="AB136" s="81">
        <v>0</v>
      </c>
      <c r="AC136" s="81">
        <v>0</v>
      </c>
      <c r="AD136" s="81">
        <v>0</v>
      </c>
      <c r="AE136" s="81">
        <v>0</v>
      </c>
      <c r="AF136" s="81">
        <v>0</v>
      </c>
      <c r="AG136" s="81">
        <v>0</v>
      </c>
      <c r="AH136" s="81">
        <v>0</v>
      </c>
      <c r="AI136" s="81">
        <v>0</v>
      </c>
      <c r="AJ136" s="81">
        <v>0</v>
      </c>
      <c r="AK136" s="81">
        <v>0</v>
      </c>
      <c r="AL136" s="81">
        <v>0</v>
      </c>
      <c r="AM136" s="81">
        <v>0</v>
      </c>
      <c r="AN136" s="81">
        <v>0</v>
      </c>
      <c r="AO136" s="81">
        <v>0</v>
      </c>
      <c r="AP136" s="81">
        <v>0</v>
      </c>
      <c r="AQ136" s="81">
        <v>0</v>
      </c>
      <c r="AR136" s="81">
        <v>2917</v>
      </c>
      <c r="AS136" s="81">
        <v>0</v>
      </c>
      <c r="AT136" s="81">
        <v>0.30145188423998598</v>
      </c>
      <c r="AU136" s="81">
        <v>0</v>
      </c>
      <c r="AV136" s="81">
        <v>0</v>
      </c>
      <c r="AW136" s="81">
        <v>0</v>
      </c>
      <c r="AX136" s="81">
        <v>0</v>
      </c>
      <c r="AY136" s="81">
        <v>0</v>
      </c>
      <c r="AZ136" s="81">
        <v>0</v>
      </c>
      <c r="BA136" s="81">
        <v>0</v>
      </c>
      <c r="BB136" s="81">
        <v>0</v>
      </c>
      <c r="BC136" s="81">
        <v>0.31234181412971002</v>
      </c>
      <c r="BD136" s="81">
        <v>0</v>
      </c>
      <c r="BE136" s="91">
        <f t="shared" ref="BE136:BE199" si="12">$BH$4+SUMPRODUCT($J$1:$BD$1,J136:BD136)*$BH$1</f>
        <v>34998.707173632647</v>
      </c>
      <c r="BF136" s="91"/>
      <c r="BG136" s="92">
        <v>60822.057048000002</v>
      </c>
      <c r="BH136" s="93">
        <f t="shared" si="9"/>
        <v>0.42457212280715684</v>
      </c>
      <c r="BO136" s="18" t="s">
        <v>141</v>
      </c>
      <c r="BP136" s="18">
        <v>21839.286359999998</v>
      </c>
      <c r="BQ136" s="18">
        <v>14082.490944545292</v>
      </c>
      <c r="BR136" s="99">
        <f t="shared" si="10"/>
        <v>7756.795415454706</v>
      </c>
      <c r="BS136" s="100">
        <f t="shared" si="11"/>
        <v>0.35517623092583078</v>
      </c>
      <c r="BT136"/>
      <c r="BU136"/>
      <c r="BV136"/>
      <c r="BW136"/>
      <c r="BX136"/>
      <c r="BY136"/>
    </row>
    <row r="137" spans="9:77" x14ac:dyDescent="0.25">
      <c r="I137" s="86">
        <v>44403</v>
      </c>
      <c r="J137" s="81">
        <v>0</v>
      </c>
      <c r="K137" s="81">
        <v>0</v>
      </c>
      <c r="L137" s="81">
        <v>0</v>
      </c>
      <c r="M137" s="81">
        <v>0</v>
      </c>
      <c r="N137" s="81">
        <v>1</v>
      </c>
      <c r="O137" s="81">
        <v>0.96543620111324202</v>
      </c>
      <c r="P137" s="81">
        <v>0</v>
      </c>
      <c r="Q137" s="81">
        <v>0.30135850182683099</v>
      </c>
      <c r="R137" s="81">
        <v>0</v>
      </c>
      <c r="S137" s="81">
        <v>0</v>
      </c>
      <c r="T137" s="81">
        <v>0</v>
      </c>
      <c r="U137" s="81">
        <v>0</v>
      </c>
      <c r="V137" s="81">
        <v>0</v>
      </c>
      <c r="W137" s="81">
        <v>0</v>
      </c>
      <c r="X137" s="81">
        <v>0</v>
      </c>
      <c r="Y137" s="81">
        <v>0</v>
      </c>
      <c r="Z137" s="81">
        <v>0</v>
      </c>
      <c r="AA137" s="81">
        <v>0</v>
      </c>
      <c r="AB137" s="81">
        <v>0</v>
      </c>
      <c r="AC137" s="81">
        <v>0</v>
      </c>
      <c r="AD137" s="81">
        <v>0</v>
      </c>
      <c r="AE137" s="81">
        <v>0</v>
      </c>
      <c r="AF137" s="81">
        <v>0</v>
      </c>
      <c r="AG137" s="81">
        <v>0</v>
      </c>
      <c r="AH137" s="81">
        <v>0</v>
      </c>
      <c r="AI137" s="81">
        <v>0</v>
      </c>
      <c r="AJ137" s="81">
        <v>0</v>
      </c>
      <c r="AK137" s="81">
        <v>0</v>
      </c>
      <c r="AL137" s="81">
        <v>0</v>
      </c>
      <c r="AM137" s="81">
        <v>0</v>
      </c>
      <c r="AN137" s="81">
        <v>0</v>
      </c>
      <c r="AO137" s="81">
        <v>0</v>
      </c>
      <c r="AP137" s="81">
        <v>0</v>
      </c>
      <c r="AQ137" s="81">
        <v>0</v>
      </c>
      <c r="AR137" s="81">
        <v>2232</v>
      </c>
      <c r="AS137" s="81">
        <v>0</v>
      </c>
      <c r="AT137" s="81">
        <v>0.27873318407605602</v>
      </c>
      <c r="AU137" s="81">
        <v>0</v>
      </c>
      <c r="AV137" s="81">
        <v>0</v>
      </c>
      <c r="AW137" s="81">
        <v>0</v>
      </c>
      <c r="AX137" s="81">
        <v>0</v>
      </c>
      <c r="AY137" s="81">
        <v>0</v>
      </c>
      <c r="AZ137" s="81">
        <v>0</v>
      </c>
      <c r="BA137" s="81">
        <v>0</v>
      </c>
      <c r="BB137" s="81">
        <v>0</v>
      </c>
      <c r="BC137" s="81">
        <v>0.47508465614201101</v>
      </c>
      <c r="BD137" s="81">
        <v>0</v>
      </c>
      <c r="BE137" s="91">
        <f t="shared" si="12"/>
        <v>41534.34036829626</v>
      </c>
      <c r="BF137" s="91"/>
      <c r="BG137" s="92">
        <v>48826.388123999997</v>
      </c>
      <c r="BH137" s="93">
        <f t="shared" si="9"/>
        <v>0.14934645047233022</v>
      </c>
      <c r="BO137" s="18" t="s">
        <v>142</v>
      </c>
      <c r="BP137" s="18">
        <v>151331.25616200001</v>
      </c>
      <c r="BQ137" s="18">
        <v>136823.73453673581</v>
      </c>
      <c r="BR137" s="99">
        <f t="shared" si="10"/>
        <v>14507.521625264199</v>
      </c>
      <c r="BS137" s="100">
        <f t="shared" si="11"/>
        <v>9.5865996180814803E-2</v>
      </c>
      <c r="BT137"/>
      <c r="BU137"/>
      <c r="BV137"/>
      <c r="BW137"/>
      <c r="BX137"/>
      <c r="BY137"/>
    </row>
    <row r="138" spans="9:77" x14ac:dyDescent="0.25">
      <c r="I138" s="86">
        <v>44404</v>
      </c>
      <c r="J138" s="81">
        <v>0</v>
      </c>
      <c r="K138" s="81">
        <v>0</v>
      </c>
      <c r="L138" s="81">
        <v>0</v>
      </c>
      <c r="M138" s="81">
        <v>0</v>
      </c>
      <c r="N138" s="81">
        <v>1</v>
      </c>
      <c r="O138" s="81">
        <v>0.95357388720608804</v>
      </c>
      <c r="P138" s="81">
        <v>0</v>
      </c>
      <c r="Q138" s="81">
        <v>0.30916694076544199</v>
      </c>
      <c r="R138" s="81">
        <v>0</v>
      </c>
      <c r="S138" s="81">
        <v>0</v>
      </c>
      <c r="T138" s="81">
        <v>0</v>
      </c>
      <c r="U138" s="81">
        <v>0</v>
      </c>
      <c r="V138" s="81">
        <v>0</v>
      </c>
      <c r="W138" s="81">
        <v>0</v>
      </c>
      <c r="X138" s="81">
        <v>0</v>
      </c>
      <c r="Y138" s="81">
        <v>0</v>
      </c>
      <c r="Z138" s="81">
        <v>0</v>
      </c>
      <c r="AA138" s="81">
        <v>0</v>
      </c>
      <c r="AB138" s="81">
        <v>0</v>
      </c>
      <c r="AC138" s="81">
        <v>0</v>
      </c>
      <c r="AD138" s="81">
        <v>0</v>
      </c>
      <c r="AE138" s="81">
        <v>0</v>
      </c>
      <c r="AF138" s="81">
        <v>0</v>
      </c>
      <c r="AG138" s="81">
        <v>0</v>
      </c>
      <c r="AH138" s="81">
        <v>0</v>
      </c>
      <c r="AI138" s="81">
        <v>0</v>
      </c>
      <c r="AJ138" s="81">
        <v>0</v>
      </c>
      <c r="AK138" s="81">
        <v>0</v>
      </c>
      <c r="AL138" s="81">
        <v>0</v>
      </c>
      <c r="AM138" s="81">
        <v>0</v>
      </c>
      <c r="AN138" s="81">
        <v>0</v>
      </c>
      <c r="AO138" s="81">
        <v>0</v>
      </c>
      <c r="AP138" s="81">
        <v>0</v>
      </c>
      <c r="AQ138" s="81">
        <v>0</v>
      </c>
      <c r="AR138" s="81">
        <v>2704</v>
      </c>
      <c r="AS138" s="81">
        <v>0</v>
      </c>
      <c r="AT138" s="81">
        <v>0.27967349920483903</v>
      </c>
      <c r="AU138" s="81">
        <v>0</v>
      </c>
      <c r="AV138" s="81">
        <v>0</v>
      </c>
      <c r="AW138" s="81">
        <v>0</v>
      </c>
      <c r="AX138" s="81">
        <v>0</v>
      </c>
      <c r="AY138" s="81">
        <v>0</v>
      </c>
      <c r="AZ138" s="81">
        <v>0</v>
      </c>
      <c r="BA138" s="81">
        <v>0</v>
      </c>
      <c r="BB138" s="81">
        <v>0</v>
      </c>
      <c r="BC138" s="81">
        <v>0.47766850143523998</v>
      </c>
      <c r="BD138" s="81">
        <v>0</v>
      </c>
      <c r="BE138" s="91">
        <f t="shared" si="12"/>
        <v>40364.912831174639</v>
      </c>
      <c r="BF138" s="91"/>
      <c r="BG138" s="92">
        <v>41081.158488000001</v>
      </c>
      <c r="BH138" s="93">
        <f t="shared" si="9"/>
        <v>1.7434894321068883E-2</v>
      </c>
      <c r="BO138" s="18" t="s">
        <v>143</v>
      </c>
      <c r="BP138" s="18">
        <v>46649.339447999999</v>
      </c>
      <c r="BQ138" s="18">
        <v>78936.422596014832</v>
      </c>
      <c r="BR138" s="99">
        <f t="shared" si="10"/>
        <v>-32287.083148014834</v>
      </c>
      <c r="BS138" s="100">
        <f t="shared" si="11"/>
        <v>0.69212305104566874</v>
      </c>
      <c r="BT138"/>
      <c r="BU138"/>
      <c r="BV138"/>
      <c r="BW138"/>
      <c r="BX138"/>
      <c r="BY138"/>
    </row>
    <row r="139" spans="9:77" x14ac:dyDescent="0.25">
      <c r="I139" s="86">
        <v>44405</v>
      </c>
      <c r="J139" s="81">
        <v>0</v>
      </c>
      <c r="K139" s="81">
        <v>0</v>
      </c>
      <c r="L139" s="81">
        <v>0</v>
      </c>
      <c r="M139" s="81">
        <v>0</v>
      </c>
      <c r="N139" s="81">
        <v>1</v>
      </c>
      <c r="O139" s="81">
        <v>0.93273257140166999</v>
      </c>
      <c r="P139" s="81">
        <v>0</v>
      </c>
      <c r="Q139" s="81">
        <v>0.30367442499708702</v>
      </c>
      <c r="R139" s="81">
        <v>0</v>
      </c>
      <c r="S139" s="81">
        <v>0</v>
      </c>
      <c r="T139" s="81">
        <v>0</v>
      </c>
      <c r="U139" s="81">
        <v>0</v>
      </c>
      <c r="V139" s="81">
        <v>0</v>
      </c>
      <c r="W139" s="81">
        <v>0</v>
      </c>
      <c r="X139" s="81">
        <v>0</v>
      </c>
      <c r="Y139" s="81">
        <v>0</v>
      </c>
      <c r="Z139" s="81">
        <v>0</v>
      </c>
      <c r="AA139" s="81">
        <v>0</v>
      </c>
      <c r="AB139" s="81">
        <v>0</v>
      </c>
      <c r="AC139" s="81">
        <v>0</v>
      </c>
      <c r="AD139" s="81">
        <v>0</v>
      </c>
      <c r="AE139" s="81">
        <v>0</v>
      </c>
      <c r="AF139" s="81">
        <v>0</v>
      </c>
      <c r="AG139" s="81">
        <v>0</v>
      </c>
      <c r="AH139" s="81">
        <v>0</v>
      </c>
      <c r="AI139" s="81">
        <v>0</v>
      </c>
      <c r="AJ139" s="81">
        <v>0</v>
      </c>
      <c r="AK139" s="81">
        <v>0</v>
      </c>
      <c r="AL139" s="81">
        <v>0</v>
      </c>
      <c r="AM139" s="81">
        <v>0</v>
      </c>
      <c r="AN139" s="81">
        <v>0</v>
      </c>
      <c r="AO139" s="81">
        <v>0</v>
      </c>
      <c r="AP139" s="81">
        <v>0</v>
      </c>
      <c r="AQ139" s="81">
        <v>0</v>
      </c>
      <c r="AR139" s="81">
        <v>2609</v>
      </c>
      <c r="AS139" s="81">
        <v>0</v>
      </c>
      <c r="AT139" s="81">
        <v>0.35807933583642598</v>
      </c>
      <c r="AU139" s="81">
        <v>0</v>
      </c>
      <c r="AV139" s="81">
        <v>0</v>
      </c>
      <c r="AW139" s="81">
        <v>0</v>
      </c>
      <c r="AX139" s="81">
        <v>0</v>
      </c>
      <c r="AY139" s="81">
        <v>0</v>
      </c>
      <c r="AZ139" s="81">
        <v>0</v>
      </c>
      <c r="BA139" s="81">
        <v>0</v>
      </c>
      <c r="BB139" s="81">
        <v>0</v>
      </c>
      <c r="BC139" s="81">
        <v>0.40872993507060301</v>
      </c>
      <c r="BD139" s="81">
        <v>0</v>
      </c>
      <c r="BE139" s="91">
        <f t="shared" si="12"/>
        <v>40841.824683744366</v>
      </c>
      <c r="BF139" s="91"/>
      <c r="BG139" s="92">
        <v>43651.970207999999</v>
      </c>
      <c r="BH139" s="93">
        <f t="shared" si="9"/>
        <v>6.4376144097629387E-2</v>
      </c>
      <c r="BO139" s="18" t="s">
        <v>144</v>
      </c>
      <c r="BP139" s="18">
        <v>34441.882422000002</v>
      </c>
      <c r="BQ139" s="18">
        <v>30971.604603516684</v>
      </c>
      <c r="BR139" s="99">
        <f t="shared" si="10"/>
        <v>3470.2778184833187</v>
      </c>
      <c r="BS139" s="100">
        <f t="shared" si="11"/>
        <v>0.1007574956549603</v>
      </c>
      <c r="BT139"/>
      <c r="BU139"/>
      <c r="BV139"/>
      <c r="BW139"/>
      <c r="BX139"/>
      <c r="BY139"/>
    </row>
    <row r="140" spans="9:77" x14ac:dyDescent="0.25">
      <c r="I140" s="86">
        <v>44406</v>
      </c>
      <c r="J140" s="81">
        <v>0</v>
      </c>
      <c r="K140" s="81">
        <v>0</v>
      </c>
      <c r="L140" s="81">
        <v>0</v>
      </c>
      <c r="M140" s="81">
        <v>0</v>
      </c>
      <c r="N140" s="81">
        <v>1</v>
      </c>
      <c r="O140" s="81">
        <v>0.90258736334918699</v>
      </c>
      <c r="P140" s="81">
        <v>0</v>
      </c>
      <c r="Q140" s="81">
        <v>0.307749293744219</v>
      </c>
      <c r="R140" s="81">
        <v>0</v>
      </c>
      <c r="S140" s="81">
        <v>0</v>
      </c>
      <c r="T140" s="81">
        <v>0</v>
      </c>
      <c r="U140" s="81">
        <v>0</v>
      </c>
      <c r="V140" s="81">
        <v>0</v>
      </c>
      <c r="W140" s="81">
        <v>0</v>
      </c>
      <c r="X140" s="81">
        <v>0</v>
      </c>
      <c r="Y140" s="81">
        <v>0</v>
      </c>
      <c r="Z140" s="81">
        <v>0</v>
      </c>
      <c r="AA140" s="81">
        <v>0</v>
      </c>
      <c r="AB140" s="81">
        <v>0</v>
      </c>
      <c r="AC140" s="81">
        <v>0</v>
      </c>
      <c r="AD140" s="81">
        <v>0</v>
      </c>
      <c r="AE140" s="81">
        <v>0</v>
      </c>
      <c r="AF140" s="81">
        <v>0</v>
      </c>
      <c r="AG140" s="81">
        <v>0</v>
      </c>
      <c r="AH140" s="81">
        <v>0</v>
      </c>
      <c r="AI140" s="81">
        <v>0</v>
      </c>
      <c r="AJ140" s="81">
        <v>0</v>
      </c>
      <c r="AK140" s="81">
        <v>0</v>
      </c>
      <c r="AL140" s="81">
        <v>0</v>
      </c>
      <c r="AM140" s="81">
        <v>0</v>
      </c>
      <c r="AN140" s="81">
        <v>0</v>
      </c>
      <c r="AO140" s="81">
        <v>0</v>
      </c>
      <c r="AP140" s="81">
        <v>0</v>
      </c>
      <c r="AQ140" s="81">
        <v>0</v>
      </c>
      <c r="AR140" s="81">
        <v>2477</v>
      </c>
      <c r="AS140" s="81">
        <v>0</v>
      </c>
      <c r="AT140" s="81">
        <v>0.406829272743849</v>
      </c>
      <c r="AU140" s="81">
        <v>0</v>
      </c>
      <c r="AV140" s="81">
        <v>0</v>
      </c>
      <c r="AW140" s="81">
        <v>0</v>
      </c>
      <c r="AX140" s="81">
        <v>0</v>
      </c>
      <c r="AY140" s="81">
        <v>0</v>
      </c>
      <c r="AZ140" s="81">
        <v>0</v>
      </c>
      <c r="BA140" s="81">
        <v>0</v>
      </c>
      <c r="BB140" s="81">
        <v>0</v>
      </c>
      <c r="BC140" s="81">
        <v>0.324293765082876</v>
      </c>
      <c r="BD140" s="81">
        <v>0</v>
      </c>
      <c r="BE140" s="91">
        <f t="shared" si="12"/>
        <v>39952.929799319078</v>
      </c>
      <c r="BF140" s="91"/>
      <c r="BG140" s="92">
        <v>38886.451247999998</v>
      </c>
      <c r="BH140" s="93">
        <f t="shared" si="9"/>
        <v>2.7425453264366236E-2</v>
      </c>
      <c r="BO140" s="18" t="s">
        <v>145</v>
      </c>
      <c r="BP140" s="18">
        <v>30124.822187999998</v>
      </c>
      <c r="BQ140" s="18">
        <v>29195.256242642117</v>
      </c>
      <c r="BR140" s="99">
        <f t="shared" si="10"/>
        <v>929.56594535788099</v>
      </c>
      <c r="BS140" s="100">
        <f t="shared" si="11"/>
        <v>3.0857142975209553E-2</v>
      </c>
      <c r="BT140"/>
      <c r="BU140"/>
      <c r="BV140"/>
      <c r="BW140"/>
      <c r="BX140"/>
      <c r="BY140"/>
    </row>
    <row r="141" spans="9:77" x14ac:dyDescent="0.25">
      <c r="I141" s="86">
        <v>44407</v>
      </c>
      <c r="J141" s="81">
        <v>0</v>
      </c>
      <c r="K141" s="81">
        <v>0</v>
      </c>
      <c r="L141" s="81">
        <v>0</v>
      </c>
      <c r="M141" s="81">
        <v>0</v>
      </c>
      <c r="N141" s="81">
        <v>1</v>
      </c>
      <c r="O141" s="81">
        <v>0.86598835558839704</v>
      </c>
      <c r="P141" s="81">
        <v>0</v>
      </c>
      <c r="Q141" s="81">
        <v>0.31540355141425902</v>
      </c>
      <c r="R141" s="81">
        <v>0</v>
      </c>
      <c r="S141" s="81">
        <v>0</v>
      </c>
      <c r="T141" s="81">
        <v>0</v>
      </c>
      <c r="U141" s="81">
        <v>0</v>
      </c>
      <c r="V141" s="81">
        <v>0</v>
      </c>
      <c r="W141" s="81">
        <v>0</v>
      </c>
      <c r="X141" s="81">
        <v>0</v>
      </c>
      <c r="Y141" s="81">
        <v>0</v>
      </c>
      <c r="Z141" s="81">
        <v>0</v>
      </c>
      <c r="AA141" s="81">
        <v>0</v>
      </c>
      <c r="AB141" s="81">
        <v>0</v>
      </c>
      <c r="AC141" s="81">
        <v>0</v>
      </c>
      <c r="AD141" s="81">
        <v>0</v>
      </c>
      <c r="AE141" s="81">
        <v>0</v>
      </c>
      <c r="AF141" s="81">
        <v>0</v>
      </c>
      <c r="AG141" s="81">
        <v>0</v>
      </c>
      <c r="AH141" s="81">
        <v>0</v>
      </c>
      <c r="AI141" s="81">
        <v>0</v>
      </c>
      <c r="AJ141" s="81">
        <v>0</v>
      </c>
      <c r="AK141" s="81">
        <v>0</v>
      </c>
      <c r="AL141" s="81">
        <v>0</v>
      </c>
      <c r="AM141" s="81">
        <v>0</v>
      </c>
      <c r="AN141" s="81">
        <v>0</v>
      </c>
      <c r="AO141" s="81">
        <v>0</v>
      </c>
      <c r="AP141" s="81">
        <v>0</v>
      </c>
      <c r="AQ141" s="81">
        <v>0</v>
      </c>
      <c r="AR141" s="81">
        <v>2139</v>
      </c>
      <c r="AS141" s="81">
        <v>0</v>
      </c>
      <c r="AT141" s="81">
        <v>0.41448738276469399</v>
      </c>
      <c r="AU141" s="81">
        <v>0</v>
      </c>
      <c r="AV141" s="81">
        <v>0</v>
      </c>
      <c r="AW141" s="81">
        <v>0</v>
      </c>
      <c r="AX141" s="81">
        <v>0</v>
      </c>
      <c r="AY141" s="81">
        <v>0</v>
      </c>
      <c r="AZ141" s="81">
        <v>0</v>
      </c>
      <c r="BA141" s="81">
        <v>0</v>
      </c>
      <c r="BB141" s="81">
        <v>0</v>
      </c>
      <c r="BC141" s="81">
        <v>0.25652581015179399</v>
      </c>
      <c r="BD141" s="81">
        <v>0</v>
      </c>
      <c r="BE141" s="91">
        <f t="shared" si="12"/>
        <v>38838.885097831087</v>
      </c>
      <c r="BF141" s="91"/>
      <c r="BG141" s="92">
        <v>38707.228289999999</v>
      </c>
      <c r="BH141" s="93">
        <f t="shared" si="9"/>
        <v>3.4013494028737228E-3</v>
      </c>
      <c r="BO141" s="18" t="s">
        <v>146</v>
      </c>
      <c r="BP141" s="18">
        <v>25712.359842000002</v>
      </c>
      <c r="BQ141" s="18">
        <v>31284.694439120958</v>
      </c>
      <c r="BR141" s="99">
        <f t="shared" si="10"/>
        <v>-5572.3345971209565</v>
      </c>
      <c r="BS141" s="100">
        <f t="shared" si="11"/>
        <v>0.21671813211087668</v>
      </c>
      <c r="BT141"/>
      <c r="BU141"/>
      <c r="BV141"/>
      <c r="BW141"/>
      <c r="BX141"/>
      <c r="BY141"/>
    </row>
    <row r="142" spans="9:77" x14ac:dyDescent="0.25">
      <c r="I142" s="86">
        <v>44408</v>
      </c>
      <c r="J142" s="81">
        <v>0</v>
      </c>
      <c r="K142" s="81">
        <v>0</v>
      </c>
      <c r="L142" s="81">
        <v>0</v>
      </c>
      <c r="M142" s="81">
        <v>0</v>
      </c>
      <c r="N142" s="81">
        <v>1</v>
      </c>
      <c r="O142" s="81">
        <v>0.81864807632020598</v>
      </c>
      <c r="P142" s="81">
        <v>0</v>
      </c>
      <c r="Q142" s="81">
        <v>0.32574871313299703</v>
      </c>
      <c r="R142" s="81">
        <v>0</v>
      </c>
      <c r="S142" s="81">
        <v>0</v>
      </c>
      <c r="T142" s="81">
        <v>0</v>
      </c>
      <c r="U142" s="81">
        <v>0</v>
      </c>
      <c r="V142" s="81">
        <v>0</v>
      </c>
      <c r="W142" s="81">
        <v>0</v>
      </c>
      <c r="X142" s="81">
        <v>0</v>
      </c>
      <c r="Y142" s="81">
        <v>0</v>
      </c>
      <c r="Z142" s="81">
        <v>0</v>
      </c>
      <c r="AA142" s="81">
        <v>0</v>
      </c>
      <c r="AB142" s="81">
        <v>0</v>
      </c>
      <c r="AC142" s="81">
        <v>0</v>
      </c>
      <c r="AD142" s="81">
        <v>0</v>
      </c>
      <c r="AE142" s="81">
        <v>0</v>
      </c>
      <c r="AF142" s="81">
        <v>0</v>
      </c>
      <c r="AG142" s="81">
        <v>0</v>
      </c>
      <c r="AH142" s="81">
        <v>0</v>
      </c>
      <c r="AI142" s="81">
        <v>0</v>
      </c>
      <c r="AJ142" s="81">
        <v>0</v>
      </c>
      <c r="AK142" s="81">
        <v>0</v>
      </c>
      <c r="AL142" s="81">
        <v>0</v>
      </c>
      <c r="AM142" s="81">
        <v>0</v>
      </c>
      <c r="AN142" s="81">
        <v>0</v>
      </c>
      <c r="AO142" s="81">
        <v>0</v>
      </c>
      <c r="AP142" s="81">
        <v>0</v>
      </c>
      <c r="AQ142" s="81">
        <v>0</v>
      </c>
      <c r="AR142" s="81">
        <v>2377</v>
      </c>
      <c r="AS142" s="81">
        <v>0</v>
      </c>
      <c r="AT142" s="81">
        <v>0.44561752261360998</v>
      </c>
      <c r="AU142" s="81">
        <v>0</v>
      </c>
      <c r="AV142" s="81">
        <v>0</v>
      </c>
      <c r="AW142" s="81">
        <v>0</v>
      </c>
      <c r="AX142" s="81">
        <v>0</v>
      </c>
      <c r="AY142" s="81">
        <v>0</v>
      </c>
      <c r="AZ142" s="81">
        <v>0</v>
      </c>
      <c r="BA142" s="81">
        <v>0</v>
      </c>
      <c r="BB142" s="81">
        <v>0</v>
      </c>
      <c r="BC142" s="81">
        <v>0.24446813766278599</v>
      </c>
      <c r="BD142" s="81">
        <v>0</v>
      </c>
      <c r="BE142" s="91">
        <f t="shared" si="12"/>
        <v>38746.661086893742</v>
      </c>
      <c r="BF142" s="91"/>
      <c r="BG142" s="92">
        <v>41317.943778000001</v>
      </c>
      <c r="BH142" s="93">
        <f t="shared" si="9"/>
        <v>6.2231622776817708E-2</v>
      </c>
      <c r="BO142" s="18" t="s">
        <v>147</v>
      </c>
      <c r="BP142" s="18">
        <v>26990.427078000001</v>
      </c>
      <c r="BQ142" s="18">
        <v>34441.274000082565</v>
      </c>
      <c r="BR142" s="99">
        <f t="shared" si="10"/>
        <v>-7450.8469220825646</v>
      </c>
      <c r="BS142" s="100">
        <f t="shared" si="11"/>
        <v>0.27605516950696118</v>
      </c>
      <c r="BT142"/>
      <c r="BU142"/>
      <c r="BV142"/>
      <c r="BW142"/>
      <c r="BX142"/>
      <c r="BY142"/>
    </row>
    <row r="143" spans="9:77" x14ac:dyDescent="0.25">
      <c r="I143" s="86">
        <v>44409</v>
      </c>
      <c r="J143" s="81">
        <v>0</v>
      </c>
      <c r="K143" s="81">
        <v>0</v>
      </c>
      <c r="L143" s="81">
        <v>1</v>
      </c>
      <c r="M143" s="81">
        <v>0</v>
      </c>
      <c r="N143" s="81">
        <v>0</v>
      </c>
      <c r="O143" s="81">
        <v>0.757802571545381</v>
      </c>
      <c r="P143" s="81">
        <v>0</v>
      </c>
      <c r="Q143" s="81">
        <v>0.345956518816667</v>
      </c>
      <c r="R143" s="81">
        <v>0</v>
      </c>
      <c r="S143" s="81">
        <v>0</v>
      </c>
      <c r="T143" s="81">
        <v>0</v>
      </c>
      <c r="U143" s="81">
        <v>0</v>
      </c>
      <c r="V143" s="81">
        <v>0</v>
      </c>
      <c r="W143" s="81">
        <v>0</v>
      </c>
      <c r="X143" s="81">
        <v>0</v>
      </c>
      <c r="Y143" s="81">
        <v>0</v>
      </c>
      <c r="Z143" s="81">
        <v>0</v>
      </c>
      <c r="AA143" s="81">
        <v>0</v>
      </c>
      <c r="AB143" s="81">
        <v>0</v>
      </c>
      <c r="AC143" s="81">
        <v>0</v>
      </c>
      <c r="AD143" s="81">
        <v>0</v>
      </c>
      <c r="AE143" s="81">
        <v>0</v>
      </c>
      <c r="AF143" s="81">
        <v>0</v>
      </c>
      <c r="AG143" s="81">
        <v>0</v>
      </c>
      <c r="AH143" s="81">
        <v>0</v>
      </c>
      <c r="AI143" s="81">
        <v>0</v>
      </c>
      <c r="AJ143" s="81">
        <v>0</v>
      </c>
      <c r="AK143" s="81">
        <v>0</v>
      </c>
      <c r="AL143" s="81">
        <v>1</v>
      </c>
      <c r="AM143" s="81">
        <v>0</v>
      </c>
      <c r="AN143" s="81">
        <v>0</v>
      </c>
      <c r="AO143" s="81">
        <v>0</v>
      </c>
      <c r="AP143" s="81">
        <v>0</v>
      </c>
      <c r="AQ143" s="81">
        <v>0</v>
      </c>
      <c r="AR143" s="81">
        <v>2311</v>
      </c>
      <c r="AS143" s="81">
        <v>0</v>
      </c>
      <c r="AT143" s="81">
        <v>0.472528309293066</v>
      </c>
      <c r="AU143" s="81">
        <v>0</v>
      </c>
      <c r="AV143" s="81">
        <v>0</v>
      </c>
      <c r="AW143" s="81">
        <v>0</v>
      </c>
      <c r="AX143" s="81">
        <v>0</v>
      </c>
      <c r="AY143" s="81">
        <v>0</v>
      </c>
      <c r="AZ143" s="81">
        <v>0</v>
      </c>
      <c r="BA143" s="81">
        <v>0</v>
      </c>
      <c r="BB143" s="81">
        <v>0</v>
      </c>
      <c r="BC143" s="81">
        <v>0.20559629660860501</v>
      </c>
      <c r="BD143" s="81">
        <v>0</v>
      </c>
      <c r="BE143" s="91">
        <f t="shared" si="12"/>
        <v>114609.92832599995</v>
      </c>
      <c r="BF143" s="91"/>
      <c r="BG143" s="92">
        <v>114609.92832599999</v>
      </c>
      <c r="BH143" s="93">
        <f t="shared" si="9"/>
        <v>3.8090718947947351E-16</v>
      </c>
      <c r="BO143" s="18" t="s">
        <v>148</v>
      </c>
      <c r="BP143" s="18">
        <v>30427.884426000001</v>
      </c>
      <c r="BQ143" s="18">
        <v>34561.295141987175</v>
      </c>
      <c r="BR143" s="99">
        <f t="shared" si="10"/>
        <v>-4133.4107159871746</v>
      </c>
      <c r="BS143" s="100">
        <f t="shared" si="11"/>
        <v>0.13584285578708391</v>
      </c>
      <c r="BT143"/>
      <c r="BU143"/>
      <c r="BV143"/>
      <c r="BW143"/>
      <c r="BX143"/>
      <c r="BY143"/>
    </row>
    <row r="144" spans="9:77" x14ac:dyDescent="0.25">
      <c r="I144" s="86">
        <v>44410</v>
      </c>
      <c r="J144" s="81">
        <v>0</v>
      </c>
      <c r="K144" s="81">
        <v>0</v>
      </c>
      <c r="L144" s="81">
        <v>1</v>
      </c>
      <c r="M144" s="81">
        <v>0</v>
      </c>
      <c r="N144" s="81">
        <v>0</v>
      </c>
      <c r="O144" s="81">
        <v>0.68898621816539896</v>
      </c>
      <c r="P144" s="81">
        <v>0</v>
      </c>
      <c r="Q144" s="81">
        <v>0.352783574894732</v>
      </c>
      <c r="R144" s="81">
        <v>0</v>
      </c>
      <c r="S144" s="81">
        <v>0</v>
      </c>
      <c r="T144" s="81">
        <v>0</v>
      </c>
      <c r="U144" s="81">
        <v>0</v>
      </c>
      <c r="V144" s="81">
        <v>0</v>
      </c>
      <c r="W144" s="81">
        <v>0</v>
      </c>
      <c r="X144" s="81">
        <v>0</v>
      </c>
      <c r="Y144" s="81">
        <v>0</v>
      </c>
      <c r="Z144" s="81">
        <v>0</v>
      </c>
      <c r="AA144" s="81">
        <v>0</v>
      </c>
      <c r="AB144" s="81">
        <v>0</v>
      </c>
      <c r="AC144" s="81">
        <v>0</v>
      </c>
      <c r="AD144" s="81">
        <v>0</v>
      </c>
      <c r="AE144" s="81">
        <v>0</v>
      </c>
      <c r="AF144" s="81">
        <v>0</v>
      </c>
      <c r="AG144" s="81">
        <v>0</v>
      </c>
      <c r="AH144" s="81">
        <v>0</v>
      </c>
      <c r="AI144" s="81">
        <v>0</v>
      </c>
      <c r="AJ144" s="81">
        <v>0</v>
      </c>
      <c r="AK144" s="81">
        <v>0</v>
      </c>
      <c r="AL144" s="81">
        <v>0</v>
      </c>
      <c r="AM144" s="81">
        <v>0</v>
      </c>
      <c r="AN144" s="81">
        <v>0</v>
      </c>
      <c r="AO144" s="81">
        <v>0</v>
      </c>
      <c r="AP144" s="81">
        <v>0</v>
      </c>
      <c r="AQ144" s="81">
        <v>0</v>
      </c>
      <c r="AR144" s="81">
        <v>1887</v>
      </c>
      <c r="AS144" s="81">
        <v>0</v>
      </c>
      <c r="AT144" s="81">
        <v>0.48812132470254299</v>
      </c>
      <c r="AU144" s="81">
        <v>0</v>
      </c>
      <c r="AV144" s="81">
        <v>0</v>
      </c>
      <c r="AW144" s="81">
        <v>0</v>
      </c>
      <c r="AX144" s="81">
        <v>0</v>
      </c>
      <c r="AY144" s="81">
        <v>0</v>
      </c>
      <c r="AZ144" s="81">
        <v>0</v>
      </c>
      <c r="BA144" s="81">
        <v>0</v>
      </c>
      <c r="BB144" s="81">
        <v>0</v>
      </c>
      <c r="BC144" s="81">
        <v>0.16409418968006501</v>
      </c>
      <c r="BD144" s="81">
        <v>0</v>
      </c>
      <c r="BE144" s="91">
        <f t="shared" si="12"/>
        <v>32234.269134201546</v>
      </c>
      <c r="BF144" s="91"/>
      <c r="BG144" s="92">
        <v>21668.204688000002</v>
      </c>
      <c r="BH144" s="93">
        <f t="shared" si="9"/>
        <v>0.48762989820070801</v>
      </c>
      <c r="BO144" s="18" t="s">
        <v>149</v>
      </c>
      <c r="BP144" s="18">
        <v>15728.047224</v>
      </c>
      <c r="BQ144" s="18">
        <v>38887.785413817684</v>
      </c>
      <c r="BR144" s="99">
        <f t="shared" si="10"/>
        <v>-23159.738189817683</v>
      </c>
      <c r="BS144" s="100">
        <f t="shared" si="11"/>
        <v>1.4725119946535636</v>
      </c>
      <c r="BT144"/>
      <c r="BU144"/>
      <c r="BV144"/>
      <c r="BW144"/>
      <c r="BX144"/>
      <c r="BY144"/>
    </row>
    <row r="145" spans="9:77" x14ac:dyDescent="0.25">
      <c r="I145" s="86">
        <v>44411</v>
      </c>
      <c r="J145" s="81">
        <v>0</v>
      </c>
      <c r="K145" s="81">
        <v>0</v>
      </c>
      <c r="L145" s="81">
        <v>1</v>
      </c>
      <c r="M145" s="81">
        <v>0</v>
      </c>
      <c r="N145" s="81">
        <v>0</v>
      </c>
      <c r="O145" s="81">
        <v>0.64240162088835195</v>
      </c>
      <c r="P145" s="81">
        <v>0</v>
      </c>
      <c r="Q145" s="81">
        <v>0.35523774653892298</v>
      </c>
      <c r="R145" s="81">
        <v>0</v>
      </c>
      <c r="S145" s="81">
        <v>0</v>
      </c>
      <c r="T145" s="81">
        <v>0</v>
      </c>
      <c r="U145" s="81">
        <v>0</v>
      </c>
      <c r="V145" s="81">
        <v>0</v>
      </c>
      <c r="W145" s="81">
        <v>0</v>
      </c>
      <c r="X145" s="81">
        <v>0</v>
      </c>
      <c r="Y145" s="81">
        <v>0</v>
      </c>
      <c r="Z145" s="81">
        <v>0</v>
      </c>
      <c r="AA145" s="81">
        <v>0</v>
      </c>
      <c r="AB145" s="81">
        <v>0</v>
      </c>
      <c r="AC145" s="81">
        <v>0</v>
      </c>
      <c r="AD145" s="81">
        <v>0</v>
      </c>
      <c r="AE145" s="81">
        <v>0</v>
      </c>
      <c r="AF145" s="81">
        <v>0</v>
      </c>
      <c r="AG145" s="81">
        <v>0</v>
      </c>
      <c r="AH145" s="81">
        <v>0</v>
      </c>
      <c r="AI145" s="81">
        <v>0</v>
      </c>
      <c r="AJ145" s="81">
        <v>0</v>
      </c>
      <c r="AK145" s="81">
        <v>0</v>
      </c>
      <c r="AL145" s="81">
        <v>0</v>
      </c>
      <c r="AM145" s="81">
        <v>0</v>
      </c>
      <c r="AN145" s="81">
        <v>0</v>
      </c>
      <c r="AO145" s="81">
        <v>0</v>
      </c>
      <c r="AP145" s="81">
        <v>0</v>
      </c>
      <c r="AQ145" s="81">
        <v>0</v>
      </c>
      <c r="AR145" s="81">
        <v>1817</v>
      </c>
      <c r="AS145" s="81">
        <v>0</v>
      </c>
      <c r="AT145" s="81">
        <v>0.49816769653600601</v>
      </c>
      <c r="AU145" s="81">
        <v>0</v>
      </c>
      <c r="AV145" s="81">
        <v>0</v>
      </c>
      <c r="AW145" s="81">
        <v>0</v>
      </c>
      <c r="AX145" s="81">
        <v>0</v>
      </c>
      <c r="AY145" s="81">
        <v>0</v>
      </c>
      <c r="AZ145" s="81">
        <v>0</v>
      </c>
      <c r="BA145" s="81">
        <v>0</v>
      </c>
      <c r="BB145" s="81">
        <v>0</v>
      </c>
      <c r="BC145" s="81">
        <v>0.118193613883563</v>
      </c>
      <c r="BD145" s="81">
        <v>0</v>
      </c>
      <c r="BE145" s="91">
        <f t="shared" si="12"/>
        <v>31160.498970284338</v>
      </c>
      <c r="BF145" s="91"/>
      <c r="BG145" s="92">
        <v>20123.997665999999</v>
      </c>
      <c r="BH145" s="93">
        <f t="shared" si="9"/>
        <v>0.54842489486722534</v>
      </c>
      <c r="BO145" s="18" t="s">
        <v>150</v>
      </c>
      <c r="BP145" s="18">
        <v>14433.58275</v>
      </c>
      <c r="BQ145" s="18">
        <v>14433.582750000025</v>
      </c>
      <c r="BR145" s="99">
        <f t="shared" si="10"/>
        <v>-2.5465851649641991E-11</v>
      </c>
      <c r="BS145" s="100">
        <f t="shared" si="11"/>
        <v>1.7643472234668826E-15</v>
      </c>
      <c r="BT145"/>
      <c r="BU145"/>
      <c r="BV145"/>
      <c r="BW145"/>
      <c r="BX145"/>
      <c r="BY145"/>
    </row>
    <row r="146" spans="9:77" x14ac:dyDescent="0.25">
      <c r="I146" s="86">
        <v>44412</v>
      </c>
      <c r="J146" s="81">
        <v>0</v>
      </c>
      <c r="K146" s="81">
        <v>0</v>
      </c>
      <c r="L146" s="81">
        <v>1</v>
      </c>
      <c r="M146" s="81">
        <v>0</v>
      </c>
      <c r="N146" s="81">
        <v>0</v>
      </c>
      <c r="O146" s="81">
        <v>0.60271282237039203</v>
      </c>
      <c r="P146" s="81">
        <v>0</v>
      </c>
      <c r="Q146" s="81">
        <v>0.36639525719916199</v>
      </c>
      <c r="R146" s="81">
        <v>0</v>
      </c>
      <c r="S146" s="81">
        <v>0</v>
      </c>
      <c r="T146" s="81">
        <v>0</v>
      </c>
      <c r="U146" s="81">
        <v>0</v>
      </c>
      <c r="V146" s="81">
        <v>0</v>
      </c>
      <c r="W146" s="81">
        <v>0</v>
      </c>
      <c r="X146" s="81">
        <v>0</v>
      </c>
      <c r="Y146" s="81">
        <v>0</v>
      </c>
      <c r="Z146" s="81">
        <v>0</v>
      </c>
      <c r="AA146" s="81">
        <v>0</v>
      </c>
      <c r="AB146" s="81">
        <v>0</v>
      </c>
      <c r="AC146" s="81">
        <v>0</v>
      </c>
      <c r="AD146" s="81">
        <v>0</v>
      </c>
      <c r="AE146" s="81">
        <v>0</v>
      </c>
      <c r="AF146" s="81">
        <v>0</v>
      </c>
      <c r="AG146" s="81">
        <v>0</v>
      </c>
      <c r="AH146" s="81">
        <v>0</v>
      </c>
      <c r="AI146" s="81">
        <v>0</v>
      </c>
      <c r="AJ146" s="81">
        <v>0</v>
      </c>
      <c r="AK146" s="81">
        <v>0</v>
      </c>
      <c r="AL146" s="81">
        <v>0</v>
      </c>
      <c r="AM146" s="81">
        <v>0</v>
      </c>
      <c r="AN146" s="81">
        <v>0</v>
      </c>
      <c r="AO146" s="81">
        <v>0</v>
      </c>
      <c r="AP146" s="81">
        <v>0</v>
      </c>
      <c r="AQ146" s="81">
        <v>0</v>
      </c>
      <c r="AR146" s="81">
        <v>1745</v>
      </c>
      <c r="AS146" s="81">
        <v>0</v>
      </c>
      <c r="AT146" s="81">
        <v>0.50228127618285101</v>
      </c>
      <c r="AU146" s="81">
        <v>0</v>
      </c>
      <c r="AV146" s="81">
        <v>0</v>
      </c>
      <c r="AW146" s="81">
        <v>0</v>
      </c>
      <c r="AX146" s="81">
        <v>0</v>
      </c>
      <c r="AY146" s="81">
        <v>0</v>
      </c>
      <c r="AZ146" s="81">
        <v>0</v>
      </c>
      <c r="BA146" s="81">
        <v>0</v>
      </c>
      <c r="BB146" s="81">
        <v>0</v>
      </c>
      <c r="BC146" s="81">
        <v>0.111282795557653</v>
      </c>
      <c r="BD146" s="81">
        <v>0</v>
      </c>
      <c r="BE146" s="91">
        <f t="shared" si="12"/>
        <v>31220.072424473576</v>
      </c>
      <c r="BF146" s="91"/>
      <c r="BG146" s="92">
        <v>19562.0196</v>
      </c>
      <c r="BH146" s="93">
        <f t="shared" si="9"/>
        <v>0.59595343746990093</v>
      </c>
      <c r="BO146" s="18" t="s">
        <v>151</v>
      </c>
      <c r="BP146" s="18">
        <v>69212.053602</v>
      </c>
      <c r="BQ146" s="18">
        <v>69212.053602000044</v>
      </c>
      <c r="BR146" s="99">
        <f t="shared" si="10"/>
        <v>0</v>
      </c>
      <c r="BS146" s="100">
        <f t="shared" si="11"/>
        <v>0</v>
      </c>
      <c r="BT146"/>
      <c r="BU146"/>
      <c r="BV146"/>
      <c r="BW146"/>
      <c r="BX146"/>
      <c r="BY146"/>
    </row>
    <row r="147" spans="9:77" x14ac:dyDescent="0.25">
      <c r="I147" s="86">
        <v>44413</v>
      </c>
      <c r="J147" s="81">
        <v>0</v>
      </c>
      <c r="K147" s="81">
        <v>0</v>
      </c>
      <c r="L147" s="81">
        <v>1</v>
      </c>
      <c r="M147" s="81">
        <v>0</v>
      </c>
      <c r="N147" s="81">
        <v>0</v>
      </c>
      <c r="O147" s="81">
        <v>0.55824372077187101</v>
      </c>
      <c r="P147" s="81">
        <v>0</v>
      </c>
      <c r="Q147" s="81">
        <v>0.36894577521023098</v>
      </c>
      <c r="R147" s="81">
        <v>0</v>
      </c>
      <c r="S147" s="81">
        <v>0</v>
      </c>
      <c r="T147" s="81">
        <v>0</v>
      </c>
      <c r="U147" s="81">
        <v>0</v>
      </c>
      <c r="V147" s="81">
        <v>0</v>
      </c>
      <c r="W147" s="81">
        <v>0</v>
      </c>
      <c r="X147" s="81">
        <v>0</v>
      </c>
      <c r="Y147" s="81">
        <v>0</v>
      </c>
      <c r="Z147" s="81">
        <v>0</v>
      </c>
      <c r="AA147" s="81">
        <v>0</v>
      </c>
      <c r="AB147" s="81">
        <v>0</v>
      </c>
      <c r="AC147" s="81">
        <v>0</v>
      </c>
      <c r="AD147" s="81">
        <v>0</v>
      </c>
      <c r="AE147" s="81">
        <v>0</v>
      </c>
      <c r="AF147" s="81">
        <v>0</v>
      </c>
      <c r="AG147" s="81">
        <v>0</v>
      </c>
      <c r="AH147" s="81">
        <v>1</v>
      </c>
      <c r="AI147" s="81">
        <v>0</v>
      </c>
      <c r="AJ147" s="81">
        <v>0</v>
      </c>
      <c r="AK147" s="81">
        <v>0</v>
      </c>
      <c r="AL147" s="81">
        <v>0</v>
      </c>
      <c r="AM147" s="81">
        <v>0</v>
      </c>
      <c r="AN147" s="81">
        <v>0</v>
      </c>
      <c r="AO147" s="81">
        <v>0</v>
      </c>
      <c r="AP147" s="81">
        <v>0</v>
      </c>
      <c r="AQ147" s="81">
        <v>0</v>
      </c>
      <c r="AR147" s="81">
        <v>1695</v>
      </c>
      <c r="AS147" s="81">
        <v>0</v>
      </c>
      <c r="AT147" s="81">
        <v>0.48596730756781498</v>
      </c>
      <c r="AU147" s="81">
        <v>0</v>
      </c>
      <c r="AV147" s="81">
        <v>0</v>
      </c>
      <c r="AW147" s="81">
        <v>0</v>
      </c>
      <c r="AX147" s="81">
        <v>0</v>
      </c>
      <c r="AY147" s="81">
        <v>0</v>
      </c>
      <c r="AZ147" s="81">
        <v>0</v>
      </c>
      <c r="BA147" s="81">
        <v>0</v>
      </c>
      <c r="BB147" s="81">
        <v>0</v>
      </c>
      <c r="BC147" s="81">
        <v>0.191020242359668</v>
      </c>
      <c r="BD147" s="81">
        <v>0</v>
      </c>
      <c r="BE147" s="91">
        <f t="shared" si="12"/>
        <v>13692.330897342859</v>
      </c>
      <c r="BF147" s="91"/>
      <c r="BG147" s="92">
        <v>16600.884816000002</v>
      </c>
      <c r="BH147" s="93">
        <f t="shared" si="9"/>
        <v>0.1752047526920894</v>
      </c>
      <c r="BO147" s="18" t="s">
        <v>152</v>
      </c>
      <c r="BP147" s="18">
        <v>41568.259656000002</v>
      </c>
      <c r="BQ147" s="18">
        <v>32973.217986006777</v>
      </c>
      <c r="BR147" s="99">
        <f t="shared" si="10"/>
        <v>8595.0416699932248</v>
      </c>
      <c r="BS147" s="100">
        <f t="shared" si="11"/>
        <v>0.20676934134654368</v>
      </c>
      <c r="BT147"/>
      <c r="BU147"/>
      <c r="BV147"/>
      <c r="BW147"/>
      <c r="BX147"/>
      <c r="BY147"/>
    </row>
    <row r="148" spans="9:77" x14ac:dyDescent="0.25">
      <c r="I148" s="86">
        <v>44414</v>
      </c>
      <c r="J148" s="81">
        <v>0</v>
      </c>
      <c r="K148" s="81">
        <v>0</v>
      </c>
      <c r="L148" s="81">
        <v>1</v>
      </c>
      <c r="M148" s="81">
        <v>0</v>
      </c>
      <c r="N148" s="81">
        <v>0</v>
      </c>
      <c r="O148" s="81">
        <v>0.51025490664405704</v>
      </c>
      <c r="P148" s="81">
        <v>0</v>
      </c>
      <c r="Q148" s="81">
        <v>0.36801553743729098</v>
      </c>
      <c r="R148" s="81">
        <v>0</v>
      </c>
      <c r="S148" s="81">
        <v>0</v>
      </c>
      <c r="T148" s="81">
        <v>0</v>
      </c>
      <c r="U148" s="81">
        <v>0</v>
      </c>
      <c r="V148" s="81">
        <v>0</v>
      </c>
      <c r="W148" s="81">
        <v>0</v>
      </c>
      <c r="X148" s="81">
        <v>0</v>
      </c>
      <c r="Y148" s="81">
        <v>0</v>
      </c>
      <c r="Z148" s="81">
        <v>0</v>
      </c>
      <c r="AA148" s="81">
        <v>0</v>
      </c>
      <c r="AB148" s="81">
        <v>0</v>
      </c>
      <c r="AC148" s="81">
        <v>0</v>
      </c>
      <c r="AD148" s="81">
        <v>0</v>
      </c>
      <c r="AE148" s="81">
        <v>0</v>
      </c>
      <c r="AF148" s="81">
        <v>0</v>
      </c>
      <c r="AG148" s="81">
        <v>0</v>
      </c>
      <c r="AH148" s="81">
        <v>1</v>
      </c>
      <c r="AI148" s="81">
        <v>0</v>
      </c>
      <c r="AJ148" s="81">
        <v>0</v>
      </c>
      <c r="AK148" s="81">
        <v>0</v>
      </c>
      <c r="AL148" s="81">
        <v>0</v>
      </c>
      <c r="AM148" s="81">
        <v>0</v>
      </c>
      <c r="AN148" s="81">
        <v>0</v>
      </c>
      <c r="AO148" s="81">
        <v>0</v>
      </c>
      <c r="AP148" s="81">
        <v>0</v>
      </c>
      <c r="AQ148" s="81">
        <v>0</v>
      </c>
      <c r="AR148" s="81">
        <v>1608</v>
      </c>
      <c r="AS148" s="81">
        <v>0</v>
      </c>
      <c r="AT148" s="81">
        <v>0.48181828296173801</v>
      </c>
      <c r="AU148" s="81">
        <v>0</v>
      </c>
      <c r="AV148" s="81">
        <v>0</v>
      </c>
      <c r="AW148" s="81">
        <v>0</v>
      </c>
      <c r="AX148" s="81">
        <v>0</v>
      </c>
      <c r="AY148" s="81">
        <v>0</v>
      </c>
      <c r="AZ148" s="81">
        <v>0</v>
      </c>
      <c r="BA148" s="81">
        <v>0</v>
      </c>
      <c r="BB148" s="81">
        <v>0</v>
      </c>
      <c r="BC148" s="81">
        <v>0.28931808931349601</v>
      </c>
      <c r="BD148" s="81">
        <v>0</v>
      </c>
      <c r="BE148" s="91">
        <f t="shared" si="12"/>
        <v>16953.426010593626</v>
      </c>
      <c r="BF148" s="91"/>
      <c r="BG148" s="92">
        <v>17266.750278</v>
      </c>
      <c r="BH148" s="93">
        <f t="shared" si="9"/>
        <v>1.814610522314598E-2</v>
      </c>
      <c r="BO148" s="18" t="s">
        <v>153</v>
      </c>
      <c r="BP148" s="18">
        <v>30721.200054000001</v>
      </c>
      <c r="BQ148" s="18">
        <v>27804.756718860921</v>
      </c>
      <c r="BR148" s="99">
        <f t="shared" si="10"/>
        <v>2916.4433351390799</v>
      </c>
      <c r="BS148" s="100">
        <f t="shared" si="11"/>
        <v>9.4932598010908406E-2</v>
      </c>
      <c r="BT148"/>
      <c r="BU148"/>
      <c r="BV148"/>
      <c r="BW148"/>
      <c r="BX148"/>
      <c r="BY148"/>
    </row>
    <row r="149" spans="9:77" x14ac:dyDescent="0.25">
      <c r="I149" s="86">
        <v>44415</v>
      </c>
      <c r="J149" s="81">
        <v>0</v>
      </c>
      <c r="K149" s="81">
        <v>0</v>
      </c>
      <c r="L149" s="81">
        <v>1</v>
      </c>
      <c r="M149" s="81">
        <v>0</v>
      </c>
      <c r="N149" s="81">
        <v>0</v>
      </c>
      <c r="O149" s="81">
        <v>0.46051707365668798</v>
      </c>
      <c r="P149" s="81">
        <v>0</v>
      </c>
      <c r="Q149" s="81">
        <v>0.398913535205836</v>
      </c>
      <c r="R149" s="81">
        <v>0</v>
      </c>
      <c r="S149" s="81">
        <v>0</v>
      </c>
      <c r="T149" s="81">
        <v>0</v>
      </c>
      <c r="U149" s="81">
        <v>0</v>
      </c>
      <c r="V149" s="81">
        <v>0</v>
      </c>
      <c r="W149" s="81">
        <v>0</v>
      </c>
      <c r="X149" s="81">
        <v>0</v>
      </c>
      <c r="Y149" s="81">
        <v>0</v>
      </c>
      <c r="Z149" s="81">
        <v>0</v>
      </c>
      <c r="AA149" s="81">
        <v>1</v>
      </c>
      <c r="AB149" s="81">
        <v>0</v>
      </c>
      <c r="AC149" s="81">
        <v>0</v>
      </c>
      <c r="AD149" s="81">
        <v>0</v>
      </c>
      <c r="AE149" s="81">
        <v>0</v>
      </c>
      <c r="AF149" s="81">
        <v>0</v>
      </c>
      <c r="AG149" s="81">
        <v>0</v>
      </c>
      <c r="AH149" s="81">
        <v>0</v>
      </c>
      <c r="AI149" s="81">
        <v>0</v>
      </c>
      <c r="AJ149" s="81">
        <v>0</v>
      </c>
      <c r="AK149" s="81">
        <v>0</v>
      </c>
      <c r="AL149" s="81">
        <v>0</v>
      </c>
      <c r="AM149" s="81">
        <v>0</v>
      </c>
      <c r="AN149" s="81">
        <v>0</v>
      </c>
      <c r="AO149" s="81">
        <v>0</v>
      </c>
      <c r="AP149" s="81">
        <v>0</v>
      </c>
      <c r="AQ149" s="81">
        <v>0</v>
      </c>
      <c r="AR149" s="81">
        <v>1816</v>
      </c>
      <c r="AS149" s="81">
        <v>0</v>
      </c>
      <c r="AT149" s="81">
        <v>0.48136374179913899</v>
      </c>
      <c r="AU149" s="81">
        <v>0</v>
      </c>
      <c r="AV149" s="81">
        <v>0</v>
      </c>
      <c r="AW149" s="81">
        <v>0</v>
      </c>
      <c r="AX149" s="81">
        <v>0</v>
      </c>
      <c r="AY149" s="81">
        <v>0</v>
      </c>
      <c r="AZ149" s="81">
        <v>0</v>
      </c>
      <c r="BA149" s="81">
        <v>0</v>
      </c>
      <c r="BB149" s="81">
        <v>0</v>
      </c>
      <c r="BC149" s="81">
        <v>0.29292731693753599</v>
      </c>
      <c r="BD149" s="81">
        <v>0</v>
      </c>
      <c r="BE149" s="91">
        <f t="shared" si="12"/>
        <v>336421.67338199972</v>
      </c>
      <c r="BF149" s="91"/>
      <c r="BG149" s="92">
        <v>336421.67338200001</v>
      </c>
      <c r="BH149" s="93">
        <f t="shared" si="9"/>
        <v>8.6509974711667557E-16</v>
      </c>
      <c r="BO149" s="18" t="s">
        <v>154</v>
      </c>
      <c r="BP149" s="18">
        <v>30704.114819999999</v>
      </c>
      <c r="BQ149" s="18">
        <v>25749.927947698725</v>
      </c>
      <c r="BR149" s="99">
        <f t="shared" si="10"/>
        <v>4954.186872301274</v>
      </c>
      <c r="BS149" s="100">
        <f t="shared" si="11"/>
        <v>0.16135253862046606</v>
      </c>
      <c r="BT149"/>
      <c r="BU149"/>
      <c r="BV149"/>
      <c r="BW149"/>
      <c r="BX149"/>
      <c r="BY149"/>
    </row>
    <row r="150" spans="9:77" x14ac:dyDescent="0.25">
      <c r="I150" s="86">
        <v>44416</v>
      </c>
      <c r="J150" s="81">
        <v>0</v>
      </c>
      <c r="K150" s="81">
        <v>0</v>
      </c>
      <c r="L150" s="81">
        <v>1</v>
      </c>
      <c r="M150" s="81">
        <v>0</v>
      </c>
      <c r="N150" s="81">
        <v>0</v>
      </c>
      <c r="O150" s="81">
        <v>0.41580306463205902</v>
      </c>
      <c r="P150" s="81">
        <v>0</v>
      </c>
      <c r="Q150" s="81">
        <v>0.41145456823064402</v>
      </c>
      <c r="R150" s="81">
        <v>0</v>
      </c>
      <c r="S150" s="81">
        <v>0</v>
      </c>
      <c r="T150" s="81">
        <v>0</v>
      </c>
      <c r="U150" s="81">
        <v>0</v>
      </c>
      <c r="V150" s="81">
        <v>0</v>
      </c>
      <c r="W150" s="81">
        <v>0</v>
      </c>
      <c r="X150" s="81">
        <v>0</v>
      </c>
      <c r="Y150" s="81">
        <v>0</v>
      </c>
      <c r="Z150" s="81">
        <v>0</v>
      </c>
      <c r="AA150" s="81">
        <v>0</v>
      </c>
      <c r="AB150" s="81">
        <v>0</v>
      </c>
      <c r="AC150" s="81">
        <v>0</v>
      </c>
      <c r="AD150" s="81">
        <v>0</v>
      </c>
      <c r="AE150" s="81">
        <v>0</v>
      </c>
      <c r="AF150" s="81">
        <v>0</v>
      </c>
      <c r="AG150" s="81">
        <v>0</v>
      </c>
      <c r="AH150" s="81">
        <v>0</v>
      </c>
      <c r="AI150" s="81">
        <v>0</v>
      </c>
      <c r="AJ150" s="81">
        <v>0</v>
      </c>
      <c r="AK150" s="81">
        <v>0</v>
      </c>
      <c r="AL150" s="81">
        <v>0</v>
      </c>
      <c r="AM150" s="81">
        <v>0</v>
      </c>
      <c r="AN150" s="81">
        <v>0</v>
      </c>
      <c r="AO150" s="81">
        <v>0</v>
      </c>
      <c r="AP150" s="81">
        <v>0</v>
      </c>
      <c r="AQ150" s="81">
        <v>0</v>
      </c>
      <c r="AR150" s="81">
        <v>2167</v>
      </c>
      <c r="AS150" s="81">
        <v>0</v>
      </c>
      <c r="AT150" s="81">
        <v>0.48821177995561299</v>
      </c>
      <c r="AU150" s="81">
        <v>0</v>
      </c>
      <c r="AV150" s="81">
        <v>0</v>
      </c>
      <c r="AW150" s="81">
        <v>0</v>
      </c>
      <c r="AX150" s="81">
        <v>0</v>
      </c>
      <c r="AY150" s="81">
        <v>0</v>
      </c>
      <c r="AZ150" s="81">
        <v>0</v>
      </c>
      <c r="BA150" s="81">
        <v>0</v>
      </c>
      <c r="BB150" s="81">
        <v>0</v>
      </c>
      <c r="BC150" s="81">
        <v>0.30909614538574998</v>
      </c>
      <c r="BD150" s="81">
        <v>0</v>
      </c>
      <c r="BE150" s="91">
        <f t="shared" si="12"/>
        <v>35931.284139724994</v>
      </c>
      <c r="BF150" s="91"/>
      <c r="BG150" s="92">
        <v>83551.151568000001</v>
      </c>
      <c r="BH150" s="93">
        <f t="shared" si="9"/>
        <v>0.56994866659041199</v>
      </c>
      <c r="BO150" s="18" t="s">
        <v>155</v>
      </c>
      <c r="BP150" s="18">
        <v>26989.280417999998</v>
      </c>
      <c r="BQ150" s="18">
        <v>15973.478008438093</v>
      </c>
      <c r="BR150" s="99">
        <f t="shared" si="10"/>
        <v>11015.802409561906</v>
      </c>
      <c r="BS150" s="100">
        <f t="shared" si="11"/>
        <v>0.40815472806066816</v>
      </c>
      <c r="BT150"/>
      <c r="BU150"/>
      <c r="BV150"/>
      <c r="BW150"/>
      <c r="BX150"/>
      <c r="BY150"/>
    </row>
    <row r="151" spans="9:77" x14ac:dyDescent="0.25">
      <c r="I151" s="86">
        <v>44417</v>
      </c>
      <c r="J151" s="81">
        <v>0</v>
      </c>
      <c r="K151" s="81">
        <v>0</v>
      </c>
      <c r="L151" s="81">
        <v>1</v>
      </c>
      <c r="M151" s="81">
        <v>0</v>
      </c>
      <c r="N151" s="81">
        <v>0</v>
      </c>
      <c r="O151" s="81">
        <v>0.37774768247310397</v>
      </c>
      <c r="P151" s="81">
        <v>0</v>
      </c>
      <c r="Q151" s="81">
        <v>0.42233991801798898</v>
      </c>
      <c r="R151" s="81">
        <v>0</v>
      </c>
      <c r="S151" s="81">
        <v>0</v>
      </c>
      <c r="T151" s="81">
        <v>0</v>
      </c>
      <c r="U151" s="81">
        <v>0</v>
      </c>
      <c r="V151" s="81">
        <v>0</v>
      </c>
      <c r="W151" s="81">
        <v>0</v>
      </c>
      <c r="X151" s="81">
        <v>0</v>
      </c>
      <c r="Y151" s="81">
        <v>0</v>
      </c>
      <c r="Z151" s="81">
        <v>0</v>
      </c>
      <c r="AA151" s="81">
        <v>0</v>
      </c>
      <c r="AB151" s="81">
        <v>0</v>
      </c>
      <c r="AC151" s="81">
        <v>0</v>
      </c>
      <c r="AD151" s="81">
        <v>0</v>
      </c>
      <c r="AE151" s="81">
        <v>0</v>
      </c>
      <c r="AF151" s="81">
        <v>0</v>
      </c>
      <c r="AG151" s="81">
        <v>0</v>
      </c>
      <c r="AH151" s="81">
        <v>0</v>
      </c>
      <c r="AI151" s="81">
        <v>0</v>
      </c>
      <c r="AJ151" s="81">
        <v>0</v>
      </c>
      <c r="AK151" s="81">
        <v>0</v>
      </c>
      <c r="AL151" s="81">
        <v>0</v>
      </c>
      <c r="AM151" s="81">
        <v>0</v>
      </c>
      <c r="AN151" s="81">
        <v>0</v>
      </c>
      <c r="AO151" s="81">
        <v>0</v>
      </c>
      <c r="AP151" s="81">
        <v>0</v>
      </c>
      <c r="AQ151" s="81">
        <v>0</v>
      </c>
      <c r="AR151" s="81">
        <v>2199</v>
      </c>
      <c r="AS151" s="81">
        <v>0</v>
      </c>
      <c r="AT151" s="81">
        <v>0.48825397109858298</v>
      </c>
      <c r="AU151" s="81">
        <v>0</v>
      </c>
      <c r="AV151" s="81">
        <v>0</v>
      </c>
      <c r="AW151" s="81">
        <v>0</v>
      </c>
      <c r="AX151" s="81">
        <v>0</v>
      </c>
      <c r="AY151" s="81">
        <v>0</v>
      </c>
      <c r="AZ151" s="81">
        <v>0</v>
      </c>
      <c r="BA151" s="81">
        <v>0</v>
      </c>
      <c r="BB151" s="81">
        <v>0</v>
      </c>
      <c r="BC151" s="81">
        <v>0.32298047117230499</v>
      </c>
      <c r="BD151" s="81">
        <v>0</v>
      </c>
      <c r="BE151" s="91">
        <f t="shared" si="12"/>
        <v>36264.507741425849</v>
      </c>
      <c r="BF151" s="91"/>
      <c r="BG151" s="92">
        <v>53896.803978000004</v>
      </c>
      <c r="BH151" s="93">
        <f t="shared" si="9"/>
        <v>0.32714919874973358</v>
      </c>
      <c r="BO151" s="18" t="s">
        <v>156</v>
      </c>
      <c r="BP151" s="18">
        <v>27788.502438</v>
      </c>
      <c r="BQ151" s="18">
        <v>19846.662763129352</v>
      </c>
      <c r="BR151" s="99">
        <f t="shared" si="10"/>
        <v>7941.8396748706473</v>
      </c>
      <c r="BS151" s="100">
        <f t="shared" si="11"/>
        <v>0.28579588599961414</v>
      </c>
      <c r="BT151"/>
      <c r="BU151"/>
      <c r="BV151"/>
      <c r="BW151"/>
      <c r="BX151"/>
      <c r="BY151"/>
    </row>
    <row r="152" spans="9:77" x14ac:dyDescent="0.25">
      <c r="I152" s="86">
        <v>44418</v>
      </c>
      <c r="J152" s="81">
        <v>0</v>
      </c>
      <c r="K152" s="81">
        <v>0</v>
      </c>
      <c r="L152" s="81">
        <v>1</v>
      </c>
      <c r="M152" s="81">
        <v>0</v>
      </c>
      <c r="N152" s="81">
        <v>0</v>
      </c>
      <c r="O152" s="81">
        <v>0.34119641281320501</v>
      </c>
      <c r="P152" s="81">
        <v>0</v>
      </c>
      <c r="Q152" s="81">
        <v>0.43203073345005399</v>
      </c>
      <c r="R152" s="81">
        <v>0</v>
      </c>
      <c r="S152" s="81">
        <v>0</v>
      </c>
      <c r="T152" s="81">
        <v>0</v>
      </c>
      <c r="U152" s="81">
        <v>0</v>
      </c>
      <c r="V152" s="81">
        <v>0</v>
      </c>
      <c r="W152" s="81">
        <v>0</v>
      </c>
      <c r="X152" s="81">
        <v>0</v>
      </c>
      <c r="Y152" s="81">
        <v>0</v>
      </c>
      <c r="Z152" s="81">
        <v>0</v>
      </c>
      <c r="AA152" s="81">
        <v>0</v>
      </c>
      <c r="AB152" s="81">
        <v>0</v>
      </c>
      <c r="AC152" s="81">
        <v>0</v>
      </c>
      <c r="AD152" s="81">
        <v>0</v>
      </c>
      <c r="AE152" s="81">
        <v>0</v>
      </c>
      <c r="AF152" s="81">
        <v>0</v>
      </c>
      <c r="AG152" s="81">
        <v>0</v>
      </c>
      <c r="AH152" s="81">
        <v>0</v>
      </c>
      <c r="AI152" s="81">
        <v>0</v>
      </c>
      <c r="AJ152" s="81">
        <v>0</v>
      </c>
      <c r="AK152" s="81">
        <v>0</v>
      </c>
      <c r="AL152" s="81">
        <v>0</v>
      </c>
      <c r="AM152" s="81">
        <v>0</v>
      </c>
      <c r="AN152" s="81">
        <v>0</v>
      </c>
      <c r="AO152" s="81">
        <v>0</v>
      </c>
      <c r="AP152" s="81">
        <v>0</v>
      </c>
      <c r="AQ152" s="81">
        <v>0</v>
      </c>
      <c r="AR152" s="81">
        <v>1996</v>
      </c>
      <c r="AS152" s="81">
        <v>0</v>
      </c>
      <c r="AT152" s="81">
        <v>0.491852161113356</v>
      </c>
      <c r="AU152" s="81">
        <v>0</v>
      </c>
      <c r="AV152" s="81">
        <v>0</v>
      </c>
      <c r="AW152" s="81">
        <v>0</v>
      </c>
      <c r="AX152" s="81">
        <v>0</v>
      </c>
      <c r="AY152" s="81">
        <v>0</v>
      </c>
      <c r="AZ152" s="81">
        <v>0</v>
      </c>
      <c r="BA152" s="81">
        <v>0</v>
      </c>
      <c r="BB152" s="81">
        <v>0</v>
      </c>
      <c r="BC152" s="81">
        <v>0.33709670019362997</v>
      </c>
      <c r="BD152" s="81">
        <v>0</v>
      </c>
      <c r="BE152" s="91">
        <f t="shared" si="12"/>
        <v>37359.611765782909</v>
      </c>
      <c r="BF152" s="91"/>
      <c r="BG152" s="92">
        <v>51257.307324000001</v>
      </c>
      <c r="BH152" s="93">
        <f t="shared" si="9"/>
        <v>0.27113588839868363</v>
      </c>
      <c r="BO152" s="18" t="s">
        <v>157</v>
      </c>
      <c r="BP152" s="18">
        <v>389524.52997600002</v>
      </c>
      <c r="BQ152" s="18">
        <v>355572.4827824005</v>
      </c>
      <c r="BR152" s="99">
        <f t="shared" si="10"/>
        <v>33952.047193599516</v>
      </c>
      <c r="BS152" s="100">
        <f t="shared" si="11"/>
        <v>8.7162796129146014E-2</v>
      </c>
      <c r="BT152"/>
      <c r="BU152"/>
      <c r="BV152"/>
      <c r="BW152"/>
      <c r="BX152"/>
      <c r="BY152"/>
    </row>
    <row r="153" spans="9:77" x14ac:dyDescent="0.25">
      <c r="I153" s="86">
        <v>44419</v>
      </c>
      <c r="J153" s="81">
        <v>0</v>
      </c>
      <c r="K153" s="81">
        <v>0</v>
      </c>
      <c r="L153" s="81">
        <v>1</v>
      </c>
      <c r="M153" s="81">
        <v>0</v>
      </c>
      <c r="N153" s="81">
        <v>0</v>
      </c>
      <c r="O153" s="81">
        <v>0.31039979782157601</v>
      </c>
      <c r="P153" s="81">
        <v>0</v>
      </c>
      <c r="Q153" s="81">
        <v>0.42631330919166899</v>
      </c>
      <c r="R153" s="81">
        <v>0</v>
      </c>
      <c r="S153" s="81">
        <v>0</v>
      </c>
      <c r="T153" s="81">
        <v>0</v>
      </c>
      <c r="U153" s="81">
        <v>0</v>
      </c>
      <c r="V153" s="81">
        <v>0</v>
      </c>
      <c r="W153" s="81">
        <v>0</v>
      </c>
      <c r="X153" s="81">
        <v>0</v>
      </c>
      <c r="Y153" s="81">
        <v>0</v>
      </c>
      <c r="Z153" s="81">
        <v>0</v>
      </c>
      <c r="AA153" s="81">
        <v>0</v>
      </c>
      <c r="AB153" s="81">
        <v>0</v>
      </c>
      <c r="AC153" s="81">
        <v>0</v>
      </c>
      <c r="AD153" s="81">
        <v>0</v>
      </c>
      <c r="AE153" s="81">
        <v>0</v>
      </c>
      <c r="AF153" s="81">
        <v>0</v>
      </c>
      <c r="AG153" s="81">
        <v>0</v>
      </c>
      <c r="AH153" s="81">
        <v>0</v>
      </c>
      <c r="AI153" s="81">
        <v>0</v>
      </c>
      <c r="AJ153" s="81">
        <v>0</v>
      </c>
      <c r="AK153" s="81">
        <v>0</v>
      </c>
      <c r="AL153" s="81">
        <v>0</v>
      </c>
      <c r="AM153" s="81">
        <v>0</v>
      </c>
      <c r="AN153" s="81">
        <v>0</v>
      </c>
      <c r="AO153" s="81">
        <v>0</v>
      </c>
      <c r="AP153" s="81">
        <v>0</v>
      </c>
      <c r="AQ153" s="81">
        <v>0</v>
      </c>
      <c r="AR153" s="81">
        <v>2224</v>
      </c>
      <c r="AS153" s="81">
        <v>0</v>
      </c>
      <c r="AT153" s="81">
        <v>0.48609422167875699</v>
      </c>
      <c r="AU153" s="81">
        <v>0</v>
      </c>
      <c r="AV153" s="81">
        <v>0</v>
      </c>
      <c r="AW153" s="81">
        <v>0</v>
      </c>
      <c r="AX153" s="81">
        <v>0</v>
      </c>
      <c r="AY153" s="81">
        <v>0</v>
      </c>
      <c r="AZ153" s="81">
        <v>0</v>
      </c>
      <c r="BA153" s="81">
        <v>0</v>
      </c>
      <c r="BB153" s="81">
        <v>0</v>
      </c>
      <c r="BC153" s="81">
        <v>0.35180861955917703</v>
      </c>
      <c r="BD153" s="81">
        <v>0</v>
      </c>
      <c r="BE153" s="91">
        <f t="shared" si="12"/>
        <v>36970.73292234767</v>
      </c>
      <c r="BF153" s="91"/>
      <c r="BG153" s="92">
        <v>43431.123491999999</v>
      </c>
      <c r="BH153" s="93">
        <f t="shared" si="9"/>
        <v>0.14875025212834594</v>
      </c>
      <c r="BO153" s="18" t="s">
        <v>158</v>
      </c>
      <c r="BP153" s="18">
        <v>119720.935944</v>
      </c>
      <c r="BQ153" s="18">
        <v>184881.28783950998</v>
      </c>
      <c r="BR153" s="99">
        <f t="shared" si="10"/>
        <v>-65160.351895509986</v>
      </c>
      <c r="BS153" s="100">
        <f t="shared" si="11"/>
        <v>0.54426864759885463</v>
      </c>
      <c r="BT153"/>
      <c r="BU153"/>
      <c r="BV153"/>
      <c r="BW153"/>
      <c r="BX153"/>
      <c r="BY153"/>
    </row>
    <row r="154" spans="9:77" x14ac:dyDescent="0.25">
      <c r="I154" s="86">
        <v>44420</v>
      </c>
      <c r="J154" s="81">
        <v>0</v>
      </c>
      <c r="K154" s="81">
        <v>0</v>
      </c>
      <c r="L154" s="81">
        <v>1</v>
      </c>
      <c r="M154" s="81">
        <v>0</v>
      </c>
      <c r="N154" s="81">
        <v>0</v>
      </c>
      <c r="O154" s="81">
        <v>0.26020741592664798</v>
      </c>
      <c r="P154" s="81">
        <v>0</v>
      </c>
      <c r="Q154" s="81">
        <v>0.41518869421573101</v>
      </c>
      <c r="R154" s="81">
        <v>0</v>
      </c>
      <c r="S154" s="81">
        <v>0</v>
      </c>
      <c r="T154" s="81">
        <v>0</v>
      </c>
      <c r="U154" s="81">
        <v>0</v>
      </c>
      <c r="V154" s="81">
        <v>0</v>
      </c>
      <c r="W154" s="81">
        <v>0</v>
      </c>
      <c r="X154" s="81">
        <v>0</v>
      </c>
      <c r="Y154" s="81">
        <v>0</v>
      </c>
      <c r="Z154" s="81">
        <v>0</v>
      </c>
      <c r="AA154" s="81">
        <v>0</v>
      </c>
      <c r="AB154" s="81">
        <v>0</v>
      </c>
      <c r="AC154" s="81">
        <v>0</v>
      </c>
      <c r="AD154" s="81">
        <v>0</v>
      </c>
      <c r="AE154" s="81">
        <v>0</v>
      </c>
      <c r="AF154" s="81">
        <v>0</v>
      </c>
      <c r="AG154" s="81">
        <v>0</v>
      </c>
      <c r="AH154" s="81">
        <v>0</v>
      </c>
      <c r="AI154" s="81">
        <v>0</v>
      </c>
      <c r="AJ154" s="81">
        <v>0</v>
      </c>
      <c r="AK154" s="81">
        <v>0</v>
      </c>
      <c r="AL154" s="81">
        <v>0</v>
      </c>
      <c r="AM154" s="81">
        <v>0</v>
      </c>
      <c r="AN154" s="81">
        <v>0</v>
      </c>
      <c r="AO154" s="81">
        <v>0</v>
      </c>
      <c r="AP154" s="81">
        <v>0</v>
      </c>
      <c r="AQ154" s="81">
        <v>0</v>
      </c>
      <c r="AR154" s="81">
        <v>3355</v>
      </c>
      <c r="AS154" s="81">
        <v>0</v>
      </c>
      <c r="AT154" s="81">
        <v>0.48824654803523898</v>
      </c>
      <c r="AU154" s="81">
        <v>0</v>
      </c>
      <c r="AV154" s="81">
        <v>0</v>
      </c>
      <c r="AW154" s="81">
        <v>0</v>
      </c>
      <c r="AX154" s="81">
        <v>0</v>
      </c>
      <c r="AY154" s="81">
        <v>0</v>
      </c>
      <c r="AZ154" s="81">
        <v>0</v>
      </c>
      <c r="BA154" s="81">
        <v>0</v>
      </c>
      <c r="BB154" s="81">
        <v>0</v>
      </c>
      <c r="BC154" s="81">
        <v>0.37062973156654</v>
      </c>
      <c r="BD154" s="81">
        <v>0</v>
      </c>
      <c r="BE154" s="91">
        <f t="shared" si="12"/>
        <v>34471.115647865758</v>
      </c>
      <c r="BF154" s="91"/>
      <c r="BG154" s="92">
        <v>39017.170488000003</v>
      </c>
      <c r="BH154" s="93">
        <f t="shared" si="9"/>
        <v>0.11651421113513129</v>
      </c>
      <c r="BO154" s="18" t="s">
        <v>159</v>
      </c>
      <c r="BP154" s="18">
        <v>78945.018347999998</v>
      </c>
      <c r="BQ154" s="18">
        <v>102093.57891406273</v>
      </c>
      <c r="BR154" s="99">
        <f t="shared" si="10"/>
        <v>-23148.560566062733</v>
      </c>
      <c r="BS154" s="100">
        <f t="shared" si="11"/>
        <v>0.29322382907076977</v>
      </c>
      <c r="BT154"/>
      <c r="BU154"/>
      <c r="BV154"/>
      <c r="BW154"/>
      <c r="BX154"/>
      <c r="BY154"/>
    </row>
    <row r="155" spans="9:77" x14ac:dyDescent="0.25">
      <c r="I155" s="86">
        <v>44421</v>
      </c>
      <c r="J155" s="81">
        <v>0</v>
      </c>
      <c r="K155" s="81">
        <v>0</v>
      </c>
      <c r="L155" s="81">
        <v>1</v>
      </c>
      <c r="M155" s="81">
        <v>0</v>
      </c>
      <c r="N155" s="81">
        <v>0</v>
      </c>
      <c r="O155" s="81">
        <v>0.23998505987136401</v>
      </c>
      <c r="P155" s="81">
        <v>0</v>
      </c>
      <c r="Q155" s="81">
        <v>0.41741307616518403</v>
      </c>
      <c r="R155" s="81">
        <v>0</v>
      </c>
      <c r="S155" s="81">
        <v>0</v>
      </c>
      <c r="T155" s="81">
        <v>0</v>
      </c>
      <c r="U155" s="81">
        <v>0</v>
      </c>
      <c r="V155" s="81">
        <v>0</v>
      </c>
      <c r="W155" s="81">
        <v>0</v>
      </c>
      <c r="X155" s="81">
        <v>0</v>
      </c>
      <c r="Y155" s="81">
        <v>0</v>
      </c>
      <c r="Z155" s="81">
        <v>0</v>
      </c>
      <c r="AA155" s="81">
        <v>0</v>
      </c>
      <c r="AB155" s="81">
        <v>0</v>
      </c>
      <c r="AC155" s="81">
        <v>0</v>
      </c>
      <c r="AD155" s="81">
        <v>0</v>
      </c>
      <c r="AE155" s="81">
        <v>0</v>
      </c>
      <c r="AF155" s="81">
        <v>0</v>
      </c>
      <c r="AG155" s="81">
        <v>0</v>
      </c>
      <c r="AH155" s="81">
        <v>0</v>
      </c>
      <c r="AI155" s="81">
        <v>0</v>
      </c>
      <c r="AJ155" s="81">
        <v>0</v>
      </c>
      <c r="AK155" s="81">
        <v>0</v>
      </c>
      <c r="AL155" s="81">
        <v>0</v>
      </c>
      <c r="AM155" s="81">
        <v>0</v>
      </c>
      <c r="AN155" s="81">
        <v>0</v>
      </c>
      <c r="AO155" s="81">
        <v>0</v>
      </c>
      <c r="AP155" s="81">
        <v>0</v>
      </c>
      <c r="AQ155" s="81">
        <v>0</v>
      </c>
      <c r="AR155" s="81">
        <v>3390</v>
      </c>
      <c r="AS155" s="81">
        <v>0</v>
      </c>
      <c r="AT155" s="81">
        <v>0.47528645426722399</v>
      </c>
      <c r="AU155" s="81">
        <v>0</v>
      </c>
      <c r="AV155" s="81">
        <v>0</v>
      </c>
      <c r="AW155" s="81">
        <v>0</v>
      </c>
      <c r="AX155" s="81">
        <v>0</v>
      </c>
      <c r="AY155" s="81">
        <v>0</v>
      </c>
      <c r="AZ155" s="81">
        <v>0</v>
      </c>
      <c r="BA155" s="81">
        <v>0</v>
      </c>
      <c r="BB155" s="81">
        <v>0</v>
      </c>
      <c r="BC155" s="81">
        <v>0.43396871244197499</v>
      </c>
      <c r="BD155" s="81">
        <v>0</v>
      </c>
      <c r="BE155" s="91">
        <f t="shared" si="12"/>
        <v>36016.539859325479</v>
      </c>
      <c r="BF155" s="91"/>
      <c r="BG155" s="92">
        <v>71281.774902000005</v>
      </c>
      <c r="BH155" s="93">
        <f t="shared" si="9"/>
        <v>0.49473003570910051</v>
      </c>
      <c r="BO155" s="18" t="s">
        <v>160</v>
      </c>
      <c r="BP155" s="18">
        <v>161998.06081200001</v>
      </c>
      <c r="BQ155" s="18">
        <v>187725.4204632988</v>
      </c>
      <c r="BR155" s="99">
        <f t="shared" si="10"/>
        <v>-25727.359651298786</v>
      </c>
      <c r="BS155" s="100">
        <f t="shared" si="11"/>
        <v>0.15881276308088393</v>
      </c>
      <c r="BT155"/>
      <c r="BU155"/>
      <c r="BV155"/>
      <c r="BW155"/>
      <c r="BX155"/>
      <c r="BY155"/>
    </row>
    <row r="156" spans="9:77" x14ac:dyDescent="0.25">
      <c r="I156" s="86">
        <v>44422</v>
      </c>
      <c r="J156" s="81">
        <v>0</v>
      </c>
      <c r="K156" s="81">
        <v>0</v>
      </c>
      <c r="L156" s="81">
        <v>1</v>
      </c>
      <c r="M156" s="81">
        <v>0</v>
      </c>
      <c r="N156" s="81">
        <v>0</v>
      </c>
      <c r="O156" s="81">
        <v>0.221024848582202</v>
      </c>
      <c r="P156" s="81">
        <v>0</v>
      </c>
      <c r="Q156" s="81">
        <v>0.43166694616791901</v>
      </c>
      <c r="R156" s="81">
        <v>0</v>
      </c>
      <c r="S156" s="81">
        <v>0</v>
      </c>
      <c r="T156" s="81">
        <v>0</v>
      </c>
      <c r="U156" s="81">
        <v>0</v>
      </c>
      <c r="V156" s="81">
        <v>0</v>
      </c>
      <c r="W156" s="81">
        <v>0</v>
      </c>
      <c r="X156" s="81">
        <v>0</v>
      </c>
      <c r="Y156" s="81">
        <v>0</v>
      </c>
      <c r="Z156" s="81">
        <v>0</v>
      </c>
      <c r="AA156" s="81">
        <v>0</v>
      </c>
      <c r="AB156" s="81">
        <v>0</v>
      </c>
      <c r="AC156" s="81">
        <v>0</v>
      </c>
      <c r="AD156" s="81">
        <v>0</v>
      </c>
      <c r="AE156" s="81">
        <v>0</v>
      </c>
      <c r="AF156" s="81">
        <v>0</v>
      </c>
      <c r="AG156" s="81">
        <v>0</v>
      </c>
      <c r="AH156" s="81">
        <v>0</v>
      </c>
      <c r="AI156" s="81">
        <v>0</v>
      </c>
      <c r="AJ156" s="81">
        <v>0</v>
      </c>
      <c r="AK156" s="81">
        <v>0</v>
      </c>
      <c r="AL156" s="81">
        <v>0</v>
      </c>
      <c r="AM156" s="81">
        <v>1</v>
      </c>
      <c r="AN156" s="81">
        <v>0</v>
      </c>
      <c r="AO156" s="81">
        <v>0</v>
      </c>
      <c r="AP156" s="81">
        <v>0</v>
      </c>
      <c r="AQ156" s="81">
        <v>0</v>
      </c>
      <c r="AR156" s="81">
        <v>4140</v>
      </c>
      <c r="AS156" s="81">
        <v>0</v>
      </c>
      <c r="AT156" s="81">
        <v>0.47128048733921601</v>
      </c>
      <c r="AU156" s="81">
        <v>0</v>
      </c>
      <c r="AV156" s="81">
        <v>0</v>
      </c>
      <c r="AW156" s="81">
        <v>0</v>
      </c>
      <c r="AX156" s="81">
        <v>0</v>
      </c>
      <c r="AY156" s="81">
        <v>0</v>
      </c>
      <c r="AZ156" s="81">
        <v>0</v>
      </c>
      <c r="BA156" s="81">
        <v>0</v>
      </c>
      <c r="BB156" s="81">
        <v>0</v>
      </c>
      <c r="BC156" s="81">
        <v>0.49128832682337897</v>
      </c>
      <c r="BD156" s="81">
        <v>0</v>
      </c>
      <c r="BE156" s="91">
        <f t="shared" si="12"/>
        <v>71805.225191999984</v>
      </c>
      <c r="BF156" s="91"/>
      <c r="BG156" s="92">
        <v>71805.225191999998</v>
      </c>
      <c r="BH156" s="93">
        <f t="shared" si="9"/>
        <v>2.026581657456889E-16</v>
      </c>
      <c r="BO156" s="18" t="s">
        <v>161</v>
      </c>
      <c r="BP156" s="18">
        <v>87417.689087999999</v>
      </c>
      <c r="BQ156" s="18">
        <v>46770.986868394713</v>
      </c>
      <c r="BR156" s="99">
        <f t="shared" si="10"/>
        <v>40646.702219605286</v>
      </c>
      <c r="BS156" s="100">
        <f t="shared" si="11"/>
        <v>0.46497113620434222</v>
      </c>
      <c r="BT156"/>
      <c r="BU156"/>
      <c r="BV156"/>
      <c r="BW156"/>
      <c r="BX156"/>
      <c r="BY156"/>
    </row>
    <row r="157" spans="9:77" x14ac:dyDescent="0.25">
      <c r="I157" s="86">
        <v>44423</v>
      </c>
      <c r="J157" s="81">
        <v>0</v>
      </c>
      <c r="K157" s="81">
        <v>0</v>
      </c>
      <c r="L157" s="81">
        <v>1</v>
      </c>
      <c r="M157" s="81">
        <v>0</v>
      </c>
      <c r="N157" s="81">
        <v>0</v>
      </c>
      <c r="O157" s="81">
        <v>0.20764996448090101</v>
      </c>
      <c r="P157" s="81">
        <v>0</v>
      </c>
      <c r="Q157" s="81">
        <v>0.43219667366450598</v>
      </c>
      <c r="R157" s="81">
        <v>0</v>
      </c>
      <c r="S157" s="81">
        <v>0</v>
      </c>
      <c r="T157" s="81">
        <v>0</v>
      </c>
      <c r="U157" s="81">
        <v>0</v>
      </c>
      <c r="V157" s="81">
        <v>0</v>
      </c>
      <c r="W157" s="81">
        <v>0</v>
      </c>
      <c r="X157" s="81">
        <v>0</v>
      </c>
      <c r="Y157" s="81">
        <v>0</v>
      </c>
      <c r="Z157" s="81">
        <v>0</v>
      </c>
      <c r="AA157" s="81">
        <v>0</v>
      </c>
      <c r="AB157" s="81">
        <v>0</v>
      </c>
      <c r="AC157" s="81">
        <v>0</v>
      </c>
      <c r="AD157" s="81">
        <v>0</v>
      </c>
      <c r="AE157" s="81">
        <v>0</v>
      </c>
      <c r="AF157" s="81">
        <v>0</v>
      </c>
      <c r="AG157" s="81">
        <v>0</v>
      </c>
      <c r="AH157" s="81">
        <v>0</v>
      </c>
      <c r="AI157" s="81">
        <v>0</v>
      </c>
      <c r="AJ157" s="81">
        <v>0</v>
      </c>
      <c r="AK157" s="81">
        <v>0</v>
      </c>
      <c r="AL157" s="81">
        <v>0</v>
      </c>
      <c r="AM157" s="81">
        <v>0</v>
      </c>
      <c r="AN157" s="81">
        <v>0</v>
      </c>
      <c r="AO157" s="81">
        <v>0</v>
      </c>
      <c r="AP157" s="81">
        <v>0</v>
      </c>
      <c r="AQ157" s="81">
        <v>0</v>
      </c>
      <c r="AR157" s="81">
        <v>4003</v>
      </c>
      <c r="AS157" s="81">
        <v>0</v>
      </c>
      <c r="AT157" s="81">
        <v>0.47026537919474298</v>
      </c>
      <c r="AU157" s="81">
        <v>0</v>
      </c>
      <c r="AV157" s="81">
        <v>0</v>
      </c>
      <c r="AW157" s="81">
        <v>0</v>
      </c>
      <c r="AX157" s="81">
        <v>0</v>
      </c>
      <c r="AY157" s="81">
        <v>0</v>
      </c>
      <c r="AZ157" s="81">
        <v>0</v>
      </c>
      <c r="BA157" s="81">
        <v>0</v>
      </c>
      <c r="BB157" s="81">
        <v>0</v>
      </c>
      <c r="BC157" s="81">
        <v>0.56062290845158602</v>
      </c>
      <c r="BD157" s="81">
        <v>0</v>
      </c>
      <c r="BE157" s="91">
        <f t="shared" si="12"/>
        <v>38347.255466757808</v>
      </c>
      <c r="BF157" s="91"/>
      <c r="BG157" s="92">
        <v>25855.692341999998</v>
      </c>
      <c r="BH157" s="93">
        <f t="shared" si="9"/>
        <v>0.48312622843467656</v>
      </c>
      <c r="BO157" s="18" t="s">
        <v>162</v>
      </c>
      <c r="BP157" s="18">
        <v>61181.764289999999</v>
      </c>
      <c r="BQ157" s="18">
        <v>47414.468329221883</v>
      </c>
      <c r="BR157" s="99">
        <f t="shared" si="10"/>
        <v>13767.295960778116</v>
      </c>
      <c r="BS157" s="100">
        <f t="shared" si="11"/>
        <v>0.22502286621748083</v>
      </c>
      <c r="BT157"/>
      <c r="BU157"/>
      <c r="BV157"/>
      <c r="BW157"/>
      <c r="BX157"/>
      <c r="BY157"/>
    </row>
    <row r="158" spans="9:77" x14ac:dyDescent="0.25">
      <c r="I158" s="86">
        <v>44424</v>
      </c>
      <c r="J158" s="81">
        <v>0</v>
      </c>
      <c r="K158" s="81">
        <v>0</v>
      </c>
      <c r="L158" s="81">
        <v>1</v>
      </c>
      <c r="M158" s="81">
        <v>0</v>
      </c>
      <c r="N158" s="81">
        <v>0</v>
      </c>
      <c r="O158" s="81">
        <v>0.19798981297111601</v>
      </c>
      <c r="P158" s="81">
        <v>0</v>
      </c>
      <c r="Q158" s="81">
        <v>0.43565223614427501</v>
      </c>
      <c r="R158" s="81">
        <v>0</v>
      </c>
      <c r="S158" s="81">
        <v>0</v>
      </c>
      <c r="T158" s="81">
        <v>0</v>
      </c>
      <c r="U158" s="81">
        <v>0</v>
      </c>
      <c r="V158" s="81">
        <v>0</v>
      </c>
      <c r="W158" s="81">
        <v>0</v>
      </c>
      <c r="X158" s="81">
        <v>0</v>
      </c>
      <c r="Y158" s="81">
        <v>0</v>
      </c>
      <c r="Z158" s="81">
        <v>0</v>
      </c>
      <c r="AA158" s="81">
        <v>0</v>
      </c>
      <c r="AB158" s="81">
        <v>0</v>
      </c>
      <c r="AC158" s="81">
        <v>0</v>
      </c>
      <c r="AD158" s="81">
        <v>0</v>
      </c>
      <c r="AE158" s="81">
        <v>0</v>
      </c>
      <c r="AF158" s="81">
        <v>0</v>
      </c>
      <c r="AG158" s="81">
        <v>0</v>
      </c>
      <c r="AH158" s="81">
        <v>0</v>
      </c>
      <c r="AI158" s="81">
        <v>0</v>
      </c>
      <c r="AJ158" s="81">
        <v>0</v>
      </c>
      <c r="AK158" s="81">
        <v>0</v>
      </c>
      <c r="AL158" s="81">
        <v>0</v>
      </c>
      <c r="AM158" s="81">
        <v>0</v>
      </c>
      <c r="AN158" s="81">
        <v>0</v>
      </c>
      <c r="AO158" s="81">
        <v>0</v>
      </c>
      <c r="AP158" s="81">
        <v>0</v>
      </c>
      <c r="AQ158" s="81">
        <v>0</v>
      </c>
      <c r="AR158" s="81">
        <v>4171</v>
      </c>
      <c r="AS158" s="81">
        <v>0</v>
      </c>
      <c r="AT158" s="81">
        <v>0.48167670629090598</v>
      </c>
      <c r="AU158" s="81">
        <v>0</v>
      </c>
      <c r="AV158" s="81">
        <v>0</v>
      </c>
      <c r="AW158" s="81">
        <v>0</v>
      </c>
      <c r="AX158" s="81">
        <v>0</v>
      </c>
      <c r="AY158" s="81">
        <v>0</v>
      </c>
      <c r="AZ158" s="81">
        <v>0</v>
      </c>
      <c r="BA158" s="81">
        <v>0</v>
      </c>
      <c r="BB158" s="81">
        <v>0</v>
      </c>
      <c r="BC158" s="81">
        <v>0.55778239058370005</v>
      </c>
      <c r="BD158" s="81">
        <v>0</v>
      </c>
      <c r="BE158" s="91">
        <f t="shared" si="12"/>
        <v>38158.484947505211</v>
      </c>
      <c r="BF158" s="91"/>
      <c r="BG158" s="92">
        <v>23055.089958</v>
      </c>
      <c r="BH158" s="93">
        <f t="shared" si="9"/>
        <v>0.65510024107558984</v>
      </c>
      <c r="BO158" s="18" t="s">
        <v>163</v>
      </c>
      <c r="BP158" s="18">
        <v>40658.040948000002</v>
      </c>
      <c r="BQ158" s="18">
        <v>48724.234508978545</v>
      </c>
      <c r="BR158" s="99">
        <f t="shared" si="10"/>
        <v>-8066.1935609785432</v>
      </c>
      <c r="BS158" s="100">
        <f t="shared" si="11"/>
        <v>0.19839110229867887</v>
      </c>
      <c r="BT158"/>
      <c r="BU158"/>
      <c r="BV158"/>
      <c r="BW158"/>
      <c r="BX158"/>
      <c r="BY158"/>
    </row>
    <row r="159" spans="9:77" x14ac:dyDescent="0.25">
      <c r="I159" s="86">
        <v>44425</v>
      </c>
      <c r="J159" s="81">
        <v>0</v>
      </c>
      <c r="K159" s="81">
        <v>0</v>
      </c>
      <c r="L159" s="81">
        <v>1</v>
      </c>
      <c r="M159" s="81">
        <v>0</v>
      </c>
      <c r="N159" s="81">
        <v>0</v>
      </c>
      <c r="O159" s="81">
        <v>0.19049333787310399</v>
      </c>
      <c r="P159" s="81">
        <v>0</v>
      </c>
      <c r="Q159" s="81">
        <v>0.44840888816547902</v>
      </c>
      <c r="R159" s="81">
        <v>0</v>
      </c>
      <c r="S159" s="81">
        <v>0</v>
      </c>
      <c r="T159" s="81">
        <v>0</v>
      </c>
      <c r="U159" s="81">
        <v>0</v>
      </c>
      <c r="V159" s="81">
        <v>0</v>
      </c>
      <c r="W159" s="81">
        <v>0</v>
      </c>
      <c r="X159" s="81">
        <v>0</v>
      </c>
      <c r="Y159" s="81">
        <v>0</v>
      </c>
      <c r="Z159" s="81">
        <v>0</v>
      </c>
      <c r="AA159" s="81">
        <v>0</v>
      </c>
      <c r="AB159" s="81">
        <v>0</v>
      </c>
      <c r="AC159" s="81">
        <v>0</v>
      </c>
      <c r="AD159" s="81">
        <v>0</v>
      </c>
      <c r="AE159" s="81">
        <v>0</v>
      </c>
      <c r="AF159" s="81">
        <v>0</v>
      </c>
      <c r="AG159" s="81">
        <v>0</v>
      </c>
      <c r="AH159" s="81">
        <v>0</v>
      </c>
      <c r="AI159" s="81">
        <v>0</v>
      </c>
      <c r="AJ159" s="81">
        <v>0</v>
      </c>
      <c r="AK159" s="81">
        <v>0</v>
      </c>
      <c r="AL159" s="81">
        <v>0</v>
      </c>
      <c r="AM159" s="81">
        <v>0</v>
      </c>
      <c r="AN159" s="81">
        <v>0</v>
      </c>
      <c r="AO159" s="81">
        <v>0</v>
      </c>
      <c r="AP159" s="81">
        <v>0</v>
      </c>
      <c r="AQ159" s="81">
        <v>0</v>
      </c>
      <c r="AR159" s="81">
        <v>4404</v>
      </c>
      <c r="AS159" s="81">
        <v>0</v>
      </c>
      <c r="AT159" s="81">
        <v>0.49045763126805397</v>
      </c>
      <c r="AU159" s="81">
        <v>0</v>
      </c>
      <c r="AV159" s="81">
        <v>0</v>
      </c>
      <c r="AW159" s="81">
        <v>0</v>
      </c>
      <c r="AX159" s="81">
        <v>0</v>
      </c>
      <c r="AY159" s="81">
        <v>0</v>
      </c>
      <c r="AZ159" s="81">
        <v>0</v>
      </c>
      <c r="BA159" s="81">
        <v>0</v>
      </c>
      <c r="BB159" s="81">
        <v>0</v>
      </c>
      <c r="BC159" s="81">
        <v>0.532801716800404</v>
      </c>
      <c r="BD159" s="81">
        <v>0</v>
      </c>
      <c r="BE159" s="91">
        <f t="shared" si="12"/>
        <v>37003.33463183666</v>
      </c>
      <c r="BF159" s="91"/>
      <c r="BG159" s="92">
        <v>17231.547815999998</v>
      </c>
      <c r="BH159" s="93">
        <f t="shared" si="9"/>
        <v>1.1474179236225068</v>
      </c>
      <c r="BO159" s="18" t="s">
        <v>164</v>
      </c>
      <c r="BP159" s="18">
        <v>34910.866362000001</v>
      </c>
      <c r="BQ159" s="18">
        <v>41750.463943091992</v>
      </c>
      <c r="BR159" s="99">
        <f t="shared" si="10"/>
        <v>-6839.5975810919917</v>
      </c>
      <c r="BS159" s="100">
        <f t="shared" si="11"/>
        <v>0.19591600821848409</v>
      </c>
      <c r="BT159"/>
      <c r="BU159"/>
      <c r="BV159"/>
      <c r="BW159"/>
      <c r="BX159"/>
      <c r="BY159"/>
    </row>
    <row r="160" spans="9:77" x14ac:dyDescent="0.25">
      <c r="I160" s="86">
        <v>44426</v>
      </c>
      <c r="J160" s="81">
        <v>0</v>
      </c>
      <c r="K160" s="81">
        <v>0</v>
      </c>
      <c r="L160" s="81">
        <v>1</v>
      </c>
      <c r="M160" s="81">
        <v>0</v>
      </c>
      <c r="N160" s="81">
        <v>0</v>
      </c>
      <c r="O160" s="81">
        <v>0.181527468497098</v>
      </c>
      <c r="P160" s="81">
        <v>0</v>
      </c>
      <c r="Q160" s="81">
        <v>0.45599008679534903</v>
      </c>
      <c r="R160" s="81">
        <v>0</v>
      </c>
      <c r="S160" s="81">
        <v>0</v>
      </c>
      <c r="T160" s="81">
        <v>0</v>
      </c>
      <c r="U160" s="81">
        <v>0</v>
      </c>
      <c r="V160" s="81">
        <v>0</v>
      </c>
      <c r="W160" s="81">
        <v>0</v>
      </c>
      <c r="X160" s="81">
        <v>0</v>
      </c>
      <c r="Y160" s="81">
        <v>0</v>
      </c>
      <c r="Z160" s="81">
        <v>0</v>
      </c>
      <c r="AA160" s="81">
        <v>0</v>
      </c>
      <c r="AB160" s="81">
        <v>0</v>
      </c>
      <c r="AC160" s="81">
        <v>0</v>
      </c>
      <c r="AD160" s="81">
        <v>0</v>
      </c>
      <c r="AE160" s="81">
        <v>0</v>
      </c>
      <c r="AF160" s="81">
        <v>0</v>
      </c>
      <c r="AG160" s="81">
        <v>0</v>
      </c>
      <c r="AH160" s="81">
        <v>1</v>
      </c>
      <c r="AI160" s="81">
        <v>0</v>
      </c>
      <c r="AJ160" s="81">
        <v>0</v>
      </c>
      <c r="AK160" s="81">
        <v>0</v>
      </c>
      <c r="AL160" s="81">
        <v>0</v>
      </c>
      <c r="AM160" s="81">
        <v>0</v>
      </c>
      <c r="AN160" s="81">
        <v>0</v>
      </c>
      <c r="AO160" s="81">
        <v>0</v>
      </c>
      <c r="AP160" s="81">
        <v>0</v>
      </c>
      <c r="AQ160" s="81">
        <v>0</v>
      </c>
      <c r="AR160" s="81">
        <v>4421</v>
      </c>
      <c r="AS160" s="81">
        <v>0</v>
      </c>
      <c r="AT160" s="81">
        <v>0.49168211106778498</v>
      </c>
      <c r="AU160" s="81">
        <v>0</v>
      </c>
      <c r="AV160" s="81">
        <v>0</v>
      </c>
      <c r="AW160" s="81">
        <v>0</v>
      </c>
      <c r="AX160" s="81">
        <v>0</v>
      </c>
      <c r="AY160" s="81">
        <v>0</v>
      </c>
      <c r="AZ160" s="81">
        <v>0</v>
      </c>
      <c r="BA160" s="81">
        <v>0</v>
      </c>
      <c r="BB160" s="81">
        <v>0</v>
      </c>
      <c r="BC160" s="81">
        <v>0.63534070926811204</v>
      </c>
      <c r="BD160" s="81">
        <v>0</v>
      </c>
      <c r="BE160" s="91">
        <f t="shared" si="12"/>
        <v>20689.133104942001</v>
      </c>
      <c r="BF160" s="91"/>
      <c r="BG160" s="92">
        <v>12772.072410000001</v>
      </c>
      <c r="BH160" s="93">
        <f t="shared" si="9"/>
        <v>0.61987283197230159</v>
      </c>
      <c r="BO160" s="18" t="s">
        <v>165</v>
      </c>
      <c r="BP160" s="18">
        <v>33779.456939999996</v>
      </c>
      <c r="BQ160" s="18">
        <v>36640.789472769888</v>
      </c>
      <c r="BR160" s="99">
        <f t="shared" si="10"/>
        <v>-2861.3325327698913</v>
      </c>
      <c r="BS160" s="100">
        <f t="shared" si="11"/>
        <v>8.4706291692381822E-2</v>
      </c>
      <c r="BT160"/>
      <c r="BU160"/>
      <c r="BV160"/>
      <c r="BW160"/>
      <c r="BX160"/>
      <c r="BY160"/>
    </row>
    <row r="161" spans="9:77" x14ac:dyDescent="0.25">
      <c r="I161" s="86">
        <v>44427</v>
      </c>
      <c r="J161" s="81">
        <v>0</v>
      </c>
      <c r="K161" s="81">
        <v>0</v>
      </c>
      <c r="L161" s="81">
        <v>1</v>
      </c>
      <c r="M161" s="81">
        <v>0</v>
      </c>
      <c r="N161" s="81">
        <v>0</v>
      </c>
      <c r="O161" s="81">
        <v>0.172549151837462</v>
      </c>
      <c r="P161" s="81">
        <v>0</v>
      </c>
      <c r="Q161" s="81">
        <v>0.434976855037564</v>
      </c>
      <c r="R161" s="81">
        <v>0</v>
      </c>
      <c r="S161" s="81">
        <v>0</v>
      </c>
      <c r="T161" s="81">
        <v>0</v>
      </c>
      <c r="U161" s="81">
        <v>0</v>
      </c>
      <c r="V161" s="81">
        <v>0</v>
      </c>
      <c r="W161" s="81">
        <v>0</v>
      </c>
      <c r="X161" s="81">
        <v>0</v>
      </c>
      <c r="Y161" s="81">
        <v>0</v>
      </c>
      <c r="Z161" s="81">
        <v>0</v>
      </c>
      <c r="AA161" s="81">
        <v>0</v>
      </c>
      <c r="AB161" s="81">
        <v>0</v>
      </c>
      <c r="AC161" s="81">
        <v>0</v>
      </c>
      <c r="AD161" s="81">
        <v>0</v>
      </c>
      <c r="AE161" s="81">
        <v>0</v>
      </c>
      <c r="AF161" s="81">
        <v>0</v>
      </c>
      <c r="AG161" s="81">
        <v>0</v>
      </c>
      <c r="AH161" s="81">
        <v>1</v>
      </c>
      <c r="AI161" s="81">
        <v>0</v>
      </c>
      <c r="AJ161" s="81">
        <v>0</v>
      </c>
      <c r="AK161" s="81">
        <v>0</v>
      </c>
      <c r="AL161" s="81">
        <v>0</v>
      </c>
      <c r="AM161" s="81">
        <v>0</v>
      </c>
      <c r="AN161" s="81">
        <v>0</v>
      </c>
      <c r="AO161" s="81">
        <v>0</v>
      </c>
      <c r="AP161" s="81">
        <v>0</v>
      </c>
      <c r="AQ161" s="81">
        <v>0</v>
      </c>
      <c r="AR161" s="81">
        <v>4597</v>
      </c>
      <c r="AS161" s="81">
        <v>0</v>
      </c>
      <c r="AT161" s="81">
        <v>0.47849475960190702</v>
      </c>
      <c r="AU161" s="81">
        <v>0</v>
      </c>
      <c r="AV161" s="81">
        <v>0</v>
      </c>
      <c r="AW161" s="81">
        <v>0</v>
      </c>
      <c r="AX161" s="81">
        <v>0</v>
      </c>
      <c r="AY161" s="81">
        <v>0</v>
      </c>
      <c r="AZ161" s="81">
        <v>0</v>
      </c>
      <c r="BA161" s="81">
        <v>0</v>
      </c>
      <c r="BB161" s="81">
        <v>0</v>
      </c>
      <c r="BC161" s="81">
        <v>0.60241230033170201</v>
      </c>
      <c r="BD161" s="81">
        <v>0</v>
      </c>
      <c r="BE161" s="91">
        <f t="shared" si="12"/>
        <v>18628.422308040306</v>
      </c>
      <c r="BF161" s="91"/>
      <c r="BG161" s="92">
        <v>15950.384598000001</v>
      </c>
      <c r="BH161" s="93">
        <f t="shared" si="9"/>
        <v>0.16789800230748678</v>
      </c>
      <c r="BO161" s="18" t="s">
        <v>166</v>
      </c>
      <c r="BP161" s="18">
        <v>29441.642159999999</v>
      </c>
      <c r="BQ161" s="18">
        <v>32486.525578275399</v>
      </c>
      <c r="BR161" s="99">
        <f t="shared" si="10"/>
        <v>-3044.8834182753999</v>
      </c>
      <c r="BS161" s="100">
        <f t="shared" si="11"/>
        <v>0.10342097773378413</v>
      </c>
      <c r="BT161"/>
      <c r="BU161"/>
      <c r="BV161"/>
      <c r="BW161"/>
      <c r="BX161"/>
      <c r="BY161"/>
    </row>
    <row r="162" spans="9:77" x14ac:dyDescent="0.25">
      <c r="I162" s="86">
        <v>44428</v>
      </c>
      <c r="J162" s="81">
        <v>0</v>
      </c>
      <c r="K162" s="81">
        <v>0</v>
      </c>
      <c r="L162" s="81">
        <v>1</v>
      </c>
      <c r="M162" s="81">
        <v>0</v>
      </c>
      <c r="N162" s="81">
        <v>0</v>
      </c>
      <c r="O162" s="81">
        <v>0.15771781053446701</v>
      </c>
      <c r="P162" s="81">
        <v>0</v>
      </c>
      <c r="Q162" s="81">
        <v>0.39943155761448101</v>
      </c>
      <c r="R162" s="81">
        <v>0</v>
      </c>
      <c r="S162" s="81">
        <v>0</v>
      </c>
      <c r="T162" s="81">
        <v>0</v>
      </c>
      <c r="U162" s="81">
        <v>0</v>
      </c>
      <c r="V162" s="81">
        <v>0</v>
      </c>
      <c r="W162" s="81">
        <v>0</v>
      </c>
      <c r="X162" s="81">
        <v>0</v>
      </c>
      <c r="Y162" s="81">
        <v>0</v>
      </c>
      <c r="Z162" s="81">
        <v>0</v>
      </c>
      <c r="AA162" s="81">
        <v>0</v>
      </c>
      <c r="AB162" s="81">
        <v>0.68997448112761295</v>
      </c>
      <c r="AC162" s="81">
        <v>0</v>
      </c>
      <c r="AD162" s="81">
        <v>0</v>
      </c>
      <c r="AE162" s="81">
        <v>0</v>
      </c>
      <c r="AF162" s="81">
        <v>0</v>
      </c>
      <c r="AG162" s="81">
        <v>0</v>
      </c>
      <c r="AH162" s="81">
        <v>0</v>
      </c>
      <c r="AI162" s="81">
        <v>0</v>
      </c>
      <c r="AJ162" s="81">
        <v>0</v>
      </c>
      <c r="AK162" s="81">
        <v>0</v>
      </c>
      <c r="AL162" s="81">
        <v>0</v>
      </c>
      <c r="AM162" s="81">
        <v>0</v>
      </c>
      <c r="AN162" s="81">
        <v>0</v>
      </c>
      <c r="AO162" s="81">
        <v>0</v>
      </c>
      <c r="AP162" s="81">
        <v>0</v>
      </c>
      <c r="AQ162" s="81">
        <v>0</v>
      </c>
      <c r="AR162" s="81">
        <v>3959</v>
      </c>
      <c r="AS162" s="81">
        <v>0</v>
      </c>
      <c r="AT162" s="81">
        <v>0.48365353664583299</v>
      </c>
      <c r="AU162" s="81">
        <v>0</v>
      </c>
      <c r="AV162" s="81">
        <v>0</v>
      </c>
      <c r="AW162" s="81">
        <v>0</v>
      </c>
      <c r="AX162" s="81">
        <v>0</v>
      </c>
      <c r="AY162" s="81">
        <v>0</v>
      </c>
      <c r="AZ162" s="81">
        <v>0</v>
      </c>
      <c r="BA162" s="81">
        <v>0</v>
      </c>
      <c r="BB162" s="81">
        <v>0</v>
      </c>
      <c r="BC162" s="81">
        <v>0.52489531860670402</v>
      </c>
      <c r="BD162" s="81">
        <v>0</v>
      </c>
      <c r="BE162" s="91">
        <f t="shared" si="12"/>
        <v>176000.2691070727</v>
      </c>
      <c r="BF162" s="91"/>
      <c r="BG162" s="92">
        <v>189735.995544</v>
      </c>
      <c r="BH162" s="93">
        <f t="shared" si="9"/>
        <v>7.2393888136750378E-2</v>
      </c>
      <c r="BO162" s="18" t="s">
        <v>167</v>
      </c>
      <c r="BP162" s="18">
        <v>29261.387208</v>
      </c>
      <c r="BQ162" s="18">
        <v>31522.458463079845</v>
      </c>
      <c r="BR162" s="99">
        <f t="shared" si="10"/>
        <v>-2261.0712550798453</v>
      </c>
      <c r="BS162" s="100">
        <f t="shared" si="11"/>
        <v>7.7271499092212328E-2</v>
      </c>
      <c r="BT162"/>
      <c r="BU162"/>
      <c r="BV162"/>
      <c r="BW162"/>
      <c r="BX162"/>
      <c r="BY162"/>
    </row>
    <row r="163" spans="9:77" x14ac:dyDescent="0.25">
      <c r="I163" s="86">
        <v>44429</v>
      </c>
      <c r="J163" s="81">
        <v>0</v>
      </c>
      <c r="K163" s="81">
        <v>0</v>
      </c>
      <c r="L163" s="81">
        <v>1</v>
      </c>
      <c r="M163" s="81">
        <v>0</v>
      </c>
      <c r="N163" s="81">
        <v>0</v>
      </c>
      <c r="O163" s="81">
        <v>0.144006265215264</v>
      </c>
      <c r="P163" s="81">
        <v>0</v>
      </c>
      <c r="Q163" s="81">
        <v>0.35026895577361999</v>
      </c>
      <c r="R163" s="81">
        <v>0</v>
      </c>
      <c r="S163" s="81">
        <v>0</v>
      </c>
      <c r="T163" s="81">
        <v>0</v>
      </c>
      <c r="U163" s="81">
        <v>0</v>
      </c>
      <c r="V163" s="81">
        <v>0</v>
      </c>
      <c r="W163" s="81">
        <v>0</v>
      </c>
      <c r="X163" s="81">
        <v>0</v>
      </c>
      <c r="Y163" s="81">
        <v>0</v>
      </c>
      <c r="Z163" s="81">
        <v>0</v>
      </c>
      <c r="AA163" s="81">
        <v>0</v>
      </c>
      <c r="AB163" s="81">
        <v>0.310025518872388</v>
      </c>
      <c r="AC163" s="81">
        <v>0</v>
      </c>
      <c r="AD163" s="81">
        <v>0</v>
      </c>
      <c r="AE163" s="81">
        <v>0</v>
      </c>
      <c r="AF163" s="81">
        <v>0</v>
      </c>
      <c r="AG163" s="81">
        <v>0</v>
      </c>
      <c r="AH163" s="81">
        <v>0</v>
      </c>
      <c r="AI163" s="81">
        <v>0</v>
      </c>
      <c r="AJ163" s="81">
        <v>0</v>
      </c>
      <c r="AK163" s="81">
        <v>0</v>
      </c>
      <c r="AL163" s="81">
        <v>0</v>
      </c>
      <c r="AM163" s="81">
        <v>0</v>
      </c>
      <c r="AN163" s="81">
        <v>0</v>
      </c>
      <c r="AO163" s="81">
        <v>0</v>
      </c>
      <c r="AP163" s="81">
        <v>0</v>
      </c>
      <c r="AQ163" s="81">
        <v>0</v>
      </c>
      <c r="AR163" s="81">
        <v>4951</v>
      </c>
      <c r="AS163" s="81">
        <v>0</v>
      </c>
      <c r="AT163" s="81">
        <v>0.49012750121757998</v>
      </c>
      <c r="AU163" s="81">
        <v>0</v>
      </c>
      <c r="AV163" s="81">
        <v>0</v>
      </c>
      <c r="AW163" s="81">
        <v>0</v>
      </c>
      <c r="AX163" s="81">
        <v>0</v>
      </c>
      <c r="AY163" s="81">
        <v>0</v>
      </c>
      <c r="AZ163" s="81">
        <v>0</v>
      </c>
      <c r="BA163" s="81">
        <v>0</v>
      </c>
      <c r="BB163" s="81">
        <v>0</v>
      </c>
      <c r="BC163" s="81">
        <v>0.47524511223313098</v>
      </c>
      <c r="BD163" s="81">
        <v>0</v>
      </c>
      <c r="BE163" s="91">
        <f t="shared" si="12"/>
        <v>95490.787915957204</v>
      </c>
      <c r="BF163" s="91"/>
      <c r="BG163" s="92">
        <v>64921.366547999998</v>
      </c>
      <c r="BH163" s="93">
        <f t="shared" si="9"/>
        <v>0.47086842119004879</v>
      </c>
      <c r="BO163" s="18" t="s">
        <v>168</v>
      </c>
      <c r="BP163" s="18">
        <v>42391.790867999996</v>
      </c>
      <c r="BQ163" s="18">
        <v>31586.452782963093</v>
      </c>
      <c r="BR163" s="99">
        <f t="shared" si="10"/>
        <v>10805.338085036903</v>
      </c>
      <c r="BS163" s="100">
        <f t="shared" si="11"/>
        <v>0.25489222945741258</v>
      </c>
      <c r="BT163"/>
      <c r="BU163"/>
      <c r="BV163"/>
      <c r="BW163"/>
      <c r="BX163"/>
      <c r="BY163"/>
    </row>
    <row r="164" spans="9:77" x14ac:dyDescent="0.25">
      <c r="I164" s="86">
        <v>44430</v>
      </c>
      <c r="J164" s="81">
        <v>0</v>
      </c>
      <c r="K164" s="81">
        <v>0</v>
      </c>
      <c r="L164" s="81">
        <v>1</v>
      </c>
      <c r="M164" s="81">
        <v>0</v>
      </c>
      <c r="N164" s="81">
        <v>0</v>
      </c>
      <c r="O164" s="81">
        <v>0.138175716243717</v>
      </c>
      <c r="P164" s="81">
        <v>0</v>
      </c>
      <c r="Q164" s="81">
        <v>0.31191596008556199</v>
      </c>
      <c r="R164" s="81">
        <v>0</v>
      </c>
      <c r="S164" s="81">
        <v>0</v>
      </c>
      <c r="T164" s="81">
        <v>0</v>
      </c>
      <c r="U164" s="81">
        <v>0</v>
      </c>
      <c r="V164" s="81">
        <v>0</v>
      </c>
      <c r="W164" s="81">
        <v>0</v>
      </c>
      <c r="X164" s="81">
        <v>0</v>
      </c>
      <c r="Y164" s="81">
        <v>0</v>
      </c>
      <c r="Z164" s="81">
        <v>0</v>
      </c>
      <c r="AA164" s="81">
        <v>0</v>
      </c>
      <c r="AB164" s="81">
        <v>0</v>
      </c>
      <c r="AC164" s="81">
        <v>0</v>
      </c>
      <c r="AD164" s="81">
        <v>0</v>
      </c>
      <c r="AE164" s="81">
        <v>0</v>
      </c>
      <c r="AF164" s="81">
        <v>0</v>
      </c>
      <c r="AG164" s="81">
        <v>0</v>
      </c>
      <c r="AH164" s="81">
        <v>0</v>
      </c>
      <c r="AI164" s="81">
        <v>0</v>
      </c>
      <c r="AJ164" s="81">
        <v>0</v>
      </c>
      <c r="AK164" s="81">
        <v>0</v>
      </c>
      <c r="AL164" s="81">
        <v>0</v>
      </c>
      <c r="AM164" s="81">
        <v>0</v>
      </c>
      <c r="AN164" s="81">
        <v>0</v>
      </c>
      <c r="AO164" s="81">
        <v>0</v>
      </c>
      <c r="AP164" s="81">
        <v>0</v>
      </c>
      <c r="AQ164" s="81">
        <v>0</v>
      </c>
      <c r="AR164" s="81">
        <v>5134</v>
      </c>
      <c r="AS164" s="81">
        <v>0</v>
      </c>
      <c r="AT164" s="81">
        <v>0.49266109579518602</v>
      </c>
      <c r="AU164" s="81">
        <v>0</v>
      </c>
      <c r="AV164" s="81">
        <v>0</v>
      </c>
      <c r="AW164" s="81">
        <v>0</v>
      </c>
      <c r="AX164" s="81">
        <v>0</v>
      </c>
      <c r="AY164" s="81">
        <v>0</v>
      </c>
      <c r="AZ164" s="81">
        <v>0</v>
      </c>
      <c r="BA164" s="81">
        <v>0</v>
      </c>
      <c r="BB164" s="81">
        <v>0</v>
      </c>
      <c r="BC164" s="81">
        <v>0.39587535700757098</v>
      </c>
      <c r="BD164" s="81">
        <v>0</v>
      </c>
      <c r="BE164" s="91">
        <f t="shared" si="12"/>
        <v>30143.39663443475</v>
      </c>
      <c r="BF164" s="91"/>
      <c r="BG164" s="92">
        <v>40589.126682000002</v>
      </c>
      <c r="BH164" s="93">
        <f t="shared" si="9"/>
        <v>0.25735291447395453</v>
      </c>
      <c r="BO164" s="18" t="s">
        <v>169</v>
      </c>
      <c r="BP164" s="18">
        <v>10257.447029999999</v>
      </c>
      <c r="BQ164" s="18">
        <v>13364.136849130213</v>
      </c>
      <c r="BR164" s="99">
        <f t="shared" si="10"/>
        <v>-3106.6898191302134</v>
      </c>
      <c r="BS164" s="100">
        <f t="shared" si="11"/>
        <v>0.30287164145659873</v>
      </c>
      <c r="BT164"/>
      <c r="BU164"/>
      <c r="BV164"/>
      <c r="BW164"/>
      <c r="BX164"/>
      <c r="BY164"/>
    </row>
    <row r="165" spans="9:77" x14ac:dyDescent="0.25">
      <c r="I165" s="86">
        <v>44431</v>
      </c>
      <c r="J165" s="81">
        <v>0</v>
      </c>
      <c r="K165" s="81">
        <v>0</v>
      </c>
      <c r="L165" s="81">
        <v>1</v>
      </c>
      <c r="M165" s="81">
        <v>0</v>
      </c>
      <c r="N165" s="81">
        <v>0</v>
      </c>
      <c r="O165" s="81">
        <v>0.133448630347929</v>
      </c>
      <c r="P165" s="81">
        <v>0</v>
      </c>
      <c r="Q165" s="81">
        <v>0.26896547444609098</v>
      </c>
      <c r="R165" s="81">
        <v>0</v>
      </c>
      <c r="S165" s="81">
        <v>0</v>
      </c>
      <c r="T165" s="81">
        <v>0</v>
      </c>
      <c r="U165" s="81">
        <v>0</v>
      </c>
      <c r="V165" s="81">
        <v>0</v>
      </c>
      <c r="W165" s="81">
        <v>0</v>
      </c>
      <c r="X165" s="81">
        <v>0</v>
      </c>
      <c r="Y165" s="81">
        <v>0</v>
      </c>
      <c r="Z165" s="81">
        <v>0</v>
      </c>
      <c r="AA165" s="81">
        <v>0</v>
      </c>
      <c r="AB165" s="81">
        <v>0</v>
      </c>
      <c r="AC165" s="81">
        <v>0</v>
      </c>
      <c r="AD165" s="81">
        <v>0</v>
      </c>
      <c r="AE165" s="81">
        <v>0</v>
      </c>
      <c r="AF165" s="81">
        <v>0</v>
      </c>
      <c r="AG165" s="81">
        <v>0</v>
      </c>
      <c r="AH165" s="81">
        <v>0</v>
      </c>
      <c r="AI165" s="81">
        <v>0</v>
      </c>
      <c r="AJ165" s="81">
        <v>0</v>
      </c>
      <c r="AK165" s="81">
        <v>0</v>
      </c>
      <c r="AL165" s="81">
        <v>0</v>
      </c>
      <c r="AM165" s="81">
        <v>0</v>
      </c>
      <c r="AN165" s="81">
        <v>0</v>
      </c>
      <c r="AO165" s="81">
        <v>0</v>
      </c>
      <c r="AP165" s="81">
        <v>0</v>
      </c>
      <c r="AQ165" s="81">
        <v>0</v>
      </c>
      <c r="AR165" s="81">
        <v>4555</v>
      </c>
      <c r="AS165" s="81">
        <v>0</v>
      </c>
      <c r="AT165" s="81">
        <v>0.48782253806869202</v>
      </c>
      <c r="AU165" s="81">
        <v>0</v>
      </c>
      <c r="AV165" s="81">
        <v>0</v>
      </c>
      <c r="AW165" s="81">
        <v>0</v>
      </c>
      <c r="AX165" s="81">
        <v>0</v>
      </c>
      <c r="AY165" s="81">
        <v>0</v>
      </c>
      <c r="AZ165" s="81">
        <v>0</v>
      </c>
      <c r="BA165" s="81">
        <v>0</v>
      </c>
      <c r="BB165" s="81">
        <v>0</v>
      </c>
      <c r="BC165" s="81">
        <v>0.33178907102438998</v>
      </c>
      <c r="BD165" s="81">
        <v>0</v>
      </c>
      <c r="BE165" s="91">
        <f t="shared" si="12"/>
        <v>29332.08509430493</v>
      </c>
      <c r="BF165" s="91"/>
      <c r="BG165" s="92">
        <v>33332.832869999998</v>
      </c>
      <c r="BH165" s="93">
        <f t="shared" si="9"/>
        <v>0.12002423530271847</v>
      </c>
      <c r="BO165" s="18" t="s">
        <v>170</v>
      </c>
      <c r="BP165" s="18">
        <v>15142.447962</v>
      </c>
      <c r="BQ165" s="18">
        <v>11109.058421135178</v>
      </c>
      <c r="BR165" s="99">
        <f t="shared" si="10"/>
        <v>4033.3895408648223</v>
      </c>
      <c r="BS165" s="100">
        <f t="shared" si="11"/>
        <v>0.26636311057410406</v>
      </c>
      <c r="BT165"/>
      <c r="BU165"/>
      <c r="BV165"/>
      <c r="BW165"/>
      <c r="BX165"/>
      <c r="BY165"/>
    </row>
    <row r="166" spans="9:77" x14ac:dyDescent="0.25">
      <c r="I166" s="86">
        <v>44432</v>
      </c>
      <c r="J166" s="81">
        <v>0</v>
      </c>
      <c r="K166" s="81">
        <v>0</v>
      </c>
      <c r="L166" s="81">
        <v>1</v>
      </c>
      <c r="M166" s="81">
        <v>0</v>
      </c>
      <c r="N166" s="81">
        <v>0</v>
      </c>
      <c r="O166" s="81">
        <v>0.12977874539713</v>
      </c>
      <c r="P166" s="81">
        <v>0</v>
      </c>
      <c r="Q166" s="81">
        <v>0.21231581142380099</v>
      </c>
      <c r="R166" s="81">
        <v>0</v>
      </c>
      <c r="S166" s="81">
        <v>0</v>
      </c>
      <c r="T166" s="81">
        <v>0</v>
      </c>
      <c r="U166" s="81">
        <v>0</v>
      </c>
      <c r="V166" s="81">
        <v>0</v>
      </c>
      <c r="W166" s="81">
        <v>0</v>
      </c>
      <c r="X166" s="81">
        <v>0</v>
      </c>
      <c r="Y166" s="81">
        <v>0</v>
      </c>
      <c r="Z166" s="81">
        <v>0</v>
      </c>
      <c r="AA166" s="81">
        <v>0</v>
      </c>
      <c r="AB166" s="81">
        <v>0</v>
      </c>
      <c r="AC166" s="81">
        <v>0</v>
      </c>
      <c r="AD166" s="81">
        <v>0</v>
      </c>
      <c r="AE166" s="81">
        <v>0</v>
      </c>
      <c r="AF166" s="81">
        <v>0</v>
      </c>
      <c r="AG166" s="81">
        <v>0</v>
      </c>
      <c r="AH166" s="81">
        <v>0</v>
      </c>
      <c r="AI166" s="81">
        <v>0</v>
      </c>
      <c r="AJ166" s="81">
        <v>0</v>
      </c>
      <c r="AK166" s="81">
        <v>0</v>
      </c>
      <c r="AL166" s="81">
        <v>0</v>
      </c>
      <c r="AM166" s="81">
        <v>0</v>
      </c>
      <c r="AN166" s="81">
        <v>0</v>
      </c>
      <c r="AO166" s="81">
        <v>0</v>
      </c>
      <c r="AP166" s="81">
        <v>0</v>
      </c>
      <c r="AQ166" s="81">
        <v>0</v>
      </c>
      <c r="AR166" s="81">
        <v>3728</v>
      </c>
      <c r="AS166" s="81">
        <v>0</v>
      </c>
      <c r="AT166" s="81">
        <v>0.46618129401626202</v>
      </c>
      <c r="AU166" s="81">
        <v>0</v>
      </c>
      <c r="AV166" s="81">
        <v>0</v>
      </c>
      <c r="AW166" s="81">
        <v>0</v>
      </c>
      <c r="AX166" s="81">
        <v>0</v>
      </c>
      <c r="AY166" s="81">
        <v>0</v>
      </c>
      <c r="AZ166" s="81">
        <v>0</v>
      </c>
      <c r="BA166" s="81">
        <v>0</v>
      </c>
      <c r="BB166" s="81">
        <v>0</v>
      </c>
      <c r="BC166" s="81">
        <v>0.302174570916246</v>
      </c>
      <c r="BD166" s="81">
        <v>0</v>
      </c>
      <c r="BE166" s="91">
        <f t="shared" si="12"/>
        <v>29756.247602188745</v>
      </c>
      <c r="BF166" s="91"/>
      <c r="BG166" s="92">
        <v>27358.848935999999</v>
      </c>
      <c r="BH166" s="93">
        <f t="shared" si="9"/>
        <v>8.762790685371788E-2</v>
      </c>
      <c r="BO166" s="18" t="s">
        <v>171</v>
      </c>
      <c r="BP166" s="18">
        <v>117696.851712</v>
      </c>
      <c r="BQ166" s="18">
        <v>126369.33731095312</v>
      </c>
      <c r="BR166" s="99">
        <f t="shared" si="10"/>
        <v>-8672.4855989531206</v>
      </c>
      <c r="BS166" s="100">
        <f t="shared" si="11"/>
        <v>7.3684941209594831E-2</v>
      </c>
      <c r="BT166"/>
      <c r="BU166"/>
      <c r="BV166"/>
      <c r="BW166"/>
      <c r="BX166"/>
      <c r="BY166"/>
    </row>
    <row r="167" spans="9:77" x14ac:dyDescent="0.25">
      <c r="I167" s="86">
        <v>44433</v>
      </c>
      <c r="J167" s="81">
        <v>0</v>
      </c>
      <c r="K167" s="81">
        <v>0</v>
      </c>
      <c r="L167" s="81">
        <v>1</v>
      </c>
      <c r="M167" s="81">
        <v>0</v>
      </c>
      <c r="N167" s="81">
        <v>0</v>
      </c>
      <c r="O167" s="81">
        <v>0.12391461816346699</v>
      </c>
      <c r="P167" s="81">
        <v>0</v>
      </c>
      <c r="Q167" s="81">
        <v>0.21179504623515399</v>
      </c>
      <c r="R167" s="81">
        <v>0</v>
      </c>
      <c r="S167" s="81">
        <v>0</v>
      </c>
      <c r="T167" s="81">
        <v>1</v>
      </c>
      <c r="U167" s="81">
        <v>0</v>
      </c>
      <c r="V167" s="81">
        <v>0</v>
      </c>
      <c r="W167" s="81">
        <v>0</v>
      </c>
      <c r="X167" s="81">
        <v>0</v>
      </c>
      <c r="Y167" s="81">
        <v>0</v>
      </c>
      <c r="Z167" s="81">
        <v>0</v>
      </c>
      <c r="AA167" s="81">
        <v>0</v>
      </c>
      <c r="AB167" s="81">
        <v>0</v>
      </c>
      <c r="AC167" s="81">
        <v>0</v>
      </c>
      <c r="AD167" s="81">
        <v>0</v>
      </c>
      <c r="AE167" s="81">
        <v>0</v>
      </c>
      <c r="AF167" s="81">
        <v>0</v>
      </c>
      <c r="AG167" s="81">
        <v>0</v>
      </c>
      <c r="AH167" s="81">
        <v>0</v>
      </c>
      <c r="AI167" s="81">
        <v>0</v>
      </c>
      <c r="AJ167" s="81">
        <v>0</v>
      </c>
      <c r="AK167" s="81">
        <v>0</v>
      </c>
      <c r="AL167" s="81">
        <v>0</v>
      </c>
      <c r="AM167" s="81">
        <v>0</v>
      </c>
      <c r="AN167" s="81">
        <v>0</v>
      </c>
      <c r="AO167" s="81">
        <v>0</v>
      </c>
      <c r="AP167" s="81">
        <v>0</v>
      </c>
      <c r="AQ167" s="81">
        <v>0</v>
      </c>
      <c r="AR167" s="81">
        <v>3464</v>
      </c>
      <c r="AS167" s="81">
        <v>0</v>
      </c>
      <c r="AT167" s="81">
        <v>0.44667971187393801</v>
      </c>
      <c r="AU167" s="81">
        <v>0</v>
      </c>
      <c r="AV167" s="81">
        <v>0</v>
      </c>
      <c r="AW167" s="81">
        <v>0</v>
      </c>
      <c r="AX167" s="81">
        <v>0</v>
      </c>
      <c r="AY167" s="81">
        <v>0</v>
      </c>
      <c r="AZ167" s="81">
        <v>0</v>
      </c>
      <c r="BA167" s="81">
        <v>0</v>
      </c>
      <c r="BB167" s="81">
        <v>0</v>
      </c>
      <c r="BC167" s="81">
        <v>0.25060595263804802</v>
      </c>
      <c r="BD167" s="81">
        <v>0</v>
      </c>
      <c r="BE167" s="91">
        <f t="shared" si="12"/>
        <v>32650.455503999972</v>
      </c>
      <c r="BF167" s="91"/>
      <c r="BG167" s="92">
        <v>32650.455504000001</v>
      </c>
      <c r="BH167" s="93">
        <f t="shared" si="9"/>
        <v>8.9137593970681969E-16</v>
      </c>
      <c r="BO167" s="18" t="s">
        <v>172</v>
      </c>
      <c r="BP167" s="18">
        <v>39855.60828</v>
      </c>
      <c r="BQ167" s="18">
        <v>28161.658627493682</v>
      </c>
      <c r="BR167" s="99">
        <f t="shared" si="10"/>
        <v>11693.949652506319</v>
      </c>
      <c r="BS167" s="100">
        <f t="shared" si="11"/>
        <v>0.29340788303498244</v>
      </c>
      <c r="BT167"/>
      <c r="BU167"/>
      <c r="BV167"/>
      <c r="BW167"/>
      <c r="BX167"/>
      <c r="BY167"/>
    </row>
    <row r="168" spans="9:77" x14ac:dyDescent="0.25">
      <c r="I168" s="86">
        <v>44434</v>
      </c>
      <c r="J168" s="81">
        <v>0</v>
      </c>
      <c r="K168" s="81">
        <v>0</v>
      </c>
      <c r="L168" s="81">
        <v>1</v>
      </c>
      <c r="M168" s="81">
        <v>0</v>
      </c>
      <c r="N168" s="81">
        <v>0</v>
      </c>
      <c r="O168" s="81">
        <v>0.12346284021953199</v>
      </c>
      <c r="P168" s="81">
        <v>0</v>
      </c>
      <c r="Q168" s="81">
        <v>0.22810243336824801</v>
      </c>
      <c r="R168" s="81">
        <v>0</v>
      </c>
      <c r="S168" s="81">
        <v>0</v>
      </c>
      <c r="T168" s="81">
        <v>0</v>
      </c>
      <c r="U168" s="81">
        <v>0</v>
      </c>
      <c r="V168" s="81">
        <v>0</v>
      </c>
      <c r="W168" s="81">
        <v>0</v>
      </c>
      <c r="X168" s="81">
        <v>0</v>
      </c>
      <c r="Y168" s="81">
        <v>0</v>
      </c>
      <c r="Z168" s="81">
        <v>0</v>
      </c>
      <c r="AA168" s="81">
        <v>0</v>
      </c>
      <c r="AB168" s="81">
        <v>0</v>
      </c>
      <c r="AC168" s="81">
        <v>0</v>
      </c>
      <c r="AD168" s="81">
        <v>0</v>
      </c>
      <c r="AE168" s="81">
        <v>0</v>
      </c>
      <c r="AF168" s="81">
        <v>0</v>
      </c>
      <c r="AG168" s="81">
        <v>0</v>
      </c>
      <c r="AH168" s="81">
        <v>0</v>
      </c>
      <c r="AI168" s="81">
        <v>0</v>
      </c>
      <c r="AJ168" s="81">
        <v>0</v>
      </c>
      <c r="AK168" s="81">
        <v>0</v>
      </c>
      <c r="AL168" s="81">
        <v>0</v>
      </c>
      <c r="AM168" s="81">
        <v>0</v>
      </c>
      <c r="AN168" s="81">
        <v>0</v>
      </c>
      <c r="AO168" s="81">
        <v>0</v>
      </c>
      <c r="AP168" s="81">
        <v>0</v>
      </c>
      <c r="AQ168" s="81">
        <v>0</v>
      </c>
      <c r="AR168" s="81">
        <v>3552</v>
      </c>
      <c r="AS168" s="81">
        <v>0</v>
      </c>
      <c r="AT168" s="81">
        <v>0.42442084661223201</v>
      </c>
      <c r="AU168" s="81">
        <v>0</v>
      </c>
      <c r="AV168" s="81">
        <v>0</v>
      </c>
      <c r="AW168" s="81">
        <v>0</v>
      </c>
      <c r="AX168" s="81">
        <v>0</v>
      </c>
      <c r="AY168" s="81">
        <v>0</v>
      </c>
      <c r="AZ168" s="81">
        <v>0</v>
      </c>
      <c r="BA168" s="81">
        <v>0</v>
      </c>
      <c r="BB168" s="81">
        <v>0</v>
      </c>
      <c r="BC168" s="81">
        <v>0.22509010184655001</v>
      </c>
      <c r="BD168" s="81">
        <v>0</v>
      </c>
      <c r="BE168" s="91">
        <f t="shared" si="12"/>
        <v>26363.268461293872</v>
      </c>
      <c r="BF168" s="91"/>
      <c r="BG168" s="92">
        <v>33432.592290000001</v>
      </c>
      <c r="BH168" s="93">
        <f t="shared" si="9"/>
        <v>0.21145006547460063</v>
      </c>
      <c r="BO168" s="18" t="s">
        <v>173</v>
      </c>
      <c r="BP168" s="18">
        <v>41876.940527999999</v>
      </c>
      <c r="BQ168" s="18">
        <v>29202.683873349557</v>
      </c>
      <c r="BR168" s="99">
        <f t="shared" si="10"/>
        <v>12674.256654650442</v>
      </c>
      <c r="BS168" s="100">
        <f t="shared" si="11"/>
        <v>0.30265479031774323</v>
      </c>
      <c r="BT168"/>
      <c r="BU168"/>
      <c r="BV168"/>
      <c r="BW168"/>
      <c r="BX168"/>
      <c r="BY168"/>
    </row>
    <row r="169" spans="9:77" x14ac:dyDescent="0.25">
      <c r="I169" s="86">
        <v>44435</v>
      </c>
      <c r="J169" s="81">
        <v>0</v>
      </c>
      <c r="K169" s="81">
        <v>0</v>
      </c>
      <c r="L169" s="81">
        <v>1</v>
      </c>
      <c r="M169" s="81">
        <v>0</v>
      </c>
      <c r="N169" s="81">
        <v>0</v>
      </c>
      <c r="O169" s="81">
        <v>0.12583279736476</v>
      </c>
      <c r="P169" s="81">
        <v>0</v>
      </c>
      <c r="Q169" s="81">
        <v>0.253639106262456</v>
      </c>
      <c r="R169" s="81">
        <v>0</v>
      </c>
      <c r="S169" s="81">
        <v>0</v>
      </c>
      <c r="T169" s="81">
        <v>0</v>
      </c>
      <c r="U169" s="81">
        <v>0</v>
      </c>
      <c r="V169" s="81">
        <v>0</v>
      </c>
      <c r="W169" s="81">
        <v>0</v>
      </c>
      <c r="X169" s="81">
        <v>0</v>
      </c>
      <c r="Y169" s="81">
        <v>0</v>
      </c>
      <c r="Z169" s="81">
        <v>0</v>
      </c>
      <c r="AA169" s="81">
        <v>0</v>
      </c>
      <c r="AB169" s="81">
        <v>0</v>
      </c>
      <c r="AC169" s="81">
        <v>0</v>
      </c>
      <c r="AD169" s="81">
        <v>0</v>
      </c>
      <c r="AE169" s="81">
        <v>0</v>
      </c>
      <c r="AF169" s="81">
        <v>0</v>
      </c>
      <c r="AG169" s="81">
        <v>0</v>
      </c>
      <c r="AH169" s="81">
        <v>0</v>
      </c>
      <c r="AI169" s="81">
        <v>0</v>
      </c>
      <c r="AJ169" s="81">
        <v>0</v>
      </c>
      <c r="AK169" s="81">
        <v>0</v>
      </c>
      <c r="AL169" s="81">
        <v>0</v>
      </c>
      <c r="AM169" s="81">
        <v>0</v>
      </c>
      <c r="AN169" s="81">
        <v>0</v>
      </c>
      <c r="AO169" s="81">
        <v>0</v>
      </c>
      <c r="AP169" s="81">
        <v>0</v>
      </c>
      <c r="AQ169" s="81">
        <v>0</v>
      </c>
      <c r="AR169" s="81">
        <v>3434</v>
      </c>
      <c r="AS169" s="81">
        <v>0</v>
      </c>
      <c r="AT169" s="81">
        <v>0.40219500772783501</v>
      </c>
      <c r="AU169" s="81">
        <v>0</v>
      </c>
      <c r="AV169" s="81">
        <v>0</v>
      </c>
      <c r="AW169" s="81">
        <v>0</v>
      </c>
      <c r="AX169" s="81">
        <v>0</v>
      </c>
      <c r="AY169" s="81">
        <v>0</v>
      </c>
      <c r="AZ169" s="81">
        <v>0</v>
      </c>
      <c r="BA169" s="81">
        <v>0</v>
      </c>
      <c r="BB169" s="81">
        <v>0</v>
      </c>
      <c r="BC169" s="81">
        <v>0.47070508521524201</v>
      </c>
      <c r="BD169" s="81">
        <v>0</v>
      </c>
      <c r="BE169" s="91">
        <f t="shared" si="12"/>
        <v>34137.583832012424</v>
      </c>
      <c r="BF169" s="91"/>
      <c r="BG169" s="92">
        <v>11251.945248</v>
      </c>
      <c r="BH169" s="93">
        <f t="shared" si="9"/>
        <v>2.033927296978296</v>
      </c>
      <c r="BO169" s="18" t="s">
        <v>174</v>
      </c>
      <c r="BP169" s="18">
        <v>33141.684648000002</v>
      </c>
      <c r="BQ169" s="18">
        <v>28411.545841369014</v>
      </c>
      <c r="BR169" s="99">
        <f t="shared" si="10"/>
        <v>4730.1388066309883</v>
      </c>
      <c r="BS169" s="100">
        <f t="shared" si="11"/>
        <v>0.14272475454612829</v>
      </c>
      <c r="BT169"/>
      <c r="BU169"/>
      <c r="BV169"/>
      <c r="BW169"/>
      <c r="BX169"/>
      <c r="BY169"/>
    </row>
    <row r="170" spans="9:77" x14ac:dyDescent="0.25">
      <c r="I170" s="86">
        <v>44436</v>
      </c>
      <c r="J170" s="81">
        <v>0</v>
      </c>
      <c r="K170" s="81">
        <v>0</v>
      </c>
      <c r="L170" s="81">
        <v>1</v>
      </c>
      <c r="M170" s="81">
        <v>0</v>
      </c>
      <c r="N170" s="81">
        <v>0</v>
      </c>
      <c r="O170" s="81">
        <v>0.12495676764472299</v>
      </c>
      <c r="P170" s="81">
        <v>0</v>
      </c>
      <c r="Q170" s="81">
        <v>0.28629553320589401</v>
      </c>
      <c r="R170" s="81">
        <v>0</v>
      </c>
      <c r="S170" s="81">
        <v>0</v>
      </c>
      <c r="T170" s="81">
        <v>0</v>
      </c>
      <c r="U170" s="81">
        <v>0</v>
      </c>
      <c r="V170" s="81">
        <v>0</v>
      </c>
      <c r="W170" s="81">
        <v>0</v>
      </c>
      <c r="X170" s="81">
        <v>0</v>
      </c>
      <c r="Y170" s="81">
        <v>0</v>
      </c>
      <c r="Z170" s="81">
        <v>0</v>
      </c>
      <c r="AA170" s="81">
        <v>0</v>
      </c>
      <c r="AB170" s="81">
        <v>0</v>
      </c>
      <c r="AC170" s="81">
        <v>0</v>
      </c>
      <c r="AD170" s="81">
        <v>0</v>
      </c>
      <c r="AE170" s="81">
        <v>0</v>
      </c>
      <c r="AF170" s="81">
        <v>0</v>
      </c>
      <c r="AG170" s="81">
        <v>0</v>
      </c>
      <c r="AH170" s="81">
        <v>0</v>
      </c>
      <c r="AI170" s="81">
        <v>0</v>
      </c>
      <c r="AJ170" s="81">
        <v>0</v>
      </c>
      <c r="AK170" s="81">
        <v>0</v>
      </c>
      <c r="AL170" s="81">
        <v>0</v>
      </c>
      <c r="AM170" s="81">
        <v>0</v>
      </c>
      <c r="AN170" s="81">
        <v>0</v>
      </c>
      <c r="AO170" s="81">
        <v>0</v>
      </c>
      <c r="AP170" s="81">
        <v>0</v>
      </c>
      <c r="AQ170" s="81">
        <v>0</v>
      </c>
      <c r="AR170" s="81">
        <v>3516</v>
      </c>
      <c r="AS170" s="81">
        <v>0</v>
      </c>
      <c r="AT170" s="81">
        <v>0.38453662114897702</v>
      </c>
      <c r="AU170" s="81">
        <v>0</v>
      </c>
      <c r="AV170" s="81">
        <v>0</v>
      </c>
      <c r="AW170" s="81">
        <v>0</v>
      </c>
      <c r="AX170" s="81">
        <v>0</v>
      </c>
      <c r="AY170" s="81">
        <v>0</v>
      </c>
      <c r="AZ170" s="81">
        <v>0</v>
      </c>
      <c r="BA170" s="81">
        <v>0</v>
      </c>
      <c r="BB170" s="81">
        <v>0</v>
      </c>
      <c r="BC170" s="81">
        <v>0.58269288561940702</v>
      </c>
      <c r="BD170" s="81">
        <v>0</v>
      </c>
      <c r="BE170" s="91">
        <f t="shared" si="12"/>
        <v>37116.959775843177</v>
      </c>
      <c r="BF170" s="91"/>
      <c r="BG170" s="92">
        <v>12053.231255999999</v>
      </c>
      <c r="BH170" s="93">
        <f t="shared" si="9"/>
        <v>2.079419865719963</v>
      </c>
      <c r="BO170" s="18" t="s">
        <v>175</v>
      </c>
      <c r="BP170" s="18">
        <v>35684.976527999999</v>
      </c>
      <c r="BQ170" s="18">
        <v>29018.962694891652</v>
      </c>
      <c r="BR170" s="99">
        <f t="shared" si="10"/>
        <v>6666.0138331083472</v>
      </c>
      <c r="BS170" s="100">
        <f t="shared" si="11"/>
        <v>0.18680168747982501</v>
      </c>
      <c r="BT170"/>
      <c r="BU170"/>
      <c r="BV170"/>
      <c r="BW170"/>
      <c r="BX170"/>
      <c r="BY170"/>
    </row>
    <row r="171" spans="9:77" x14ac:dyDescent="0.25">
      <c r="I171" s="86">
        <v>44437</v>
      </c>
      <c r="J171" s="81">
        <v>0</v>
      </c>
      <c r="K171" s="81">
        <v>0</v>
      </c>
      <c r="L171" s="81">
        <v>1</v>
      </c>
      <c r="M171" s="81">
        <v>0</v>
      </c>
      <c r="N171" s="81">
        <v>0</v>
      </c>
      <c r="O171" s="81">
        <v>0.124509590315847</v>
      </c>
      <c r="P171" s="81">
        <v>0</v>
      </c>
      <c r="Q171" s="81">
        <v>0.29745548843351799</v>
      </c>
      <c r="R171" s="81">
        <v>0</v>
      </c>
      <c r="S171" s="81">
        <v>0</v>
      </c>
      <c r="T171" s="81">
        <v>0</v>
      </c>
      <c r="U171" s="81">
        <v>0</v>
      </c>
      <c r="V171" s="81">
        <v>0</v>
      </c>
      <c r="W171" s="81">
        <v>0</v>
      </c>
      <c r="X171" s="81">
        <v>0</v>
      </c>
      <c r="Y171" s="81">
        <v>0</v>
      </c>
      <c r="Z171" s="81">
        <v>0</v>
      </c>
      <c r="AA171" s="81">
        <v>0</v>
      </c>
      <c r="AB171" s="81">
        <v>0</v>
      </c>
      <c r="AC171" s="81">
        <v>0</v>
      </c>
      <c r="AD171" s="81">
        <v>0</v>
      </c>
      <c r="AE171" s="81">
        <v>0</v>
      </c>
      <c r="AF171" s="81">
        <v>0</v>
      </c>
      <c r="AG171" s="81">
        <v>0</v>
      </c>
      <c r="AH171" s="81">
        <v>1</v>
      </c>
      <c r="AI171" s="81">
        <v>0</v>
      </c>
      <c r="AJ171" s="81">
        <v>0</v>
      </c>
      <c r="AK171" s="81">
        <v>0</v>
      </c>
      <c r="AL171" s="81">
        <v>0</v>
      </c>
      <c r="AM171" s="81">
        <v>0</v>
      </c>
      <c r="AN171" s="81">
        <v>0</v>
      </c>
      <c r="AO171" s="81">
        <v>0</v>
      </c>
      <c r="AP171" s="81">
        <v>0</v>
      </c>
      <c r="AQ171" s="81">
        <v>0</v>
      </c>
      <c r="AR171" s="81">
        <v>4192</v>
      </c>
      <c r="AS171" s="81">
        <v>0</v>
      </c>
      <c r="AT171" s="81">
        <v>0.388010559894024</v>
      </c>
      <c r="AU171" s="81">
        <v>0</v>
      </c>
      <c r="AV171" s="81">
        <v>0</v>
      </c>
      <c r="AW171" s="81">
        <v>0</v>
      </c>
      <c r="AX171" s="81">
        <v>0</v>
      </c>
      <c r="AY171" s="81">
        <v>0</v>
      </c>
      <c r="AZ171" s="81">
        <v>0</v>
      </c>
      <c r="BA171" s="81">
        <v>0</v>
      </c>
      <c r="BB171" s="81">
        <v>0</v>
      </c>
      <c r="BC171" s="81">
        <v>0.63618051473959603</v>
      </c>
      <c r="BD171" s="81">
        <v>0</v>
      </c>
      <c r="BE171" s="91">
        <f t="shared" si="12"/>
        <v>17487.771556111831</v>
      </c>
      <c r="BF171" s="91"/>
      <c r="BG171" s="92">
        <v>11508.567756</v>
      </c>
      <c r="BH171" s="93">
        <f t="shared" si="9"/>
        <v>0.51954369360988195</v>
      </c>
      <c r="BO171" s="18" t="s">
        <v>176</v>
      </c>
      <c r="BP171" s="18">
        <v>26366.873370000001</v>
      </c>
      <c r="BQ171" s="18">
        <v>30139.957416291956</v>
      </c>
      <c r="BR171" s="99">
        <f t="shared" si="10"/>
        <v>-3773.084046291955</v>
      </c>
      <c r="BS171" s="100">
        <f t="shared" si="11"/>
        <v>0.14309941089127909</v>
      </c>
      <c r="BT171"/>
      <c r="BU171"/>
      <c r="BV171"/>
      <c r="BW171"/>
      <c r="BX171"/>
      <c r="BY171"/>
    </row>
    <row r="172" spans="9:77" x14ac:dyDescent="0.25">
      <c r="I172" s="86">
        <v>44438</v>
      </c>
      <c r="J172" s="81">
        <v>0</v>
      </c>
      <c r="K172" s="81">
        <v>0</v>
      </c>
      <c r="L172" s="81">
        <v>1</v>
      </c>
      <c r="M172" s="81">
        <v>0</v>
      </c>
      <c r="N172" s="81">
        <v>0</v>
      </c>
      <c r="O172" s="81">
        <v>0.12320118331012</v>
      </c>
      <c r="P172" s="81">
        <v>0</v>
      </c>
      <c r="Q172" s="81">
        <v>0.30067512144746</v>
      </c>
      <c r="R172" s="81">
        <v>0</v>
      </c>
      <c r="S172" s="81">
        <v>0</v>
      </c>
      <c r="T172" s="81">
        <v>0</v>
      </c>
      <c r="U172" s="81">
        <v>0</v>
      </c>
      <c r="V172" s="81">
        <v>0</v>
      </c>
      <c r="W172" s="81">
        <v>0</v>
      </c>
      <c r="X172" s="81">
        <v>0</v>
      </c>
      <c r="Y172" s="81">
        <v>0</v>
      </c>
      <c r="Z172" s="81">
        <v>0</v>
      </c>
      <c r="AA172" s="81">
        <v>0</v>
      </c>
      <c r="AB172" s="81">
        <v>0</v>
      </c>
      <c r="AC172" s="81">
        <v>0</v>
      </c>
      <c r="AD172" s="81">
        <v>0</v>
      </c>
      <c r="AE172" s="81">
        <v>0</v>
      </c>
      <c r="AF172" s="81">
        <v>0</v>
      </c>
      <c r="AG172" s="81">
        <v>0</v>
      </c>
      <c r="AH172" s="81">
        <v>1</v>
      </c>
      <c r="AI172" s="81">
        <v>0</v>
      </c>
      <c r="AJ172" s="81">
        <v>0</v>
      </c>
      <c r="AK172" s="81">
        <v>0</v>
      </c>
      <c r="AL172" s="81">
        <v>0</v>
      </c>
      <c r="AM172" s="81">
        <v>0</v>
      </c>
      <c r="AN172" s="81">
        <v>0</v>
      </c>
      <c r="AO172" s="81">
        <v>0</v>
      </c>
      <c r="AP172" s="81">
        <v>0</v>
      </c>
      <c r="AQ172" s="81">
        <v>0</v>
      </c>
      <c r="AR172" s="81">
        <v>3520</v>
      </c>
      <c r="AS172" s="81">
        <v>0</v>
      </c>
      <c r="AT172" s="81">
        <v>0.39701959124618202</v>
      </c>
      <c r="AU172" s="81">
        <v>0</v>
      </c>
      <c r="AV172" s="81">
        <v>0</v>
      </c>
      <c r="AW172" s="81">
        <v>0</v>
      </c>
      <c r="AX172" s="81">
        <v>0</v>
      </c>
      <c r="AY172" s="81">
        <v>0</v>
      </c>
      <c r="AZ172" s="81">
        <v>0</v>
      </c>
      <c r="BA172" s="81">
        <v>0</v>
      </c>
      <c r="BB172" s="81">
        <v>0</v>
      </c>
      <c r="BC172" s="81">
        <v>0.59757244625564698</v>
      </c>
      <c r="BD172" s="81">
        <v>0</v>
      </c>
      <c r="BE172" s="91">
        <f t="shared" si="12"/>
        <v>18339.009896922889</v>
      </c>
      <c r="BF172" s="91"/>
      <c r="BG172" s="92">
        <v>24781.845251999999</v>
      </c>
      <c r="BH172" s="93">
        <f t="shared" si="9"/>
        <v>0.25998206709636146</v>
      </c>
      <c r="BO172" s="18" t="s">
        <v>177</v>
      </c>
      <c r="BP172" s="18">
        <v>11026.855890000001</v>
      </c>
      <c r="BQ172" s="18">
        <v>28565.867930087839</v>
      </c>
      <c r="BR172" s="99">
        <f t="shared" si="10"/>
        <v>-17539.012040087837</v>
      </c>
      <c r="BS172" s="100">
        <f t="shared" si="11"/>
        <v>1.5905723458301073</v>
      </c>
      <c r="BT172"/>
      <c r="BU172"/>
      <c r="BV172"/>
      <c r="BW172"/>
      <c r="BX172"/>
      <c r="BY172"/>
    </row>
    <row r="173" spans="9:77" x14ac:dyDescent="0.25">
      <c r="I173" s="86">
        <v>44439</v>
      </c>
      <c r="J173" s="81">
        <v>0</v>
      </c>
      <c r="K173" s="81">
        <v>0</v>
      </c>
      <c r="L173" s="81">
        <v>1</v>
      </c>
      <c r="M173" s="81">
        <v>0</v>
      </c>
      <c r="N173" s="81">
        <v>0</v>
      </c>
      <c r="O173" s="81">
        <v>0.123392602820124</v>
      </c>
      <c r="P173" s="81">
        <v>0</v>
      </c>
      <c r="Q173" s="81">
        <v>0.30258764835360402</v>
      </c>
      <c r="R173" s="81">
        <v>0</v>
      </c>
      <c r="S173" s="81">
        <v>0</v>
      </c>
      <c r="T173" s="81">
        <v>0</v>
      </c>
      <c r="U173" s="81">
        <v>0</v>
      </c>
      <c r="V173" s="81">
        <v>0</v>
      </c>
      <c r="W173" s="81">
        <v>0</v>
      </c>
      <c r="X173" s="81">
        <v>0</v>
      </c>
      <c r="Y173" s="81">
        <v>0</v>
      </c>
      <c r="Z173" s="81">
        <v>0</v>
      </c>
      <c r="AA173" s="81">
        <v>0</v>
      </c>
      <c r="AB173" s="81">
        <v>0</v>
      </c>
      <c r="AC173" s="81">
        <v>0</v>
      </c>
      <c r="AD173" s="81">
        <v>0</v>
      </c>
      <c r="AE173" s="81">
        <v>0</v>
      </c>
      <c r="AF173" s="81">
        <v>0</v>
      </c>
      <c r="AG173" s="81">
        <v>0</v>
      </c>
      <c r="AH173" s="81">
        <v>0</v>
      </c>
      <c r="AI173" s="81">
        <v>0</v>
      </c>
      <c r="AJ173" s="81">
        <v>0</v>
      </c>
      <c r="AK173" s="81">
        <v>0</v>
      </c>
      <c r="AL173" s="81">
        <v>0</v>
      </c>
      <c r="AM173" s="81">
        <v>0</v>
      </c>
      <c r="AN173" s="81">
        <v>0</v>
      </c>
      <c r="AO173" s="81">
        <v>0</v>
      </c>
      <c r="AP173" s="81">
        <v>0</v>
      </c>
      <c r="AQ173" s="81">
        <v>0</v>
      </c>
      <c r="AR173" s="81">
        <v>2959</v>
      </c>
      <c r="AS173" s="81">
        <v>0</v>
      </c>
      <c r="AT173" s="81">
        <v>0.40694429971498303</v>
      </c>
      <c r="AU173" s="81">
        <v>0</v>
      </c>
      <c r="AV173" s="81">
        <v>0</v>
      </c>
      <c r="AW173" s="81">
        <v>0</v>
      </c>
      <c r="AX173" s="81">
        <v>0</v>
      </c>
      <c r="AY173" s="81">
        <v>0</v>
      </c>
      <c r="AZ173" s="81">
        <v>0.50648039105565401</v>
      </c>
      <c r="BA173" s="81">
        <v>0</v>
      </c>
      <c r="BB173" s="81">
        <v>0</v>
      </c>
      <c r="BC173" s="81">
        <v>0.63943021179575399</v>
      </c>
      <c r="BD173" s="81">
        <v>0</v>
      </c>
      <c r="BE173" s="91">
        <f t="shared" si="12"/>
        <v>657117.38008540822</v>
      </c>
      <c r="BF173" s="91"/>
      <c r="BG173" s="92">
        <v>664897.45162800001</v>
      </c>
      <c r="BH173" s="93">
        <f t="shared" si="9"/>
        <v>1.1701160116559778E-2</v>
      </c>
      <c r="BO173" s="18" t="s">
        <v>178</v>
      </c>
      <c r="BP173" s="18">
        <v>8525.0731020000003</v>
      </c>
      <c r="BQ173" s="18">
        <v>10605.212425367823</v>
      </c>
      <c r="BR173" s="99">
        <f t="shared" si="10"/>
        <v>-2080.1393233678227</v>
      </c>
      <c r="BS173" s="100">
        <f t="shared" si="11"/>
        <v>0.24400252038657799</v>
      </c>
      <c r="BT173"/>
      <c r="BU173"/>
      <c r="BV173"/>
      <c r="BW173"/>
      <c r="BX173"/>
      <c r="BY173"/>
    </row>
    <row r="174" spans="9:77" x14ac:dyDescent="0.25">
      <c r="I174" s="86">
        <v>44440</v>
      </c>
      <c r="J174" s="81">
        <v>0</v>
      </c>
      <c r="K174" s="81">
        <v>0</v>
      </c>
      <c r="L174" s="81">
        <v>0</v>
      </c>
      <c r="M174" s="81">
        <v>1</v>
      </c>
      <c r="N174" s="81">
        <v>0</v>
      </c>
      <c r="O174" s="81">
        <v>0.124549280225077</v>
      </c>
      <c r="P174" s="81">
        <v>0</v>
      </c>
      <c r="Q174" s="81">
        <v>0.20679552525393</v>
      </c>
      <c r="R174" s="81">
        <v>7.6570258031514902E-3</v>
      </c>
      <c r="S174" s="81">
        <v>0</v>
      </c>
      <c r="T174" s="81">
        <v>0</v>
      </c>
      <c r="U174" s="81">
        <v>0</v>
      </c>
      <c r="V174" s="81">
        <v>0</v>
      </c>
      <c r="W174" s="81">
        <v>0</v>
      </c>
      <c r="X174" s="81">
        <v>0</v>
      </c>
      <c r="Y174" s="81">
        <v>0</v>
      </c>
      <c r="Z174" s="81">
        <v>0</v>
      </c>
      <c r="AA174" s="81">
        <v>0</v>
      </c>
      <c r="AB174" s="81">
        <v>0</v>
      </c>
      <c r="AC174" s="81">
        <v>0</v>
      </c>
      <c r="AD174" s="81">
        <v>0</v>
      </c>
      <c r="AE174" s="81">
        <v>0</v>
      </c>
      <c r="AF174" s="81">
        <v>0</v>
      </c>
      <c r="AG174" s="81">
        <v>0</v>
      </c>
      <c r="AH174" s="81">
        <v>0</v>
      </c>
      <c r="AI174" s="81">
        <v>0</v>
      </c>
      <c r="AJ174" s="81">
        <v>0</v>
      </c>
      <c r="AK174" s="81">
        <v>0</v>
      </c>
      <c r="AL174" s="81">
        <v>0</v>
      </c>
      <c r="AM174" s="81">
        <v>0</v>
      </c>
      <c r="AN174" s="81">
        <v>0</v>
      </c>
      <c r="AO174" s="81">
        <v>0</v>
      </c>
      <c r="AP174" s="81">
        <v>0</v>
      </c>
      <c r="AQ174" s="81">
        <v>0</v>
      </c>
      <c r="AR174" s="81">
        <v>2879</v>
      </c>
      <c r="AS174" s="81">
        <v>0</v>
      </c>
      <c r="AT174" s="81">
        <v>0.229711205448585</v>
      </c>
      <c r="AU174" s="81">
        <v>0.209043183959953</v>
      </c>
      <c r="AV174" s="81">
        <v>0</v>
      </c>
      <c r="AW174" s="81">
        <v>0</v>
      </c>
      <c r="AX174" s="81">
        <v>0</v>
      </c>
      <c r="AY174" s="81">
        <v>0</v>
      </c>
      <c r="AZ174" s="81">
        <v>0.30719588571849799</v>
      </c>
      <c r="BA174" s="81">
        <v>0</v>
      </c>
      <c r="BB174" s="81">
        <v>0</v>
      </c>
      <c r="BC174" s="81">
        <v>0.46879095714163199</v>
      </c>
      <c r="BD174" s="81">
        <v>0.10748766109610999</v>
      </c>
      <c r="BE174" s="91">
        <f t="shared" si="12"/>
        <v>392598.78611249849</v>
      </c>
      <c r="BF174" s="91"/>
      <c r="BG174" s="92">
        <v>426439.872684</v>
      </c>
      <c r="BH174" s="93">
        <f t="shared" si="9"/>
        <v>7.9357228859737505E-2</v>
      </c>
      <c r="BO174" s="18" t="s">
        <v>179</v>
      </c>
      <c r="BP174" s="18">
        <v>10302.740100000001</v>
      </c>
      <c r="BQ174" s="18">
        <v>16759.521523390926</v>
      </c>
      <c r="BR174" s="99">
        <f t="shared" si="10"/>
        <v>-6456.7814233909248</v>
      </c>
      <c r="BS174" s="100">
        <f t="shared" si="11"/>
        <v>0.62670526100051038</v>
      </c>
      <c r="BT174"/>
      <c r="BU174"/>
      <c r="BV174"/>
      <c r="BW174"/>
      <c r="BX174"/>
      <c r="BY174"/>
    </row>
    <row r="175" spans="9:77" x14ac:dyDescent="0.25">
      <c r="I175" s="86">
        <v>44441</v>
      </c>
      <c r="J175" s="81">
        <v>0</v>
      </c>
      <c r="K175" s="81">
        <v>0</v>
      </c>
      <c r="L175" s="81">
        <v>0</v>
      </c>
      <c r="M175" s="81">
        <v>1</v>
      </c>
      <c r="N175" s="81">
        <v>0</v>
      </c>
      <c r="O175" s="81">
        <v>0.123537961439976</v>
      </c>
      <c r="P175" s="81">
        <v>0</v>
      </c>
      <c r="Q175" s="81">
        <v>0.12960788363976999</v>
      </c>
      <c r="R175" s="81">
        <v>3.0163932632479701E-2</v>
      </c>
      <c r="S175" s="81">
        <v>0</v>
      </c>
      <c r="T175" s="81">
        <v>0</v>
      </c>
      <c r="U175" s="81">
        <v>0</v>
      </c>
      <c r="V175" s="81">
        <v>0</v>
      </c>
      <c r="W175" s="81">
        <v>0</v>
      </c>
      <c r="X175" s="81">
        <v>0</v>
      </c>
      <c r="Y175" s="81">
        <v>0</v>
      </c>
      <c r="Z175" s="81">
        <v>0</v>
      </c>
      <c r="AA175" s="81">
        <v>0</v>
      </c>
      <c r="AB175" s="81">
        <v>0</v>
      </c>
      <c r="AC175" s="81">
        <v>0</v>
      </c>
      <c r="AD175" s="81">
        <v>0</v>
      </c>
      <c r="AE175" s="81">
        <v>0</v>
      </c>
      <c r="AF175" s="81">
        <v>0</v>
      </c>
      <c r="AG175" s="81">
        <v>0</v>
      </c>
      <c r="AH175" s="81">
        <v>0</v>
      </c>
      <c r="AI175" s="81">
        <v>0</v>
      </c>
      <c r="AJ175" s="81">
        <v>0</v>
      </c>
      <c r="AK175" s="81">
        <v>0</v>
      </c>
      <c r="AL175" s="81">
        <v>0</v>
      </c>
      <c r="AM175" s="81">
        <v>0</v>
      </c>
      <c r="AN175" s="81">
        <v>0</v>
      </c>
      <c r="AO175" s="81">
        <v>0</v>
      </c>
      <c r="AP175" s="81">
        <v>0</v>
      </c>
      <c r="AQ175" s="81">
        <v>0</v>
      </c>
      <c r="AR175" s="81">
        <v>2634</v>
      </c>
      <c r="AS175" s="81">
        <v>0</v>
      </c>
      <c r="AT175" s="81">
        <v>0.115032780782424</v>
      </c>
      <c r="AU175" s="81">
        <v>0.37615765222316</v>
      </c>
      <c r="AV175" s="81">
        <v>0</v>
      </c>
      <c r="AW175" s="81">
        <v>0</v>
      </c>
      <c r="AX175" s="81">
        <v>0</v>
      </c>
      <c r="AY175" s="81">
        <v>0</v>
      </c>
      <c r="AZ175" s="81">
        <v>0.186323723225848</v>
      </c>
      <c r="BA175" s="81">
        <v>0</v>
      </c>
      <c r="BB175" s="81">
        <v>0</v>
      </c>
      <c r="BC175" s="81">
        <v>0.316195367801413</v>
      </c>
      <c r="BD175" s="81">
        <v>0.16102894227543599</v>
      </c>
      <c r="BE175" s="91">
        <f t="shared" si="12"/>
        <v>245702.173188385</v>
      </c>
      <c r="BF175" s="91"/>
      <c r="BG175" s="92">
        <v>168759.22683599999</v>
      </c>
      <c r="BH175" s="93">
        <f t="shared" si="9"/>
        <v>0.45593327129400796</v>
      </c>
      <c r="BO175" s="18" t="s">
        <v>180</v>
      </c>
      <c r="BP175" s="18">
        <v>218394.239592</v>
      </c>
      <c r="BQ175" s="18">
        <v>198317.61826427182</v>
      </c>
      <c r="BR175" s="99">
        <f t="shared" si="10"/>
        <v>20076.621327728179</v>
      </c>
      <c r="BS175" s="100">
        <f t="shared" si="11"/>
        <v>9.1928346485854864E-2</v>
      </c>
      <c r="BT175"/>
      <c r="BU175"/>
      <c r="BV175"/>
      <c r="BW175"/>
      <c r="BX175"/>
      <c r="BY175"/>
    </row>
    <row r="176" spans="9:77" x14ac:dyDescent="0.25">
      <c r="I176" s="86">
        <v>44442</v>
      </c>
      <c r="J176" s="81">
        <v>0</v>
      </c>
      <c r="K176" s="81">
        <v>0</v>
      </c>
      <c r="L176" s="81">
        <v>0</v>
      </c>
      <c r="M176" s="81">
        <v>1</v>
      </c>
      <c r="N176" s="81">
        <v>0</v>
      </c>
      <c r="O176" s="81">
        <v>0.121525286931392</v>
      </c>
      <c r="P176" s="81">
        <v>0</v>
      </c>
      <c r="Q176" s="81">
        <v>7.1947537550592994E-2</v>
      </c>
      <c r="R176" s="81">
        <v>6.4692635268152096E-2</v>
      </c>
      <c r="S176" s="81">
        <v>0</v>
      </c>
      <c r="T176" s="81">
        <v>0</v>
      </c>
      <c r="U176" s="81">
        <v>0</v>
      </c>
      <c r="V176" s="81">
        <v>0</v>
      </c>
      <c r="W176" s="81">
        <v>0</v>
      </c>
      <c r="X176" s="81">
        <v>0</v>
      </c>
      <c r="Y176" s="81">
        <v>0</v>
      </c>
      <c r="Z176" s="81">
        <v>0</v>
      </c>
      <c r="AA176" s="81">
        <v>0</v>
      </c>
      <c r="AB176" s="81">
        <v>0</v>
      </c>
      <c r="AC176" s="81">
        <v>0</v>
      </c>
      <c r="AD176" s="81">
        <v>0</v>
      </c>
      <c r="AE176" s="81">
        <v>0</v>
      </c>
      <c r="AF176" s="81">
        <v>0</v>
      </c>
      <c r="AG176" s="81">
        <v>0</v>
      </c>
      <c r="AH176" s="81">
        <v>0</v>
      </c>
      <c r="AI176" s="81">
        <v>0</v>
      </c>
      <c r="AJ176" s="81">
        <v>0</v>
      </c>
      <c r="AK176" s="81">
        <v>0</v>
      </c>
      <c r="AL176" s="81">
        <v>0</v>
      </c>
      <c r="AM176" s="81">
        <v>0</v>
      </c>
      <c r="AN176" s="81">
        <v>0</v>
      </c>
      <c r="AO176" s="81">
        <v>0</v>
      </c>
      <c r="AP176" s="81">
        <v>0</v>
      </c>
      <c r="AQ176" s="81">
        <v>0.41307920764359402</v>
      </c>
      <c r="AR176" s="81">
        <v>3349</v>
      </c>
      <c r="AS176" s="81">
        <v>0</v>
      </c>
      <c r="AT176" s="81">
        <v>5.1381496067304203E-2</v>
      </c>
      <c r="AU176" s="81">
        <v>0.47959602784149802</v>
      </c>
      <c r="AV176" s="81">
        <v>0</v>
      </c>
      <c r="AW176" s="81">
        <v>0</v>
      </c>
      <c r="AX176" s="81">
        <v>0</v>
      </c>
      <c r="AY176" s="81">
        <v>0</v>
      </c>
      <c r="AZ176" s="81">
        <v>0</v>
      </c>
      <c r="BA176" s="81">
        <v>0</v>
      </c>
      <c r="BB176" s="81">
        <v>0</v>
      </c>
      <c r="BC176" s="81">
        <v>0.16547389762196801</v>
      </c>
      <c r="BD176" s="81">
        <v>0.20438123583141099</v>
      </c>
      <c r="BE176" s="91">
        <f t="shared" si="12"/>
        <v>145149.08188784542</v>
      </c>
      <c r="BF176" s="91"/>
      <c r="BG176" s="92">
        <v>119246.104038</v>
      </c>
      <c r="BH176" s="93">
        <f t="shared" si="9"/>
        <v>0.21722284395631861</v>
      </c>
      <c r="BO176" s="18" t="s">
        <v>181</v>
      </c>
      <c r="BP176" s="18">
        <v>70311.929873999994</v>
      </c>
      <c r="BQ176" s="18">
        <v>111687.92928443103</v>
      </c>
      <c r="BR176" s="99">
        <f t="shared" si="10"/>
        <v>-41375.999410431032</v>
      </c>
      <c r="BS176" s="100">
        <f t="shared" si="11"/>
        <v>0.58846342981308331</v>
      </c>
      <c r="BT176"/>
      <c r="BU176"/>
      <c r="BV176"/>
      <c r="BW176"/>
      <c r="BX176"/>
      <c r="BY176"/>
    </row>
    <row r="177" spans="9:77" x14ac:dyDescent="0.25">
      <c r="I177" s="86">
        <v>44443</v>
      </c>
      <c r="J177" s="81">
        <v>0</v>
      </c>
      <c r="K177" s="81">
        <v>0</v>
      </c>
      <c r="L177" s="81">
        <v>0</v>
      </c>
      <c r="M177" s="81">
        <v>1</v>
      </c>
      <c r="N177" s="81">
        <v>0</v>
      </c>
      <c r="O177" s="81">
        <v>0.11803446036213799</v>
      </c>
      <c r="P177" s="81">
        <v>0</v>
      </c>
      <c r="Q177" s="81">
        <v>3.2682667818286097E-2</v>
      </c>
      <c r="R177" s="81">
        <v>0.109779417665554</v>
      </c>
      <c r="S177" s="81">
        <v>0</v>
      </c>
      <c r="T177" s="81">
        <v>0</v>
      </c>
      <c r="U177" s="81">
        <v>0</v>
      </c>
      <c r="V177" s="81">
        <v>0</v>
      </c>
      <c r="W177" s="81">
        <v>0</v>
      </c>
      <c r="X177" s="81">
        <v>0</v>
      </c>
      <c r="Y177" s="81">
        <v>0</v>
      </c>
      <c r="Z177" s="81">
        <v>0</v>
      </c>
      <c r="AA177" s="81">
        <v>0</v>
      </c>
      <c r="AB177" s="81">
        <v>0</v>
      </c>
      <c r="AC177" s="81">
        <v>0</v>
      </c>
      <c r="AD177" s="81">
        <v>0</v>
      </c>
      <c r="AE177" s="81">
        <v>0</v>
      </c>
      <c r="AF177" s="81">
        <v>0</v>
      </c>
      <c r="AG177" s="81">
        <v>0</v>
      </c>
      <c r="AH177" s="81">
        <v>0</v>
      </c>
      <c r="AI177" s="81">
        <v>0</v>
      </c>
      <c r="AJ177" s="81">
        <v>0</v>
      </c>
      <c r="AK177" s="81">
        <v>0</v>
      </c>
      <c r="AL177" s="81">
        <v>0</v>
      </c>
      <c r="AM177" s="81">
        <v>0</v>
      </c>
      <c r="AN177" s="81">
        <v>0</v>
      </c>
      <c r="AO177" s="81">
        <v>0</v>
      </c>
      <c r="AP177" s="81">
        <v>0</v>
      </c>
      <c r="AQ177" s="81">
        <v>0.27689527348401899</v>
      </c>
      <c r="AR177" s="81">
        <v>5194</v>
      </c>
      <c r="AS177" s="81">
        <v>0</v>
      </c>
      <c r="AT177" s="81">
        <v>2.0065464840118299E-2</v>
      </c>
      <c r="AU177" s="81">
        <v>0.55676809155767903</v>
      </c>
      <c r="AV177" s="81">
        <v>0</v>
      </c>
      <c r="AW177" s="81">
        <v>0</v>
      </c>
      <c r="AX177" s="81">
        <v>0</v>
      </c>
      <c r="AY177" s="81">
        <v>0</v>
      </c>
      <c r="AZ177" s="81">
        <v>0</v>
      </c>
      <c r="BA177" s="81">
        <v>0</v>
      </c>
      <c r="BB177" s="81">
        <v>0</v>
      </c>
      <c r="BC177" s="81">
        <v>7.1903477763329199E-2</v>
      </c>
      <c r="BD177" s="81">
        <v>0.35293076076548802</v>
      </c>
      <c r="BE177" s="91">
        <f t="shared" si="12"/>
        <v>105845.85018212096</v>
      </c>
      <c r="BF177" s="91"/>
      <c r="BG177" s="92">
        <v>126982.96305599999</v>
      </c>
      <c r="BH177" s="93">
        <f t="shared" si="9"/>
        <v>0.16645628960916181</v>
      </c>
      <c r="BO177" s="18" t="s">
        <v>182</v>
      </c>
      <c r="BP177" s="18">
        <v>69388.868573999993</v>
      </c>
      <c r="BQ177" s="18">
        <v>68459.17598576512</v>
      </c>
      <c r="BR177" s="99">
        <f t="shared" si="10"/>
        <v>929.69258823487326</v>
      </c>
      <c r="BS177" s="100">
        <f t="shared" si="11"/>
        <v>1.3398295826705972E-2</v>
      </c>
      <c r="BT177"/>
      <c r="BU177"/>
      <c r="BV177"/>
      <c r="BW177"/>
      <c r="BX177"/>
      <c r="BY177"/>
    </row>
    <row r="178" spans="9:77" x14ac:dyDescent="0.25">
      <c r="I178" s="86">
        <v>44444</v>
      </c>
      <c r="J178" s="81">
        <v>0</v>
      </c>
      <c r="K178" s="81">
        <v>0</v>
      </c>
      <c r="L178" s="81">
        <v>0</v>
      </c>
      <c r="M178" s="81">
        <v>1</v>
      </c>
      <c r="N178" s="81">
        <v>0</v>
      </c>
      <c r="O178" s="81">
        <v>0.104803585890338</v>
      </c>
      <c r="P178" s="81">
        <v>0</v>
      </c>
      <c r="Q178" s="81">
        <v>1.1806212923329E-2</v>
      </c>
      <c r="R178" s="81">
        <v>0.14742102697329301</v>
      </c>
      <c r="S178" s="81">
        <v>0</v>
      </c>
      <c r="T178" s="81">
        <v>0</v>
      </c>
      <c r="U178" s="81">
        <v>0</v>
      </c>
      <c r="V178" s="81">
        <v>0</v>
      </c>
      <c r="W178" s="81">
        <v>0</v>
      </c>
      <c r="X178" s="81">
        <v>0</v>
      </c>
      <c r="Y178" s="81">
        <v>0</v>
      </c>
      <c r="Z178" s="81">
        <v>0</v>
      </c>
      <c r="AA178" s="81">
        <v>0</v>
      </c>
      <c r="AB178" s="81">
        <v>0</v>
      </c>
      <c r="AC178" s="81">
        <v>0</v>
      </c>
      <c r="AD178" s="81">
        <v>0</v>
      </c>
      <c r="AE178" s="81">
        <v>0</v>
      </c>
      <c r="AF178" s="81">
        <v>0</v>
      </c>
      <c r="AG178" s="81">
        <v>0</v>
      </c>
      <c r="AH178" s="81">
        <v>0</v>
      </c>
      <c r="AI178" s="81">
        <v>0</v>
      </c>
      <c r="AJ178" s="81">
        <v>0</v>
      </c>
      <c r="AK178" s="81">
        <v>0</v>
      </c>
      <c r="AL178" s="81">
        <v>0</v>
      </c>
      <c r="AM178" s="81">
        <v>0</v>
      </c>
      <c r="AN178" s="81">
        <v>0</v>
      </c>
      <c r="AO178" s="81">
        <v>0</v>
      </c>
      <c r="AP178" s="81">
        <v>0</v>
      </c>
      <c r="AQ178" s="81">
        <v>0.18560845246885799</v>
      </c>
      <c r="AR178" s="81">
        <v>4822</v>
      </c>
      <c r="AS178" s="81">
        <v>0</v>
      </c>
      <c r="AT178" s="81">
        <v>6.0958823004899597E-3</v>
      </c>
      <c r="AU178" s="81">
        <v>0.60832834401578095</v>
      </c>
      <c r="AV178" s="81">
        <v>0</v>
      </c>
      <c r="AW178" s="81">
        <v>0</v>
      </c>
      <c r="AX178" s="81">
        <v>0</v>
      </c>
      <c r="AY178" s="81">
        <v>0</v>
      </c>
      <c r="AZ178" s="81">
        <v>0</v>
      </c>
      <c r="BA178" s="81">
        <v>0</v>
      </c>
      <c r="BB178" s="81">
        <v>0</v>
      </c>
      <c r="BC178" s="81">
        <v>2.3289820188108299E-2</v>
      </c>
      <c r="BD178" s="81">
        <v>0.45230382857975499</v>
      </c>
      <c r="BE178" s="91">
        <f t="shared" si="12"/>
        <v>84577.104158828515</v>
      </c>
      <c r="BF178" s="91"/>
      <c r="BG178" s="92">
        <v>102822.60752400001</v>
      </c>
      <c r="BH178" s="93">
        <f t="shared" si="9"/>
        <v>0.17744641771424419</v>
      </c>
      <c r="BO178" s="18" t="s">
        <v>183</v>
      </c>
      <c r="BP178" s="18">
        <v>47189.072310000003</v>
      </c>
      <c r="BQ178" s="18">
        <v>48928.284145875768</v>
      </c>
      <c r="BR178" s="99">
        <f t="shared" si="10"/>
        <v>-1739.2118358757652</v>
      </c>
      <c r="BS178" s="100">
        <f t="shared" si="11"/>
        <v>3.6856241302018616E-2</v>
      </c>
      <c r="BT178"/>
      <c r="BU178"/>
      <c r="BV178"/>
      <c r="BW178"/>
      <c r="BX178"/>
      <c r="BY178"/>
    </row>
    <row r="179" spans="9:77" x14ac:dyDescent="0.25">
      <c r="I179" s="86">
        <v>44445</v>
      </c>
      <c r="J179" s="81">
        <v>0</v>
      </c>
      <c r="K179" s="81">
        <v>0</v>
      </c>
      <c r="L179" s="81">
        <v>0</v>
      </c>
      <c r="M179" s="81">
        <v>1</v>
      </c>
      <c r="N179" s="81">
        <v>0</v>
      </c>
      <c r="O179" s="81">
        <v>0.104173189906799</v>
      </c>
      <c r="P179" s="81">
        <v>0</v>
      </c>
      <c r="Q179" s="81">
        <v>2.4046227866920001E-3</v>
      </c>
      <c r="R179" s="81">
        <v>0.17387862286002301</v>
      </c>
      <c r="S179" s="81">
        <v>0</v>
      </c>
      <c r="T179" s="81">
        <v>0</v>
      </c>
      <c r="U179" s="81">
        <v>0</v>
      </c>
      <c r="V179" s="81">
        <v>0</v>
      </c>
      <c r="W179" s="81">
        <v>0</v>
      </c>
      <c r="X179" s="81">
        <v>0</v>
      </c>
      <c r="Y179" s="81">
        <v>0</v>
      </c>
      <c r="Z179" s="81">
        <v>0</v>
      </c>
      <c r="AA179" s="81">
        <v>0</v>
      </c>
      <c r="AB179" s="81">
        <v>0</v>
      </c>
      <c r="AC179" s="81">
        <v>0</v>
      </c>
      <c r="AD179" s="81">
        <v>0</v>
      </c>
      <c r="AE179" s="81">
        <v>0</v>
      </c>
      <c r="AF179" s="81">
        <v>0</v>
      </c>
      <c r="AG179" s="81">
        <v>0</v>
      </c>
      <c r="AH179" s="81">
        <v>0</v>
      </c>
      <c r="AI179" s="81">
        <v>0</v>
      </c>
      <c r="AJ179" s="81">
        <v>0</v>
      </c>
      <c r="AK179" s="81">
        <v>0</v>
      </c>
      <c r="AL179" s="81">
        <v>0</v>
      </c>
      <c r="AM179" s="81">
        <v>0</v>
      </c>
      <c r="AN179" s="81">
        <v>0</v>
      </c>
      <c r="AO179" s="81">
        <v>0</v>
      </c>
      <c r="AP179" s="81">
        <v>0</v>
      </c>
      <c r="AQ179" s="81">
        <v>0.12441706640352899</v>
      </c>
      <c r="AR179" s="81">
        <v>3394</v>
      </c>
      <c r="AS179" s="81">
        <v>0</v>
      </c>
      <c r="AT179" s="81">
        <v>1.04007351520586E-3</v>
      </c>
      <c r="AU179" s="81">
        <v>0.63248478412746301</v>
      </c>
      <c r="AV179" s="81">
        <v>0</v>
      </c>
      <c r="AW179" s="81">
        <v>0</v>
      </c>
      <c r="AX179" s="81">
        <v>0</v>
      </c>
      <c r="AY179" s="81">
        <v>0</v>
      </c>
      <c r="AZ179" s="81">
        <v>0</v>
      </c>
      <c r="BA179" s="81">
        <v>0</v>
      </c>
      <c r="BB179" s="81">
        <v>0</v>
      </c>
      <c r="BC179" s="81">
        <v>6.5162908038350004E-3</v>
      </c>
      <c r="BD179" s="81">
        <v>0.440750307020427</v>
      </c>
      <c r="BE179" s="91">
        <f t="shared" si="12"/>
        <v>68568.886993500972</v>
      </c>
      <c r="BF179" s="91"/>
      <c r="BG179" s="92">
        <v>80309.19975</v>
      </c>
      <c r="BH179" s="93">
        <f t="shared" si="9"/>
        <v>0.14618888985379322</v>
      </c>
      <c r="BO179" s="18" t="s">
        <v>184</v>
      </c>
      <c r="BP179" s="18">
        <v>36748.618344000002</v>
      </c>
      <c r="BQ179" s="18">
        <v>38631.084477482385</v>
      </c>
      <c r="BR179" s="99">
        <f t="shared" si="10"/>
        <v>-1882.4661334823832</v>
      </c>
      <c r="BS179" s="100">
        <f t="shared" si="11"/>
        <v>5.1225494135883232E-2</v>
      </c>
      <c r="BT179"/>
      <c r="BU179"/>
      <c r="BV179"/>
      <c r="BW179"/>
      <c r="BX179"/>
      <c r="BY179"/>
    </row>
    <row r="180" spans="9:77" x14ac:dyDescent="0.25">
      <c r="I180" s="86">
        <v>44446</v>
      </c>
      <c r="J180" s="81">
        <v>0</v>
      </c>
      <c r="K180" s="81">
        <v>0</v>
      </c>
      <c r="L180" s="81">
        <v>0</v>
      </c>
      <c r="M180" s="81">
        <v>1</v>
      </c>
      <c r="N180" s="81">
        <v>0</v>
      </c>
      <c r="O180" s="81">
        <v>0.102796944814824</v>
      </c>
      <c r="P180" s="81">
        <v>0</v>
      </c>
      <c r="Q180" s="81">
        <v>0</v>
      </c>
      <c r="R180" s="81">
        <v>0.19210375952622499</v>
      </c>
      <c r="S180" s="81">
        <v>0</v>
      </c>
      <c r="T180" s="81">
        <v>0</v>
      </c>
      <c r="U180" s="81">
        <v>0</v>
      </c>
      <c r="V180" s="81">
        <v>0</v>
      </c>
      <c r="W180" s="81">
        <v>0</v>
      </c>
      <c r="X180" s="81">
        <v>0</v>
      </c>
      <c r="Y180" s="81">
        <v>0</v>
      </c>
      <c r="Z180" s="81">
        <v>0</v>
      </c>
      <c r="AA180" s="81">
        <v>0</v>
      </c>
      <c r="AB180" s="81">
        <v>0</v>
      </c>
      <c r="AC180" s="81">
        <v>0</v>
      </c>
      <c r="AD180" s="81">
        <v>0</v>
      </c>
      <c r="AE180" s="81">
        <v>0</v>
      </c>
      <c r="AF180" s="81">
        <v>0</v>
      </c>
      <c r="AG180" s="81">
        <v>0</v>
      </c>
      <c r="AH180" s="81">
        <v>0</v>
      </c>
      <c r="AI180" s="81">
        <v>0</v>
      </c>
      <c r="AJ180" s="81">
        <v>0</v>
      </c>
      <c r="AK180" s="81">
        <v>0</v>
      </c>
      <c r="AL180" s="81">
        <v>0</v>
      </c>
      <c r="AM180" s="81">
        <v>0</v>
      </c>
      <c r="AN180" s="81">
        <v>0</v>
      </c>
      <c r="AO180" s="81">
        <v>0</v>
      </c>
      <c r="AP180" s="81">
        <v>0</v>
      </c>
      <c r="AQ180" s="81">
        <v>0</v>
      </c>
      <c r="AR180" s="81">
        <v>3019</v>
      </c>
      <c r="AS180" s="81">
        <v>0</v>
      </c>
      <c r="AT180" s="81">
        <v>0</v>
      </c>
      <c r="AU180" s="81">
        <v>0.63378622194989498</v>
      </c>
      <c r="AV180" s="81">
        <v>0</v>
      </c>
      <c r="AW180" s="81">
        <v>0</v>
      </c>
      <c r="AX180" s="81">
        <v>0</v>
      </c>
      <c r="AY180" s="81">
        <v>0</v>
      </c>
      <c r="AZ180" s="81">
        <v>0</v>
      </c>
      <c r="BA180" s="81">
        <v>0</v>
      </c>
      <c r="BB180" s="81">
        <v>0</v>
      </c>
      <c r="BC180" s="81">
        <v>0</v>
      </c>
      <c r="BD180" s="81">
        <v>0.424986663196745</v>
      </c>
      <c r="BE180" s="91">
        <f t="shared" si="12"/>
        <v>29458.64267405892</v>
      </c>
      <c r="BF180" s="91"/>
      <c r="BG180" s="92">
        <v>71553.991985999994</v>
      </c>
      <c r="BH180" s="93">
        <f t="shared" ref="BH180:BH234" si="13">ABS((BG180-BE180)/BG180)</f>
        <v>0.58830189823898715</v>
      </c>
      <c r="BO180" s="18" t="s">
        <v>185</v>
      </c>
      <c r="BP180" s="18">
        <v>24135.473010000002</v>
      </c>
      <c r="BQ180" s="18">
        <v>31562.699167040333</v>
      </c>
      <c r="BR180" s="99">
        <f t="shared" si="10"/>
        <v>-7427.2261570403316</v>
      </c>
      <c r="BS180" s="100">
        <f t="shared" si="11"/>
        <v>0.30773070633266747</v>
      </c>
      <c r="BT180"/>
      <c r="BU180"/>
      <c r="BV180"/>
      <c r="BW180"/>
      <c r="BX180"/>
      <c r="BY180"/>
    </row>
    <row r="181" spans="9:77" x14ac:dyDescent="0.25">
      <c r="I181" s="86">
        <v>44447</v>
      </c>
      <c r="J181" s="81">
        <v>0</v>
      </c>
      <c r="K181" s="81">
        <v>0</v>
      </c>
      <c r="L181" s="81">
        <v>0</v>
      </c>
      <c r="M181" s="81">
        <v>1</v>
      </c>
      <c r="N181" s="81">
        <v>0</v>
      </c>
      <c r="O181" s="81">
        <v>0.10100638572274299</v>
      </c>
      <c r="P181" s="81">
        <v>0</v>
      </c>
      <c r="Q181" s="81">
        <v>0</v>
      </c>
      <c r="R181" s="81">
        <v>0.194118038482475</v>
      </c>
      <c r="S181" s="81">
        <v>0</v>
      </c>
      <c r="T181" s="81">
        <v>0</v>
      </c>
      <c r="U181" s="81">
        <v>0</v>
      </c>
      <c r="V181" s="81">
        <v>0</v>
      </c>
      <c r="W181" s="81">
        <v>0</v>
      </c>
      <c r="X181" s="81">
        <v>0</v>
      </c>
      <c r="Y181" s="81">
        <v>0</v>
      </c>
      <c r="Z181" s="81">
        <v>0</v>
      </c>
      <c r="AA181" s="81">
        <v>0</v>
      </c>
      <c r="AB181" s="81">
        <v>0</v>
      </c>
      <c r="AC181" s="81">
        <v>0</v>
      </c>
      <c r="AD181" s="81">
        <v>0</v>
      </c>
      <c r="AE181" s="81">
        <v>0</v>
      </c>
      <c r="AF181" s="81">
        <v>0</v>
      </c>
      <c r="AG181" s="81">
        <v>0</v>
      </c>
      <c r="AH181" s="81">
        <v>0</v>
      </c>
      <c r="AI181" s="81">
        <v>0</v>
      </c>
      <c r="AJ181" s="81">
        <v>0</v>
      </c>
      <c r="AK181" s="81">
        <v>0</v>
      </c>
      <c r="AL181" s="81">
        <v>0</v>
      </c>
      <c r="AM181" s="81">
        <v>0</v>
      </c>
      <c r="AN181" s="81">
        <v>0</v>
      </c>
      <c r="AO181" s="81">
        <v>0</v>
      </c>
      <c r="AP181" s="81">
        <v>0</v>
      </c>
      <c r="AQ181" s="81">
        <v>0</v>
      </c>
      <c r="AR181" s="81">
        <v>2756</v>
      </c>
      <c r="AS181" s="81">
        <v>0</v>
      </c>
      <c r="AT181" s="81">
        <v>0</v>
      </c>
      <c r="AU181" s="81">
        <v>0.63871184624786703</v>
      </c>
      <c r="AV181" s="81">
        <v>0</v>
      </c>
      <c r="AW181" s="81">
        <v>0</v>
      </c>
      <c r="AX181" s="81">
        <v>0</v>
      </c>
      <c r="AY181" s="81">
        <v>0</v>
      </c>
      <c r="AZ181" s="81">
        <v>0</v>
      </c>
      <c r="BA181" s="81">
        <v>0</v>
      </c>
      <c r="BB181" s="81">
        <v>0</v>
      </c>
      <c r="BC181" s="81">
        <v>0</v>
      </c>
      <c r="BD181" s="81">
        <v>0.43868443708697102</v>
      </c>
      <c r="BE181" s="91">
        <f t="shared" si="12"/>
        <v>31254.779637123709</v>
      </c>
      <c r="BF181" s="91"/>
      <c r="BG181" s="92">
        <v>79978.503005999999</v>
      </c>
      <c r="BH181" s="93">
        <f t="shared" si="13"/>
        <v>0.60921024447308092</v>
      </c>
      <c r="BO181" s="18" t="s">
        <v>186</v>
      </c>
      <c r="BP181" s="18">
        <v>30543.353088</v>
      </c>
      <c r="BQ181" s="18">
        <v>6555.6976726439498</v>
      </c>
      <c r="BR181" s="99">
        <f t="shared" si="10"/>
        <v>23987.65541535605</v>
      </c>
      <c r="BS181" s="100">
        <f t="shared" si="11"/>
        <v>0.78536417878691978</v>
      </c>
      <c r="BT181"/>
      <c r="BU181"/>
      <c r="BV181"/>
      <c r="BW181"/>
      <c r="BX181"/>
      <c r="BY181"/>
    </row>
    <row r="182" spans="9:77" x14ac:dyDescent="0.25">
      <c r="I182" s="86">
        <v>44448</v>
      </c>
      <c r="J182" s="81">
        <v>0</v>
      </c>
      <c r="K182" s="81">
        <v>0</v>
      </c>
      <c r="L182" s="81">
        <v>0</v>
      </c>
      <c r="M182" s="81">
        <v>1</v>
      </c>
      <c r="N182" s="81">
        <v>0</v>
      </c>
      <c r="O182" s="81">
        <v>9.82278421481734E-2</v>
      </c>
      <c r="P182" s="81">
        <v>0</v>
      </c>
      <c r="Q182" s="81">
        <v>0</v>
      </c>
      <c r="R182" s="81">
        <v>0.18787135641334399</v>
      </c>
      <c r="S182" s="81">
        <v>0</v>
      </c>
      <c r="T182" s="81">
        <v>0</v>
      </c>
      <c r="U182" s="81">
        <v>0</v>
      </c>
      <c r="V182" s="81">
        <v>0</v>
      </c>
      <c r="W182" s="81">
        <v>0</v>
      </c>
      <c r="X182" s="81">
        <v>0</v>
      </c>
      <c r="Y182" s="81">
        <v>0</v>
      </c>
      <c r="Z182" s="81">
        <v>0</v>
      </c>
      <c r="AA182" s="81">
        <v>0</v>
      </c>
      <c r="AB182" s="81">
        <v>0</v>
      </c>
      <c r="AC182" s="81">
        <v>0</v>
      </c>
      <c r="AD182" s="81">
        <v>0</v>
      </c>
      <c r="AE182" s="81">
        <v>0</v>
      </c>
      <c r="AF182" s="81">
        <v>0</v>
      </c>
      <c r="AG182" s="81">
        <v>0</v>
      </c>
      <c r="AH182" s="81">
        <v>0</v>
      </c>
      <c r="AI182" s="81">
        <v>0</v>
      </c>
      <c r="AJ182" s="81">
        <v>0</v>
      </c>
      <c r="AK182" s="81">
        <v>0</v>
      </c>
      <c r="AL182" s="81">
        <v>0</v>
      </c>
      <c r="AM182" s="81">
        <v>0</v>
      </c>
      <c r="AN182" s="81">
        <v>0</v>
      </c>
      <c r="AO182" s="81">
        <v>1</v>
      </c>
      <c r="AP182" s="81">
        <v>0</v>
      </c>
      <c r="AQ182" s="81">
        <v>0</v>
      </c>
      <c r="AR182" s="81">
        <v>2459</v>
      </c>
      <c r="AS182" s="81">
        <v>0</v>
      </c>
      <c r="AT182" s="81">
        <v>0</v>
      </c>
      <c r="AU182" s="81">
        <v>0.60943281279261796</v>
      </c>
      <c r="AV182" s="81">
        <v>0</v>
      </c>
      <c r="AW182" s="81">
        <v>0</v>
      </c>
      <c r="AX182" s="81">
        <v>0</v>
      </c>
      <c r="AY182" s="81">
        <v>0</v>
      </c>
      <c r="AZ182" s="81">
        <v>0</v>
      </c>
      <c r="BA182" s="81">
        <v>0</v>
      </c>
      <c r="BB182" s="81">
        <v>0</v>
      </c>
      <c r="BC182" s="81">
        <v>0</v>
      </c>
      <c r="BD182" s="81">
        <v>0.402870690101999</v>
      </c>
      <c r="BE182" s="91">
        <f t="shared" si="12"/>
        <v>110925.02175000001</v>
      </c>
      <c r="BF182" s="91"/>
      <c r="BG182" s="92">
        <v>110925.02175</v>
      </c>
      <c r="BH182" s="93">
        <f t="shared" si="13"/>
        <v>1.3118694951589541E-16</v>
      </c>
      <c r="BO182" s="18" t="s">
        <v>187</v>
      </c>
      <c r="BP182" s="18">
        <v>8659.2323219999998</v>
      </c>
      <c r="BQ182" s="18">
        <v>8098.1860925208439</v>
      </c>
      <c r="BR182" s="99">
        <f t="shared" si="10"/>
        <v>561.04622947915595</v>
      </c>
      <c r="BS182" s="100">
        <f t="shared" si="11"/>
        <v>6.4791682289634264E-2</v>
      </c>
      <c r="BT182"/>
      <c r="BU182"/>
      <c r="BV182"/>
      <c r="BW182"/>
      <c r="BX182"/>
      <c r="BY182"/>
    </row>
    <row r="183" spans="9:77" x14ac:dyDescent="0.25">
      <c r="I183" s="86">
        <v>44449</v>
      </c>
      <c r="J183" s="81">
        <v>0</v>
      </c>
      <c r="K183" s="81">
        <v>0</v>
      </c>
      <c r="L183" s="81">
        <v>0</v>
      </c>
      <c r="M183" s="81">
        <v>1</v>
      </c>
      <c r="N183" s="81">
        <v>0</v>
      </c>
      <c r="O183" s="81">
        <v>9.6540697809762294E-2</v>
      </c>
      <c r="P183" s="81">
        <v>0</v>
      </c>
      <c r="Q183" s="81">
        <v>0</v>
      </c>
      <c r="R183" s="81">
        <v>0.184621488954929</v>
      </c>
      <c r="S183" s="81">
        <v>0</v>
      </c>
      <c r="T183" s="81">
        <v>0</v>
      </c>
      <c r="U183" s="81">
        <v>0</v>
      </c>
      <c r="V183" s="81">
        <v>0</v>
      </c>
      <c r="W183" s="81">
        <v>0</v>
      </c>
      <c r="X183" s="81">
        <v>0</v>
      </c>
      <c r="Y183" s="81">
        <v>0</v>
      </c>
      <c r="Z183" s="81">
        <v>0</v>
      </c>
      <c r="AA183" s="81">
        <v>0</v>
      </c>
      <c r="AB183" s="81">
        <v>0</v>
      </c>
      <c r="AC183" s="81">
        <v>0</v>
      </c>
      <c r="AD183" s="81">
        <v>0</v>
      </c>
      <c r="AE183" s="81">
        <v>0</v>
      </c>
      <c r="AF183" s="81">
        <v>0</v>
      </c>
      <c r="AG183" s="81">
        <v>0</v>
      </c>
      <c r="AH183" s="81">
        <v>0</v>
      </c>
      <c r="AI183" s="81">
        <v>0</v>
      </c>
      <c r="AJ183" s="81">
        <v>0</v>
      </c>
      <c r="AK183" s="81">
        <v>0</v>
      </c>
      <c r="AL183" s="81">
        <v>0</v>
      </c>
      <c r="AM183" s="81">
        <v>0</v>
      </c>
      <c r="AN183" s="81">
        <v>0</v>
      </c>
      <c r="AO183" s="81">
        <v>0</v>
      </c>
      <c r="AP183" s="81">
        <v>0</v>
      </c>
      <c r="AQ183" s="81">
        <v>0</v>
      </c>
      <c r="AR183" s="81">
        <v>2698</v>
      </c>
      <c r="AS183" s="81">
        <v>0</v>
      </c>
      <c r="AT183" s="81">
        <v>0</v>
      </c>
      <c r="AU183" s="81">
        <v>0.58630480276897101</v>
      </c>
      <c r="AV183" s="81">
        <v>0</v>
      </c>
      <c r="AW183" s="81">
        <v>0</v>
      </c>
      <c r="AX183" s="81">
        <v>0</v>
      </c>
      <c r="AY183" s="81">
        <v>0</v>
      </c>
      <c r="AZ183" s="81">
        <v>0</v>
      </c>
      <c r="BA183" s="81">
        <v>0</v>
      </c>
      <c r="BB183" s="81">
        <v>0</v>
      </c>
      <c r="BC183" s="81">
        <v>0</v>
      </c>
      <c r="BD183" s="81">
        <v>0.42401028061442703</v>
      </c>
      <c r="BE183" s="91">
        <f t="shared" si="12"/>
        <v>28918.074533682386</v>
      </c>
      <c r="BF183" s="91"/>
      <c r="BG183" s="92">
        <v>12112.284245999999</v>
      </c>
      <c r="BH183" s="93">
        <f t="shared" si="13"/>
        <v>1.3874996611999413</v>
      </c>
      <c r="BO183" s="18" t="s">
        <v>188</v>
      </c>
      <c r="BP183" s="18">
        <v>14320.522074</v>
      </c>
      <c r="BQ183" s="18">
        <v>26594.171199916815</v>
      </c>
      <c r="BR183" s="99">
        <f t="shared" si="10"/>
        <v>-12273.649125916814</v>
      </c>
      <c r="BS183" s="100">
        <f t="shared" si="11"/>
        <v>0.85706715596637084</v>
      </c>
      <c r="BT183"/>
      <c r="BU183"/>
      <c r="BV183"/>
      <c r="BW183"/>
      <c r="BX183"/>
      <c r="BY183"/>
    </row>
    <row r="184" spans="9:77" x14ac:dyDescent="0.25">
      <c r="I184" s="86">
        <v>44450</v>
      </c>
      <c r="J184" s="81">
        <v>0</v>
      </c>
      <c r="K184" s="81">
        <v>0</v>
      </c>
      <c r="L184" s="81">
        <v>0</v>
      </c>
      <c r="M184" s="81">
        <v>1</v>
      </c>
      <c r="N184" s="81">
        <v>0</v>
      </c>
      <c r="O184" s="81">
        <v>9.4024265814912703E-2</v>
      </c>
      <c r="P184" s="81">
        <v>0</v>
      </c>
      <c r="Q184" s="81">
        <v>0</v>
      </c>
      <c r="R184" s="81">
        <v>0.19589575786569799</v>
      </c>
      <c r="S184" s="81">
        <v>0</v>
      </c>
      <c r="T184" s="81">
        <v>0</v>
      </c>
      <c r="U184" s="81">
        <v>0</v>
      </c>
      <c r="V184" s="81">
        <v>0</v>
      </c>
      <c r="W184" s="81">
        <v>0</v>
      </c>
      <c r="X184" s="81">
        <v>0</v>
      </c>
      <c r="Y184" s="81">
        <v>0</v>
      </c>
      <c r="Z184" s="81">
        <v>0</v>
      </c>
      <c r="AA184" s="81">
        <v>0</v>
      </c>
      <c r="AB184" s="81">
        <v>0</v>
      </c>
      <c r="AC184" s="81">
        <v>0</v>
      </c>
      <c r="AD184" s="81">
        <v>0</v>
      </c>
      <c r="AE184" s="81">
        <v>0</v>
      </c>
      <c r="AF184" s="81">
        <v>0</v>
      </c>
      <c r="AG184" s="81">
        <v>0</v>
      </c>
      <c r="AH184" s="81">
        <v>1</v>
      </c>
      <c r="AI184" s="81">
        <v>0</v>
      </c>
      <c r="AJ184" s="81">
        <v>0</v>
      </c>
      <c r="AK184" s="81">
        <v>0</v>
      </c>
      <c r="AL184" s="81">
        <v>0</v>
      </c>
      <c r="AM184" s="81">
        <v>0</v>
      </c>
      <c r="AN184" s="81">
        <v>0</v>
      </c>
      <c r="AO184" s="81">
        <v>0</v>
      </c>
      <c r="AP184" s="81">
        <v>0</v>
      </c>
      <c r="AQ184" s="81">
        <v>0</v>
      </c>
      <c r="AR184" s="81">
        <v>3315</v>
      </c>
      <c r="AS184" s="81">
        <v>0</v>
      </c>
      <c r="AT184" s="81">
        <v>0</v>
      </c>
      <c r="AU184" s="81">
        <v>0.58457383323694401</v>
      </c>
      <c r="AV184" s="81">
        <v>0</v>
      </c>
      <c r="AW184" s="81">
        <v>0</v>
      </c>
      <c r="AX184" s="81">
        <v>0</v>
      </c>
      <c r="AY184" s="81">
        <v>0</v>
      </c>
      <c r="AZ184" s="81">
        <v>0</v>
      </c>
      <c r="BA184" s="81">
        <v>0</v>
      </c>
      <c r="BB184" s="81">
        <v>0</v>
      </c>
      <c r="BC184" s="81">
        <v>0</v>
      </c>
      <c r="BD184" s="81">
        <v>0.52535342375608096</v>
      </c>
      <c r="BE184" s="91">
        <f t="shared" si="12"/>
        <v>14495.863915388023</v>
      </c>
      <c r="BF184" s="91"/>
      <c r="BG184" s="92">
        <v>23237.294232</v>
      </c>
      <c r="BH184" s="93">
        <f t="shared" si="13"/>
        <v>0.3761810746697945</v>
      </c>
      <c r="BO184" s="18" t="s">
        <v>189</v>
      </c>
      <c r="BP184" s="18">
        <v>13943.156268000001</v>
      </c>
      <c r="BQ184" s="18">
        <v>30256.334301470455</v>
      </c>
      <c r="BR184" s="99">
        <f t="shared" si="10"/>
        <v>-16313.178033470454</v>
      </c>
      <c r="BS184" s="100">
        <f t="shared" si="11"/>
        <v>1.1699774226090927</v>
      </c>
      <c r="BT184"/>
      <c r="BU184"/>
      <c r="BV184"/>
      <c r="BW184"/>
      <c r="BX184"/>
      <c r="BY184"/>
    </row>
    <row r="185" spans="9:77" x14ac:dyDescent="0.25">
      <c r="I185" s="86">
        <v>44451</v>
      </c>
      <c r="J185" s="81">
        <v>0</v>
      </c>
      <c r="K185" s="81">
        <v>0</v>
      </c>
      <c r="L185" s="81">
        <v>0</v>
      </c>
      <c r="M185" s="81">
        <v>1</v>
      </c>
      <c r="N185" s="81">
        <v>0</v>
      </c>
      <c r="O185" s="81">
        <v>9.5037012997633993E-2</v>
      </c>
      <c r="P185" s="81">
        <v>0</v>
      </c>
      <c r="Q185" s="81">
        <v>0</v>
      </c>
      <c r="R185" s="81">
        <v>0.20526823526253199</v>
      </c>
      <c r="S185" s="81">
        <v>0</v>
      </c>
      <c r="T185" s="81">
        <v>0</v>
      </c>
      <c r="U185" s="81">
        <v>0</v>
      </c>
      <c r="V185" s="81">
        <v>0</v>
      </c>
      <c r="W185" s="81">
        <v>0</v>
      </c>
      <c r="X185" s="81">
        <v>0</v>
      </c>
      <c r="Y185" s="81">
        <v>0</v>
      </c>
      <c r="Z185" s="81">
        <v>0</v>
      </c>
      <c r="AA185" s="81">
        <v>0</v>
      </c>
      <c r="AB185" s="81">
        <v>0</v>
      </c>
      <c r="AC185" s="81">
        <v>0</v>
      </c>
      <c r="AD185" s="81">
        <v>0</v>
      </c>
      <c r="AE185" s="81">
        <v>0</v>
      </c>
      <c r="AF185" s="81">
        <v>0</v>
      </c>
      <c r="AG185" s="81">
        <v>0</v>
      </c>
      <c r="AH185" s="81">
        <v>1</v>
      </c>
      <c r="AI185" s="81">
        <v>0</v>
      </c>
      <c r="AJ185" s="81">
        <v>0</v>
      </c>
      <c r="AK185" s="81">
        <v>0</v>
      </c>
      <c r="AL185" s="81">
        <v>0</v>
      </c>
      <c r="AM185" s="81">
        <v>0</v>
      </c>
      <c r="AN185" s="81">
        <v>0</v>
      </c>
      <c r="AO185" s="81">
        <v>0</v>
      </c>
      <c r="AP185" s="81">
        <v>0</v>
      </c>
      <c r="AQ185" s="81">
        <v>0</v>
      </c>
      <c r="AR185" s="81">
        <v>2837</v>
      </c>
      <c r="AS185" s="81">
        <v>0</v>
      </c>
      <c r="AT185" s="81">
        <v>0</v>
      </c>
      <c r="AU185" s="81">
        <v>0.59841617642505995</v>
      </c>
      <c r="AV185" s="81">
        <v>0</v>
      </c>
      <c r="AW185" s="81">
        <v>0</v>
      </c>
      <c r="AX185" s="81">
        <v>0</v>
      </c>
      <c r="AY185" s="81">
        <v>0</v>
      </c>
      <c r="AZ185" s="81">
        <v>0</v>
      </c>
      <c r="BA185" s="81">
        <v>0</v>
      </c>
      <c r="BB185" s="81">
        <v>0</v>
      </c>
      <c r="BC185" s="81">
        <v>0</v>
      </c>
      <c r="BD185" s="81">
        <v>0.49423238225961702</v>
      </c>
      <c r="BE185" s="91">
        <f t="shared" si="12"/>
        <v>14082.490944545292</v>
      </c>
      <c r="BF185" s="91"/>
      <c r="BG185" s="92">
        <v>21839.286359999998</v>
      </c>
      <c r="BH185" s="93">
        <f t="shared" si="13"/>
        <v>0.35517623092583078</v>
      </c>
      <c r="BO185" s="18" t="s">
        <v>190</v>
      </c>
      <c r="BP185" s="18">
        <v>298411.843704</v>
      </c>
      <c r="BQ185" s="18">
        <v>297064.83176584105</v>
      </c>
      <c r="BR185" s="99">
        <f t="shared" si="10"/>
        <v>1347.0119381589466</v>
      </c>
      <c r="BS185" s="100">
        <f t="shared" si="11"/>
        <v>4.513935912996374E-3</v>
      </c>
      <c r="BT185"/>
      <c r="BU185"/>
      <c r="BV185"/>
      <c r="BW185"/>
      <c r="BX185"/>
      <c r="BY185"/>
    </row>
    <row r="186" spans="9:77" x14ac:dyDescent="0.25">
      <c r="I186" s="86">
        <v>44452</v>
      </c>
      <c r="J186" s="81">
        <v>0</v>
      </c>
      <c r="K186" s="81">
        <v>0</v>
      </c>
      <c r="L186" s="81">
        <v>0</v>
      </c>
      <c r="M186" s="81">
        <v>1</v>
      </c>
      <c r="N186" s="81">
        <v>0</v>
      </c>
      <c r="O186" s="81">
        <v>9.3768873046641402E-2</v>
      </c>
      <c r="P186" s="81">
        <v>0</v>
      </c>
      <c r="Q186" s="81">
        <v>0</v>
      </c>
      <c r="R186" s="81">
        <v>0.22643041477113399</v>
      </c>
      <c r="S186" s="81">
        <v>0</v>
      </c>
      <c r="T186" s="81">
        <v>0</v>
      </c>
      <c r="U186" s="81">
        <v>0</v>
      </c>
      <c r="V186" s="81">
        <v>0</v>
      </c>
      <c r="W186" s="81">
        <v>0</v>
      </c>
      <c r="X186" s="81">
        <v>0</v>
      </c>
      <c r="Y186" s="81">
        <v>0</v>
      </c>
      <c r="Z186" s="81">
        <v>0</v>
      </c>
      <c r="AA186" s="81">
        <v>0</v>
      </c>
      <c r="AB186" s="81">
        <v>0</v>
      </c>
      <c r="AC186" s="81">
        <v>0.68997448112761295</v>
      </c>
      <c r="AD186" s="81">
        <v>0</v>
      </c>
      <c r="AE186" s="81">
        <v>0</v>
      </c>
      <c r="AF186" s="81">
        <v>0</v>
      </c>
      <c r="AG186" s="81">
        <v>0</v>
      </c>
      <c r="AH186" s="81">
        <v>0</v>
      </c>
      <c r="AI186" s="81">
        <v>0</v>
      </c>
      <c r="AJ186" s="81">
        <v>0</v>
      </c>
      <c r="AK186" s="81">
        <v>0</v>
      </c>
      <c r="AL186" s="81">
        <v>0</v>
      </c>
      <c r="AM186" s="81">
        <v>0</v>
      </c>
      <c r="AN186" s="81">
        <v>0</v>
      </c>
      <c r="AO186" s="81">
        <v>0</v>
      </c>
      <c r="AP186" s="81">
        <v>0</v>
      </c>
      <c r="AQ186" s="81">
        <v>0</v>
      </c>
      <c r="AR186" s="81">
        <v>1963</v>
      </c>
      <c r="AS186" s="81">
        <v>0</v>
      </c>
      <c r="AT186" s="81">
        <v>0</v>
      </c>
      <c r="AU186" s="81">
        <v>0.59128801985603796</v>
      </c>
      <c r="AV186" s="81">
        <v>0</v>
      </c>
      <c r="AW186" s="81">
        <v>0</v>
      </c>
      <c r="AX186" s="81">
        <v>0</v>
      </c>
      <c r="AY186" s="81">
        <v>0</v>
      </c>
      <c r="AZ186" s="81">
        <v>0</v>
      </c>
      <c r="BA186" s="81">
        <v>0</v>
      </c>
      <c r="BB186" s="81">
        <v>0</v>
      </c>
      <c r="BC186" s="81">
        <v>0</v>
      </c>
      <c r="BD186" s="81">
        <v>0.42750829513601901</v>
      </c>
      <c r="BE186" s="91">
        <f t="shared" si="12"/>
        <v>136823.73453673581</v>
      </c>
      <c r="BF186" s="91"/>
      <c r="BG186" s="92">
        <v>151331.25616200001</v>
      </c>
      <c r="BH186" s="93">
        <f t="shared" si="13"/>
        <v>9.5865996180814803E-2</v>
      </c>
    </row>
    <row r="187" spans="9:77" x14ac:dyDescent="0.25">
      <c r="I187" s="86">
        <v>44453</v>
      </c>
      <c r="J187" s="81">
        <v>0</v>
      </c>
      <c r="K187" s="81">
        <v>0</v>
      </c>
      <c r="L187" s="81">
        <v>0</v>
      </c>
      <c r="M187" s="81">
        <v>1</v>
      </c>
      <c r="N187" s="81">
        <v>0</v>
      </c>
      <c r="O187" s="81">
        <v>9.2910342260091497E-2</v>
      </c>
      <c r="P187" s="81">
        <v>0</v>
      </c>
      <c r="Q187" s="81">
        <v>0</v>
      </c>
      <c r="R187" s="81">
        <v>0.23565747721054001</v>
      </c>
      <c r="S187" s="81">
        <v>0</v>
      </c>
      <c r="T187" s="81">
        <v>0</v>
      </c>
      <c r="U187" s="81">
        <v>0</v>
      </c>
      <c r="V187" s="81">
        <v>0</v>
      </c>
      <c r="W187" s="81">
        <v>0</v>
      </c>
      <c r="X187" s="81">
        <v>0</v>
      </c>
      <c r="Y187" s="81">
        <v>0</v>
      </c>
      <c r="Z187" s="81">
        <v>0</v>
      </c>
      <c r="AA187" s="81">
        <v>0</v>
      </c>
      <c r="AB187" s="81">
        <v>0</v>
      </c>
      <c r="AC187" s="81">
        <v>0.310025518872388</v>
      </c>
      <c r="AD187" s="81">
        <v>0</v>
      </c>
      <c r="AE187" s="81">
        <v>0</v>
      </c>
      <c r="AF187" s="81">
        <v>0</v>
      </c>
      <c r="AG187" s="81">
        <v>0</v>
      </c>
      <c r="AH187" s="81">
        <v>0</v>
      </c>
      <c r="AI187" s="81">
        <v>0</v>
      </c>
      <c r="AJ187" s="81">
        <v>0</v>
      </c>
      <c r="AK187" s="81">
        <v>0</v>
      </c>
      <c r="AL187" s="81">
        <v>0</v>
      </c>
      <c r="AM187" s="81">
        <v>0</v>
      </c>
      <c r="AN187" s="81">
        <v>0</v>
      </c>
      <c r="AO187" s="81">
        <v>0</v>
      </c>
      <c r="AP187" s="81">
        <v>0</v>
      </c>
      <c r="AQ187" s="81">
        <v>0</v>
      </c>
      <c r="AR187" s="81">
        <v>1949</v>
      </c>
      <c r="AS187" s="81">
        <v>0</v>
      </c>
      <c r="AT187" s="81">
        <v>0</v>
      </c>
      <c r="AU187" s="81">
        <v>0.58534450289335105</v>
      </c>
      <c r="AV187" s="81">
        <v>0</v>
      </c>
      <c r="AW187" s="81">
        <v>0</v>
      </c>
      <c r="AX187" s="81">
        <v>0</v>
      </c>
      <c r="AY187" s="81">
        <v>0</v>
      </c>
      <c r="AZ187" s="81">
        <v>0</v>
      </c>
      <c r="BA187" s="81">
        <v>0</v>
      </c>
      <c r="BB187" s="81">
        <v>0</v>
      </c>
      <c r="BC187" s="81">
        <v>0</v>
      </c>
      <c r="BD187" s="81">
        <v>0.43063957638939099</v>
      </c>
      <c r="BE187" s="91">
        <f t="shared" si="12"/>
        <v>78936.422596014832</v>
      </c>
      <c r="BF187" s="91"/>
      <c r="BG187" s="92">
        <v>46649.339447999999</v>
      </c>
      <c r="BH187" s="93">
        <f t="shared" si="13"/>
        <v>0.69212305104566874</v>
      </c>
    </row>
    <row r="188" spans="9:77" x14ac:dyDescent="0.25">
      <c r="I188" s="86">
        <v>44454</v>
      </c>
      <c r="J188" s="81">
        <v>0</v>
      </c>
      <c r="K188" s="81">
        <v>0</v>
      </c>
      <c r="L188" s="81">
        <v>0</v>
      </c>
      <c r="M188" s="81">
        <v>1</v>
      </c>
      <c r="N188" s="81">
        <v>0</v>
      </c>
      <c r="O188" s="81">
        <v>0.100170647528098</v>
      </c>
      <c r="P188" s="81">
        <v>0</v>
      </c>
      <c r="Q188" s="81">
        <v>0</v>
      </c>
      <c r="R188" s="81">
        <v>0.25942077948805498</v>
      </c>
      <c r="S188" s="81">
        <v>0</v>
      </c>
      <c r="T188" s="81">
        <v>0</v>
      </c>
      <c r="U188" s="81">
        <v>0</v>
      </c>
      <c r="V188" s="81">
        <v>0</v>
      </c>
      <c r="W188" s="81">
        <v>0</v>
      </c>
      <c r="X188" s="81">
        <v>0</v>
      </c>
      <c r="Y188" s="81">
        <v>0</v>
      </c>
      <c r="Z188" s="81">
        <v>0</v>
      </c>
      <c r="AA188" s="81">
        <v>0</v>
      </c>
      <c r="AB188" s="81">
        <v>0</v>
      </c>
      <c r="AC188" s="81">
        <v>0</v>
      </c>
      <c r="AD188" s="81">
        <v>0</v>
      </c>
      <c r="AE188" s="81">
        <v>0</v>
      </c>
      <c r="AF188" s="81">
        <v>0</v>
      </c>
      <c r="AG188" s="81">
        <v>0</v>
      </c>
      <c r="AH188" s="81">
        <v>0</v>
      </c>
      <c r="AI188" s="81">
        <v>0</v>
      </c>
      <c r="AJ188" s="81">
        <v>0</v>
      </c>
      <c r="AK188" s="81">
        <v>0</v>
      </c>
      <c r="AL188" s="81">
        <v>0</v>
      </c>
      <c r="AM188" s="81">
        <v>0</v>
      </c>
      <c r="AN188" s="81">
        <v>0</v>
      </c>
      <c r="AO188" s="81">
        <v>0</v>
      </c>
      <c r="AP188" s="81">
        <v>0</v>
      </c>
      <c r="AQ188" s="81">
        <v>0</v>
      </c>
      <c r="AR188" s="81">
        <v>1644</v>
      </c>
      <c r="AS188" s="81">
        <v>0</v>
      </c>
      <c r="AT188" s="81">
        <v>0</v>
      </c>
      <c r="AU188" s="81">
        <v>0.56445095279106405</v>
      </c>
      <c r="AV188" s="81">
        <v>0</v>
      </c>
      <c r="AW188" s="81">
        <v>0</v>
      </c>
      <c r="AX188" s="81">
        <v>0</v>
      </c>
      <c r="AY188" s="81">
        <v>0</v>
      </c>
      <c r="AZ188" s="81">
        <v>0</v>
      </c>
      <c r="BA188" s="81">
        <v>0</v>
      </c>
      <c r="BB188" s="81">
        <v>0</v>
      </c>
      <c r="BC188" s="81">
        <v>0</v>
      </c>
      <c r="BD188" s="81">
        <v>0.41610640914746699</v>
      </c>
      <c r="BE188" s="91">
        <f t="shared" si="12"/>
        <v>30971.604603516684</v>
      </c>
      <c r="BF188" s="91"/>
      <c r="BG188" s="92">
        <v>34441.882422000002</v>
      </c>
      <c r="BH188" s="93">
        <f t="shared" si="13"/>
        <v>0.1007574956549603</v>
      </c>
    </row>
    <row r="189" spans="9:77" x14ac:dyDescent="0.25">
      <c r="I189" s="86">
        <v>44455</v>
      </c>
      <c r="J189" s="81">
        <v>0</v>
      </c>
      <c r="K189" s="81">
        <v>0</v>
      </c>
      <c r="L189" s="81">
        <v>0</v>
      </c>
      <c r="M189" s="81">
        <v>1</v>
      </c>
      <c r="N189" s="81">
        <v>0</v>
      </c>
      <c r="O189" s="81">
        <v>0.10736369382668599</v>
      </c>
      <c r="P189" s="81">
        <v>0</v>
      </c>
      <c r="Q189" s="81">
        <v>0</v>
      </c>
      <c r="R189" s="81">
        <v>0.29807455993257198</v>
      </c>
      <c r="S189" s="81">
        <v>0</v>
      </c>
      <c r="T189" s="81">
        <v>0</v>
      </c>
      <c r="U189" s="81">
        <v>0</v>
      </c>
      <c r="V189" s="81">
        <v>0</v>
      </c>
      <c r="W189" s="81">
        <v>0</v>
      </c>
      <c r="X189" s="81">
        <v>0</v>
      </c>
      <c r="Y189" s="81">
        <v>0</v>
      </c>
      <c r="Z189" s="81">
        <v>0</v>
      </c>
      <c r="AA189" s="81">
        <v>0</v>
      </c>
      <c r="AB189" s="81">
        <v>0</v>
      </c>
      <c r="AC189" s="81">
        <v>0</v>
      </c>
      <c r="AD189" s="81">
        <v>0</v>
      </c>
      <c r="AE189" s="81">
        <v>0</v>
      </c>
      <c r="AF189" s="81">
        <v>0</v>
      </c>
      <c r="AG189" s="81">
        <v>0</v>
      </c>
      <c r="AH189" s="81">
        <v>0</v>
      </c>
      <c r="AI189" s="81">
        <v>0</v>
      </c>
      <c r="AJ189" s="81">
        <v>0</v>
      </c>
      <c r="AK189" s="81">
        <v>0</v>
      </c>
      <c r="AL189" s="81">
        <v>0</v>
      </c>
      <c r="AM189" s="81">
        <v>0</v>
      </c>
      <c r="AN189" s="81">
        <v>0</v>
      </c>
      <c r="AO189" s="81">
        <v>0</v>
      </c>
      <c r="AP189" s="81">
        <v>0</v>
      </c>
      <c r="AQ189" s="81">
        <v>0</v>
      </c>
      <c r="AR189" s="81">
        <v>1802</v>
      </c>
      <c r="AS189" s="81">
        <v>0</v>
      </c>
      <c r="AT189" s="81">
        <v>0</v>
      </c>
      <c r="AU189" s="81">
        <v>0.54506896879290101</v>
      </c>
      <c r="AV189" s="81">
        <v>0</v>
      </c>
      <c r="AW189" s="81">
        <v>0</v>
      </c>
      <c r="AX189" s="81">
        <v>0</v>
      </c>
      <c r="AY189" s="81">
        <v>0</v>
      </c>
      <c r="AZ189" s="81">
        <v>0</v>
      </c>
      <c r="BA189" s="81">
        <v>0</v>
      </c>
      <c r="BB189" s="81">
        <v>0</v>
      </c>
      <c r="BC189" s="81">
        <v>0</v>
      </c>
      <c r="BD189" s="81">
        <v>0.40162401004017001</v>
      </c>
      <c r="BE189" s="91">
        <f t="shared" si="12"/>
        <v>29195.256242642117</v>
      </c>
      <c r="BF189" s="91"/>
      <c r="BG189" s="92">
        <v>30124.822187999998</v>
      </c>
      <c r="BH189" s="93">
        <f t="shared" si="13"/>
        <v>3.0857142975209553E-2</v>
      </c>
    </row>
    <row r="190" spans="9:77" x14ac:dyDescent="0.25">
      <c r="I190" s="86">
        <v>44456</v>
      </c>
      <c r="J190" s="81">
        <v>0</v>
      </c>
      <c r="K190" s="81">
        <v>0</v>
      </c>
      <c r="L190" s="81">
        <v>0</v>
      </c>
      <c r="M190" s="81">
        <v>1</v>
      </c>
      <c r="N190" s="81">
        <v>0</v>
      </c>
      <c r="O190" s="81">
        <v>0.112576101766931</v>
      </c>
      <c r="P190" s="81">
        <v>0</v>
      </c>
      <c r="Q190" s="81">
        <v>0</v>
      </c>
      <c r="R190" s="81">
        <v>0.324846021976055</v>
      </c>
      <c r="S190" s="81">
        <v>0</v>
      </c>
      <c r="T190" s="81">
        <v>0</v>
      </c>
      <c r="U190" s="81">
        <v>0</v>
      </c>
      <c r="V190" s="81">
        <v>0</v>
      </c>
      <c r="W190" s="81">
        <v>0</v>
      </c>
      <c r="X190" s="81">
        <v>0</v>
      </c>
      <c r="Y190" s="81">
        <v>0</v>
      </c>
      <c r="Z190" s="81">
        <v>0</v>
      </c>
      <c r="AA190" s="81">
        <v>0</v>
      </c>
      <c r="AB190" s="81">
        <v>0</v>
      </c>
      <c r="AC190" s="81">
        <v>0</v>
      </c>
      <c r="AD190" s="81">
        <v>0</v>
      </c>
      <c r="AE190" s="81">
        <v>0</v>
      </c>
      <c r="AF190" s="81">
        <v>0</v>
      </c>
      <c r="AG190" s="81">
        <v>0</v>
      </c>
      <c r="AH190" s="81">
        <v>0</v>
      </c>
      <c r="AI190" s="81">
        <v>0</v>
      </c>
      <c r="AJ190" s="81">
        <v>0</v>
      </c>
      <c r="AK190" s="81">
        <v>0</v>
      </c>
      <c r="AL190" s="81">
        <v>0</v>
      </c>
      <c r="AM190" s="81">
        <v>0</v>
      </c>
      <c r="AN190" s="81">
        <v>0</v>
      </c>
      <c r="AO190" s="81">
        <v>0</v>
      </c>
      <c r="AP190" s="81">
        <v>0</v>
      </c>
      <c r="AQ190" s="81">
        <v>0</v>
      </c>
      <c r="AR190" s="81">
        <v>2507</v>
      </c>
      <c r="AS190" s="81">
        <v>0</v>
      </c>
      <c r="AT190" s="81">
        <v>0</v>
      </c>
      <c r="AU190" s="81">
        <v>0.53808667199225202</v>
      </c>
      <c r="AV190" s="81">
        <v>0</v>
      </c>
      <c r="AW190" s="81">
        <v>0</v>
      </c>
      <c r="AX190" s="81">
        <v>0</v>
      </c>
      <c r="AY190" s="81">
        <v>0</v>
      </c>
      <c r="AZ190" s="81">
        <v>0</v>
      </c>
      <c r="BA190" s="81">
        <v>0</v>
      </c>
      <c r="BB190" s="81">
        <v>0</v>
      </c>
      <c r="BC190" s="81">
        <v>0</v>
      </c>
      <c r="BD190" s="81">
        <v>0.46099038484127602</v>
      </c>
      <c r="BE190" s="91">
        <f t="shared" si="12"/>
        <v>31284.694439120958</v>
      </c>
      <c r="BF190" s="91"/>
      <c r="BG190" s="92">
        <v>25712.359842000002</v>
      </c>
      <c r="BH190" s="93">
        <f t="shared" si="13"/>
        <v>0.21671813211087668</v>
      </c>
    </row>
    <row r="191" spans="9:77" x14ac:dyDescent="0.25">
      <c r="I191" s="86">
        <v>44457</v>
      </c>
      <c r="J191" s="81">
        <v>0</v>
      </c>
      <c r="K191" s="81">
        <v>0</v>
      </c>
      <c r="L191" s="81">
        <v>0</v>
      </c>
      <c r="M191" s="81">
        <v>1</v>
      </c>
      <c r="N191" s="81">
        <v>0</v>
      </c>
      <c r="O191" s="81">
        <v>0.112745194907824</v>
      </c>
      <c r="P191" s="81">
        <v>0</v>
      </c>
      <c r="Q191" s="81">
        <v>0</v>
      </c>
      <c r="R191" s="81">
        <v>0.33487799937152302</v>
      </c>
      <c r="S191" s="81">
        <v>0</v>
      </c>
      <c r="T191" s="81">
        <v>0</v>
      </c>
      <c r="U191" s="81">
        <v>0</v>
      </c>
      <c r="V191" s="81">
        <v>0</v>
      </c>
      <c r="W191" s="81">
        <v>0</v>
      </c>
      <c r="X191" s="81">
        <v>0</v>
      </c>
      <c r="Y191" s="81">
        <v>0</v>
      </c>
      <c r="Z191" s="81">
        <v>0</v>
      </c>
      <c r="AA191" s="81">
        <v>0</v>
      </c>
      <c r="AB191" s="81">
        <v>0</v>
      </c>
      <c r="AC191" s="81">
        <v>0</v>
      </c>
      <c r="AD191" s="81">
        <v>0</v>
      </c>
      <c r="AE191" s="81">
        <v>0</v>
      </c>
      <c r="AF191" s="81">
        <v>0</v>
      </c>
      <c r="AG191" s="81">
        <v>0</v>
      </c>
      <c r="AH191" s="81">
        <v>0</v>
      </c>
      <c r="AI191" s="81">
        <v>0</v>
      </c>
      <c r="AJ191" s="81">
        <v>0</v>
      </c>
      <c r="AK191" s="81">
        <v>0</v>
      </c>
      <c r="AL191" s="81">
        <v>0</v>
      </c>
      <c r="AM191" s="81">
        <v>0</v>
      </c>
      <c r="AN191" s="81">
        <v>0</v>
      </c>
      <c r="AO191" s="81">
        <v>0</v>
      </c>
      <c r="AP191" s="81">
        <v>0</v>
      </c>
      <c r="AQ191" s="81">
        <v>0</v>
      </c>
      <c r="AR191" s="81">
        <v>3654</v>
      </c>
      <c r="AS191" s="81">
        <v>0</v>
      </c>
      <c r="AT191" s="81">
        <v>0</v>
      </c>
      <c r="AU191" s="81">
        <v>0.54208223954283596</v>
      </c>
      <c r="AV191" s="81">
        <v>0</v>
      </c>
      <c r="AW191" s="81">
        <v>0</v>
      </c>
      <c r="AX191" s="81">
        <v>0</v>
      </c>
      <c r="AY191" s="81">
        <v>0</v>
      </c>
      <c r="AZ191" s="81">
        <v>0</v>
      </c>
      <c r="BA191" s="81">
        <v>0</v>
      </c>
      <c r="BB191" s="81">
        <v>0</v>
      </c>
      <c r="BC191" s="81">
        <v>0</v>
      </c>
      <c r="BD191" s="81">
        <v>0.550214157947719</v>
      </c>
      <c r="BE191" s="91">
        <f t="shared" si="12"/>
        <v>34441.274000082565</v>
      </c>
      <c r="BF191" s="91"/>
      <c r="BG191" s="92">
        <v>26990.427078000001</v>
      </c>
      <c r="BH191" s="93">
        <f t="shared" si="13"/>
        <v>0.27605516950696118</v>
      </c>
    </row>
    <row r="192" spans="9:77" x14ac:dyDescent="0.25">
      <c r="I192" s="86">
        <v>44458</v>
      </c>
      <c r="J192" s="81">
        <v>0</v>
      </c>
      <c r="K192" s="81">
        <v>0</v>
      </c>
      <c r="L192" s="81">
        <v>0</v>
      </c>
      <c r="M192" s="81">
        <v>1</v>
      </c>
      <c r="N192" s="81">
        <v>0</v>
      </c>
      <c r="O192" s="81">
        <v>0.11464690473035601</v>
      </c>
      <c r="P192" s="81">
        <v>0</v>
      </c>
      <c r="Q192" s="81">
        <v>0</v>
      </c>
      <c r="R192" s="81">
        <v>0.39458625701849598</v>
      </c>
      <c r="S192" s="81">
        <v>0</v>
      </c>
      <c r="T192" s="81">
        <v>0</v>
      </c>
      <c r="U192" s="81">
        <v>0</v>
      </c>
      <c r="V192" s="81">
        <v>0</v>
      </c>
      <c r="W192" s="81">
        <v>0</v>
      </c>
      <c r="X192" s="81">
        <v>0</v>
      </c>
      <c r="Y192" s="81">
        <v>0</v>
      </c>
      <c r="Z192" s="81">
        <v>0</v>
      </c>
      <c r="AA192" s="81">
        <v>0</v>
      </c>
      <c r="AB192" s="81">
        <v>0</v>
      </c>
      <c r="AC192" s="81">
        <v>0</v>
      </c>
      <c r="AD192" s="81">
        <v>0</v>
      </c>
      <c r="AE192" s="81">
        <v>0</v>
      </c>
      <c r="AF192" s="81">
        <v>0</v>
      </c>
      <c r="AG192" s="81">
        <v>0</v>
      </c>
      <c r="AH192" s="81">
        <v>0</v>
      </c>
      <c r="AI192" s="81">
        <v>0</v>
      </c>
      <c r="AJ192" s="81">
        <v>0</v>
      </c>
      <c r="AK192" s="81">
        <v>0</v>
      </c>
      <c r="AL192" s="81">
        <v>0</v>
      </c>
      <c r="AM192" s="81">
        <v>0</v>
      </c>
      <c r="AN192" s="81">
        <v>0</v>
      </c>
      <c r="AO192" s="81">
        <v>0</v>
      </c>
      <c r="AP192" s="81">
        <v>0</v>
      </c>
      <c r="AQ192" s="81">
        <v>0</v>
      </c>
      <c r="AR192" s="81">
        <v>3866</v>
      </c>
      <c r="AS192" s="81">
        <v>0</v>
      </c>
      <c r="AT192" s="81">
        <v>0</v>
      </c>
      <c r="AU192" s="81">
        <v>0.50586816876267304</v>
      </c>
      <c r="AV192" s="81">
        <v>0</v>
      </c>
      <c r="AW192" s="81">
        <v>0</v>
      </c>
      <c r="AX192" s="81">
        <v>0</v>
      </c>
      <c r="AY192" s="81">
        <v>0</v>
      </c>
      <c r="AZ192" s="81">
        <v>0</v>
      </c>
      <c r="BA192" s="81">
        <v>0</v>
      </c>
      <c r="BB192" s="81">
        <v>0</v>
      </c>
      <c r="BC192" s="81">
        <v>0</v>
      </c>
      <c r="BD192" s="81">
        <v>0.57104903833149601</v>
      </c>
      <c r="BE192" s="91">
        <f t="shared" si="12"/>
        <v>34561.295141987175</v>
      </c>
      <c r="BF192" s="91"/>
      <c r="BG192" s="92">
        <v>30427.884426000001</v>
      </c>
      <c r="BH192" s="93">
        <f t="shared" si="13"/>
        <v>0.13584285578708391</v>
      </c>
    </row>
    <row r="193" spans="9:60" x14ac:dyDescent="0.25">
      <c r="I193" s="86">
        <v>44459</v>
      </c>
      <c r="J193" s="81">
        <v>0</v>
      </c>
      <c r="K193" s="81">
        <v>0</v>
      </c>
      <c r="L193" s="81">
        <v>0</v>
      </c>
      <c r="M193" s="81">
        <v>1</v>
      </c>
      <c r="N193" s="81">
        <v>0</v>
      </c>
      <c r="O193" s="81">
        <v>0.116627765008046</v>
      </c>
      <c r="P193" s="81">
        <v>0</v>
      </c>
      <c r="Q193" s="81">
        <v>0</v>
      </c>
      <c r="R193" s="81">
        <v>0.43352737928497997</v>
      </c>
      <c r="S193" s="81">
        <v>0</v>
      </c>
      <c r="T193" s="81">
        <v>0</v>
      </c>
      <c r="U193" s="81">
        <v>0</v>
      </c>
      <c r="V193" s="81">
        <v>0</v>
      </c>
      <c r="W193" s="81">
        <v>0</v>
      </c>
      <c r="X193" s="81">
        <v>0</v>
      </c>
      <c r="Y193" s="81">
        <v>0</v>
      </c>
      <c r="Z193" s="81">
        <v>0</v>
      </c>
      <c r="AA193" s="81">
        <v>0</v>
      </c>
      <c r="AB193" s="81">
        <v>0</v>
      </c>
      <c r="AC193" s="81">
        <v>0</v>
      </c>
      <c r="AD193" s="81">
        <v>0</v>
      </c>
      <c r="AE193" s="81">
        <v>0</v>
      </c>
      <c r="AF193" s="81">
        <v>0</v>
      </c>
      <c r="AG193" s="81">
        <v>0</v>
      </c>
      <c r="AH193" s="81">
        <v>0</v>
      </c>
      <c r="AI193" s="81">
        <v>0</v>
      </c>
      <c r="AJ193" s="81">
        <v>0</v>
      </c>
      <c r="AK193" s="81">
        <v>0</v>
      </c>
      <c r="AL193" s="81">
        <v>0</v>
      </c>
      <c r="AM193" s="81">
        <v>0</v>
      </c>
      <c r="AN193" s="81">
        <v>0</v>
      </c>
      <c r="AO193" s="81">
        <v>0</v>
      </c>
      <c r="AP193" s="81">
        <v>0</v>
      </c>
      <c r="AQ193" s="81">
        <v>0</v>
      </c>
      <c r="AR193" s="81">
        <v>3694</v>
      </c>
      <c r="AS193" s="81">
        <v>0</v>
      </c>
      <c r="AT193" s="81">
        <v>0</v>
      </c>
      <c r="AU193" s="81">
        <v>0.49111114657294203</v>
      </c>
      <c r="AV193" s="81">
        <v>0</v>
      </c>
      <c r="AW193" s="81">
        <v>0</v>
      </c>
      <c r="AX193" s="81">
        <v>0</v>
      </c>
      <c r="AY193" s="81">
        <v>0</v>
      </c>
      <c r="AZ193" s="81">
        <v>0</v>
      </c>
      <c r="BA193" s="81">
        <v>0</v>
      </c>
      <c r="BB193" s="81">
        <v>0</v>
      </c>
      <c r="BC193" s="81">
        <v>0</v>
      </c>
      <c r="BD193" s="81">
        <v>0.630681450745045</v>
      </c>
      <c r="BE193" s="91">
        <f t="shared" si="12"/>
        <v>38887.785413817684</v>
      </c>
      <c r="BF193" s="91"/>
      <c r="BG193" s="92">
        <v>15728.047224</v>
      </c>
      <c r="BH193" s="93">
        <f t="shared" si="13"/>
        <v>1.4725119946535636</v>
      </c>
    </row>
    <row r="194" spans="9:60" x14ac:dyDescent="0.25">
      <c r="I194" s="86">
        <v>44460</v>
      </c>
      <c r="J194" s="81">
        <v>0</v>
      </c>
      <c r="K194" s="81">
        <v>0</v>
      </c>
      <c r="L194" s="81">
        <v>0</v>
      </c>
      <c r="M194" s="81">
        <v>1</v>
      </c>
      <c r="N194" s="81">
        <v>0</v>
      </c>
      <c r="O194" s="81">
        <v>0.120662752707669</v>
      </c>
      <c r="P194" s="81">
        <v>0</v>
      </c>
      <c r="Q194" s="81">
        <v>0</v>
      </c>
      <c r="R194" s="81">
        <v>0.46519851958445801</v>
      </c>
      <c r="S194" s="81">
        <v>0</v>
      </c>
      <c r="T194" s="81">
        <v>0</v>
      </c>
      <c r="U194" s="81">
        <v>1</v>
      </c>
      <c r="V194" s="81">
        <v>0</v>
      </c>
      <c r="W194" s="81">
        <v>0</v>
      </c>
      <c r="X194" s="81">
        <v>0</v>
      </c>
      <c r="Y194" s="81">
        <v>0</v>
      </c>
      <c r="Z194" s="81">
        <v>0</v>
      </c>
      <c r="AA194" s="81">
        <v>0</v>
      </c>
      <c r="AB194" s="81">
        <v>0</v>
      </c>
      <c r="AC194" s="81">
        <v>0</v>
      </c>
      <c r="AD194" s="81">
        <v>0</v>
      </c>
      <c r="AE194" s="81">
        <v>0</v>
      </c>
      <c r="AF194" s="81">
        <v>0</v>
      </c>
      <c r="AG194" s="81">
        <v>0</v>
      </c>
      <c r="AH194" s="81">
        <v>0</v>
      </c>
      <c r="AI194" s="81">
        <v>0</v>
      </c>
      <c r="AJ194" s="81">
        <v>0</v>
      </c>
      <c r="AK194" s="81">
        <v>0</v>
      </c>
      <c r="AL194" s="81">
        <v>0</v>
      </c>
      <c r="AM194" s="81">
        <v>0</v>
      </c>
      <c r="AN194" s="81">
        <v>0</v>
      </c>
      <c r="AO194" s="81">
        <v>0</v>
      </c>
      <c r="AP194" s="81">
        <v>0</v>
      </c>
      <c r="AQ194" s="81">
        <v>0</v>
      </c>
      <c r="AR194" s="81">
        <v>1712</v>
      </c>
      <c r="AS194" s="81">
        <v>0</v>
      </c>
      <c r="AT194" s="81">
        <v>0</v>
      </c>
      <c r="AU194" s="81">
        <v>0.47703941055438998</v>
      </c>
      <c r="AV194" s="81">
        <v>0</v>
      </c>
      <c r="AW194" s="81">
        <v>0</v>
      </c>
      <c r="AX194" s="81">
        <v>0</v>
      </c>
      <c r="AY194" s="81">
        <v>0</v>
      </c>
      <c r="AZ194" s="81">
        <v>0</v>
      </c>
      <c r="BA194" s="81">
        <v>0</v>
      </c>
      <c r="BB194" s="81">
        <v>0</v>
      </c>
      <c r="BC194" s="81">
        <v>0</v>
      </c>
      <c r="BD194" s="81">
        <v>0.60308502742418002</v>
      </c>
      <c r="BE194" s="91">
        <f t="shared" si="12"/>
        <v>14433.582750000025</v>
      </c>
      <c r="BF194" s="91"/>
      <c r="BG194" s="92">
        <v>14433.58275</v>
      </c>
      <c r="BH194" s="93">
        <f t="shared" si="13"/>
        <v>1.7643472234668826E-15</v>
      </c>
    </row>
    <row r="195" spans="9:60" x14ac:dyDescent="0.25">
      <c r="I195" s="86">
        <v>44461</v>
      </c>
      <c r="J195" s="81">
        <v>0</v>
      </c>
      <c r="K195" s="81">
        <v>0</v>
      </c>
      <c r="L195" s="81">
        <v>0</v>
      </c>
      <c r="M195" s="81">
        <v>1</v>
      </c>
      <c r="N195" s="81">
        <v>0</v>
      </c>
      <c r="O195" s="81">
        <v>0.12101645828598601</v>
      </c>
      <c r="P195" s="81">
        <v>0</v>
      </c>
      <c r="Q195" s="81">
        <v>0</v>
      </c>
      <c r="R195" s="81">
        <v>0.46782144719082702</v>
      </c>
      <c r="S195" s="81">
        <v>0</v>
      </c>
      <c r="T195" s="81">
        <v>0</v>
      </c>
      <c r="U195" s="81">
        <v>0</v>
      </c>
      <c r="V195" s="81">
        <v>0</v>
      </c>
      <c r="W195" s="81">
        <v>0</v>
      </c>
      <c r="X195" s="81">
        <v>0</v>
      </c>
      <c r="Y195" s="81">
        <v>0</v>
      </c>
      <c r="Z195" s="81">
        <v>0</v>
      </c>
      <c r="AA195" s="81">
        <v>0</v>
      </c>
      <c r="AB195" s="81">
        <v>0</v>
      </c>
      <c r="AC195" s="81">
        <v>0</v>
      </c>
      <c r="AD195" s="81">
        <v>0</v>
      </c>
      <c r="AE195" s="81">
        <v>0</v>
      </c>
      <c r="AF195" s="81">
        <v>0</v>
      </c>
      <c r="AG195" s="81">
        <v>0</v>
      </c>
      <c r="AH195" s="81">
        <v>0</v>
      </c>
      <c r="AI195" s="81">
        <v>0</v>
      </c>
      <c r="AJ195" s="81">
        <v>0</v>
      </c>
      <c r="AK195" s="81">
        <v>0</v>
      </c>
      <c r="AL195" s="81">
        <v>0</v>
      </c>
      <c r="AM195" s="81">
        <v>0</v>
      </c>
      <c r="AN195" s="81">
        <v>1</v>
      </c>
      <c r="AO195" s="81">
        <v>0</v>
      </c>
      <c r="AP195" s="81">
        <v>0</v>
      </c>
      <c r="AQ195" s="81">
        <v>0</v>
      </c>
      <c r="AR195" s="81">
        <v>2411</v>
      </c>
      <c r="AS195" s="81">
        <v>0</v>
      </c>
      <c r="AT195" s="81">
        <v>0</v>
      </c>
      <c r="AU195" s="81">
        <v>0.44754740347099498</v>
      </c>
      <c r="AV195" s="81">
        <v>0</v>
      </c>
      <c r="AW195" s="81">
        <v>0</v>
      </c>
      <c r="AX195" s="81">
        <v>0</v>
      </c>
      <c r="AY195" s="81">
        <v>0</v>
      </c>
      <c r="AZ195" s="81">
        <v>0</v>
      </c>
      <c r="BA195" s="81">
        <v>0</v>
      </c>
      <c r="BB195" s="81">
        <v>0</v>
      </c>
      <c r="BC195" s="81">
        <v>0</v>
      </c>
      <c r="BD195" s="81">
        <v>0.55979799967080701</v>
      </c>
      <c r="BE195" s="91">
        <f t="shared" si="12"/>
        <v>69212.053602000044</v>
      </c>
      <c r="BF195" s="91"/>
      <c r="BG195" s="92">
        <v>69212.053602</v>
      </c>
      <c r="BH195" s="93">
        <f t="shared" si="13"/>
        <v>6.3075350915232843E-16</v>
      </c>
    </row>
    <row r="196" spans="9:60" x14ac:dyDescent="0.25">
      <c r="I196" s="86">
        <v>44462</v>
      </c>
      <c r="J196" s="81">
        <v>0</v>
      </c>
      <c r="K196" s="81">
        <v>0</v>
      </c>
      <c r="L196" s="81">
        <v>0</v>
      </c>
      <c r="M196" s="81">
        <v>1</v>
      </c>
      <c r="N196" s="81">
        <v>0</v>
      </c>
      <c r="O196" s="81">
        <v>0.120203944136205</v>
      </c>
      <c r="P196" s="81">
        <v>0</v>
      </c>
      <c r="Q196" s="81">
        <v>0</v>
      </c>
      <c r="R196" s="81">
        <v>0.46124227004319501</v>
      </c>
      <c r="S196" s="81">
        <v>0</v>
      </c>
      <c r="T196" s="81">
        <v>0</v>
      </c>
      <c r="U196" s="81">
        <v>0</v>
      </c>
      <c r="V196" s="81">
        <v>0</v>
      </c>
      <c r="W196" s="81">
        <v>0</v>
      </c>
      <c r="X196" s="81">
        <v>0</v>
      </c>
      <c r="Y196" s="81">
        <v>0</v>
      </c>
      <c r="Z196" s="81">
        <v>0</v>
      </c>
      <c r="AA196" s="81">
        <v>0</v>
      </c>
      <c r="AB196" s="81">
        <v>0</v>
      </c>
      <c r="AC196" s="81">
        <v>0</v>
      </c>
      <c r="AD196" s="81">
        <v>0</v>
      </c>
      <c r="AE196" s="81">
        <v>0</v>
      </c>
      <c r="AF196" s="81">
        <v>0</v>
      </c>
      <c r="AG196" s="81">
        <v>0</v>
      </c>
      <c r="AH196" s="81">
        <v>0</v>
      </c>
      <c r="AI196" s="81">
        <v>0</v>
      </c>
      <c r="AJ196" s="81">
        <v>0</v>
      </c>
      <c r="AK196" s="81">
        <v>0</v>
      </c>
      <c r="AL196" s="81">
        <v>0</v>
      </c>
      <c r="AM196" s="81">
        <v>0</v>
      </c>
      <c r="AN196" s="81">
        <v>0</v>
      </c>
      <c r="AO196" s="81">
        <v>0</v>
      </c>
      <c r="AP196" s="81">
        <v>0</v>
      </c>
      <c r="AQ196" s="81">
        <v>0</v>
      </c>
      <c r="AR196" s="81">
        <v>2709</v>
      </c>
      <c r="AS196" s="81">
        <v>0</v>
      </c>
      <c r="AT196" s="81">
        <v>0</v>
      </c>
      <c r="AU196" s="81">
        <v>0.42993720706218502</v>
      </c>
      <c r="AV196" s="81">
        <v>0</v>
      </c>
      <c r="AW196" s="81">
        <v>0</v>
      </c>
      <c r="AX196" s="81">
        <v>0</v>
      </c>
      <c r="AY196" s="81">
        <v>0</v>
      </c>
      <c r="AZ196" s="81">
        <v>0</v>
      </c>
      <c r="BA196" s="81">
        <v>0</v>
      </c>
      <c r="BB196" s="81">
        <v>0</v>
      </c>
      <c r="BC196" s="81">
        <v>0</v>
      </c>
      <c r="BD196" s="81">
        <v>0.52809360059537103</v>
      </c>
      <c r="BE196" s="91">
        <f t="shared" si="12"/>
        <v>32973.217986006777</v>
      </c>
      <c r="BF196" s="91"/>
      <c r="BG196" s="92">
        <v>41568.259656000002</v>
      </c>
      <c r="BH196" s="93">
        <f t="shared" si="13"/>
        <v>0.20676934134654368</v>
      </c>
    </row>
    <row r="197" spans="9:60" x14ac:dyDescent="0.25">
      <c r="I197" s="86">
        <v>44463</v>
      </c>
      <c r="J197" s="81">
        <v>0</v>
      </c>
      <c r="K197" s="81">
        <v>0</v>
      </c>
      <c r="L197" s="81">
        <v>0</v>
      </c>
      <c r="M197" s="81">
        <v>1</v>
      </c>
      <c r="N197" s="81">
        <v>0</v>
      </c>
      <c r="O197" s="81">
        <v>0.117989568636855</v>
      </c>
      <c r="P197" s="81">
        <v>0</v>
      </c>
      <c r="Q197" s="81">
        <v>0</v>
      </c>
      <c r="R197" s="81">
        <v>0.45054338408414601</v>
      </c>
      <c r="S197" s="81">
        <v>0</v>
      </c>
      <c r="T197" s="81">
        <v>0</v>
      </c>
      <c r="U197" s="81">
        <v>0</v>
      </c>
      <c r="V197" s="81">
        <v>0</v>
      </c>
      <c r="W197" s="81">
        <v>0</v>
      </c>
      <c r="X197" s="81">
        <v>0</v>
      </c>
      <c r="Y197" s="81">
        <v>0</v>
      </c>
      <c r="Z197" s="81">
        <v>0</v>
      </c>
      <c r="AA197" s="81">
        <v>0</v>
      </c>
      <c r="AB197" s="81">
        <v>0</v>
      </c>
      <c r="AC197" s="81">
        <v>0</v>
      </c>
      <c r="AD197" s="81">
        <v>0</v>
      </c>
      <c r="AE197" s="81">
        <v>0</v>
      </c>
      <c r="AF197" s="81">
        <v>0</v>
      </c>
      <c r="AG197" s="81">
        <v>0</v>
      </c>
      <c r="AH197" s="81">
        <v>0</v>
      </c>
      <c r="AI197" s="81">
        <v>0</v>
      </c>
      <c r="AJ197" s="81">
        <v>0</v>
      </c>
      <c r="AK197" s="81">
        <v>0</v>
      </c>
      <c r="AL197" s="81">
        <v>0</v>
      </c>
      <c r="AM197" s="81">
        <v>0</v>
      </c>
      <c r="AN197" s="81">
        <v>0</v>
      </c>
      <c r="AO197" s="81">
        <v>0</v>
      </c>
      <c r="AP197" s="81">
        <v>0</v>
      </c>
      <c r="AQ197" s="81">
        <v>0</v>
      </c>
      <c r="AR197" s="81">
        <v>2208</v>
      </c>
      <c r="AS197" s="81">
        <v>0</v>
      </c>
      <c r="AT197" s="81">
        <v>0</v>
      </c>
      <c r="AU197" s="81">
        <v>0.42868599769641103</v>
      </c>
      <c r="AV197" s="81">
        <v>0</v>
      </c>
      <c r="AW197" s="81">
        <v>0</v>
      </c>
      <c r="AX197" s="81">
        <v>0</v>
      </c>
      <c r="AY197" s="81">
        <v>0</v>
      </c>
      <c r="AZ197" s="81">
        <v>0</v>
      </c>
      <c r="BA197" s="81">
        <v>0</v>
      </c>
      <c r="BB197" s="81">
        <v>0</v>
      </c>
      <c r="BC197" s="81">
        <v>0</v>
      </c>
      <c r="BD197" s="81">
        <v>0.43415213104192701</v>
      </c>
      <c r="BE197" s="91">
        <f t="shared" si="12"/>
        <v>27804.756718860921</v>
      </c>
      <c r="BF197" s="91"/>
      <c r="BG197" s="92">
        <v>30721.200054000001</v>
      </c>
      <c r="BH197" s="93">
        <f t="shared" si="13"/>
        <v>9.4932598010908406E-2</v>
      </c>
    </row>
    <row r="198" spans="9:60" x14ac:dyDescent="0.25">
      <c r="I198" s="86">
        <v>44464</v>
      </c>
      <c r="J198" s="81">
        <v>0</v>
      </c>
      <c r="K198" s="81">
        <v>0</v>
      </c>
      <c r="L198" s="81">
        <v>0</v>
      </c>
      <c r="M198" s="81">
        <v>1</v>
      </c>
      <c r="N198" s="81">
        <v>0</v>
      </c>
      <c r="O198" s="81">
        <v>0.114493270265154</v>
      </c>
      <c r="P198" s="81">
        <v>0</v>
      </c>
      <c r="Q198" s="81">
        <v>0</v>
      </c>
      <c r="R198" s="81">
        <v>0.459999050083435</v>
      </c>
      <c r="S198" s="81">
        <v>0</v>
      </c>
      <c r="T198" s="81">
        <v>0</v>
      </c>
      <c r="U198" s="81">
        <v>0</v>
      </c>
      <c r="V198" s="81">
        <v>0</v>
      </c>
      <c r="W198" s="81">
        <v>0</v>
      </c>
      <c r="X198" s="81">
        <v>0</v>
      </c>
      <c r="Y198" s="81">
        <v>0</v>
      </c>
      <c r="Z198" s="81">
        <v>0</v>
      </c>
      <c r="AA198" s="81">
        <v>0</v>
      </c>
      <c r="AB198" s="81">
        <v>0</v>
      </c>
      <c r="AC198" s="81">
        <v>0</v>
      </c>
      <c r="AD198" s="81">
        <v>0</v>
      </c>
      <c r="AE198" s="81">
        <v>0</v>
      </c>
      <c r="AF198" s="81">
        <v>0</v>
      </c>
      <c r="AG198" s="81">
        <v>0</v>
      </c>
      <c r="AH198" s="81">
        <v>0</v>
      </c>
      <c r="AI198" s="81">
        <v>0</v>
      </c>
      <c r="AJ198" s="81">
        <v>0</v>
      </c>
      <c r="AK198" s="81">
        <v>0</v>
      </c>
      <c r="AL198" s="81">
        <v>0</v>
      </c>
      <c r="AM198" s="81">
        <v>0</v>
      </c>
      <c r="AN198" s="81">
        <v>0</v>
      </c>
      <c r="AO198" s="81">
        <v>0</v>
      </c>
      <c r="AP198" s="81">
        <v>0</v>
      </c>
      <c r="AQ198" s="81">
        <v>0</v>
      </c>
      <c r="AR198" s="81">
        <v>3400</v>
      </c>
      <c r="AS198" s="81">
        <v>0</v>
      </c>
      <c r="AT198" s="81">
        <v>0</v>
      </c>
      <c r="AU198" s="81">
        <v>0.43262296381985699</v>
      </c>
      <c r="AV198" s="81">
        <v>0</v>
      </c>
      <c r="AW198" s="81">
        <v>0</v>
      </c>
      <c r="AX198" s="81">
        <v>0</v>
      </c>
      <c r="AY198" s="81">
        <v>0</v>
      </c>
      <c r="AZ198" s="81">
        <v>0</v>
      </c>
      <c r="BA198" s="81">
        <v>0</v>
      </c>
      <c r="BB198" s="81">
        <v>0</v>
      </c>
      <c r="BC198" s="81">
        <v>0</v>
      </c>
      <c r="BD198" s="81">
        <v>0.44937168623196899</v>
      </c>
      <c r="BE198" s="91">
        <f t="shared" si="12"/>
        <v>25749.927947698725</v>
      </c>
      <c r="BF198" s="91"/>
      <c r="BG198" s="92">
        <v>30704.114819999999</v>
      </c>
      <c r="BH198" s="93">
        <f t="shared" si="13"/>
        <v>0.16135253862046606</v>
      </c>
    </row>
    <row r="199" spans="9:60" x14ac:dyDescent="0.25">
      <c r="I199" s="86">
        <v>44465</v>
      </c>
      <c r="J199" s="81">
        <v>0</v>
      </c>
      <c r="K199" s="81">
        <v>0</v>
      </c>
      <c r="L199" s="81">
        <v>0</v>
      </c>
      <c r="M199" s="81">
        <v>1</v>
      </c>
      <c r="N199" s="81">
        <v>0</v>
      </c>
      <c r="O199" s="81">
        <v>0.114857342633455</v>
      </c>
      <c r="P199" s="81">
        <v>0</v>
      </c>
      <c r="Q199" s="81">
        <v>0</v>
      </c>
      <c r="R199" s="81">
        <v>0.45561960673715401</v>
      </c>
      <c r="S199" s="81">
        <v>0</v>
      </c>
      <c r="T199" s="81">
        <v>0</v>
      </c>
      <c r="U199" s="81">
        <v>0</v>
      </c>
      <c r="V199" s="81">
        <v>0</v>
      </c>
      <c r="W199" s="81">
        <v>0</v>
      </c>
      <c r="X199" s="81">
        <v>0</v>
      </c>
      <c r="Y199" s="81">
        <v>0</v>
      </c>
      <c r="Z199" s="81">
        <v>0</v>
      </c>
      <c r="AA199" s="81">
        <v>0</v>
      </c>
      <c r="AB199" s="81">
        <v>0</v>
      </c>
      <c r="AC199" s="81">
        <v>0</v>
      </c>
      <c r="AD199" s="81">
        <v>0</v>
      </c>
      <c r="AE199" s="81">
        <v>0</v>
      </c>
      <c r="AF199" s="81">
        <v>0</v>
      </c>
      <c r="AG199" s="81">
        <v>0</v>
      </c>
      <c r="AH199" s="81">
        <v>1</v>
      </c>
      <c r="AI199" s="81">
        <v>0</v>
      </c>
      <c r="AJ199" s="81">
        <v>0</v>
      </c>
      <c r="AK199" s="81">
        <v>0</v>
      </c>
      <c r="AL199" s="81">
        <v>0</v>
      </c>
      <c r="AM199" s="81">
        <v>0</v>
      </c>
      <c r="AN199" s="81">
        <v>0</v>
      </c>
      <c r="AO199" s="81">
        <v>0</v>
      </c>
      <c r="AP199" s="81">
        <v>0</v>
      </c>
      <c r="AQ199" s="81">
        <v>0</v>
      </c>
      <c r="AR199" s="81">
        <v>2926</v>
      </c>
      <c r="AS199" s="81">
        <v>0</v>
      </c>
      <c r="AT199" s="81">
        <v>0</v>
      </c>
      <c r="AU199" s="81">
        <v>0.43633794636108197</v>
      </c>
      <c r="AV199" s="81">
        <v>0</v>
      </c>
      <c r="AW199" s="81">
        <v>0</v>
      </c>
      <c r="AX199" s="81">
        <v>0</v>
      </c>
      <c r="AY199" s="81">
        <v>0</v>
      </c>
      <c r="AZ199" s="81">
        <v>0</v>
      </c>
      <c r="BA199" s="81">
        <v>0</v>
      </c>
      <c r="BB199" s="81">
        <v>0</v>
      </c>
      <c r="BC199" s="81">
        <v>0</v>
      </c>
      <c r="BD199" s="81">
        <v>0.57390507003397095</v>
      </c>
      <c r="BE199" s="91">
        <f t="shared" si="12"/>
        <v>15973.478008438093</v>
      </c>
      <c r="BF199" s="91"/>
      <c r="BG199" s="92">
        <v>26989.280417999998</v>
      </c>
      <c r="BH199" s="93">
        <f t="shared" si="13"/>
        <v>0.40815472806066816</v>
      </c>
    </row>
    <row r="200" spans="9:60" x14ac:dyDescent="0.25">
      <c r="I200" s="86">
        <v>44466</v>
      </c>
      <c r="J200" s="81">
        <v>0</v>
      </c>
      <c r="K200" s="81">
        <v>0</v>
      </c>
      <c r="L200" s="81">
        <v>0</v>
      </c>
      <c r="M200" s="81">
        <v>1</v>
      </c>
      <c r="N200" s="81">
        <v>0</v>
      </c>
      <c r="O200" s="81">
        <v>0.116051339307287</v>
      </c>
      <c r="P200" s="81">
        <v>0</v>
      </c>
      <c r="Q200" s="81">
        <v>0</v>
      </c>
      <c r="R200" s="81">
        <v>0.444449869976765</v>
      </c>
      <c r="S200" s="81">
        <v>0</v>
      </c>
      <c r="T200" s="81">
        <v>0</v>
      </c>
      <c r="U200" s="81">
        <v>0</v>
      </c>
      <c r="V200" s="81">
        <v>0</v>
      </c>
      <c r="W200" s="81">
        <v>0</v>
      </c>
      <c r="X200" s="81">
        <v>0</v>
      </c>
      <c r="Y200" s="81">
        <v>0</v>
      </c>
      <c r="Z200" s="81">
        <v>0</v>
      </c>
      <c r="AA200" s="81">
        <v>0</v>
      </c>
      <c r="AB200" s="81">
        <v>0</v>
      </c>
      <c r="AC200" s="81">
        <v>0</v>
      </c>
      <c r="AD200" s="81">
        <v>0</v>
      </c>
      <c r="AE200" s="81">
        <v>0</v>
      </c>
      <c r="AF200" s="81">
        <v>0</v>
      </c>
      <c r="AG200" s="81">
        <v>0</v>
      </c>
      <c r="AH200" s="81">
        <v>1</v>
      </c>
      <c r="AI200" s="81">
        <v>0</v>
      </c>
      <c r="AJ200" s="81">
        <v>0</v>
      </c>
      <c r="AK200" s="81">
        <v>0</v>
      </c>
      <c r="AL200" s="81">
        <v>0</v>
      </c>
      <c r="AM200" s="81">
        <v>0</v>
      </c>
      <c r="AN200" s="81">
        <v>0</v>
      </c>
      <c r="AO200" s="81">
        <v>0</v>
      </c>
      <c r="AP200" s="81">
        <v>0</v>
      </c>
      <c r="AQ200" s="81">
        <v>0</v>
      </c>
      <c r="AR200" s="81">
        <v>2772</v>
      </c>
      <c r="AS200" s="81">
        <v>0</v>
      </c>
      <c r="AT200" s="81">
        <v>0</v>
      </c>
      <c r="AU200" s="81">
        <v>0.44317023876189798</v>
      </c>
      <c r="AV200" s="81">
        <v>0</v>
      </c>
      <c r="AW200" s="81">
        <v>0</v>
      </c>
      <c r="AX200" s="81">
        <v>0</v>
      </c>
      <c r="AY200" s="81">
        <v>0</v>
      </c>
      <c r="AZ200" s="81">
        <v>0</v>
      </c>
      <c r="BA200" s="81">
        <v>0</v>
      </c>
      <c r="BB200" s="81">
        <v>0</v>
      </c>
      <c r="BC200" s="81">
        <v>0</v>
      </c>
      <c r="BD200" s="81">
        <v>0.62218032581064597</v>
      </c>
      <c r="BE200" s="91">
        <f t="shared" ref="BE200:BE234" si="14">$BH$4+SUMPRODUCT($J$1:$BD$1,J200:BD200)*$BH$1</f>
        <v>19846.662763129352</v>
      </c>
      <c r="BF200" s="91"/>
      <c r="BG200" s="92">
        <v>27788.502438</v>
      </c>
      <c r="BH200" s="93">
        <f t="shared" si="13"/>
        <v>0.28579588599961414</v>
      </c>
    </row>
    <row r="201" spans="9:60" x14ac:dyDescent="0.25">
      <c r="I201" s="86">
        <v>44467</v>
      </c>
      <c r="J201" s="81">
        <v>0</v>
      </c>
      <c r="K201" s="81">
        <v>0</v>
      </c>
      <c r="L201" s="81">
        <v>0</v>
      </c>
      <c r="M201" s="81">
        <v>1</v>
      </c>
      <c r="N201" s="81">
        <v>0</v>
      </c>
      <c r="O201" s="81">
        <v>0.117456367905843</v>
      </c>
      <c r="P201" s="81">
        <v>0</v>
      </c>
      <c r="Q201" s="81">
        <v>0</v>
      </c>
      <c r="R201" s="81">
        <v>0.44145418317100499</v>
      </c>
      <c r="S201" s="81">
        <v>0</v>
      </c>
      <c r="T201" s="81">
        <v>0</v>
      </c>
      <c r="U201" s="81">
        <v>0</v>
      </c>
      <c r="V201" s="81">
        <v>0</v>
      </c>
      <c r="W201" s="81">
        <v>0</v>
      </c>
      <c r="X201" s="81">
        <v>0</v>
      </c>
      <c r="Y201" s="81">
        <v>0</v>
      </c>
      <c r="Z201" s="81">
        <v>0</v>
      </c>
      <c r="AA201" s="81">
        <v>0</v>
      </c>
      <c r="AB201" s="81">
        <v>0</v>
      </c>
      <c r="AC201" s="81">
        <v>0</v>
      </c>
      <c r="AD201" s="81">
        <v>0</v>
      </c>
      <c r="AE201" s="81">
        <v>0</v>
      </c>
      <c r="AF201" s="81">
        <v>0</v>
      </c>
      <c r="AG201" s="81">
        <v>0</v>
      </c>
      <c r="AH201" s="81">
        <v>0</v>
      </c>
      <c r="AI201" s="81">
        <v>0</v>
      </c>
      <c r="AJ201" s="81">
        <v>0</v>
      </c>
      <c r="AK201" s="81">
        <v>0</v>
      </c>
      <c r="AL201" s="81">
        <v>0</v>
      </c>
      <c r="AM201" s="81">
        <v>0</v>
      </c>
      <c r="AN201" s="81">
        <v>0</v>
      </c>
      <c r="AO201" s="81">
        <v>0</v>
      </c>
      <c r="AP201" s="81">
        <v>0</v>
      </c>
      <c r="AQ201" s="81">
        <v>0</v>
      </c>
      <c r="AR201" s="81">
        <v>1253</v>
      </c>
      <c r="AS201" s="81">
        <v>0</v>
      </c>
      <c r="AT201" s="81">
        <v>0</v>
      </c>
      <c r="AU201" s="81">
        <v>0.442616914340909</v>
      </c>
      <c r="AV201" s="81">
        <v>0</v>
      </c>
      <c r="AW201" s="81">
        <v>0</v>
      </c>
      <c r="AX201" s="81">
        <v>0</v>
      </c>
      <c r="AY201" s="81">
        <v>0</v>
      </c>
      <c r="AZ201" s="81">
        <v>0</v>
      </c>
      <c r="BA201" s="81">
        <v>0.60561080896173203</v>
      </c>
      <c r="BB201" s="81">
        <v>0</v>
      </c>
      <c r="BC201" s="81">
        <v>0</v>
      </c>
      <c r="BD201" s="81">
        <v>0.82378938776422805</v>
      </c>
      <c r="BE201" s="91">
        <f t="shared" si="14"/>
        <v>355572.4827824005</v>
      </c>
      <c r="BF201" s="91"/>
      <c r="BG201" s="92">
        <v>389524.52997600002</v>
      </c>
      <c r="BH201" s="93">
        <f t="shared" si="13"/>
        <v>8.7162796129146014E-2</v>
      </c>
    </row>
    <row r="202" spans="9:60" x14ac:dyDescent="0.25">
      <c r="I202" s="86">
        <v>44468</v>
      </c>
      <c r="J202" s="81">
        <v>0</v>
      </c>
      <c r="K202" s="81">
        <v>0</v>
      </c>
      <c r="L202" s="81">
        <v>0</v>
      </c>
      <c r="M202" s="81">
        <v>1</v>
      </c>
      <c r="N202" s="81">
        <v>0</v>
      </c>
      <c r="O202" s="81">
        <v>0.12416301914516201</v>
      </c>
      <c r="P202" s="81">
        <v>0</v>
      </c>
      <c r="Q202" s="81">
        <v>0</v>
      </c>
      <c r="R202" s="81">
        <v>0.43706249536970498</v>
      </c>
      <c r="S202" s="81">
        <v>0</v>
      </c>
      <c r="T202" s="81">
        <v>0</v>
      </c>
      <c r="U202" s="81">
        <v>0</v>
      </c>
      <c r="V202" s="81">
        <v>0</v>
      </c>
      <c r="W202" s="81">
        <v>0</v>
      </c>
      <c r="X202" s="81">
        <v>0</v>
      </c>
      <c r="Y202" s="81">
        <v>0</v>
      </c>
      <c r="Z202" s="81">
        <v>0</v>
      </c>
      <c r="AA202" s="81">
        <v>0</v>
      </c>
      <c r="AB202" s="81">
        <v>0</v>
      </c>
      <c r="AC202" s="81">
        <v>0</v>
      </c>
      <c r="AD202" s="81">
        <v>0</v>
      </c>
      <c r="AE202" s="81">
        <v>0</v>
      </c>
      <c r="AF202" s="81">
        <v>0</v>
      </c>
      <c r="AG202" s="81">
        <v>0</v>
      </c>
      <c r="AH202" s="81">
        <v>0</v>
      </c>
      <c r="AI202" s="81">
        <v>0</v>
      </c>
      <c r="AJ202" s="81">
        <v>0</v>
      </c>
      <c r="AK202" s="81">
        <v>0</v>
      </c>
      <c r="AL202" s="81">
        <v>0</v>
      </c>
      <c r="AM202" s="81">
        <v>0</v>
      </c>
      <c r="AN202" s="81">
        <v>0</v>
      </c>
      <c r="AO202" s="81">
        <v>0</v>
      </c>
      <c r="AP202" s="81">
        <v>0</v>
      </c>
      <c r="AQ202" s="81">
        <v>0</v>
      </c>
      <c r="AR202" s="81">
        <v>1275</v>
      </c>
      <c r="AS202" s="81">
        <v>0</v>
      </c>
      <c r="AT202" s="81">
        <v>0</v>
      </c>
      <c r="AU202" s="81">
        <v>0.42111279848063998</v>
      </c>
      <c r="AV202" s="81">
        <v>0</v>
      </c>
      <c r="AW202" s="81">
        <v>0</v>
      </c>
      <c r="AX202" s="81">
        <v>0</v>
      </c>
      <c r="AY202" s="81">
        <v>0</v>
      </c>
      <c r="AZ202" s="81">
        <v>0</v>
      </c>
      <c r="BA202" s="81">
        <v>0.272118477448968</v>
      </c>
      <c r="BB202" s="81">
        <v>0</v>
      </c>
      <c r="BC202" s="81">
        <v>0</v>
      </c>
      <c r="BD202" s="81">
        <v>0.73803789531304798</v>
      </c>
      <c r="BE202" s="91">
        <f t="shared" si="14"/>
        <v>184881.28783950998</v>
      </c>
      <c r="BF202" s="91"/>
      <c r="BG202" s="92">
        <v>119720.935944</v>
      </c>
      <c r="BH202" s="93">
        <f>ABS((BG202-BE202)/BG202)</f>
        <v>0.54426864759885463</v>
      </c>
    </row>
    <row r="203" spans="9:60" x14ac:dyDescent="0.25">
      <c r="I203" s="86">
        <v>44469</v>
      </c>
      <c r="J203" s="81">
        <v>0</v>
      </c>
      <c r="K203" s="81">
        <v>0</v>
      </c>
      <c r="L203" s="81">
        <v>0</v>
      </c>
      <c r="M203" s="81">
        <v>1</v>
      </c>
      <c r="N203" s="81">
        <v>0</v>
      </c>
      <c r="O203" s="81">
        <v>0.133246243667895</v>
      </c>
      <c r="P203" s="81">
        <v>0</v>
      </c>
      <c r="Q203" s="81">
        <v>0</v>
      </c>
      <c r="R203" s="81">
        <v>0.42879733207990101</v>
      </c>
      <c r="S203" s="81">
        <v>0</v>
      </c>
      <c r="T203" s="81">
        <v>0</v>
      </c>
      <c r="U203" s="81">
        <v>0</v>
      </c>
      <c r="V203" s="81">
        <v>0</v>
      </c>
      <c r="W203" s="81">
        <v>0</v>
      </c>
      <c r="X203" s="81">
        <v>0</v>
      </c>
      <c r="Y203" s="81">
        <v>0</v>
      </c>
      <c r="Z203" s="81">
        <v>0</v>
      </c>
      <c r="AA203" s="81">
        <v>0</v>
      </c>
      <c r="AB203" s="81">
        <v>0</v>
      </c>
      <c r="AC203" s="81">
        <v>0</v>
      </c>
      <c r="AD203" s="81">
        <v>0</v>
      </c>
      <c r="AE203" s="81">
        <v>0</v>
      </c>
      <c r="AF203" s="81">
        <v>0</v>
      </c>
      <c r="AG203" s="81">
        <v>0</v>
      </c>
      <c r="AH203" s="81">
        <v>0</v>
      </c>
      <c r="AI203" s="81">
        <v>0</v>
      </c>
      <c r="AJ203" s="81">
        <v>0</v>
      </c>
      <c r="AK203" s="81">
        <v>0</v>
      </c>
      <c r="AL203" s="81">
        <v>0</v>
      </c>
      <c r="AM203" s="81">
        <v>0</v>
      </c>
      <c r="AN203" s="81">
        <v>0</v>
      </c>
      <c r="AO203" s="81">
        <v>0</v>
      </c>
      <c r="AP203" s="81">
        <v>0</v>
      </c>
      <c r="AQ203" s="81">
        <v>0</v>
      </c>
      <c r="AR203" s="81">
        <v>1584</v>
      </c>
      <c r="AS203" s="81">
        <v>0</v>
      </c>
      <c r="AT203" s="81">
        <v>0</v>
      </c>
      <c r="AU203" s="81">
        <v>0.42627418079636098</v>
      </c>
      <c r="AV203" s="81">
        <v>0</v>
      </c>
      <c r="AW203" s="81">
        <v>0</v>
      </c>
      <c r="AX203" s="81">
        <v>0</v>
      </c>
      <c r="AY203" s="81">
        <v>0</v>
      </c>
      <c r="AZ203" s="81">
        <v>0</v>
      </c>
      <c r="BA203" s="81">
        <v>0.1222707135893</v>
      </c>
      <c r="BB203" s="81">
        <v>0</v>
      </c>
      <c r="BC203" s="81">
        <v>0</v>
      </c>
      <c r="BD203" s="81">
        <v>0.61691354872700799</v>
      </c>
      <c r="BE203" s="91">
        <f t="shared" si="14"/>
        <v>102093.57891406273</v>
      </c>
      <c r="BF203" s="91"/>
      <c r="BG203" s="92">
        <v>78945.018347999998</v>
      </c>
      <c r="BH203" s="93">
        <f t="shared" si="13"/>
        <v>0.29322382907076977</v>
      </c>
    </row>
    <row r="204" spans="9:60" x14ac:dyDescent="0.25">
      <c r="I204" s="86">
        <v>44470</v>
      </c>
      <c r="J204" s="81">
        <v>0</v>
      </c>
      <c r="K204" s="81">
        <v>0</v>
      </c>
      <c r="L204" s="81">
        <v>0</v>
      </c>
      <c r="M204" s="81">
        <v>0</v>
      </c>
      <c r="N204" s="81">
        <v>0</v>
      </c>
      <c r="O204" s="81">
        <v>0.15542478573476101</v>
      </c>
      <c r="P204" s="81">
        <v>0</v>
      </c>
      <c r="Q204" s="81">
        <v>0</v>
      </c>
      <c r="R204" s="81">
        <v>0.4419199173544</v>
      </c>
      <c r="S204" s="81">
        <v>0</v>
      </c>
      <c r="T204" s="81">
        <v>0</v>
      </c>
      <c r="U204" s="81">
        <v>0</v>
      </c>
      <c r="V204" s="81">
        <v>0</v>
      </c>
      <c r="W204" s="81">
        <v>0</v>
      </c>
      <c r="X204" s="81">
        <v>0</v>
      </c>
      <c r="Y204" s="81">
        <v>0</v>
      </c>
      <c r="Z204" s="81">
        <v>0</v>
      </c>
      <c r="AA204" s="81">
        <v>0</v>
      </c>
      <c r="AB204" s="81">
        <v>0</v>
      </c>
      <c r="AC204" s="81">
        <v>0</v>
      </c>
      <c r="AD204" s="81">
        <v>0</v>
      </c>
      <c r="AE204" s="81">
        <v>0</v>
      </c>
      <c r="AF204" s="81">
        <v>0</v>
      </c>
      <c r="AG204" s="81">
        <v>1</v>
      </c>
      <c r="AH204" s="81">
        <v>0</v>
      </c>
      <c r="AI204" s="81">
        <v>0</v>
      </c>
      <c r="AJ204" s="81">
        <v>0</v>
      </c>
      <c r="AK204" s="81">
        <v>0</v>
      </c>
      <c r="AL204" s="81">
        <v>0</v>
      </c>
      <c r="AM204" s="81">
        <v>0</v>
      </c>
      <c r="AN204" s="81">
        <v>0</v>
      </c>
      <c r="AO204" s="81">
        <v>0</v>
      </c>
      <c r="AP204" s="81">
        <v>0</v>
      </c>
      <c r="AQ204" s="81">
        <v>0</v>
      </c>
      <c r="AR204" s="81">
        <v>1275</v>
      </c>
      <c r="AS204" s="81">
        <v>0</v>
      </c>
      <c r="AT204" s="81">
        <v>0</v>
      </c>
      <c r="AU204" s="81">
        <v>0.46381821654912198</v>
      </c>
      <c r="AV204" s="81">
        <v>0</v>
      </c>
      <c r="AW204" s="81">
        <v>0</v>
      </c>
      <c r="AX204" s="81">
        <v>0</v>
      </c>
      <c r="AY204" s="81">
        <v>0</v>
      </c>
      <c r="AZ204" s="81">
        <v>0</v>
      </c>
      <c r="BA204" s="81">
        <v>0</v>
      </c>
      <c r="BB204" s="81">
        <v>0</v>
      </c>
      <c r="BC204" s="81">
        <v>0</v>
      </c>
      <c r="BD204" s="81">
        <v>0.52399298439082498</v>
      </c>
      <c r="BE204" s="91">
        <f t="shared" si="14"/>
        <v>187725.4204632988</v>
      </c>
      <c r="BF204" s="91"/>
      <c r="BG204" s="92">
        <v>161998.06081200001</v>
      </c>
      <c r="BH204" s="93">
        <f t="shared" si="13"/>
        <v>0.15881276308088393</v>
      </c>
    </row>
    <row r="205" spans="9:60" x14ac:dyDescent="0.25">
      <c r="I205" s="86">
        <v>44471</v>
      </c>
      <c r="J205" s="81">
        <v>0</v>
      </c>
      <c r="K205" s="81">
        <v>0</v>
      </c>
      <c r="L205" s="81">
        <v>0</v>
      </c>
      <c r="M205" s="81">
        <v>0</v>
      </c>
      <c r="N205" s="81">
        <v>0</v>
      </c>
      <c r="O205" s="81">
        <v>0.187943874261642</v>
      </c>
      <c r="P205" s="81">
        <v>0</v>
      </c>
      <c r="Q205" s="81">
        <v>0</v>
      </c>
      <c r="R205" s="81">
        <v>0.446548882201456</v>
      </c>
      <c r="S205" s="81">
        <v>0</v>
      </c>
      <c r="T205" s="81">
        <v>0</v>
      </c>
      <c r="U205" s="81">
        <v>0</v>
      </c>
      <c r="V205" s="81">
        <v>0</v>
      </c>
      <c r="W205" s="81">
        <v>0</v>
      </c>
      <c r="X205" s="81">
        <v>0</v>
      </c>
      <c r="Y205" s="81">
        <v>0</v>
      </c>
      <c r="Z205" s="81">
        <v>0</v>
      </c>
      <c r="AA205" s="81">
        <v>0</v>
      </c>
      <c r="AB205" s="81">
        <v>0</v>
      </c>
      <c r="AC205" s="81">
        <v>0</v>
      </c>
      <c r="AD205" s="81">
        <v>0</v>
      </c>
      <c r="AE205" s="81">
        <v>0</v>
      </c>
      <c r="AF205" s="81">
        <v>0</v>
      </c>
      <c r="AG205" s="81">
        <v>0</v>
      </c>
      <c r="AH205" s="81">
        <v>0</v>
      </c>
      <c r="AI205" s="81">
        <v>0</v>
      </c>
      <c r="AJ205" s="81">
        <v>0</v>
      </c>
      <c r="AK205" s="81">
        <v>0</v>
      </c>
      <c r="AL205" s="81">
        <v>0</v>
      </c>
      <c r="AM205" s="81">
        <v>0</v>
      </c>
      <c r="AN205" s="81">
        <v>0</v>
      </c>
      <c r="AO205" s="81">
        <v>0</v>
      </c>
      <c r="AP205" s="81">
        <v>0</v>
      </c>
      <c r="AQ205" s="81">
        <v>0</v>
      </c>
      <c r="AR205" s="81">
        <v>1673</v>
      </c>
      <c r="AS205" s="81">
        <v>0</v>
      </c>
      <c r="AT205" s="81">
        <v>0</v>
      </c>
      <c r="AU205" s="81">
        <v>0.50439451906641997</v>
      </c>
      <c r="AV205" s="81">
        <v>0</v>
      </c>
      <c r="AW205" s="81">
        <v>0</v>
      </c>
      <c r="AX205" s="81">
        <v>0</v>
      </c>
      <c r="AY205" s="81">
        <v>0</v>
      </c>
      <c r="AZ205" s="81">
        <v>0</v>
      </c>
      <c r="BA205" s="81">
        <v>0</v>
      </c>
      <c r="BB205" s="81">
        <v>0</v>
      </c>
      <c r="BC205" s="81">
        <v>0</v>
      </c>
      <c r="BD205" s="81">
        <v>0.49633256999485798</v>
      </c>
      <c r="BE205" s="91">
        <f t="shared" si="14"/>
        <v>46770.986868394713</v>
      </c>
      <c r="BF205" s="91"/>
      <c r="BG205" s="92">
        <v>87417.689087999999</v>
      </c>
      <c r="BH205" s="93">
        <f t="shared" si="13"/>
        <v>0.46497113620434222</v>
      </c>
    </row>
    <row r="206" spans="9:60" x14ac:dyDescent="0.25">
      <c r="I206" s="86">
        <v>44472</v>
      </c>
      <c r="J206" s="81">
        <v>0</v>
      </c>
      <c r="K206" s="81">
        <v>0</v>
      </c>
      <c r="L206" s="81">
        <v>0</v>
      </c>
      <c r="M206" s="81">
        <v>0</v>
      </c>
      <c r="N206" s="81">
        <v>0</v>
      </c>
      <c r="O206" s="81">
        <v>0.19468312863166001</v>
      </c>
      <c r="P206" s="81">
        <v>0</v>
      </c>
      <c r="Q206" s="81">
        <v>0</v>
      </c>
      <c r="R206" s="81">
        <v>0.43019622583657602</v>
      </c>
      <c r="S206" s="81">
        <v>0</v>
      </c>
      <c r="T206" s="81">
        <v>0</v>
      </c>
      <c r="U206" s="81">
        <v>0</v>
      </c>
      <c r="V206" s="81">
        <v>0</v>
      </c>
      <c r="W206" s="81">
        <v>0</v>
      </c>
      <c r="X206" s="81">
        <v>0</v>
      </c>
      <c r="Y206" s="81">
        <v>0</v>
      </c>
      <c r="Z206" s="81">
        <v>0</v>
      </c>
      <c r="AA206" s="81">
        <v>0</v>
      </c>
      <c r="AB206" s="81">
        <v>0</v>
      </c>
      <c r="AC206" s="81">
        <v>0</v>
      </c>
      <c r="AD206" s="81">
        <v>0</v>
      </c>
      <c r="AE206" s="81">
        <v>0</v>
      </c>
      <c r="AF206" s="81">
        <v>0</v>
      </c>
      <c r="AG206" s="81">
        <v>0</v>
      </c>
      <c r="AH206" s="81">
        <v>0</v>
      </c>
      <c r="AI206" s="81">
        <v>0</v>
      </c>
      <c r="AJ206" s="81">
        <v>0</v>
      </c>
      <c r="AK206" s="81">
        <v>0</v>
      </c>
      <c r="AL206" s="81">
        <v>0</v>
      </c>
      <c r="AM206" s="81">
        <v>0</v>
      </c>
      <c r="AN206" s="81">
        <v>0</v>
      </c>
      <c r="AO206" s="81">
        <v>0</v>
      </c>
      <c r="AP206" s="81">
        <v>0</v>
      </c>
      <c r="AQ206" s="81">
        <v>0</v>
      </c>
      <c r="AR206" s="81">
        <v>1591</v>
      </c>
      <c r="AS206" s="81">
        <v>0</v>
      </c>
      <c r="AT206" s="81">
        <v>0</v>
      </c>
      <c r="AU206" s="81">
        <v>0.54519193868827098</v>
      </c>
      <c r="AV206" s="81">
        <v>0</v>
      </c>
      <c r="AW206" s="81">
        <v>0</v>
      </c>
      <c r="AX206" s="81">
        <v>0</v>
      </c>
      <c r="AY206" s="81">
        <v>0</v>
      </c>
      <c r="AZ206" s="81">
        <v>0</v>
      </c>
      <c r="BA206" s="81">
        <v>0</v>
      </c>
      <c r="BB206" s="81">
        <v>0</v>
      </c>
      <c r="BC206" s="81">
        <v>0</v>
      </c>
      <c r="BD206" s="81">
        <v>0.48699677522931401</v>
      </c>
      <c r="BE206" s="91">
        <f t="shared" si="14"/>
        <v>47414.468329221883</v>
      </c>
      <c r="BF206" s="91"/>
      <c r="BG206" s="92">
        <v>61181.764289999999</v>
      </c>
      <c r="BH206" s="93">
        <f t="shared" si="13"/>
        <v>0.22502286621748083</v>
      </c>
    </row>
    <row r="207" spans="9:60" x14ac:dyDescent="0.25">
      <c r="I207" s="86">
        <v>44473</v>
      </c>
      <c r="J207" s="81">
        <v>0</v>
      </c>
      <c r="K207" s="81">
        <v>0</v>
      </c>
      <c r="L207" s="81">
        <v>0</v>
      </c>
      <c r="M207" s="81">
        <v>0</v>
      </c>
      <c r="N207" s="81">
        <v>0</v>
      </c>
      <c r="O207" s="81">
        <v>0.199585169960666</v>
      </c>
      <c r="P207" s="81">
        <v>0</v>
      </c>
      <c r="Q207" s="81">
        <v>0</v>
      </c>
      <c r="R207" s="81">
        <v>0.42114415367039998</v>
      </c>
      <c r="S207" s="81">
        <v>0</v>
      </c>
      <c r="T207" s="81">
        <v>0</v>
      </c>
      <c r="U207" s="81">
        <v>0</v>
      </c>
      <c r="V207" s="81">
        <v>0</v>
      </c>
      <c r="W207" s="81">
        <v>0</v>
      </c>
      <c r="X207" s="81">
        <v>0</v>
      </c>
      <c r="Y207" s="81">
        <v>0</v>
      </c>
      <c r="Z207" s="81">
        <v>0</v>
      </c>
      <c r="AA207" s="81">
        <v>0</v>
      </c>
      <c r="AB207" s="81">
        <v>0</v>
      </c>
      <c r="AC207" s="81">
        <v>0</v>
      </c>
      <c r="AD207" s="81">
        <v>0</v>
      </c>
      <c r="AE207" s="81">
        <v>0</v>
      </c>
      <c r="AF207" s="81">
        <v>0</v>
      </c>
      <c r="AG207" s="81">
        <v>0</v>
      </c>
      <c r="AH207" s="81">
        <v>0</v>
      </c>
      <c r="AI207" s="81">
        <v>0</v>
      </c>
      <c r="AJ207" s="81">
        <v>0</v>
      </c>
      <c r="AK207" s="81">
        <v>0</v>
      </c>
      <c r="AL207" s="81">
        <v>0</v>
      </c>
      <c r="AM207" s="81">
        <v>0</v>
      </c>
      <c r="AN207" s="81">
        <v>0</v>
      </c>
      <c r="AO207" s="81">
        <v>0</v>
      </c>
      <c r="AP207" s="81">
        <v>0</v>
      </c>
      <c r="AQ207" s="81">
        <v>0</v>
      </c>
      <c r="AR207" s="81">
        <v>922</v>
      </c>
      <c r="AS207" s="81">
        <v>0</v>
      </c>
      <c r="AT207" s="81">
        <v>0</v>
      </c>
      <c r="AU207" s="81">
        <v>0.57577405848598995</v>
      </c>
      <c r="AV207" s="81">
        <v>0</v>
      </c>
      <c r="AW207" s="81">
        <v>0</v>
      </c>
      <c r="AX207" s="81">
        <v>0</v>
      </c>
      <c r="AY207" s="81">
        <v>0</v>
      </c>
      <c r="AZ207" s="81">
        <v>0</v>
      </c>
      <c r="BA207" s="81">
        <v>0</v>
      </c>
      <c r="BB207" s="81">
        <v>0</v>
      </c>
      <c r="BC207" s="81">
        <v>0</v>
      </c>
      <c r="BD207" s="81">
        <v>0.46777889727238597</v>
      </c>
      <c r="BE207" s="91">
        <f t="shared" si="14"/>
        <v>48724.234508978545</v>
      </c>
      <c r="BF207" s="91"/>
      <c r="BG207" s="92">
        <v>40658.040948000002</v>
      </c>
      <c r="BH207" s="93">
        <f t="shared" si="13"/>
        <v>0.19839110229867887</v>
      </c>
    </row>
    <row r="208" spans="9:60" x14ac:dyDescent="0.25">
      <c r="I208" s="86">
        <v>44474</v>
      </c>
      <c r="J208" s="81">
        <v>0</v>
      </c>
      <c r="K208" s="81">
        <v>0</v>
      </c>
      <c r="L208" s="81">
        <v>0</v>
      </c>
      <c r="M208" s="81">
        <v>0</v>
      </c>
      <c r="N208" s="81">
        <v>0</v>
      </c>
      <c r="O208" s="81">
        <v>0.212746735330195</v>
      </c>
      <c r="P208" s="81">
        <v>0</v>
      </c>
      <c r="Q208" s="81">
        <v>0</v>
      </c>
      <c r="R208" s="81">
        <v>0.40119470626140102</v>
      </c>
      <c r="S208" s="81">
        <v>0</v>
      </c>
      <c r="T208" s="81">
        <v>0</v>
      </c>
      <c r="U208" s="81">
        <v>0</v>
      </c>
      <c r="V208" s="81">
        <v>0</v>
      </c>
      <c r="W208" s="81">
        <v>0</v>
      </c>
      <c r="X208" s="81">
        <v>0</v>
      </c>
      <c r="Y208" s="81">
        <v>0</v>
      </c>
      <c r="Z208" s="81">
        <v>0</v>
      </c>
      <c r="AA208" s="81">
        <v>0</v>
      </c>
      <c r="AB208" s="81">
        <v>0</v>
      </c>
      <c r="AC208" s="81">
        <v>0</v>
      </c>
      <c r="AD208" s="81">
        <v>0</v>
      </c>
      <c r="AE208" s="81">
        <v>0</v>
      </c>
      <c r="AF208" s="81">
        <v>0</v>
      </c>
      <c r="AG208" s="81">
        <v>0</v>
      </c>
      <c r="AH208" s="81">
        <v>0</v>
      </c>
      <c r="AI208" s="81">
        <v>0</v>
      </c>
      <c r="AJ208" s="81">
        <v>0</v>
      </c>
      <c r="AK208" s="81">
        <v>0</v>
      </c>
      <c r="AL208" s="81">
        <v>0</v>
      </c>
      <c r="AM208" s="81">
        <v>0</v>
      </c>
      <c r="AN208" s="81">
        <v>0</v>
      </c>
      <c r="AO208" s="81">
        <v>0</v>
      </c>
      <c r="AP208" s="81">
        <v>0</v>
      </c>
      <c r="AQ208" s="81">
        <v>0</v>
      </c>
      <c r="AR208" s="81">
        <v>845</v>
      </c>
      <c r="AS208" s="81">
        <v>0</v>
      </c>
      <c r="AT208" s="81">
        <v>0</v>
      </c>
      <c r="AU208" s="81">
        <v>0.58132397001520097</v>
      </c>
      <c r="AV208" s="81">
        <v>0</v>
      </c>
      <c r="AW208" s="81">
        <v>0</v>
      </c>
      <c r="AX208" s="81">
        <v>0</v>
      </c>
      <c r="AY208" s="81">
        <v>0</v>
      </c>
      <c r="AZ208" s="81">
        <v>0</v>
      </c>
      <c r="BA208" s="81">
        <v>0</v>
      </c>
      <c r="BB208" s="81">
        <v>0</v>
      </c>
      <c r="BC208" s="81">
        <v>0</v>
      </c>
      <c r="BD208" s="81">
        <v>0.36180691557614703</v>
      </c>
      <c r="BE208" s="91">
        <f t="shared" si="14"/>
        <v>41750.463943091992</v>
      </c>
      <c r="BF208" s="91"/>
      <c r="BG208" s="92">
        <v>34910.866362000001</v>
      </c>
      <c r="BH208" s="93">
        <f t="shared" si="13"/>
        <v>0.19591600821848409</v>
      </c>
    </row>
    <row r="209" spans="9:60" x14ac:dyDescent="0.25">
      <c r="I209" s="86">
        <v>44475</v>
      </c>
      <c r="J209" s="81">
        <v>0</v>
      </c>
      <c r="K209" s="81">
        <v>0</v>
      </c>
      <c r="L209" s="81">
        <v>0</v>
      </c>
      <c r="M209" s="81">
        <v>0</v>
      </c>
      <c r="N209" s="81">
        <v>0</v>
      </c>
      <c r="O209" s="81">
        <v>0.22553538345267299</v>
      </c>
      <c r="P209" s="81">
        <v>0</v>
      </c>
      <c r="Q209" s="81">
        <v>0</v>
      </c>
      <c r="R209" s="81">
        <v>0.40043717880906199</v>
      </c>
      <c r="S209" s="81">
        <v>0</v>
      </c>
      <c r="T209" s="81">
        <v>0</v>
      </c>
      <c r="U209" s="81">
        <v>0</v>
      </c>
      <c r="V209" s="81">
        <v>0</v>
      </c>
      <c r="W209" s="81">
        <v>0</v>
      </c>
      <c r="X209" s="81">
        <v>0</v>
      </c>
      <c r="Y209" s="81">
        <v>0</v>
      </c>
      <c r="Z209" s="81">
        <v>0</v>
      </c>
      <c r="AA209" s="81">
        <v>0</v>
      </c>
      <c r="AB209" s="81">
        <v>0</v>
      </c>
      <c r="AC209" s="81">
        <v>0</v>
      </c>
      <c r="AD209" s="81">
        <v>0</v>
      </c>
      <c r="AE209" s="81">
        <v>0</v>
      </c>
      <c r="AF209" s="81">
        <v>0</v>
      </c>
      <c r="AG209" s="81">
        <v>0</v>
      </c>
      <c r="AH209" s="81">
        <v>0</v>
      </c>
      <c r="AI209" s="81">
        <v>0</v>
      </c>
      <c r="AJ209" s="81">
        <v>0</v>
      </c>
      <c r="AK209" s="81">
        <v>0</v>
      </c>
      <c r="AL209" s="81">
        <v>0</v>
      </c>
      <c r="AM209" s="81">
        <v>0</v>
      </c>
      <c r="AN209" s="81">
        <v>0</v>
      </c>
      <c r="AO209" s="81">
        <v>0</v>
      </c>
      <c r="AP209" s="81">
        <v>0</v>
      </c>
      <c r="AQ209" s="81">
        <v>0</v>
      </c>
      <c r="AR209" s="81">
        <v>754</v>
      </c>
      <c r="AS209" s="81">
        <v>0</v>
      </c>
      <c r="AT209" s="81">
        <v>0</v>
      </c>
      <c r="AU209" s="81">
        <v>0.57283601456924305</v>
      </c>
      <c r="AV209" s="81">
        <v>0</v>
      </c>
      <c r="AW209" s="81">
        <v>0</v>
      </c>
      <c r="AX209" s="81">
        <v>0</v>
      </c>
      <c r="AY209" s="81">
        <v>0</v>
      </c>
      <c r="AZ209" s="81">
        <v>0</v>
      </c>
      <c r="BA209" s="81">
        <v>0</v>
      </c>
      <c r="BB209" s="81">
        <v>0</v>
      </c>
      <c r="BC209" s="81">
        <v>0</v>
      </c>
      <c r="BD209" s="81">
        <v>0.28686160851953002</v>
      </c>
      <c r="BE209" s="91">
        <f t="shared" si="14"/>
        <v>36640.789472769888</v>
      </c>
      <c r="BF209" s="91"/>
      <c r="BG209" s="92">
        <v>33779.456939999996</v>
      </c>
      <c r="BH209" s="93">
        <f t="shared" si="13"/>
        <v>8.4706291692381822E-2</v>
      </c>
    </row>
    <row r="210" spans="9:60" x14ac:dyDescent="0.25">
      <c r="I210" s="86">
        <v>44476</v>
      </c>
      <c r="J210" s="81">
        <v>0</v>
      </c>
      <c r="K210" s="81">
        <v>0</v>
      </c>
      <c r="L210" s="81">
        <v>0</v>
      </c>
      <c r="M210" s="81">
        <v>0</v>
      </c>
      <c r="N210" s="81">
        <v>0</v>
      </c>
      <c r="O210" s="81">
        <v>0.237432014328427</v>
      </c>
      <c r="P210" s="81">
        <v>0</v>
      </c>
      <c r="Q210" s="81">
        <v>0</v>
      </c>
      <c r="R210" s="81">
        <v>0.39921400397523898</v>
      </c>
      <c r="S210" s="81">
        <v>0</v>
      </c>
      <c r="T210" s="81">
        <v>0</v>
      </c>
      <c r="U210" s="81">
        <v>0</v>
      </c>
      <c r="V210" s="81">
        <v>0</v>
      </c>
      <c r="W210" s="81">
        <v>0</v>
      </c>
      <c r="X210" s="81">
        <v>0</v>
      </c>
      <c r="Y210" s="81">
        <v>0</v>
      </c>
      <c r="Z210" s="81">
        <v>0</v>
      </c>
      <c r="AA210" s="81">
        <v>0</v>
      </c>
      <c r="AB210" s="81">
        <v>0</v>
      </c>
      <c r="AC210" s="81">
        <v>0</v>
      </c>
      <c r="AD210" s="81">
        <v>0</v>
      </c>
      <c r="AE210" s="81">
        <v>0</v>
      </c>
      <c r="AF210" s="81">
        <v>0</v>
      </c>
      <c r="AG210" s="81">
        <v>0</v>
      </c>
      <c r="AH210" s="81">
        <v>0</v>
      </c>
      <c r="AI210" s="81">
        <v>0</v>
      </c>
      <c r="AJ210" s="81">
        <v>0</v>
      </c>
      <c r="AK210" s="81">
        <v>0</v>
      </c>
      <c r="AL210" s="81">
        <v>0</v>
      </c>
      <c r="AM210" s="81">
        <v>0</v>
      </c>
      <c r="AN210" s="81">
        <v>0</v>
      </c>
      <c r="AO210" s="81">
        <v>0</v>
      </c>
      <c r="AP210" s="81">
        <v>0</v>
      </c>
      <c r="AQ210" s="81">
        <v>0</v>
      </c>
      <c r="AR210" s="81">
        <v>723</v>
      </c>
      <c r="AS210" s="81">
        <v>0</v>
      </c>
      <c r="AT210" s="81">
        <v>0</v>
      </c>
      <c r="AU210" s="81">
        <v>0.56932700564336003</v>
      </c>
      <c r="AV210" s="81">
        <v>0</v>
      </c>
      <c r="AW210" s="81">
        <v>0</v>
      </c>
      <c r="AX210" s="81">
        <v>0</v>
      </c>
      <c r="AY210" s="81">
        <v>0</v>
      </c>
      <c r="AZ210" s="81">
        <v>0</v>
      </c>
      <c r="BA210" s="81">
        <v>0</v>
      </c>
      <c r="BB210" s="81">
        <v>0</v>
      </c>
      <c r="BC210" s="81">
        <v>0</v>
      </c>
      <c r="BD210" s="81">
        <v>0.22627663525391301</v>
      </c>
      <c r="BE210" s="91">
        <f t="shared" si="14"/>
        <v>32486.525578275399</v>
      </c>
      <c r="BF210" s="91"/>
      <c r="BG210" s="92">
        <v>29441.642159999999</v>
      </c>
      <c r="BH210" s="93">
        <f t="shared" si="13"/>
        <v>0.10342097773378413</v>
      </c>
    </row>
    <row r="211" spans="9:60" x14ac:dyDescent="0.25">
      <c r="I211" s="86">
        <v>44477</v>
      </c>
      <c r="J211" s="81">
        <v>0</v>
      </c>
      <c r="K211" s="81">
        <v>0</v>
      </c>
      <c r="L211" s="81">
        <v>0</v>
      </c>
      <c r="M211" s="81">
        <v>0</v>
      </c>
      <c r="N211" s="81">
        <v>0</v>
      </c>
      <c r="O211" s="81">
        <v>0.24798582274710099</v>
      </c>
      <c r="P211" s="81">
        <v>0</v>
      </c>
      <c r="Q211" s="81">
        <v>0</v>
      </c>
      <c r="R211" s="81">
        <v>0.39840690168192699</v>
      </c>
      <c r="S211" s="81">
        <v>0</v>
      </c>
      <c r="T211" s="81">
        <v>0</v>
      </c>
      <c r="U211" s="81">
        <v>0</v>
      </c>
      <c r="V211" s="81">
        <v>0</v>
      </c>
      <c r="W211" s="81">
        <v>0</v>
      </c>
      <c r="X211" s="81">
        <v>0</v>
      </c>
      <c r="Y211" s="81">
        <v>0</v>
      </c>
      <c r="Z211" s="81">
        <v>0</v>
      </c>
      <c r="AA211" s="81">
        <v>0</v>
      </c>
      <c r="AB211" s="81">
        <v>0</v>
      </c>
      <c r="AC211" s="81">
        <v>0</v>
      </c>
      <c r="AD211" s="81">
        <v>0</v>
      </c>
      <c r="AE211" s="81">
        <v>0</v>
      </c>
      <c r="AF211" s="81">
        <v>0</v>
      </c>
      <c r="AG211" s="81">
        <v>0</v>
      </c>
      <c r="AH211" s="81">
        <v>0</v>
      </c>
      <c r="AI211" s="81">
        <v>0</v>
      </c>
      <c r="AJ211" s="81">
        <v>0</v>
      </c>
      <c r="AK211" s="81">
        <v>0</v>
      </c>
      <c r="AL211" s="81">
        <v>0</v>
      </c>
      <c r="AM211" s="81">
        <v>0</v>
      </c>
      <c r="AN211" s="81">
        <v>0</v>
      </c>
      <c r="AO211" s="81">
        <v>0</v>
      </c>
      <c r="AP211" s="81">
        <v>0</v>
      </c>
      <c r="AQ211" s="81">
        <v>0</v>
      </c>
      <c r="AR211" s="81">
        <v>847</v>
      </c>
      <c r="AS211" s="81">
        <v>0</v>
      </c>
      <c r="AT211" s="81">
        <v>0</v>
      </c>
      <c r="AU211" s="81">
        <v>0.53915487262701201</v>
      </c>
      <c r="AV211" s="81">
        <v>0</v>
      </c>
      <c r="AW211" s="81">
        <v>0</v>
      </c>
      <c r="AX211" s="81">
        <v>0</v>
      </c>
      <c r="AY211" s="81">
        <v>0</v>
      </c>
      <c r="AZ211" s="81">
        <v>0</v>
      </c>
      <c r="BA211" s="81">
        <v>0</v>
      </c>
      <c r="BB211" s="81">
        <v>0</v>
      </c>
      <c r="BC211" s="81">
        <v>0</v>
      </c>
      <c r="BD211" s="81">
        <v>0.22899618001043801</v>
      </c>
      <c r="BE211" s="91">
        <f t="shared" si="14"/>
        <v>31522.458463079845</v>
      </c>
      <c r="BF211" s="91"/>
      <c r="BG211" s="92">
        <v>29261.387208</v>
      </c>
      <c r="BH211" s="93">
        <f t="shared" si="13"/>
        <v>7.7271499092212328E-2</v>
      </c>
    </row>
    <row r="212" spans="9:60" x14ac:dyDescent="0.25">
      <c r="I212" s="86">
        <v>44478</v>
      </c>
      <c r="J212" s="81">
        <v>0</v>
      </c>
      <c r="K212" s="81">
        <v>0</v>
      </c>
      <c r="L212" s="81">
        <v>0</v>
      </c>
      <c r="M212" s="81">
        <v>0</v>
      </c>
      <c r="N212" s="81">
        <v>0</v>
      </c>
      <c r="O212" s="81">
        <v>0.25667389017018799</v>
      </c>
      <c r="P212" s="81">
        <v>0</v>
      </c>
      <c r="Q212" s="81">
        <v>0</v>
      </c>
      <c r="R212" s="81">
        <v>0.42543325707514101</v>
      </c>
      <c r="S212" s="81">
        <v>0</v>
      </c>
      <c r="T212" s="81">
        <v>0</v>
      </c>
      <c r="U212" s="81">
        <v>0</v>
      </c>
      <c r="V212" s="81">
        <v>0</v>
      </c>
      <c r="W212" s="81">
        <v>0</v>
      </c>
      <c r="X212" s="81">
        <v>0</v>
      </c>
      <c r="Y212" s="81">
        <v>0</v>
      </c>
      <c r="Z212" s="81">
        <v>0</v>
      </c>
      <c r="AA212" s="81">
        <v>0</v>
      </c>
      <c r="AB212" s="81">
        <v>0</v>
      </c>
      <c r="AC212" s="81">
        <v>0</v>
      </c>
      <c r="AD212" s="81">
        <v>0</v>
      </c>
      <c r="AE212" s="81">
        <v>0</v>
      </c>
      <c r="AF212" s="81">
        <v>0</v>
      </c>
      <c r="AG212" s="81">
        <v>0</v>
      </c>
      <c r="AH212" s="81">
        <v>0</v>
      </c>
      <c r="AI212" s="81">
        <v>0</v>
      </c>
      <c r="AJ212" s="81">
        <v>0</v>
      </c>
      <c r="AK212" s="81">
        <v>0</v>
      </c>
      <c r="AL212" s="81">
        <v>0</v>
      </c>
      <c r="AM212" s="81">
        <v>0</v>
      </c>
      <c r="AN212" s="81">
        <v>0</v>
      </c>
      <c r="AO212" s="81">
        <v>0</v>
      </c>
      <c r="AP212" s="81">
        <v>0</v>
      </c>
      <c r="AQ212" s="81">
        <v>0</v>
      </c>
      <c r="AR212" s="81">
        <v>1286</v>
      </c>
      <c r="AS212" s="81">
        <v>0</v>
      </c>
      <c r="AT212" s="81">
        <v>0</v>
      </c>
      <c r="AU212" s="81">
        <v>0.52576008351229797</v>
      </c>
      <c r="AV212" s="81">
        <v>0</v>
      </c>
      <c r="AW212" s="81">
        <v>0</v>
      </c>
      <c r="AX212" s="81">
        <v>0</v>
      </c>
      <c r="AY212" s="81">
        <v>0</v>
      </c>
      <c r="AZ212" s="81">
        <v>0</v>
      </c>
      <c r="BA212" s="81">
        <v>0</v>
      </c>
      <c r="BB212" s="81">
        <v>0</v>
      </c>
      <c r="BC212" s="81">
        <v>0</v>
      </c>
      <c r="BD212" s="81">
        <v>0.25076650333103301</v>
      </c>
      <c r="BE212" s="91">
        <f t="shared" si="14"/>
        <v>31586.452782963093</v>
      </c>
      <c r="BF212" s="91"/>
      <c r="BG212" s="92">
        <v>42391.790867999996</v>
      </c>
      <c r="BH212" s="93">
        <f t="shared" si="13"/>
        <v>0.25489222945741258</v>
      </c>
    </row>
    <row r="213" spans="9:60" x14ac:dyDescent="0.25">
      <c r="I213" s="86">
        <v>44479</v>
      </c>
      <c r="J213" s="81">
        <v>0</v>
      </c>
      <c r="K213" s="81">
        <v>0</v>
      </c>
      <c r="L213" s="81">
        <v>0</v>
      </c>
      <c r="M213" s="81">
        <v>0</v>
      </c>
      <c r="N213" s="81">
        <v>0</v>
      </c>
      <c r="O213" s="81">
        <v>0.26662060065745002</v>
      </c>
      <c r="P213" s="81">
        <v>0</v>
      </c>
      <c r="Q213" s="81">
        <v>0</v>
      </c>
      <c r="R213" s="81">
        <v>0.45199996860946401</v>
      </c>
      <c r="S213" s="81">
        <v>0</v>
      </c>
      <c r="T213" s="81">
        <v>0</v>
      </c>
      <c r="U213" s="81">
        <v>0</v>
      </c>
      <c r="V213" s="81">
        <v>0</v>
      </c>
      <c r="W213" s="81">
        <v>0</v>
      </c>
      <c r="X213" s="81">
        <v>0</v>
      </c>
      <c r="Y213" s="81">
        <v>0</v>
      </c>
      <c r="Z213" s="81">
        <v>0</v>
      </c>
      <c r="AA213" s="81">
        <v>0</v>
      </c>
      <c r="AB213" s="81">
        <v>0</v>
      </c>
      <c r="AC213" s="81">
        <v>0</v>
      </c>
      <c r="AD213" s="81">
        <v>0</v>
      </c>
      <c r="AE213" s="81">
        <v>0</v>
      </c>
      <c r="AF213" s="81">
        <v>0</v>
      </c>
      <c r="AG213" s="81">
        <v>0</v>
      </c>
      <c r="AH213" s="81">
        <v>1</v>
      </c>
      <c r="AI213" s="81">
        <v>0</v>
      </c>
      <c r="AJ213" s="81">
        <v>0</v>
      </c>
      <c r="AK213" s="81">
        <v>0</v>
      </c>
      <c r="AL213" s="81">
        <v>0</v>
      </c>
      <c r="AM213" s="81">
        <v>0</v>
      </c>
      <c r="AN213" s="81">
        <v>0</v>
      </c>
      <c r="AO213" s="81">
        <v>0</v>
      </c>
      <c r="AP213" s="81">
        <v>0</v>
      </c>
      <c r="AQ213" s="81">
        <v>0</v>
      </c>
      <c r="AR213" s="81">
        <v>1353</v>
      </c>
      <c r="AS213" s="81">
        <v>0</v>
      </c>
      <c r="AT213" s="81">
        <v>0</v>
      </c>
      <c r="AU213" s="81">
        <v>0.50967609100726097</v>
      </c>
      <c r="AV213" s="81">
        <v>0</v>
      </c>
      <c r="AW213" s="81">
        <v>0</v>
      </c>
      <c r="AX213" s="81">
        <v>0</v>
      </c>
      <c r="AY213" s="81">
        <v>0</v>
      </c>
      <c r="AZ213" s="81">
        <v>0</v>
      </c>
      <c r="BA213" s="81">
        <v>0</v>
      </c>
      <c r="BB213" s="81">
        <v>0</v>
      </c>
      <c r="BC213" s="81">
        <v>0</v>
      </c>
      <c r="BD213" s="81">
        <v>0.27940048954477997</v>
      </c>
      <c r="BE213" s="91">
        <f t="shared" si="14"/>
        <v>13364.136849130213</v>
      </c>
      <c r="BF213" s="91"/>
      <c r="BG213" s="92">
        <v>10257.447029999999</v>
      </c>
      <c r="BH213" s="93">
        <f t="shared" si="13"/>
        <v>0.30287164145659873</v>
      </c>
    </row>
    <row r="214" spans="9:60" x14ac:dyDescent="0.25">
      <c r="I214" s="86">
        <v>44480</v>
      </c>
      <c r="J214" s="81">
        <v>0</v>
      </c>
      <c r="K214" s="81">
        <v>0</v>
      </c>
      <c r="L214" s="81">
        <v>0</v>
      </c>
      <c r="M214" s="81">
        <v>0</v>
      </c>
      <c r="N214" s="81">
        <v>0</v>
      </c>
      <c r="O214" s="81">
        <v>0.27485254246083002</v>
      </c>
      <c r="P214" s="81">
        <v>0</v>
      </c>
      <c r="Q214" s="81">
        <v>0</v>
      </c>
      <c r="R214" s="81">
        <v>0.46108611903652302</v>
      </c>
      <c r="S214" s="81">
        <v>0</v>
      </c>
      <c r="T214" s="81">
        <v>0</v>
      </c>
      <c r="U214" s="81">
        <v>0</v>
      </c>
      <c r="V214" s="81">
        <v>0</v>
      </c>
      <c r="W214" s="81">
        <v>0</v>
      </c>
      <c r="X214" s="81">
        <v>0</v>
      </c>
      <c r="Y214" s="81">
        <v>0</v>
      </c>
      <c r="Z214" s="81">
        <v>0</v>
      </c>
      <c r="AA214" s="81">
        <v>0</v>
      </c>
      <c r="AB214" s="81">
        <v>0</v>
      </c>
      <c r="AC214" s="81">
        <v>0</v>
      </c>
      <c r="AD214" s="81">
        <v>0</v>
      </c>
      <c r="AE214" s="81">
        <v>0</v>
      </c>
      <c r="AF214" s="81">
        <v>0</v>
      </c>
      <c r="AG214" s="81">
        <v>0</v>
      </c>
      <c r="AH214" s="81">
        <v>1</v>
      </c>
      <c r="AI214" s="81">
        <v>0</v>
      </c>
      <c r="AJ214" s="81">
        <v>0</v>
      </c>
      <c r="AK214" s="81">
        <v>0</v>
      </c>
      <c r="AL214" s="81">
        <v>0</v>
      </c>
      <c r="AM214" s="81">
        <v>0</v>
      </c>
      <c r="AN214" s="81">
        <v>0</v>
      </c>
      <c r="AO214" s="81">
        <v>0</v>
      </c>
      <c r="AP214" s="81">
        <v>0</v>
      </c>
      <c r="AQ214" s="81">
        <v>0</v>
      </c>
      <c r="AR214" s="81">
        <v>820</v>
      </c>
      <c r="AS214" s="81">
        <v>0</v>
      </c>
      <c r="AT214" s="81">
        <v>0</v>
      </c>
      <c r="AU214" s="81">
        <v>0.48026384803316902</v>
      </c>
      <c r="AV214" s="81">
        <v>0</v>
      </c>
      <c r="AW214" s="81">
        <v>0</v>
      </c>
      <c r="AX214" s="81">
        <v>0</v>
      </c>
      <c r="AY214" s="81">
        <v>0</v>
      </c>
      <c r="AZ214" s="81">
        <v>0</v>
      </c>
      <c r="BA214" s="81">
        <v>0</v>
      </c>
      <c r="BB214" s="81">
        <v>0</v>
      </c>
      <c r="BC214" s="81">
        <v>0</v>
      </c>
      <c r="BD214" s="81">
        <v>0.23640079986051099</v>
      </c>
      <c r="BE214" s="91">
        <f t="shared" si="14"/>
        <v>11109.058421135178</v>
      </c>
      <c r="BF214" s="91"/>
      <c r="BG214" s="92">
        <v>15142.447962</v>
      </c>
      <c r="BH214" s="93">
        <f t="shared" si="13"/>
        <v>0.26636311057410406</v>
      </c>
    </row>
    <row r="215" spans="9:60" x14ac:dyDescent="0.25">
      <c r="I215" s="86">
        <v>44481</v>
      </c>
      <c r="J215" s="81">
        <v>0</v>
      </c>
      <c r="K215" s="81">
        <v>0</v>
      </c>
      <c r="L215" s="81">
        <v>0</v>
      </c>
      <c r="M215" s="81">
        <v>0</v>
      </c>
      <c r="N215" s="81">
        <v>0</v>
      </c>
      <c r="O215" s="81">
        <v>0.29006955807995799</v>
      </c>
      <c r="P215" s="81">
        <v>0</v>
      </c>
      <c r="Q215" s="81">
        <v>0</v>
      </c>
      <c r="R215" s="81">
        <v>0.47423589896104601</v>
      </c>
      <c r="S215" s="81">
        <v>0</v>
      </c>
      <c r="T215" s="81">
        <v>0</v>
      </c>
      <c r="U215" s="81">
        <v>0</v>
      </c>
      <c r="V215" s="81">
        <v>0</v>
      </c>
      <c r="W215" s="81">
        <v>0</v>
      </c>
      <c r="X215" s="81">
        <v>0</v>
      </c>
      <c r="Y215" s="81">
        <v>0</v>
      </c>
      <c r="Z215" s="81">
        <v>0</v>
      </c>
      <c r="AA215" s="81">
        <v>0</v>
      </c>
      <c r="AB215" s="81">
        <v>0</v>
      </c>
      <c r="AC215" s="81">
        <v>0</v>
      </c>
      <c r="AD215" s="81">
        <v>1</v>
      </c>
      <c r="AE215" s="81">
        <v>0</v>
      </c>
      <c r="AF215" s="81">
        <v>0</v>
      </c>
      <c r="AG215" s="81">
        <v>0</v>
      </c>
      <c r="AH215" s="81">
        <v>0</v>
      </c>
      <c r="AI215" s="81">
        <v>0</v>
      </c>
      <c r="AJ215" s="81">
        <v>0</v>
      </c>
      <c r="AK215" s="81">
        <v>0</v>
      </c>
      <c r="AL215" s="81">
        <v>0</v>
      </c>
      <c r="AM215" s="81">
        <v>0</v>
      </c>
      <c r="AN215" s="81">
        <v>0</v>
      </c>
      <c r="AO215" s="81">
        <v>0</v>
      </c>
      <c r="AP215" s="81">
        <v>0</v>
      </c>
      <c r="AQ215" s="81">
        <v>0</v>
      </c>
      <c r="AR215" s="81">
        <v>790</v>
      </c>
      <c r="AS215" s="81">
        <v>0</v>
      </c>
      <c r="AT215" s="81">
        <v>0</v>
      </c>
      <c r="AU215" s="81">
        <v>0.46332724473184</v>
      </c>
      <c r="AV215" s="81">
        <v>0</v>
      </c>
      <c r="AW215" s="81">
        <v>0</v>
      </c>
      <c r="AX215" s="81">
        <v>0</v>
      </c>
      <c r="AY215" s="81">
        <v>0</v>
      </c>
      <c r="AZ215" s="81">
        <v>0</v>
      </c>
      <c r="BA215" s="81">
        <v>0</v>
      </c>
      <c r="BB215" s="81">
        <v>0</v>
      </c>
      <c r="BC215" s="81">
        <v>0</v>
      </c>
      <c r="BD215" s="81">
        <v>0.19317066512241199</v>
      </c>
      <c r="BE215" s="91">
        <f t="shared" si="14"/>
        <v>126369.33731095312</v>
      </c>
      <c r="BF215" s="91"/>
      <c r="BG215" s="92">
        <v>117696.851712</v>
      </c>
      <c r="BH215" s="93">
        <f t="shared" si="13"/>
        <v>7.3684941209594831E-2</v>
      </c>
    </row>
    <row r="216" spans="9:60" x14ac:dyDescent="0.25">
      <c r="I216" s="86">
        <v>44482</v>
      </c>
      <c r="J216" s="81">
        <v>0</v>
      </c>
      <c r="K216" s="81">
        <v>0</v>
      </c>
      <c r="L216" s="81">
        <v>0</v>
      </c>
      <c r="M216" s="81">
        <v>0</v>
      </c>
      <c r="N216" s="81">
        <v>0</v>
      </c>
      <c r="O216" s="81">
        <v>0.30251500315426599</v>
      </c>
      <c r="P216" s="81">
        <v>0</v>
      </c>
      <c r="Q216" s="81">
        <v>0</v>
      </c>
      <c r="R216" s="81">
        <v>0.47284322519525701</v>
      </c>
      <c r="S216" s="81">
        <v>0</v>
      </c>
      <c r="T216" s="81">
        <v>0</v>
      </c>
      <c r="U216" s="81">
        <v>0</v>
      </c>
      <c r="V216" s="81">
        <v>0</v>
      </c>
      <c r="W216" s="81">
        <v>0</v>
      </c>
      <c r="X216" s="81">
        <v>0</v>
      </c>
      <c r="Y216" s="81">
        <v>0</v>
      </c>
      <c r="Z216" s="81">
        <v>0</v>
      </c>
      <c r="AA216" s="81">
        <v>0</v>
      </c>
      <c r="AB216" s="81">
        <v>0</v>
      </c>
      <c r="AC216" s="81">
        <v>0</v>
      </c>
      <c r="AD216" s="81">
        <v>0</v>
      </c>
      <c r="AE216" s="81">
        <v>0</v>
      </c>
      <c r="AF216" s="81">
        <v>0</v>
      </c>
      <c r="AG216" s="81">
        <v>0</v>
      </c>
      <c r="AH216" s="81">
        <v>0</v>
      </c>
      <c r="AI216" s="81">
        <v>0</v>
      </c>
      <c r="AJ216" s="81">
        <v>0</v>
      </c>
      <c r="AK216" s="81">
        <v>0</v>
      </c>
      <c r="AL216" s="81">
        <v>0</v>
      </c>
      <c r="AM216" s="81">
        <v>0</v>
      </c>
      <c r="AN216" s="81">
        <v>0</v>
      </c>
      <c r="AO216" s="81">
        <v>0</v>
      </c>
      <c r="AP216" s="81">
        <v>0</v>
      </c>
      <c r="AQ216" s="81">
        <v>0</v>
      </c>
      <c r="AR216" s="81">
        <v>762</v>
      </c>
      <c r="AS216" s="81">
        <v>0</v>
      </c>
      <c r="AT216" s="81">
        <v>0</v>
      </c>
      <c r="AU216" s="81">
        <v>0.46478334963773199</v>
      </c>
      <c r="AV216" s="81">
        <v>0</v>
      </c>
      <c r="AW216" s="81">
        <v>0</v>
      </c>
      <c r="AX216" s="81">
        <v>0</v>
      </c>
      <c r="AY216" s="81">
        <v>0</v>
      </c>
      <c r="AZ216" s="81">
        <v>0</v>
      </c>
      <c r="BA216" s="81">
        <v>0</v>
      </c>
      <c r="BB216" s="81">
        <v>0</v>
      </c>
      <c r="BC216" s="81">
        <v>0</v>
      </c>
      <c r="BD216" s="81">
        <v>0.20034251809345399</v>
      </c>
      <c r="BE216" s="91">
        <f t="shared" si="14"/>
        <v>28161.658627493682</v>
      </c>
      <c r="BF216" s="91"/>
      <c r="BG216" s="92">
        <v>39855.60828</v>
      </c>
      <c r="BH216" s="93">
        <f t="shared" si="13"/>
        <v>0.29340788303498244</v>
      </c>
    </row>
    <row r="217" spans="9:60" x14ac:dyDescent="0.25">
      <c r="I217" s="86">
        <v>44483</v>
      </c>
      <c r="J217" s="81">
        <v>0</v>
      </c>
      <c r="K217" s="81">
        <v>0</v>
      </c>
      <c r="L217" s="81">
        <v>0</v>
      </c>
      <c r="M217" s="81">
        <v>0</v>
      </c>
      <c r="N217" s="81">
        <v>0</v>
      </c>
      <c r="O217" s="81">
        <v>0.31024029435795603</v>
      </c>
      <c r="P217" s="81">
        <v>0</v>
      </c>
      <c r="Q217" s="81">
        <v>0</v>
      </c>
      <c r="R217" s="81">
        <v>0.47042107472641098</v>
      </c>
      <c r="S217" s="81">
        <v>0</v>
      </c>
      <c r="T217" s="81">
        <v>0</v>
      </c>
      <c r="U217" s="81">
        <v>0</v>
      </c>
      <c r="V217" s="81">
        <v>0</v>
      </c>
      <c r="W217" s="81">
        <v>0</v>
      </c>
      <c r="X217" s="81">
        <v>0</v>
      </c>
      <c r="Y217" s="81">
        <v>0</v>
      </c>
      <c r="Z217" s="81">
        <v>0</v>
      </c>
      <c r="AA217" s="81">
        <v>0</v>
      </c>
      <c r="AB217" s="81">
        <v>0</v>
      </c>
      <c r="AC217" s="81">
        <v>0</v>
      </c>
      <c r="AD217" s="81">
        <v>0</v>
      </c>
      <c r="AE217" s="81">
        <v>0</v>
      </c>
      <c r="AF217" s="81">
        <v>0</v>
      </c>
      <c r="AG217" s="81">
        <v>0</v>
      </c>
      <c r="AH217" s="81">
        <v>0</v>
      </c>
      <c r="AI217" s="81">
        <v>0</v>
      </c>
      <c r="AJ217" s="81">
        <v>0</v>
      </c>
      <c r="AK217" s="81">
        <v>0</v>
      </c>
      <c r="AL217" s="81">
        <v>0</v>
      </c>
      <c r="AM217" s="81">
        <v>0</v>
      </c>
      <c r="AN217" s="81">
        <v>0</v>
      </c>
      <c r="AO217" s="81">
        <v>0</v>
      </c>
      <c r="AP217" s="81">
        <v>0</v>
      </c>
      <c r="AQ217" s="81">
        <v>0</v>
      </c>
      <c r="AR217" s="81">
        <v>699</v>
      </c>
      <c r="AS217" s="81">
        <v>0</v>
      </c>
      <c r="AT217" s="81">
        <v>0</v>
      </c>
      <c r="AU217" s="81">
        <v>0.45567283902014499</v>
      </c>
      <c r="AV217" s="81">
        <v>0</v>
      </c>
      <c r="AW217" s="81">
        <v>0</v>
      </c>
      <c r="AX217" s="81">
        <v>0</v>
      </c>
      <c r="AY217" s="81">
        <v>0</v>
      </c>
      <c r="AZ217" s="81">
        <v>0</v>
      </c>
      <c r="BA217" s="81">
        <v>0</v>
      </c>
      <c r="BB217" s="81">
        <v>0</v>
      </c>
      <c r="BC217" s="81">
        <v>0</v>
      </c>
      <c r="BD217" s="81">
        <v>0.216616491885393</v>
      </c>
      <c r="BE217" s="91">
        <f t="shared" si="14"/>
        <v>29202.683873349557</v>
      </c>
      <c r="BF217" s="91"/>
      <c r="BG217" s="92">
        <v>41876.940527999999</v>
      </c>
      <c r="BH217" s="93">
        <f t="shared" si="13"/>
        <v>0.30265479031774323</v>
      </c>
    </row>
    <row r="218" spans="9:60" x14ac:dyDescent="0.25">
      <c r="I218" s="86">
        <v>44484</v>
      </c>
      <c r="J218" s="81">
        <v>0</v>
      </c>
      <c r="K218" s="81">
        <v>0</v>
      </c>
      <c r="L218" s="81">
        <v>0</v>
      </c>
      <c r="M218" s="81">
        <v>0</v>
      </c>
      <c r="N218" s="81">
        <v>0</v>
      </c>
      <c r="O218" s="81">
        <v>0.32233745524101598</v>
      </c>
      <c r="P218" s="81">
        <v>0</v>
      </c>
      <c r="Q218" s="81">
        <v>0</v>
      </c>
      <c r="R218" s="81">
        <v>0.445664540280934</v>
      </c>
      <c r="S218" s="81">
        <v>0</v>
      </c>
      <c r="T218" s="81">
        <v>0</v>
      </c>
      <c r="U218" s="81">
        <v>0</v>
      </c>
      <c r="V218" s="81">
        <v>0</v>
      </c>
      <c r="W218" s="81">
        <v>0</v>
      </c>
      <c r="X218" s="81">
        <v>0</v>
      </c>
      <c r="Y218" s="81">
        <v>0</v>
      </c>
      <c r="Z218" s="81">
        <v>0</v>
      </c>
      <c r="AA218" s="81">
        <v>0</v>
      </c>
      <c r="AB218" s="81">
        <v>0</v>
      </c>
      <c r="AC218" s="81">
        <v>0</v>
      </c>
      <c r="AD218" s="81">
        <v>0</v>
      </c>
      <c r="AE218" s="81">
        <v>0</v>
      </c>
      <c r="AF218" s="81">
        <v>0</v>
      </c>
      <c r="AG218" s="81">
        <v>0</v>
      </c>
      <c r="AH218" s="81">
        <v>0</v>
      </c>
      <c r="AI218" s="81">
        <v>0</v>
      </c>
      <c r="AJ218" s="81">
        <v>0</v>
      </c>
      <c r="AK218" s="81">
        <v>0</v>
      </c>
      <c r="AL218" s="81">
        <v>0</v>
      </c>
      <c r="AM218" s="81">
        <v>0</v>
      </c>
      <c r="AN218" s="81">
        <v>0</v>
      </c>
      <c r="AO218" s="81">
        <v>0</v>
      </c>
      <c r="AP218" s="81">
        <v>0</v>
      </c>
      <c r="AQ218" s="81">
        <v>0</v>
      </c>
      <c r="AR218" s="81">
        <v>729</v>
      </c>
      <c r="AS218" s="81">
        <v>0</v>
      </c>
      <c r="AT218" s="81">
        <v>0</v>
      </c>
      <c r="AU218" s="81">
        <v>0.45324506155164501</v>
      </c>
      <c r="AV218" s="81">
        <v>0</v>
      </c>
      <c r="AW218" s="81">
        <v>0</v>
      </c>
      <c r="AX218" s="81">
        <v>0</v>
      </c>
      <c r="AY218" s="81">
        <v>0</v>
      </c>
      <c r="AZ218" s="81">
        <v>0</v>
      </c>
      <c r="BA218" s="81">
        <v>0</v>
      </c>
      <c r="BB218" s="81">
        <v>0</v>
      </c>
      <c r="BC218" s="81">
        <v>0</v>
      </c>
      <c r="BD218" s="81">
        <v>0.208498810679807</v>
      </c>
      <c r="BE218" s="91">
        <f t="shared" si="14"/>
        <v>28411.545841369014</v>
      </c>
      <c r="BF218" s="91"/>
      <c r="BG218" s="92">
        <v>33141.684648000002</v>
      </c>
      <c r="BH218" s="93">
        <f t="shared" si="13"/>
        <v>0.14272475454612829</v>
      </c>
    </row>
    <row r="219" spans="9:60" x14ac:dyDescent="0.25">
      <c r="I219" s="86">
        <v>44485</v>
      </c>
      <c r="J219" s="81">
        <v>0</v>
      </c>
      <c r="K219" s="81">
        <v>0</v>
      </c>
      <c r="L219" s="81">
        <v>0</v>
      </c>
      <c r="M219" s="81">
        <v>0</v>
      </c>
      <c r="N219" s="81">
        <v>0</v>
      </c>
      <c r="O219" s="81">
        <v>0.33524179978624502</v>
      </c>
      <c r="P219" s="81">
        <v>0</v>
      </c>
      <c r="Q219" s="81">
        <v>0</v>
      </c>
      <c r="R219" s="81">
        <v>0.42738909196423203</v>
      </c>
      <c r="S219" s="81">
        <v>0</v>
      </c>
      <c r="T219" s="81">
        <v>0</v>
      </c>
      <c r="U219" s="81">
        <v>0</v>
      </c>
      <c r="V219" s="81">
        <v>0</v>
      </c>
      <c r="W219" s="81">
        <v>0</v>
      </c>
      <c r="X219" s="81">
        <v>0</v>
      </c>
      <c r="Y219" s="81">
        <v>0</v>
      </c>
      <c r="Z219" s="81">
        <v>0</v>
      </c>
      <c r="AA219" s="81">
        <v>0</v>
      </c>
      <c r="AB219" s="81">
        <v>0</v>
      </c>
      <c r="AC219" s="81">
        <v>0</v>
      </c>
      <c r="AD219" s="81">
        <v>0</v>
      </c>
      <c r="AE219" s="81">
        <v>0</v>
      </c>
      <c r="AF219" s="81">
        <v>0</v>
      </c>
      <c r="AG219" s="81">
        <v>0</v>
      </c>
      <c r="AH219" s="81">
        <v>0</v>
      </c>
      <c r="AI219" s="81">
        <v>0</v>
      </c>
      <c r="AJ219" s="81">
        <v>0</v>
      </c>
      <c r="AK219" s="81">
        <v>0</v>
      </c>
      <c r="AL219" s="81">
        <v>0</v>
      </c>
      <c r="AM219" s="81">
        <v>0</v>
      </c>
      <c r="AN219" s="81">
        <v>0</v>
      </c>
      <c r="AO219" s="81">
        <v>0</v>
      </c>
      <c r="AP219" s="81">
        <v>0</v>
      </c>
      <c r="AQ219" s="81">
        <v>0</v>
      </c>
      <c r="AR219" s="81">
        <v>1077</v>
      </c>
      <c r="AS219" s="81">
        <v>0</v>
      </c>
      <c r="AT219" s="81">
        <v>0</v>
      </c>
      <c r="AU219" s="81">
        <v>0.45439820399999997</v>
      </c>
      <c r="AV219" s="81">
        <v>0</v>
      </c>
      <c r="AW219" s="81">
        <v>0</v>
      </c>
      <c r="AX219" s="81">
        <v>0</v>
      </c>
      <c r="AY219" s="81">
        <v>0</v>
      </c>
      <c r="AZ219" s="81">
        <v>0</v>
      </c>
      <c r="BA219" s="81">
        <v>0</v>
      </c>
      <c r="BB219" s="81">
        <v>0</v>
      </c>
      <c r="BC219" s="81">
        <v>0</v>
      </c>
      <c r="BD219" s="81">
        <v>0.23150376550682</v>
      </c>
      <c r="BE219" s="91">
        <f t="shared" si="14"/>
        <v>29018.962694891652</v>
      </c>
      <c r="BF219" s="91"/>
      <c r="BG219" s="92">
        <v>35684.976527999999</v>
      </c>
      <c r="BH219" s="93">
        <f t="shared" si="13"/>
        <v>0.18680168747982501</v>
      </c>
    </row>
    <row r="220" spans="9:60" x14ac:dyDescent="0.25">
      <c r="I220" s="86">
        <v>44486</v>
      </c>
      <c r="J220" s="81">
        <v>0</v>
      </c>
      <c r="K220" s="81">
        <v>0</v>
      </c>
      <c r="L220" s="81">
        <v>0</v>
      </c>
      <c r="M220" s="81">
        <v>0</v>
      </c>
      <c r="N220" s="81">
        <v>0</v>
      </c>
      <c r="O220" s="81">
        <v>0.35802478645535002</v>
      </c>
      <c r="P220" s="81">
        <v>0</v>
      </c>
      <c r="Q220" s="81">
        <v>0</v>
      </c>
      <c r="R220" s="81">
        <v>0.41209071780373102</v>
      </c>
      <c r="S220" s="81">
        <v>0</v>
      </c>
      <c r="T220" s="81">
        <v>0</v>
      </c>
      <c r="U220" s="81">
        <v>0</v>
      </c>
      <c r="V220" s="81">
        <v>0</v>
      </c>
      <c r="W220" s="81">
        <v>0</v>
      </c>
      <c r="X220" s="81">
        <v>0</v>
      </c>
      <c r="Y220" s="81">
        <v>0</v>
      </c>
      <c r="Z220" s="81">
        <v>0</v>
      </c>
      <c r="AA220" s="81">
        <v>0</v>
      </c>
      <c r="AB220" s="81">
        <v>0</v>
      </c>
      <c r="AC220" s="81">
        <v>0</v>
      </c>
      <c r="AD220" s="81">
        <v>0</v>
      </c>
      <c r="AE220" s="81">
        <v>0</v>
      </c>
      <c r="AF220" s="81">
        <v>0</v>
      </c>
      <c r="AG220" s="81">
        <v>0</v>
      </c>
      <c r="AH220" s="81">
        <v>0</v>
      </c>
      <c r="AI220" s="81">
        <v>0</v>
      </c>
      <c r="AJ220" s="81">
        <v>0</v>
      </c>
      <c r="AK220" s="81">
        <v>0</v>
      </c>
      <c r="AL220" s="81">
        <v>0</v>
      </c>
      <c r="AM220" s="81">
        <v>0</v>
      </c>
      <c r="AN220" s="81">
        <v>0</v>
      </c>
      <c r="AO220" s="81">
        <v>0</v>
      </c>
      <c r="AP220" s="81">
        <v>0</v>
      </c>
      <c r="AQ220" s="81">
        <v>0</v>
      </c>
      <c r="AR220" s="81">
        <v>1093</v>
      </c>
      <c r="AS220" s="81">
        <v>0</v>
      </c>
      <c r="AT220" s="81">
        <v>0</v>
      </c>
      <c r="AU220" s="81">
        <v>0.47347426216839</v>
      </c>
      <c r="AV220" s="81">
        <v>0</v>
      </c>
      <c r="AW220" s="81">
        <v>0</v>
      </c>
      <c r="AX220" s="81">
        <v>0</v>
      </c>
      <c r="AY220" s="81">
        <v>0</v>
      </c>
      <c r="AZ220" s="81">
        <v>0</v>
      </c>
      <c r="BA220" s="81">
        <v>0</v>
      </c>
      <c r="BB220" s="81">
        <v>0</v>
      </c>
      <c r="BC220" s="81">
        <v>0</v>
      </c>
      <c r="BD220" s="81">
        <v>0.24122693558870201</v>
      </c>
      <c r="BE220" s="91">
        <f t="shared" si="14"/>
        <v>30139.957416291956</v>
      </c>
      <c r="BF220" s="91"/>
      <c r="BG220" s="92">
        <v>26366.873370000001</v>
      </c>
      <c r="BH220" s="93">
        <f t="shared" si="13"/>
        <v>0.14309941089127909</v>
      </c>
    </row>
    <row r="221" spans="9:60" x14ac:dyDescent="0.25">
      <c r="I221" s="86">
        <v>44487</v>
      </c>
      <c r="J221" s="81">
        <v>0</v>
      </c>
      <c r="K221" s="81">
        <v>0</v>
      </c>
      <c r="L221" s="81">
        <v>0</v>
      </c>
      <c r="M221" s="81">
        <v>0</v>
      </c>
      <c r="N221" s="81">
        <v>0</v>
      </c>
      <c r="O221" s="81">
        <v>0.39255779089829301</v>
      </c>
      <c r="P221" s="81">
        <v>0</v>
      </c>
      <c r="Q221" s="81">
        <v>0</v>
      </c>
      <c r="R221" s="81">
        <v>0.40527237703154201</v>
      </c>
      <c r="S221" s="81">
        <v>0</v>
      </c>
      <c r="T221" s="81">
        <v>0</v>
      </c>
      <c r="U221" s="81">
        <v>0</v>
      </c>
      <c r="V221" s="81">
        <v>0</v>
      </c>
      <c r="W221" s="81">
        <v>0</v>
      </c>
      <c r="X221" s="81">
        <v>0</v>
      </c>
      <c r="Y221" s="81">
        <v>0</v>
      </c>
      <c r="Z221" s="81">
        <v>0</v>
      </c>
      <c r="AA221" s="81">
        <v>0</v>
      </c>
      <c r="AB221" s="81">
        <v>0</v>
      </c>
      <c r="AC221" s="81">
        <v>0</v>
      </c>
      <c r="AD221" s="81">
        <v>0</v>
      </c>
      <c r="AE221" s="81">
        <v>0</v>
      </c>
      <c r="AF221" s="81">
        <v>0</v>
      </c>
      <c r="AG221" s="81">
        <v>0</v>
      </c>
      <c r="AH221" s="81">
        <v>0</v>
      </c>
      <c r="AI221" s="81">
        <v>0</v>
      </c>
      <c r="AJ221" s="81">
        <v>0</v>
      </c>
      <c r="AK221" s="81">
        <v>0</v>
      </c>
      <c r="AL221" s="81">
        <v>0</v>
      </c>
      <c r="AM221" s="81">
        <v>0</v>
      </c>
      <c r="AN221" s="81">
        <v>0</v>
      </c>
      <c r="AO221" s="81">
        <v>0</v>
      </c>
      <c r="AP221" s="81">
        <v>0</v>
      </c>
      <c r="AQ221" s="81">
        <v>0</v>
      </c>
      <c r="AR221" s="81">
        <v>708</v>
      </c>
      <c r="AS221" s="81">
        <v>0</v>
      </c>
      <c r="AT221" s="81">
        <v>0</v>
      </c>
      <c r="AU221" s="81">
        <v>0.45119181409651199</v>
      </c>
      <c r="AV221" s="81">
        <v>0</v>
      </c>
      <c r="AW221" s="81">
        <v>0</v>
      </c>
      <c r="AX221" s="81">
        <v>0</v>
      </c>
      <c r="AY221" s="81">
        <v>0</v>
      </c>
      <c r="AZ221" s="81">
        <v>0</v>
      </c>
      <c r="BA221" s="81">
        <v>0</v>
      </c>
      <c r="BB221" s="81">
        <v>0</v>
      </c>
      <c r="BC221" s="81">
        <v>0</v>
      </c>
      <c r="BD221" s="81">
        <v>0.21149824001506201</v>
      </c>
      <c r="BE221" s="91">
        <f t="shared" si="14"/>
        <v>28565.867930087839</v>
      </c>
      <c r="BF221" s="91"/>
      <c r="BG221" s="92">
        <v>11026.855890000001</v>
      </c>
      <c r="BH221" s="93">
        <f t="shared" si="13"/>
        <v>1.5905723458301073</v>
      </c>
    </row>
    <row r="222" spans="9:60" x14ac:dyDescent="0.25">
      <c r="I222" s="86">
        <v>44488</v>
      </c>
      <c r="J222" s="81">
        <v>0</v>
      </c>
      <c r="K222" s="81">
        <v>0</v>
      </c>
      <c r="L222" s="81">
        <v>0</v>
      </c>
      <c r="M222" s="81">
        <v>0</v>
      </c>
      <c r="N222" s="81">
        <v>0</v>
      </c>
      <c r="O222" s="81">
        <v>0.43399612704951601</v>
      </c>
      <c r="P222" s="81">
        <v>0</v>
      </c>
      <c r="Q222" s="81">
        <v>0</v>
      </c>
      <c r="R222" s="81">
        <v>0.39123424140512703</v>
      </c>
      <c r="S222" s="81">
        <v>0</v>
      </c>
      <c r="T222" s="81">
        <v>0</v>
      </c>
      <c r="U222" s="81">
        <v>0</v>
      </c>
      <c r="V222" s="81">
        <v>0</v>
      </c>
      <c r="W222" s="81">
        <v>0</v>
      </c>
      <c r="X222" s="81">
        <v>0</v>
      </c>
      <c r="Y222" s="81">
        <v>0</v>
      </c>
      <c r="Z222" s="81">
        <v>0</v>
      </c>
      <c r="AA222" s="81">
        <v>0</v>
      </c>
      <c r="AB222" s="81">
        <v>0</v>
      </c>
      <c r="AC222" s="81">
        <v>0</v>
      </c>
      <c r="AD222" s="81">
        <v>0</v>
      </c>
      <c r="AE222" s="81">
        <v>0</v>
      </c>
      <c r="AF222" s="81">
        <v>0</v>
      </c>
      <c r="AG222" s="81">
        <v>0</v>
      </c>
      <c r="AH222" s="81">
        <v>1</v>
      </c>
      <c r="AI222" s="81">
        <v>0</v>
      </c>
      <c r="AJ222" s="81">
        <v>0</v>
      </c>
      <c r="AK222" s="81">
        <v>0</v>
      </c>
      <c r="AL222" s="81">
        <v>0</v>
      </c>
      <c r="AM222" s="81">
        <v>0</v>
      </c>
      <c r="AN222" s="81">
        <v>0</v>
      </c>
      <c r="AO222" s="81">
        <v>0</v>
      </c>
      <c r="AP222" s="81">
        <v>0</v>
      </c>
      <c r="AQ222" s="81">
        <v>0</v>
      </c>
      <c r="AR222" s="81">
        <v>778</v>
      </c>
      <c r="AS222" s="81">
        <v>0</v>
      </c>
      <c r="AT222" s="81">
        <v>0</v>
      </c>
      <c r="AU222" s="81">
        <v>0.40658514601079898</v>
      </c>
      <c r="AV222" s="81">
        <v>0</v>
      </c>
      <c r="AW222" s="81">
        <v>0</v>
      </c>
      <c r="AX222" s="81">
        <v>0</v>
      </c>
      <c r="AY222" s="81">
        <v>0</v>
      </c>
      <c r="AZ222" s="81">
        <v>0</v>
      </c>
      <c r="BA222" s="81">
        <v>0</v>
      </c>
      <c r="BB222" s="81">
        <v>0</v>
      </c>
      <c r="BC222" s="81">
        <v>0</v>
      </c>
      <c r="BD222" s="81">
        <v>0.25723000051887801</v>
      </c>
      <c r="BE222" s="91">
        <f t="shared" si="14"/>
        <v>10605.212425367823</v>
      </c>
      <c r="BF222" s="91"/>
      <c r="BG222" s="92">
        <v>8525.0731020000003</v>
      </c>
      <c r="BH222" s="93">
        <f t="shared" si="13"/>
        <v>0.24400252038657799</v>
      </c>
    </row>
    <row r="223" spans="9:60" x14ac:dyDescent="0.25">
      <c r="I223" s="86">
        <v>44489</v>
      </c>
      <c r="J223" s="81">
        <v>0</v>
      </c>
      <c r="K223" s="81">
        <v>0</v>
      </c>
      <c r="L223" s="81">
        <v>0</v>
      </c>
      <c r="M223" s="81">
        <v>0</v>
      </c>
      <c r="N223" s="81">
        <v>0</v>
      </c>
      <c r="O223" s="81">
        <v>0.48358825329279398</v>
      </c>
      <c r="P223" s="81">
        <v>0</v>
      </c>
      <c r="Q223" s="81">
        <v>0</v>
      </c>
      <c r="R223" s="81">
        <v>0.37227478919287199</v>
      </c>
      <c r="S223" s="81">
        <v>0</v>
      </c>
      <c r="T223" s="81">
        <v>0</v>
      </c>
      <c r="U223" s="81">
        <v>0</v>
      </c>
      <c r="V223" s="81">
        <v>0</v>
      </c>
      <c r="W223" s="81">
        <v>0</v>
      </c>
      <c r="X223" s="81">
        <v>0</v>
      </c>
      <c r="Y223" s="81">
        <v>0</v>
      </c>
      <c r="Z223" s="81">
        <v>0</v>
      </c>
      <c r="AA223" s="81">
        <v>0</v>
      </c>
      <c r="AB223" s="81">
        <v>0</v>
      </c>
      <c r="AC223" s="81">
        <v>0</v>
      </c>
      <c r="AD223" s="81">
        <v>0</v>
      </c>
      <c r="AE223" s="81">
        <v>0</v>
      </c>
      <c r="AF223" s="81">
        <v>0</v>
      </c>
      <c r="AG223" s="81">
        <v>0</v>
      </c>
      <c r="AH223" s="81">
        <v>1</v>
      </c>
      <c r="AI223" s="81">
        <v>0</v>
      </c>
      <c r="AJ223" s="81">
        <v>0</v>
      </c>
      <c r="AK223" s="81">
        <v>0</v>
      </c>
      <c r="AL223" s="81">
        <v>0</v>
      </c>
      <c r="AM223" s="81">
        <v>0</v>
      </c>
      <c r="AN223" s="81">
        <v>0</v>
      </c>
      <c r="AO223" s="81">
        <v>0</v>
      </c>
      <c r="AP223" s="81">
        <v>0</v>
      </c>
      <c r="AQ223" s="81">
        <v>0</v>
      </c>
      <c r="AR223" s="81">
        <v>846</v>
      </c>
      <c r="AS223" s="81">
        <v>0</v>
      </c>
      <c r="AT223" s="81">
        <v>0</v>
      </c>
      <c r="AU223" s="81">
        <v>0.40713516592731502</v>
      </c>
      <c r="AV223" s="81">
        <v>0</v>
      </c>
      <c r="AW223" s="81">
        <v>0</v>
      </c>
      <c r="AX223" s="81">
        <v>0</v>
      </c>
      <c r="AY223" s="81">
        <v>0</v>
      </c>
      <c r="AZ223" s="81">
        <v>0</v>
      </c>
      <c r="BA223" s="81">
        <v>0</v>
      </c>
      <c r="BB223" s="81">
        <v>0</v>
      </c>
      <c r="BC223" s="81">
        <v>0</v>
      </c>
      <c r="BD223" s="81">
        <v>0.34932141847192</v>
      </c>
      <c r="BE223" s="91">
        <f t="shared" si="14"/>
        <v>16759.521523390926</v>
      </c>
      <c r="BF223" s="91"/>
      <c r="BG223" s="92">
        <v>10302.740100000001</v>
      </c>
      <c r="BH223" s="93">
        <f t="shared" si="13"/>
        <v>0.62670526100051038</v>
      </c>
    </row>
    <row r="224" spans="9:60" x14ac:dyDescent="0.25">
      <c r="I224" s="86">
        <v>44490</v>
      </c>
      <c r="J224" s="81">
        <v>0</v>
      </c>
      <c r="K224" s="81">
        <v>0</v>
      </c>
      <c r="L224" s="81">
        <v>0</v>
      </c>
      <c r="M224" s="81">
        <v>0</v>
      </c>
      <c r="N224" s="81">
        <v>0</v>
      </c>
      <c r="O224" s="81">
        <v>0.53519152442407403</v>
      </c>
      <c r="P224" s="81">
        <v>0</v>
      </c>
      <c r="Q224" s="81">
        <v>0</v>
      </c>
      <c r="R224" s="81">
        <v>0.363646427863966</v>
      </c>
      <c r="S224" s="81">
        <v>0</v>
      </c>
      <c r="T224" s="81">
        <v>0</v>
      </c>
      <c r="U224" s="81">
        <v>0</v>
      </c>
      <c r="V224" s="81">
        <v>0.51107861483870798</v>
      </c>
      <c r="W224" s="81">
        <v>0</v>
      </c>
      <c r="X224" s="81">
        <v>0</v>
      </c>
      <c r="Y224" s="81">
        <v>0</v>
      </c>
      <c r="Z224" s="81">
        <v>0</v>
      </c>
      <c r="AA224" s="81">
        <v>0</v>
      </c>
      <c r="AB224" s="81">
        <v>0</v>
      </c>
      <c r="AC224" s="81">
        <v>0</v>
      </c>
      <c r="AD224" s="81">
        <v>0</v>
      </c>
      <c r="AE224" s="81">
        <v>0</v>
      </c>
      <c r="AF224" s="81">
        <v>0</v>
      </c>
      <c r="AG224" s="81">
        <v>0</v>
      </c>
      <c r="AH224" s="81">
        <v>0</v>
      </c>
      <c r="AI224" s="81">
        <v>0</v>
      </c>
      <c r="AJ224" s="81">
        <v>0</v>
      </c>
      <c r="AK224" s="81">
        <v>0</v>
      </c>
      <c r="AL224" s="81">
        <v>0</v>
      </c>
      <c r="AM224" s="81">
        <v>0</v>
      </c>
      <c r="AN224" s="81">
        <v>0</v>
      </c>
      <c r="AO224" s="81">
        <v>0</v>
      </c>
      <c r="AP224" s="81">
        <v>0</v>
      </c>
      <c r="AQ224" s="81">
        <v>0</v>
      </c>
      <c r="AR224" s="81">
        <v>698</v>
      </c>
      <c r="AS224" s="81">
        <v>0</v>
      </c>
      <c r="AT224" s="81">
        <v>0</v>
      </c>
      <c r="AU224" s="81">
        <v>0.41223156754836798</v>
      </c>
      <c r="AV224" s="81">
        <v>0</v>
      </c>
      <c r="AW224" s="81">
        <v>0</v>
      </c>
      <c r="AX224" s="81">
        <v>0</v>
      </c>
      <c r="AY224" s="81">
        <v>0</v>
      </c>
      <c r="AZ224" s="81">
        <v>0</v>
      </c>
      <c r="BA224" s="81">
        <v>0</v>
      </c>
      <c r="BB224" s="81">
        <v>0</v>
      </c>
      <c r="BC224" s="81">
        <v>0</v>
      </c>
      <c r="BD224" s="81">
        <v>0.34624127075736699</v>
      </c>
      <c r="BE224" s="91">
        <f t="shared" si="14"/>
        <v>198317.61826427182</v>
      </c>
      <c r="BF224" s="91"/>
      <c r="BG224" s="92">
        <v>218394.239592</v>
      </c>
      <c r="BH224" s="93">
        <f t="shared" si="13"/>
        <v>9.1928346485854864E-2</v>
      </c>
    </row>
    <row r="225" spans="9:60" x14ac:dyDescent="0.25">
      <c r="I225" s="86">
        <v>44491</v>
      </c>
      <c r="J225" s="81">
        <v>0</v>
      </c>
      <c r="K225" s="81">
        <v>0</v>
      </c>
      <c r="L225" s="81">
        <v>0</v>
      </c>
      <c r="M225" s="81">
        <v>0</v>
      </c>
      <c r="N225" s="81">
        <v>0</v>
      </c>
      <c r="O225" s="81">
        <v>0.583409610728435</v>
      </c>
      <c r="P225" s="81">
        <v>0</v>
      </c>
      <c r="Q225" s="81">
        <v>0</v>
      </c>
      <c r="R225" s="81">
        <v>0.39853452940023498</v>
      </c>
      <c r="S225" s="81">
        <v>0</v>
      </c>
      <c r="T225" s="81">
        <v>0</v>
      </c>
      <c r="U225" s="81">
        <v>0</v>
      </c>
      <c r="V225" s="81">
        <v>0.253794129210972</v>
      </c>
      <c r="W225" s="81">
        <v>0</v>
      </c>
      <c r="X225" s="81">
        <v>0</v>
      </c>
      <c r="Y225" s="81">
        <v>0</v>
      </c>
      <c r="Z225" s="81">
        <v>0</v>
      </c>
      <c r="AA225" s="81">
        <v>0</v>
      </c>
      <c r="AB225" s="81">
        <v>0</v>
      </c>
      <c r="AC225" s="81">
        <v>0</v>
      </c>
      <c r="AD225" s="81">
        <v>0</v>
      </c>
      <c r="AE225" s="81">
        <v>0</v>
      </c>
      <c r="AF225" s="81">
        <v>0</v>
      </c>
      <c r="AG225" s="81">
        <v>0</v>
      </c>
      <c r="AH225" s="81">
        <v>0</v>
      </c>
      <c r="AI225" s="81">
        <v>0</v>
      </c>
      <c r="AJ225" s="81">
        <v>0</v>
      </c>
      <c r="AK225" s="81">
        <v>0</v>
      </c>
      <c r="AL225" s="81">
        <v>0</v>
      </c>
      <c r="AM225" s="81">
        <v>0</v>
      </c>
      <c r="AN225" s="81">
        <v>0</v>
      </c>
      <c r="AO225" s="81">
        <v>0</v>
      </c>
      <c r="AP225" s="81">
        <v>0</v>
      </c>
      <c r="AQ225" s="81">
        <v>0</v>
      </c>
      <c r="AR225" s="81">
        <v>771</v>
      </c>
      <c r="AS225" s="81">
        <v>0</v>
      </c>
      <c r="AT225" s="81">
        <v>0</v>
      </c>
      <c r="AU225" s="81">
        <v>0.41154654624530002</v>
      </c>
      <c r="AV225" s="81">
        <v>0</v>
      </c>
      <c r="AW225" s="81">
        <v>0</v>
      </c>
      <c r="AX225" s="81">
        <v>0</v>
      </c>
      <c r="AY225" s="81">
        <v>0</v>
      </c>
      <c r="AZ225" s="81">
        <v>0</v>
      </c>
      <c r="BA225" s="81">
        <v>0</v>
      </c>
      <c r="BB225" s="81">
        <v>0</v>
      </c>
      <c r="BC225" s="81">
        <v>0</v>
      </c>
      <c r="BD225" s="81">
        <v>0.26819712877866098</v>
      </c>
      <c r="BE225" s="91">
        <f t="shared" si="14"/>
        <v>111687.92928443103</v>
      </c>
      <c r="BF225" s="91"/>
      <c r="BG225" s="92">
        <v>70311.929873999994</v>
      </c>
      <c r="BH225" s="93">
        <f t="shared" si="13"/>
        <v>0.58846342981308331</v>
      </c>
    </row>
    <row r="226" spans="9:60" x14ac:dyDescent="0.25">
      <c r="I226" s="86">
        <v>44492</v>
      </c>
      <c r="J226" s="81">
        <v>0</v>
      </c>
      <c r="K226" s="81">
        <v>0</v>
      </c>
      <c r="L226" s="81">
        <v>0</v>
      </c>
      <c r="M226" s="81">
        <v>0</v>
      </c>
      <c r="N226" s="81">
        <v>0</v>
      </c>
      <c r="O226" s="81">
        <v>0.62869203484254998</v>
      </c>
      <c r="P226" s="81">
        <v>0</v>
      </c>
      <c r="Q226" s="81">
        <v>0</v>
      </c>
      <c r="R226" s="81">
        <v>0.41184344181701199</v>
      </c>
      <c r="S226" s="81">
        <v>0</v>
      </c>
      <c r="T226" s="81">
        <v>0</v>
      </c>
      <c r="U226" s="81">
        <v>0</v>
      </c>
      <c r="V226" s="81">
        <v>0.12603043475470699</v>
      </c>
      <c r="W226" s="81">
        <v>0</v>
      </c>
      <c r="X226" s="81">
        <v>0</v>
      </c>
      <c r="Y226" s="81">
        <v>0</v>
      </c>
      <c r="Z226" s="81">
        <v>0</v>
      </c>
      <c r="AA226" s="81">
        <v>0</v>
      </c>
      <c r="AB226" s="81">
        <v>0</v>
      </c>
      <c r="AC226" s="81">
        <v>0</v>
      </c>
      <c r="AD226" s="81">
        <v>0</v>
      </c>
      <c r="AE226" s="81">
        <v>0</v>
      </c>
      <c r="AF226" s="81">
        <v>0</v>
      </c>
      <c r="AG226" s="81">
        <v>0</v>
      </c>
      <c r="AH226" s="81">
        <v>0</v>
      </c>
      <c r="AI226" s="81">
        <v>0</v>
      </c>
      <c r="AJ226" s="81">
        <v>0</v>
      </c>
      <c r="AK226" s="81">
        <v>0</v>
      </c>
      <c r="AL226" s="81">
        <v>0</v>
      </c>
      <c r="AM226" s="81">
        <v>0</v>
      </c>
      <c r="AN226" s="81">
        <v>0</v>
      </c>
      <c r="AO226" s="81">
        <v>0</v>
      </c>
      <c r="AP226" s="81">
        <v>0</v>
      </c>
      <c r="AQ226" s="81">
        <v>0</v>
      </c>
      <c r="AR226" s="81">
        <v>1167</v>
      </c>
      <c r="AS226" s="81">
        <v>0</v>
      </c>
      <c r="AT226" s="81">
        <v>0</v>
      </c>
      <c r="AU226" s="81">
        <v>0.39497006943510299</v>
      </c>
      <c r="AV226" s="81">
        <v>0</v>
      </c>
      <c r="AW226" s="81">
        <v>0</v>
      </c>
      <c r="AX226" s="81">
        <v>0</v>
      </c>
      <c r="AY226" s="81">
        <v>0</v>
      </c>
      <c r="AZ226" s="81">
        <v>0</v>
      </c>
      <c r="BA226" s="81">
        <v>0</v>
      </c>
      <c r="BB226" s="81">
        <v>0</v>
      </c>
      <c r="BC226" s="81">
        <v>0</v>
      </c>
      <c r="BD226" s="81">
        <v>0.246850826209292</v>
      </c>
      <c r="BE226" s="91">
        <f t="shared" si="14"/>
        <v>68459.17598576512</v>
      </c>
      <c r="BF226" s="91"/>
      <c r="BG226" s="92">
        <v>69388.868573999993</v>
      </c>
      <c r="BH226" s="93">
        <f t="shared" si="13"/>
        <v>1.3398295826705972E-2</v>
      </c>
    </row>
    <row r="227" spans="9:60" x14ac:dyDescent="0.25">
      <c r="I227" s="86">
        <v>44493</v>
      </c>
      <c r="J227" s="81">
        <v>0</v>
      </c>
      <c r="K227" s="81">
        <v>0</v>
      </c>
      <c r="L227" s="81">
        <v>0</v>
      </c>
      <c r="M227" s="81">
        <v>0</v>
      </c>
      <c r="N227" s="81">
        <v>0</v>
      </c>
      <c r="O227" s="81">
        <v>0.67117775172445804</v>
      </c>
      <c r="P227" s="81">
        <v>0</v>
      </c>
      <c r="Q227" s="81">
        <v>0</v>
      </c>
      <c r="R227" s="81">
        <v>0.43022348365691399</v>
      </c>
      <c r="S227" s="81">
        <v>0</v>
      </c>
      <c r="T227" s="81">
        <v>0</v>
      </c>
      <c r="U227" s="81">
        <v>0</v>
      </c>
      <c r="V227" s="81">
        <v>6.2584861729629598E-2</v>
      </c>
      <c r="W227" s="81">
        <v>0</v>
      </c>
      <c r="X227" s="81">
        <v>0</v>
      </c>
      <c r="Y227" s="81">
        <v>0</v>
      </c>
      <c r="Z227" s="81">
        <v>0</v>
      </c>
      <c r="AA227" s="81">
        <v>0</v>
      </c>
      <c r="AB227" s="81">
        <v>0</v>
      </c>
      <c r="AC227" s="81">
        <v>0</v>
      </c>
      <c r="AD227" s="81">
        <v>0</v>
      </c>
      <c r="AE227" s="81">
        <v>0</v>
      </c>
      <c r="AF227" s="81">
        <v>0</v>
      </c>
      <c r="AG227" s="81">
        <v>0</v>
      </c>
      <c r="AH227" s="81">
        <v>0</v>
      </c>
      <c r="AI227" s="81">
        <v>0</v>
      </c>
      <c r="AJ227" s="81">
        <v>0</v>
      </c>
      <c r="AK227" s="81">
        <v>0</v>
      </c>
      <c r="AL227" s="81">
        <v>0</v>
      </c>
      <c r="AM227" s="81">
        <v>0</v>
      </c>
      <c r="AN227" s="81">
        <v>0</v>
      </c>
      <c r="AO227" s="81">
        <v>0</v>
      </c>
      <c r="AP227" s="81">
        <v>0</v>
      </c>
      <c r="AQ227" s="81">
        <v>0</v>
      </c>
      <c r="AR227" s="81">
        <v>1044</v>
      </c>
      <c r="AS227" s="81">
        <v>0</v>
      </c>
      <c r="AT227" s="81">
        <v>0</v>
      </c>
      <c r="AU227" s="81">
        <v>0.37780116777571099</v>
      </c>
      <c r="AV227" s="81">
        <v>0</v>
      </c>
      <c r="AW227" s="81">
        <v>0</v>
      </c>
      <c r="AX227" s="81">
        <v>0</v>
      </c>
      <c r="AY227" s="81">
        <v>0</v>
      </c>
      <c r="AZ227" s="81">
        <v>0</v>
      </c>
      <c r="BA227" s="81">
        <v>0</v>
      </c>
      <c r="BB227" s="81">
        <v>0</v>
      </c>
      <c r="BC227" s="81">
        <v>0</v>
      </c>
      <c r="BD227" s="81">
        <v>0.25411946418784898</v>
      </c>
      <c r="BE227" s="91">
        <f t="shared" si="14"/>
        <v>48928.284145875768</v>
      </c>
      <c r="BF227" s="91"/>
      <c r="BG227" s="92">
        <v>47189.072310000003</v>
      </c>
      <c r="BH227" s="93">
        <f t="shared" si="13"/>
        <v>3.6856241302018616E-2</v>
      </c>
    </row>
    <row r="228" spans="9:60" x14ac:dyDescent="0.25">
      <c r="I228" s="86">
        <v>44494</v>
      </c>
      <c r="J228" s="81">
        <v>0</v>
      </c>
      <c r="K228" s="81">
        <v>0</v>
      </c>
      <c r="L228" s="81">
        <v>0</v>
      </c>
      <c r="M228" s="81">
        <v>0</v>
      </c>
      <c r="N228" s="81">
        <v>0</v>
      </c>
      <c r="O228" s="81">
        <v>0.71318111004737506</v>
      </c>
      <c r="P228" s="81">
        <v>0</v>
      </c>
      <c r="Q228" s="81">
        <v>0</v>
      </c>
      <c r="R228" s="81">
        <v>0.42265182015521802</v>
      </c>
      <c r="S228" s="81">
        <v>0</v>
      </c>
      <c r="T228" s="81">
        <v>0</v>
      </c>
      <c r="U228" s="81">
        <v>0</v>
      </c>
      <c r="V228" s="81">
        <v>3.1078722574751499E-2</v>
      </c>
      <c r="W228" s="81">
        <v>0</v>
      </c>
      <c r="X228" s="81">
        <v>0</v>
      </c>
      <c r="Y228" s="81">
        <v>0</v>
      </c>
      <c r="Z228" s="81">
        <v>0</v>
      </c>
      <c r="AA228" s="81">
        <v>0</v>
      </c>
      <c r="AB228" s="81">
        <v>0</v>
      </c>
      <c r="AC228" s="81">
        <v>0</v>
      </c>
      <c r="AD228" s="81">
        <v>0</v>
      </c>
      <c r="AE228" s="81">
        <v>0</v>
      </c>
      <c r="AF228" s="81">
        <v>0</v>
      </c>
      <c r="AG228" s="81">
        <v>0</v>
      </c>
      <c r="AH228" s="81">
        <v>0</v>
      </c>
      <c r="AI228" s="81">
        <v>0</v>
      </c>
      <c r="AJ228" s="81">
        <v>0</v>
      </c>
      <c r="AK228" s="81">
        <v>0</v>
      </c>
      <c r="AL228" s="81">
        <v>0</v>
      </c>
      <c r="AM228" s="81">
        <v>0</v>
      </c>
      <c r="AN228" s="81">
        <v>0</v>
      </c>
      <c r="AO228" s="81">
        <v>0</v>
      </c>
      <c r="AP228" s="81">
        <v>0</v>
      </c>
      <c r="AQ228" s="81">
        <v>0</v>
      </c>
      <c r="AR228" s="81">
        <v>603</v>
      </c>
      <c r="AS228" s="81">
        <v>0</v>
      </c>
      <c r="AT228" s="81">
        <v>0</v>
      </c>
      <c r="AU228" s="81">
        <v>0.35001173607866898</v>
      </c>
      <c r="AV228" s="81">
        <v>0</v>
      </c>
      <c r="AW228" s="81">
        <v>0</v>
      </c>
      <c r="AX228" s="81">
        <v>0</v>
      </c>
      <c r="AY228" s="81">
        <v>0</v>
      </c>
      <c r="AZ228" s="81">
        <v>0</v>
      </c>
      <c r="BA228" s="81">
        <v>0</v>
      </c>
      <c r="BB228" s="81">
        <v>0</v>
      </c>
      <c r="BC228" s="81">
        <v>0</v>
      </c>
      <c r="BD228" s="81">
        <v>0.24217755077772399</v>
      </c>
      <c r="BE228" s="91">
        <f t="shared" si="14"/>
        <v>38631.084477482385</v>
      </c>
      <c r="BF228" s="91"/>
      <c r="BG228" s="92">
        <v>36748.618344000002</v>
      </c>
      <c r="BH228" s="93">
        <f t="shared" si="13"/>
        <v>5.1225494135883232E-2</v>
      </c>
    </row>
    <row r="229" spans="9:60" x14ac:dyDescent="0.25">
      <c r="I229" s="86">
        <v>44495</v>
      </c>
      <c r="J229" s="81">
        <v>0</v>
      </c>
      <c r="K229" s="81">
        <v>0</v>
      </c>
      <c r="L229" s="81">
        <v>0</v>
      </c>
      <c r="M229" s="81">
        <v>0</v>
      </c>
      <c r="N229" s="81">
        <v>0</v>
      </c>
      <c r="O229" s="81">
        <v>0.74667563586017704</v>
      </c>
      <c r="P229" s="81">
        <v>0</v>
      </c>
      <c r="Q229" s="81">
        <v>0</v>
      </c>
      <c r="R229" s="81">
        <v>0.41050909672677</v>
      </c>
      <c r="S229" s="81">
        <v>0</v>
      </c>
      <c r="T229" s="81">
        <v>0</v>
      </c>
      <c r="U229" s="81">
        <v>0</v>
      </c>
      <c r="V229" s="81">
        <v>1.54332368912319E-2</v>
      </c>
      <c r="W229" s="81">
        <v>0</v>
      </c>
      <c r="X229" s="81">
        <v>0</v>
      </c>
      <c r="Y229" s="81">
        <v>0</v>
      </c>
      <c r="Z229" s="81">
        <v>0</v>
      </c>
      <c r="AA229" s="81">
        <v>0</v>
      </c>
      <c r="AB229" s="81">
        <v>0</v>
      </c>
      <c r="AC229" s="81">
        <v>0</v>
      </c>
      <c r="AD229" s="81">
        <v>0</v>
      </c>
      <c r="AE229" s="81">
        <v>0</v>
      </c>
      <c r="AF229" s="81">
        <v>0</v>
      </c>
      <c r="AG229" s="81">
        <v>0</v>
      </c>
      <c r="AH229" s="81">
        <v>0</v>
      </c>
      <c r="AI229" s="81">
        <v>0</v>
      </c>
      <c r="AJ229" s="81">
        <v>0</v>
      </c>
      <c r="AK229" s="81">
        <v>0</v>
      </c>
      <c r="AL229" s="81">
        <v>0</v>
      </c>
      <c r="AM229" s="81">
        <v>0</v>
      </c>
      <c r="AN229" s="81">
        <v>0</v>
      </c>
      <c r="AO229" s="81">
        <v>0</v>
      </c>
      <c r="AP229" s="81">
        <v>0</v>
      </c>
      <c r="AQ229" s="81">
        <v>0</v>
      </c>
      <c r="AR229" s="81">
        <v>551</v>
      </c>
      <c r="AS229" s="81">
        <v>0</v>
      </c>
      <c r="AT229" s="81">
        <v>0</v>
      </c>
      <c r="AU229" s="81">
        <v>0.29083232419753802</v>
      </c>
      <c r="AV229" s="81">
        <v>0</v>
      </c>
      <c r="AW229" s="81">
        <v>0</v>
      </c>
      <c r="AX229" s="81">
        <v>0</v>
      </c>
      <c r="AY229" s="81">
        <v>0</v>
      </c>
      <c r="AZ229" s="81">
        <v>0</v>
      </c>
      <c r="BA229" s="81">
        <v>0</v>
      </c>
      <c r="BB229" s="81">
        <v>0</v>
      </c>
      <c r="BC229" s="81">
        <v>0</v>
      </c>
      <c r="BD229" s="81">
        <v>0.232739067120558</v>
      </c>
      <c r="BE229" s="91">
        <f t="shared" si="14"/>
        <v>31562.699167040333</v>
      </c>
      <c r="BF229" s="91"/>
      <c r="BG229" s="92">
        <v>24135.473010000002</v>
      </c>
      <c r="BH229" s="93">
        <f t="shared" si="13"/>
        <v>0.30773070633266747</v>
      </c>
    </row>
    <row r="230" spans="9:60" x14ac:dyDescent="0.25">
      <c r="I230" s="86">
        <v>44496</v>
      </c>
      <c r="J230" s="81">
        <v>0</v>
      </c>
      <c r="K230" s="81">
        <v>0</v>
      </c>
      <c r="L230" s="81">
        <v>0</v>
      </c>
      <c r="M230" s="81">
        <v>0</v>
      </c>
      <c r="N230" s="81">
        <v>0</v>
      </c>
      <c r="O230" s="81">
        <v>0.78573343460280698</v>
      </c>
      <c r="P230" s="81">
        <v>0</v>
      </c>
      <c r="Q230" s="81">
        <v>0</v>
      </c>
      <c r="R230" s="81">
        <v>0.40641961317642999</v>
      </c>
      <c r="S230" s="81">
        <v>0</v>
      </c>
      <c r="T230" s="81">
        <v>0</v>
      </c>
      <c r="U230" s="81">
        <v>0</v>
      </c>
      <c r="V230" s="81">
        <v>0</v>
      </c>
      <c r="W230" s="81">
        <v>0</v>
      </c>
      <c r="X230" s="81">
        <v>0</v>
      </c>
      <c r="Y230" s="81">
        <v>0</v>
      </c>
      <c r="Z230" s="81">
        <v>0</v>
      </c>
      <c r="AA230" s="81">
        <v>0</v>
      </c>
      <c r="AB230" s="81">
        <v>0</v>
      </c>
      <c r="AC230" s="81">
        <v>0</v>
      </c>
      <c r="AD230" s="81">
        <v>0</v>
      </c>
      <c r="AE230" s="81">
        <v>0</v>
      </c>
      <c r="AF230" s="81">
        <v>0</v>
      </c>
      <c r="AG230" s="81">
        <v>0</v>
      </c>
      <c r="AH230" s="81">
        <v>1</v>
      </c>
      <c r="AI230" s="81">
        <v>0</v>
      </c>
      <c r="AJ230" s="81">
        <v>0</v>
      </c>
      <c r="AK230" s="81">
        <v>0</v>
      </c>
      <c r="AL230" s="81">
        <v>0</v>
      </c>
      <c r="AM230" s="81">
        <v>0</v>
      </c>
      <c r="AN230" s="81">
        <v>0</v>
      </c>
      <c r="AO230" s="81">
        <v>0</v>
      </c>
      <c r="AP230" s="81">
        <v>0</v>
      </c>
      <c r="AQ230" s="81">
        <v>0</v>
      </c>
      <c r="AR230" s="81">
        <v>611</v>
      </c>
      <c r="AS230" s="81">
        <v>0</v>
      </c>
      <c r="AT230" s="81">
        <v>0</v>
      </c>
      <c r="AU230" s="81">
        <v>0.31690346758163801</v>
      </c>
      <c r="AV230" s="81">
        <v>0</v>
      </c>
      <c r="AW230" s="81">
        <v>0</v>
      </c>
      <c r="AX230" s="81">
        <v>0</v>
      </c>
      <c r="AY230" s="81">
        <v>0</v>
      </c>
      <c r="AZ230" s="81">
        <v>0</v>
      </c>
      <c r="BA230" s="81">
        <v>0</v>
      </c>
      <c r="BB230" s="81">
        <v>0</v>
      </c>
      <c r="BC230" s="81">
        <v>0</v>
      </c>
      <c r="BD230" s="81">
        <v>0.217613112491711</v>
      </c>
      <c r="BE230" s="91">
        <f t="shared" si="14"/>
        <v>6555.6976726439498</v>
      </c>
      <c r="BF230" s="91"/>
      <c r="BG230" s="92">
        <v>30543.353088</v>
      </c>
      <c r="BH230" s="93">
        <f t="shared" si="13"/>
        <v>0.78536417878691978</v>
      </c>
    </row>
    <row r="231" spans="9:60" x14ac:dyDescent="0.25">
      <c r="I231" s="86">
        <v>44497</v>
      </c>
      <c r="J231" s="81">
        <v>0</v>
      </c>
      <c r="K231" s="81">
        <v>0</v>
      </c>
      <c r="L231" s="81">
        <v>0</v>
      </c>
      <c r="M231" s="81">
        <v>0</v>
      </c>
      <c r="N231" s="81">
        <v>0</v>
      </c>
      <c r="O231" s="81">
        <v>0.81432020292116103</v>
      </c>
      <c r="P231" s="81">
        <v>0</v>
      </c>
      <c r="Q231" s="81">
        <v>0</v>
      </c>
      <c r="R231" s="81">
        <v>0.387161481433489</v>
      </c>
      <c r="S231" s="81">
        <v>0</v>
      </c>
      <c r="T231" s="81">
        <v>0</v>
      </c>
      <c r="U231" s="81">
        <v>0</v>
      </c>
      <c r="V231" s="81">
        <v>0</v>
      </c>
      <c r="W231" s="81">
        <v>0</v>
      </c>
      <c r="X231" s="81">
        <v>0</v>
      </c>
      <c r="Y231" s="81">
        <v>0</v>
      </c>
      <c r="Z231" s="81">
        <v>0</v>
      </c>
      <c r="AA231" s="81">
        <v>0</v>
      </c>
      <c r="AB231" s="81">
        <v>0</v>
      </c>
      <c r="AC231" s="81">
        <v>0</v>
      </c>
      <c r="AD231" s="81">
        <v>0</v>
      </c>
      <c r="AE231" s="81">
        <v>0</v>
      </c>
      <c r="AF231" s="81">
        <v>0</v>
      </c>
      <c r="AG231" s="81">
        <v>0</v>
      </c>
      <c r="AH231" s="81">
        <v>1</v>
      </c>
      <c r="AI231" s="81">
        <v>0</v>
      </c>
      <c r="AJ231" s="81">
        <v>0</v>
      </c>
      <c r="AK231" s="81">
        <v>0</v>
      </c>
      <c r="AL231" s="81">
        <v>0</v>
      </c>
      <c r="AM231" s="81">
        <v>0</v>
      </c>
      <c r="AN231" s="81">
        <v>0</v>
      </c>
      <c r="AO231" s="81">
        <v>0</v>
      </c>
      <c r="AP231" s="81">
        <v>0</v>
      </c>
      <c r="AQ231" s="81">
        <v>0</v>
      </c>
      <c r="AR231" s="81">
        <v>574</v>
      </c>
      <c r="AS231" s="81">
        <v>0</v>
      </c>
      <c r="AT231" s="81">
        <v>0</v>
      </c>
      <c r="AU231" s="81">
        <v>0.28698568278005099</v>
      </c>
      <c r="AV231" s="81">
        <v>0</v>
      </c>
      <c r="AW231" s="81">
        <v>0</v>
      </c>
      <c r="AX231" s="81">
        <v>0</v>
      </c>
      <c r="AY231" s="81">
        <v>0</v>
      </c>
      <c r="AZ231" s="81">
        <v>0</v>
      </c>
      <c r="BA231" s="81">
        <v>0</v>
      </c>
      <c r="BB231" s="81">
        <v>0</v>
      </c>
      <c r="BC231" s="81">
        <v>0</v>
      </c>
      <c r="BD231" s="81">
        <v>0.25107884274699899</v>
      </c>
      <c r="BE231" s="91">
        <f t="shared" si="14"/>
        <v>8098.1860925208439</v>
      </c>
      <c r="BF231" s="91"/>
      <c r="BG231" s="92">
        <v>8659.2323219999998</v>
      </c>
      <c r="BH231" s="93">
        <f t="shared" si="13"/>
        <v>6.4791682289634264E-2</v>
      </c>
    </row>
    <row r="232" spans="9:60" x14ac:dyDescent="0.25">
      <c r="I232" s="86">
        <v>44498</v>
      </c>
      <c r="J232" s="81">
        <v>0</v>
      </c>
      <c r="K232" s="81">
        <v>0</v>
      </c>
      <c r="L232" s="81">
        <v>0</v>
      </c>
      <c r="M232" s="81">
        <v>0</v>
      </c>
      <c r="N232" s="81">
        <v>0</v>
      </c>
      <c r="O232" s="81">
        <v>0.83011089838480401</v>
      </c>
      <c r="P232" s="81">
        <v>0</v>
      </c>
      <c r="Q232" s="81">
        <v>0</v>
      </c>
      <c r="R232" s="81">
        <v>0.36594194418140502</v>
      </c>
      <c r="S232" s="81">
        <v>0</v>
      </c>
      <c r="T232" s="81">
        <v>0</v>
      </c>
      <c r="U232" s="81">
        <v>0</v>
      </c>
      <c r="V232" s="81">
        <v>0</v>
      </c>
      <c r="W232" s="81">
        <v>0</v>
      </c>
      <c r="X232" s="81">
        <v>0</v>
      </c>
      <c r="Y232" s="81">
        <v>0</v>
      </c>
      <c r="Z232" s="81">
        <v>0</v>
      </c>
      <c r="AA232" s="81">
        <v>0</v>
      </c>
      <c r="AB232" s="81">
        <v>0</v>
      </c>
      <c r="AC232" s="81">
        <v>0</v>
      </c>
      <c r="AD232" s="81">
        <v>0</v>
      </c>
      <c r="AE232" s="81">
        <v>0</v>
      </c>
      <c r="AF232" s="81">
        <v>0</v>
      </c>
      <c r="AG232" s="81">
        <v>0</v>
      </c>
      <c r="AH232" s="81">
        <v>0</v>
      </c>
      <c r="AI232" s="81">
        <v>0</v>
      </c>
      <c r="AJ232" s="81">
        <v>0</v>
      </c>
      <c r="AK232" s="81">
        <v>0</v>
      </c>
      <c r="AL232" s="81">
        <v>0</v>
      </c>
      <c r="AM232" s="81">
        <v>0</v>
      </c>
      <c r="AN232" s="81">
        <v>0</v>
      </c>
      <c r="AO232" s="81">
        <v>0</v>
      </c>
      <c r="AP232" s="81">
        <v>0</v>
      </c>
      <c r="AQ232" s="81">
        <v>0</v>
      </c>
      <c r="AR232" s="81">
        <v>631</v>
      </c>
      <c r="AS232" s="81">
        <v>0</v>
      </c>
      <c r="AT232" s="81">
        <v>0</v>
      </c>
      <c r="AU232" s="81">
        <v>0.27986848459246699</v>
      </c>
      <c r="AV232" s="81">
        <v>0</v>
      </c>
      <c r="AW232" s="81">
        <v>0</v>
      </c>
      <c r="AX232" s="81">
        <v>0</v>
      </c>
      <c r="AY232" s="81">
        <v>0</v>
      </c>
      <c r="AZ232" s="81">
        <v>0</v>
      </c>
      <c r="BA232" s="81">
        <v>0</v>
      </c>
      <c r="BB232" s="81">
        <v>0</v>
      </c>
      <c r="BC232" s="81">
        <v>0</v>
      </c>
      <c r="BD232" s="81">
        <v>0.239640357981174</v>
      </c>
      <c r="BE232" s="91">
        <f t="shared" si="14"/>
        <v>26594.171199916815</v>
      </c>
      <c r="BF232" s="91"/>
      <c r="BG232" s="92">
        <v>14320.522074</v>
      </c>
      <c r="BH232" s="93">
        <f t="shared" si="13"/>
        <v>0.85706715596637084</v>
      </c>
    </row>
    <row r="233" spans="9:60" x14ac:dyDescent="0.25">
      <c r="I233" s="86">
        <v>44499</v>
      </c>
      <c r="J233" s="81">
        <v>0</v>
      </c>
      <c r="K233" s="81">
        <v>0</v>
      </c>
      <c r="L233" s="81">
        <v>0</v>
      </c>
      <c r="M233" s="81">
        <v>0</v>
      </c>
      <c r="N233" s="81">
        <v>0</v>
      </c>
      <c r="O233" s="81">
        <v>0.85269791274818896</v>
      </c>
      <c r="P233" s="81">
        <v>0</v>
      </c>
      <c r="Q233" s="81">
        <v>0</v>
      </c>
      <c r="R233" s="81">
        <v>0.35670201262673801</v>
      </c>
      <c r="S233" s="81">
        <v>0</v>
      </c>
      <c r="T233" s="81">
        <v>0</v>
      </c>
      <c r="U233" s="81">
        <v>0</v>
      </c>
      <c r="V233" s="81">
        <v>0</v>
      </c>
      <c r="W233" s="81">
        <v>0</v>
      </c>
      <c r="X233" s="81">
        <v>0</v>
      </c>
      <c r="Y233" s="81">
        <v>0</v>
      </c>
      <c r="Z233" s="81">
        <v>0</v>
      </c>
      <c r="AA233" s="81">
        <v>0</v>
      </c>
      <c r="AB233" s="81">
        <v>0</v>
      </c>
      <c r="AC233" s="81">
        <v>0</v>
      </c>
      <c r="AD233" s="81">
        <v>0</v>
      </c>
      <c r="AE233" s="81">
        <v>0</v>
      </c>
      <c r="AF233" s="81">
        <v>0</v>
      </c>
      <c r="AG233" s="81">
        <v>0</v>
      </c>
      <c r="AH233" s="81">
        <v>0</v>
      </c>
      <c r="AI233" s="81">
        <v>0</v>
      </c>
      <c r="AJ233" s="81">
        <v>0</v>
      </c>
      <c r="AK233" s="81">
        <v>0</v>
      </c>
      <c r="AL233" s="81">
        <v>0</v>
      </c>
      <c r="AM233" s="81">
        <v>0</v>
      </c>
      <c r="AN233" s="81">
        <v>0</v>
      </c>
      <c r="AO233" s="81">
        <v>0</v>
      </c>
      <c r="AP233" s="81">
        <v>0</v>
      </c>
      <c r="AQ233" s="81">
        <v>0</v>
      </c>
      <c r="AR233" s="81">
        <v>1331</v>
      </c>
      <c r="AS233" s="81">
        <v>0</v>
      </c>
      <c r="AT233" s="81">
        <v>0</v>
      </c>
      <c r="AU233" s="81">
        <v>0.27527704663753999</v>
      </c>
      <c r="AV233" s="81">
        <v>0</v>
      </c>
      <c r="AW233" s="81">
        <v>0</v>
      </c>
      <c r="AX233" s="81">
        <v>0</v>
      </c>
      <c r="AY233" s="81">
        <v>0</v>
      </c>
      <c r="AZ233" s="81">
        <v>0</v>
      </c>
      <c r="BA233" s="81">
        <v>0</v>
      </c>
      <c r="BB233" s="81">
        <v>0</v>
      </c>
      <c r="BC233" s="81">
        <v>0</v>
      </c>
      <c r="BD233" s="81">
        <v>0.32259444078048</v>
      </c>
      <c r="BE233" s="91">
        <f t="shared" si="14"/>
        <v>30256.334301470455</v>
      </c>
      <c r="BF233" s="91"/>
      <c r="BG233" s="92">
        <v>13943.156268000001</v>
      </c>
      <c r="BH233" s="93">
        <f t="shared" si="13"/>
        <v>1.1699774226090927</v>
      </c>
    </row>
    <row r="234" spans="9:60" x14ac:dyDescent="0.25">
      <c r="I234" s="86">
        <v>44500</v>
      </c>
      <c r="J234" s="81">
        <v>0</v>
      </c>
      <c r="K234" s="81">
        <v>0</v>
      </c>
      <c r="L234" s="81">
        <v>0</v>
      </c>
      <c r="M234" s="81">
        <v>0</v>
      </c>
      <c r="N234" s="81">
        <v>0</v>
      </c>
      <c r="O234" s="81">
        <v>0.86320078929828203</v>
      </c>
      <c r="P234" s="81">
        <v>0</v>
      </c>
      <c r="Q234" s="81">
        <v>0</v>
      </c>
      <c r="R234" s="81">
        <v>0.35902691309283502</v>
      </c>
      <c r="S234" s="81">
        <v>0</v>
      </c>
      <c r="T234" s="81">
        <v>0</v>
      </c>
      <c r="U234" s="81">
        <v>0</v>
      </c>
      <c r="V234" s="81">
        <v>0</v>
      </c>
      <c r="W234" s="81">
        <v>1</v>
      </c>
      <c r="X234" s="81">
        <v>0</v>
      </c>
      <c r="Y234" s="81">
        <v>0</v>
      </c>
      <c r="Z234" s="81">
        <v>0</v>
      </c>
      <c r="AA234" s="81">
        <v>0</v>
      </c>
      <c r="AB234" s="81">
        <v>0</v>
      </c>
      <c r="AC234" s="81">
        <v>0</v>
      </c>
      <c r="AD234" s="81">
        <v>0</v>
      </c>
      <c r="AE234" s="81">
        <v>0</v>
      </c>
      <c r="AF234" s="81">
        <v>0</v>
      </c>
      <c r="AG234" s="81">
        <v>0</v>
      </c>
      <c r="AH234" s="81">
        <v>0</v>
      </c>
      <c r="AI234" s="81">
        <v>0</v>
      </c>
      <c r="AJ234" s="81">
        <v>0</v>
      </c>
      <c r="AK234" s="81">
        <v>0</v>
      </c>
      <c r="AL234" s="81">
        <v>0</v>
      </c>
      <c r="AM234" s="81">
        <v>0</v>
      </c>
      <c r="AN234" s="81">
        <v>0</v>
      </c>
      <c r="AO234" s="81">
        <v>0</v>
      </c>
      <c r="AP234" s="81">
        <v>0</v>
      </c>
      <c r="AQ234" s="81">
        <v>0</v>
      </c>
      <c r="AR234" s="81">
        <v>1496</v>
      </c>
      <c r="AS234" s="81">
        <v>0</v>
      </c>
      <c r="AT234" s="81">
        <v>0</v>
      </c>
      <c r="AU234" s="81">
        <v>0.29300837305909</v>
      </c>
      <c r="AV234" s="81">
        <v>0</v>
      </c>
      <c r="AW234" s="81">
        <v>0</v>
      </c>
      <c r="AX234" s="81">
        <v>0</v>
      </c>
      <c r="AY234" s="81">
        <v>0</v>
      </c>
      <c r="AZ234" s="81">
        <v>0</v>
      </c>
      <c r="BA234" s="81">
        <v>0</v>
      </c>
      <c r="BB234" s="81">
        <v>0</v>
      </c>
      <c r="BC234" s="81">
        <v>0</v>
      </c>
      <c r="BD234" s="81">
        <v>0.36449192975720601</v>
      </c>
      <c r="BE234" s="91">
        <f t="shared" si="14"/>
        <v>297064.83176584105</v>
      </c>
      <c r="BF234" s="91"/>
      <c r="BG234" s="92">
        <v>298411.843704</v>
      </c>
      <c r="BH234" s="93">
        <f t="shared" si="13"/>
        <v>4.513935912996374E-3</v>
      </c>
    </row>
  </sheetData>
  <mergeCells count="14">
    <mergeCell ref="A62:G62"/>
    <mergeCell ref="A63:G63"/>
    <mergeCell ref="A64:G64"/>
    <mergeCell ref="A65:G65"/>
    <mergeCell ref="BW1:BX1"/>
    <mergeCell ref="A1:B1"/>
    <mergeCell ref="A2:G3"/>
    <mergeCell ref="A4:G5"/>
    <mergeCell ref="A6:G6"/>
    <mergeCell ref="A51:G52"/>
    <mergeCell ref="A55:G57"/>
    <mergeCell ref="A53:G54"/>
    <mergeCell ref="A58:G59"/>
    <mergeCell ref="A60:G6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Iteration-1</vt:lpstr>
      <vt:lpstr>Iteration-2</vt:lpstr>
      <vt:lpstr>Iteration-3</vt:lpstr>
      <vt:lpstr>Iteration-4</vt:lpstr>
      <vt:lpstr>Iteration-5</vt:lpstr>
      <vt:lpstr>Iteration- 5</vt:lpstr>
      <vt:lpstr>Iteration-6- Scurve</vt:lpstr>
      <vt:lpstr>Iteration-7 Holdout-Test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Kavya Bhat</dc:creator>
  <cp:lastModifiedBy>Kavya Bhat</cp:lastModifiedBy>
  <dcterms:created xsi:type="dcterms:W3CDTF">2022-09-06T14:40:55Z</dcterms:created>
  <dcterms:modified xsi:type="dcterms:W3CDTF">2022-11-07T05:37:01Z</dcterms:modified>
</cp:coreProperties>
</file>