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D:\Kavya Bhat-8.13.2021\SynologyDrive\kavya\"/>
    </mc:Choice>
  </mc:AlternateContent>
  <xr:revisionPtr revIDLastSave="0" documentId="13_ncr:1_{B3D70FB6-1A2C-4FA4-9783-460013CAD3ED}" xr6:coauthVersionLast="47" xr6:coauthVersionMax="47" xr10:uidLastSave="{00000000-0000-0000-0000-000000000000}"/>
  <bookViews>
    <workbookView xWindow="-120" yWindow="-120" windowWidth="20730" windowHeight="11160" activeTab="1" xr2:uid="{00000000-000D-0000-FFFF-FFFF00000000}"/>
  </bookViews>
  <sheets>
    <sheet name="Guidance" sheetId="1" r:id="rId1"/>
    <sheet name="Form 12bb" sheetId="2" r:id="rId2"/>
  </sheets>
  <definedNames>
    <definedName name="_xlnm._FilterDatabase" localSheetId="1" hidden="1">'Form 12bb'!#REF!</definedName>
    <definedName name="_xlnm.Print_Area" localSheetId="1">'Form 12bb'!$B$2:$O$78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75" i="2" l="1"/>
  <c r="L67" i="2"/>
  <c r="N61" i="2"/>
  <c r="N60" i="2"/>
  <c r="N59" i="2"/>
  <c r="N58" i="2"/>
  <c r="D58" i="2"/>
  <c r="D59" i="2" s="1"/>
  <c r="D60" i="2" s="1"/>
  <c r="N57" i="2"/>
  <c r="N55" i="2"/>
  <c r="N53" i="2"/>
  <c r="L27" i="2"/>
  <c r="N28" i="2" s="1"/>
  <c r="N25" i="2"/>
  <c r="L22" i="2"/>
  <c r="N24" i="2" s="1"/>
  <c r="K17" i="2"/>
  <c r="N22" i="2" l="1"/>
  <c r="N23" i="2"/>
</calcChain>
</file>

<file path=xl/sharedStrings.xml><?xml version="1.0" encoding="utf-8"?>
<sst xmlns="http://schemas.openxmlformats.org/spreadsheetml/2006/main" count="94" uniqueCount="88">
  <si>
    <t>Guidance to fill this form</t>
  </si>
  <si>
    <t>Links for the Respective paths</t>
  </si>
  <si>
    <t>Select the option in which your income should be calculated as per New Slab or As per Old Slab</t>
  </si>
  <si>
    <t>Option</t>
  </si>
  <si>
    <t>If you select "New", cells coloured with black are not eligible to claim deduction under New Tax Slab</t>
  </si>
  <si>
    <t>If you select "Old", no change in claiming the deductions and you will have to fill in the Form 12BB</t>
  </si>
  <si>
    <t>Based on the Comparative Tax Computation, you will have to fill in the Form 12BB, print it, sign and then mail it to us</t>
  </si>
  <si>
    <t>(Before printing the Form 12BB, make sure to check the Declaration part and see if your option is correctly displayed as New/Old in the space hilighted in Red</t>
  </si>
  <si>
    <t>Declaration in 12BB</t>
  </si>
  <si>
    <t>Form 12BB (See Rule 26C)</t>
  </si>
  <si>
    <t>Statement showing particulars of claims by an employee for deduction of tax under section 192</t>
  </si>
  <si>
    <t>EMPID:</t>
  </si>
  <si>
    <t>Name :</t>
  </si>
  <si>
    <t xml:space="preserve">PAN : </t>
  </si>
  <si>
    <t>Mobile no</t>
  </si>
  <si>
    <t>Option to select the Income Tax Slab Rates as per Income Tax ACT 1961</t>
  </si>
  <si>
    <t>OLD</t>
  </si>
  <si>
    <t>House Rent Allowance</t>
  </si>
  <si>
    <t>NEW</t>
  </si>
  <si>
    <t xml:space="preserve">  Name &amp; Address of the Landlord</t>
  </si>
  <si>
    <t>Rent Amount per month</t>
  </si>
  <si>
    <r>
      <t xml:space="preserve"> PAN of Landlord
</t>
    </r>
    <r>
      <rPr>
        <b/>
        <sz val="18"/>
        <color indexed="10"/>
        <rFont val="Tahoma"/>
        <family val="2"/>
      </rPr>
      <t>*mandatory, if rent&gt; Rs.8,333/- p.m.</t>
    </r>
    <r>
      <rPr>
        <b/>
        <sz val="20"/>
        <color indexed="10"/>
        <rFont val="Tahoma"/>
        <family val="2"/>
      </rPr>
      <t xml:space="preserve">     </t>
    </r>
  </si>
  <si>
    <t>City - Rented Place (Metro / Non Metro)</t>
  </si>
  <si>
    <r>
      <t>Deduction of interest on house loan</t>
    </r>
    <r>
      <rPr>
        <b/>
        <sz val="22"/>
        <rFont val="Tahoma"/>
        <family val="2"/>
      </rPr>
      <t xml:space="preserve">                                                                                                       Amount (Rs.)</t>
    </r>
  </si>
  <si>
    <t>A. Interest on Housing Loan (Loss on Self-occupied House Property [u/s 24(b)] :</t>
  </si>
  <si>
    <t xml:space="preserve">Whether possession taken: </t>
  </si>
  <si>
    <t xml:space="preserve">Date of Possession Taken :  </t>
  </si>
  <si>
    <t>Name of Lender (Bank Name) :</t>
  </si>
  <si>
    <t>PAN of Lender :</t>
  </si>
  <si>
    <t>If owned jointly,what is your share (%)</t>
  </si>
  <si>
    <t>Interest on Housing Loan</t>
  </si>
  <si>
    <t xml:space="preserve">B.  Let out / Deemed let out Property (Income/Loss on housing Property) [u/s 24(2)] </t>
  </si>
  <si>
    <t>&lt;(a)-(b)-(d)-(c)</t>
  </si>
  <si>
    <t>(a) Annual Rent receivable</t>
  </si>
  <si>
    <t>(c) Interest on Housing Loan</t>
  </si>
  <si>
    <t>(b )Municipal Taxes</t>
  </si>
  <si>
    <t>(d) Standard Deduction Repairs @ 30%</t>
  </si>
  <si>
    <t>I undertake that Interest on Housing Loan as claimed above is in respect of House Property, for which construction has been completed and the possession has already been taken by me OR is due to be taken in the current financial year.</t>
  </si>
  <si>
    <t>A</t>
  </si>
  <si>
    <t>Deductions under Chapter VIA - Sec 80C, 80CCC, 80CCD</t>
  </si>
  <si>
    <t>Amount (Rs.)</t>
  </si>
  <si>
    <r>
      <t xml:space="preserve">Contribution to </t>
    </r>
    <r>
      <rPr>
        <b/>
        <sz val="17"/>
        <rFont val="Tahoma"/>
        <family val="2"/>
      </rPr>
      <t xml:space="preserve">Pension Plans </t>
    </r>
    <r>
      <rPr>
        <sz val="17"/>
        <rFont val="Tahoma"/>
        <family val="2"/>
      </rPr>
      <t xml:space="preserve"> </t>
    </r>
  </si>
  <si>
    <r>
      <t xml:space="preserve">Payment of </t>
    </r>
    <r>
      <rPr>
        <b/>
        <sz val="17"/>
        <rFont val="Tahoma"/>
        <family val="2"/>
      </rPr>
      <t>Life Insurance Premium (For self ,spouse &amp; children )</t>
    </r>
  </si>
  <si>
    <r>
      <t xml:space="preserve">Deposit in </t>
    </r>
    <r>
      <rPr>
        <b/>
        <sz val="17"/>
        <rFont val="Tahoma"/>
        <family val="2"/>
      </rPr>
      <t>Public Provident Fund (For self ,spouse &amp; children )</t>
    </r>
  </si>
  <si>
    <r>
      <t xml:space="preserve">Purchase of </t>
    </r>
    <r>
      <rPr>
        <b/>
        <sz val="17"/>
        <rFont val="Tahoma"/>
        <family val="2"/>
      </rPr>
      <t>National Saving Certificates (VIII Issue)</t>
    </r>
  </si>
  <si>
    <r>
      <t xml:space="preserve">Contribution to  </t>
    </r>
    <r>
      <rPr>
        <b/>
        <sz val="17"/>
        <rFont val="Tahoma"/>
        <family val="2"/>
      </rPr>
      <t>Unit Linked Insurance Scheme (ULIP)  (For self ,spouse &amp; children )</t>
    </r>
  </si>
  <si>
    <r>
      <t xml:space="preserve">Contribution to </t>
    </r>
    <r>
      <rPr>
        <b/>
        <sz val="17"/>
        <rFont val="Tahoma"/>
        <family val="2"/>
      </rPr>
      <t>Equity Linked Savings Scheme (ELSS) (For Self only)</t>
    </r>
  </si>
  <si>
    <r>
      <t xml:space="preserve">Payment of </t>
    </r>
    <r>
      <rPr>
        <b/>
        <sz val="17"/>
        <rFont val="Tahoma"/>
        <family val="2"/>
      </rPr>
      <t>Tution fees</t>
    </r>
    <r>
      <rPr>
        <sz val="17"/>
        <rFont val="Tahoma"/>
        <family val="2"/>
      </rPr>
      <t xml:space="preserve"> to any School, College, University or Educational Institution</t>
    </r>
  </si>
  <si>
    <t>Number of school/college going children ( For those who are getting Education allowance in payslip)</t>
  </si>
  <si>
    <r>
      <t xml:space="preserve">Repayment of </t>
    </r>
    <r>
      <rPr>
        <b/>
        <sz val="17"/>
        <rFont val="Tahoma"/>
        <family val="2"/>
      </rPr>
      <t xml:space="preserve">Principal Amount of Housing Loan </t>
    </r>
  </si>
  <si>
    <t>Fixed Deposit for 5 years with a Scheduled Bank</t>
  </si>
  <si>
    <t>Sukanya Samriddhi Scheme</t>
  </si>
  <si>
    <t>Contribution to National Pension Scheme (NPS) u/s 80CCD (1B) (restricted to 10% of basic Salary)                                               Additional benefit of Rs.50,000/- over  and above limit of Rs.1.50 L u/s 80C</t>
  </si>
  <si>
    <t>80TTA -Interest received on deposits (not being time deposits) in a savings account banks, cooperative banks and post office</t>
  </si>
  <si>
    <r>
      <t xml:space="preserve">Others </t>
    </r>
    <r>
      <rPr>
        <b/>
        <sz val="17"/>
        <rFont val="Tahoma"/>
        <family val="2"/>
      </rPr>
      <t>(Please provide details)</t>
    </r>
    <r>
      <rPr>
        <sz val="17"/>
        <rFont val="Tahoma"/>
        <family val="2"/>
      </rPr>
      <t xml:space="preserve">………… </t>
    </r>
  </si>
  <si>
    <t>B</t>
  </si>
  <si>
    <t>Deductions u/s 80D, 80DD, 80DDB, etc.</t>
  </si>
  <si>
    <t>1.a</t>
  </si>
  <si>
    <r>
      <t>Mediclaim Policy Premium [u/s 80D]-</t>
    </r>
    <r>
      <rPr>
        <sz val="17"/>
        <rFont val="Tahoma"/>
        <family val="2"/>
      </rPr>
      <t>upto Rs. 25,000/-</t>
    </r>
    <r>
      <rPr>
        <b/>
        <sz val="17"/>
        <rFont val="Tahoma"/>
        <family val="2"/>
      </rPr>
      <t xml:space="preserve">   &gt;&gt; </t>
    </r>
    <r>
      <rPr>
        <b/>
        <sz val="17"/>
        <color indexed="10"/>
        <rFont val="Tahoma"/>
        <family val="2"/>
      </rPr>
      <t>Self, spouse and children</t>
    </r>
  </si>
  <si>
    <t>1.b</t>
  </si>
  <si>
    <r>
      <t>Mediclaim Policy Premium for Parents [u/s 80D]</t>
    </r>
    <r>
      <rPr>
        <sz val="17"/>
        <rFont val="Tahoma"/>
        <family val="2"/>
      </rPr>
      <t xml:space="preserve">-upto Rs. 25,000/-, </t>
    </r>
    <r>
      <rPr>
        <b/>
        <sz val="17"/>
        <rFont val="Tahoma"/>
        <family val="2"/>
      </rPr>
      <t>(Rs.50,000/- in case of Senior Citizen</t>
    </r>
    <r>
      <rPr>
        <sz val="17"/>
        <rFont val="Tahoma"/>
        <family val="2"/>
      </rPr>
      <t>)</t>
    </r>
    <r>
      <rPr>
        <b/>
        <sz val="17"/>
        <rFont val="Tahoma"/>
        <family val="2"/>
      </rPr>
      <t>&gt;</t>
    </r>
    <r>
      <rPr>
        <b/>
        <sz val="17"/>
        <color indexed="10"/>
        <rFont val="Tahoma"/>
        <family val="2"/>
      </rPr>
      <t xml:space="preserve"> </t>
    </r>
    <r>
      <rPr>
        <sz val="17"/>
        <color indexed="10"/>
        <rFont val="Tahoma"/>
        <family val="2"/>
      </rPr>
      <t>(indicate Senior Citizen "Y"/"N")</t>
    </r>
  </si>
  <si>
    <t>1.c</t>
  </si>
  <si>
    <r>
      <t xml:space="preserve">Preventive health check up  [u/s 80D] (For self ,spouse &amp; children )- </t>
    </r>
    <r>
      <rPr>
        <b/>
        <sz val="17"/>
        <color indexed="10"/>
        <rFont val="Tahoma"/>
        <family val="2"/>
      </rPr>
      <t>(restricted to Rs.5,000/-, as part of overall limit of Rs.25,000/-)</t>
    </r>
  </si>
  <si>
    <t>1.d</t>
  </si>
  <si>
    <r>
      <t xml:space="preserve">Preventive health check up  [u/s 80D]-( For Parents) </t>
    </r>
    <r>
      <rPr>
        <b/>
        <sz val="17"/>
        <color indexed="10"/>
        <rFont val="Tahoma"/>
        <family val="2"/>
      </rPr>
      <t>(restricted to Rs.5,000/-, as part of overall limit of Rs.25,000/- or Rs.30,000/- in case of Senior Citizen) (indicate Senior Citizen "Y"/"N")</t>
    </r>
  </si>
  <si>
    <r>
      <t xml:space="preserve">Medical treatment of handicapped dependent  [u/s 80DD]- </t>
    </r>
    <r>
      <rPr>
        <b/>
        <sz val="17"/>
        <color indexed="10"/>
        <rFont val="Tahoma"/>
        <family val="2"/>
      </rPr>
      <t>(upto Rs. 75,000/-,Rs.1,25,000/- for disability is 80% or more) Certificate in Form 10I required</t>
    </r>
  </si>
  <si>
    <r>
      <t xml:space="preserve">Medical treatment - specified diseases  [u/s 80DDB]- </t>
    </r>
    <r>
      <rPr>
        <sz val="17"/>
        <color indexed="10"/>
        <rFont val="Tahoma"/>
        <family val="2"/>
      </rPr>
      <t xml:space="preserve">( On actuals upto Rs. 40,000/-, </t>
    </r>
    <r>
      <rPr>
        <b/>
        <sz val="17"/>
        <color indexed="10"/>
        <rFont val="Tahoma"/>
        <family val="2"/>
      </rPr>
      <t>Rs.1,00,000/- in case of Senior Citizens</t>
    </r>
    <r>
      <rPr>
        <sz val="17"/>
        <color indexed="10"/>
        <rFont val="Tahoma"/>
        <family val="2"/>
      </rPr>
      <t xml:space="preserve"> )</t>
    </r>
  </si>
  <si>
    <r>
      <t xml:space="preserve">Deduction in case of self being blind or physically handicapped [u/s 80U]- </t>
    </r>
    <r>
      <rPr>
        <b/>
        <sz val="17"/>
        <color indexed="10"/>
        <rFont val="Tahoma"/>
        <family val="2"/>
      </rPr>
      <t>( Rs 75,000/-, Rs.1.25,000/- for disability is 80% or more)</t>
    </r>
  </si>
  <si>
    <t>Payment of interest on loan taken for higher education for a full time course [u/s 80E]</t>
  </si>
  <si>
    <t xml:space="preserve">Investment made under notified equity savings scheme [U/s 80CCG] - upto Rs. 50,000/- </t>
  </si>
  <si>
    <t>C</t>
  </si>
  <si>
    <t>INCOME OTHER THAN SALARY</t>
  </si>
  <si>
    <t>Interest on Savings Account (As claimed in 80TTA)</t>
  </si>
  <si>
    <t xml:space="preserve">Other Income (Please specify) </t>
  </si>
  <si>
    <t>Declaration:</t>
  </si>
  <si>
    <t xml:space="preserve">I hereby confirm that I have understood the alternative Tax Slabs available for tax computation and for this financial year, I have chosen the </t>
  </si>
  <si>
    <t>Tax Slab</t>
  </si>
  <si>
    <t xml:space="preserve">Place  :  </t>
  </si>
  <si>
    <t>BANGALORE</t>
  </si>
  <si>
    <t xml:space="preserve">Dated  :  </t>
  </si>
  <si>
    <r>
      <rPr>
        <b/>
        <u/>
        <sz val="17"/>
        <rFont val="Tahoma"/>
        <family val="2"/>
      </rPr>
      <t>Note</t>
    </r>
    <r>
      <rPr>
        <b/>
        <sz val="17"/>
        <rFont val="Tahoma"/>
        <family val="2"/>
      </rPr>
      <t xml:space="preserve">:
 1. Employee's contribution towards PF, VPF, Mediclaim, Insurance deduction done through payroll will get automatically considered for exemption u/s 80.
</t>
    </r>
  </si>
  <si>
    <t>2. Please be informed that once you have opted for New Tax Slab, you will not be allowed to change to the Old Tax Slab</t>
  </si>
  <si>
    <t>We have mailed you the Income Tax Calculator separately to you for comparing which out of the two slabs is better for you</t>
  </si>
  <si>
    <t>for the period 1-4-2022 to 31-3-2023 ( A.Y.: 2023 -2024)</t>
  </si>
  <si>
    <t>ANALYTIC EDGE PRIVATE LIMITED</t>
  </si>
  <si>
    <t>I  hereby confirm that I have invested/contributed the above amounts for the purpose of rebate/deduction to be considered in calculating my income tax for the F.Y. 2022-23.  I further undertake that wherever eligible investments are made in the name of spouse/children/dependent parents, the same have been made out of my income and claim thereof shall not be made elsewhere to get Income Tax benefit. I will produce the tenancy / lease agreement in respect of rents paid, or any other supporting documentation requested by the Company, in support of my claim.  I hereby declare that all the information given by me is true and correct and I undertake to notify you immediately of any change in the above facts. I also confirm my understanding that I may be subject to disciplinary action, up to and including termination of my employment, for any false or tampered submission. Any Income Tax liability arising out of a wrong declaration will be my responsibility, and I undertake to indemnify the Company  and its officers  from all consequences, monetary and otherwise, arising out of any incorrect and/or incomplete information provided in this declaration.</t>
  </si>
  <si>
    <t>1,50,000</t>
  </si>
  <si>
    <t>Signature : Kavya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</si>
</sst>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dd\-mmm\-yyyy"/>
  </numFmts>
  <fonts count="40" x14ac:knownFonts="1">
    <font>
      <sz val="11"/>
      <color theme="1"/>
      <name val="Calibri"/>
      <family val="2"/>
      <scheme val="minor"/>
    </font>
    <font>
      <sz val="10"/>
      <name val="Arial"/>
      <family val="2"/>
    </font>
    <font>
      <b/>
      <i/>
      <sz val="14"/>
      <name val="Arial"/>
      <family val="2"/>
    </font>
    <font>
      <b/>
      <i/>
      <sz val="10"/>
      <name val="Arial"/>
      <family val="2"/>
    </font>
    <font>
      <u/>
      <sz val="10"/>
      <color theme="10"/>
      <name val="Arial"/>
      <family val="2"/>
    </font>
    <font>
      <sz val="10"/>
      <name val="Tahoma"/>
      <family val="2"/>
    </font>
    <font>
      <sz val="10"/>
      <color indexed="9"/>
      <name val="Tahoma"/>
      <family val="2"/>
    </font>
    <font>
      <b/>
      <u/>
      <sz val="36"/>
      <color indexed="10"/>
      <name val="Tahoma"/>
      <family val="2"/>
    </font>
    <font>
      <b/>
      <u/>
      <sz val="36"/>
      <name val="Tahoma"/>
      <family val="2"/>
    </font>
    <font>
      <b/>
      <sz val="28"/>
      <color indexed="8"/>
      <name val="Tahoma"/>
      <family val="2"/>
    </font>
    <font>
      <b/>
      <u/>
      <sz val="24"/>
      <color indexed="10"/>
      <name val="Tahoma"/>
      <family val="2"/>
    </font>
    <font>
      <b/>
      <u/>
      <sz val="18"/>
      <name val="Tahoma"/>
      <family val="2"/>
    </font>
    <font>
      <b/>
      <sz val="20"/>
      <name val="Tahoma"/>
      <family val="2"/>
    </font>
    <font>
      <sz val="22"/>
      <name val="Tahoma"/>
      <family val="2"/>
    </font>
    <font>
      <b/>
      <sz val="22"/>
      <name val="Tahoma"/>
      <family val="2"/>
    </font>
    <font>
      <b/>
      <sz val="22"/>
      <color rgb="FFFF0000"/>
      <name val="Tahoma"/>
      <family val="2"/>
    </font>
    <font>
      <b/>
      <u/>
      <sz val="22"/>
      <name val="Tahoma"/>
      <family val="2"/>
    </font>
    <font>
      <i/>
      <sz val="22"/>
      <name val="Tahoma"/>
      <family val="2"/>
    </font>
    <font>
      <sz val="17"/>
      <name val="Tahoma"/>
      <family val="2"/>
    </font>
    <font>
      <b/>
      <u/>
      <sz val="19"/>
      <name val="Tahoma"/>
      <family val="2"/>
    </font>
    <font>
      <b/>
      <sz val="20"/>
      <name val="Verdana"/>
      <family val="2"/>
    </font>
    <font>
      <u/>
      <sz val="17"/>
      <name val="Tahoma"/>
      <family val="2"/>
    </font>
    <font>
      <b/>
      <i/>
      <sz val="17"/>
      <name val="Tahoma"/>
      <family val="2"/>
    </font>
    <font>
      <b/>
      <i/>
      <sz val="20"/>
      <name val="Verdana"/>
      <family val="2"/>
    </font>
    <font>
      <sz val="17"/>
      <color theme="0"/>
      <name val="Tahoma"/>
      <family val="2"/>
    </font>
    <font>
      <sz val="20"/>
      <name val="Tahoma"/>
      <family val="2"/>
    </font>
    <font>
      <b/>
      <sz val="18"/>
      <color indexed="10"/>
      <name val="Tahoma"/>
      <family val="2"/>
    </font>
    <font>
      <b/>
      <sz val="20"/>
      <color indexed="10"/>
      <name val="Tahoma"/>
      <family val="2"/>
    </font>
    <font>
      <b/>
      <sz val="22"/>
      <color indexed="10"/>
      <name val="Tahoma"/>
      <family val="2"/>
    </font>
    <font>
      <b/>
      <sz val="17"/>
      <name val="Tahoma"/>
      <family val="2"/>
    </font>
    <font>
      <b/>
      <sz val="16"/>
      <color rgb="FFFF0000"/>
      <name val="Tahoma"/>
      <family val="2"/>
    </font>
    <font>
      <b/>
      <sz val="24"/>
      <name val="Tahoma"/>
      <family val="2"/>
    </font>
    <font>
      <b/>
      <sz val="16"/>
      <name val="Tahoma"/>
      <family val="2"/>
    </font>
    <font>
      <b/>
      <sz val="14"/>
      <name val="Tahoma"/>
      <family val="2"/>
    </font>
    <font>
      <b/>
      <u/>
      <sz val="20"/>
      <name val="Tahoma"/>
      <family val="2"/>
    </font>
    <font>
      <b/>
      <sz val="17"/>
      <color indexed="10"/>
      <name val="Tahoma"/>
      <family val="2"/>
    </font>
    <font>
      <sz val="17"/>
      <color indexed="10"/>
      <name val="Tahoma"/>
      <family val="2"/>
    </font>
    <font>
      <b/>
      <sz val="17"/>
      <color theme="0"/>
      <name val="Tahoma"/>
      <family val="2"/>
    </font>
    <font>
      <b/>
      <u/>
      <sz val="17"/>
      <name val="Tahoma"/>
      <family val="2"/>
    </font>
    <font>
      <b/>
      <sz val="17"/>
      <color rgb="FFFF0000"/>
      <name val="Tahoma"/>
      <family val="2"/>
    </font>
  </fonts>
  <fills count="9">
    <fill>
      <patternFill patternType="none"/>
    </fill>
    <fill>
      <patternFill patternType="gray125"/>
    </fill>
    <fill>
      <patternFill patternType="solid">
        <fgColor rgb="FFFFFF00"/>
        <bgColor indexed="64"/>
      </patternFill>
    </fill>
    <fill>
      <patternFill patternType="solid">
        <fgColor indexed="42"/>
        <bgColor indexed="64"/>
      </patternFill>
    </fill>
    <fill>
      <patternFill patternType="solid">
        <fgColor theme="0"/>
        <bgColor indexed="64"/>
      </patternFill>
    </fill>
    <fill>
      <patternFill patternType="solid">
        <fgColor theme="6" tint="0.79998168889431442"/>
        <bgColor indexed="64"/>
      </patternFill>
    </fill>
    <fill>
      <patternFill patternType="solid">
        <fgColor rgb="FFFFC000"/>
        <bgColor indexed="64"/>
      </patternFill>
    </fill>
    <fill>
      <patternFill patternType="solid">
        <fgColor indexed="22"/>
        <bgColor indexed="64"/>
      </patternFill>
    </fill>
    <fill>
      <patternFill patternType="solid">
        <fgColor rgb="FFFF0000"/>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43" fontId="1" fillId="0" borderId="0" applyFont="0" applyFill="0" applyBorder="0" applyAlignment="0" applyProtection="0"/>
    <xf numFmtId="0" fontId="1" fillId="0" borderId="0"/>
    <xf numFmtId="0" fontId="4" fillId="0" borderId="0" applyNumberFormat="0" applyFill="0" applyBorder="0" applyAlignment="0" applyProtection="0"/>
  </cellStyleXfs>
  <cellXfs count="194">
    <xf numFmtId="0" fontId="0" fillId="0" borderId="0" xfId="0"/>
    <xf numFmtId="0" fontId="1" fillId="0" borderId="0" xfId="2"/>
    <xf numFmtId="0" fontId="1" fillId="0" borderId="1" xfId="2" applyBorder="1"/>
    <xf numFmtId="0" fontId="1" fillId="0" borderId="1" xfId="2" applyFont="1" applyBorder="1"/>
    <xf numFmtId="0" fontId="4" fillId="0" borderId="1" xfId="3" quotePrefix="1" applyBorder="1"/>
    <xf numFmtId="0" fontId="4" fillId="0" borderId="1" xfId="3" applyBorder="1"/>
    <xf numFmtId="0" fontId="1" fillId="0" borderId="1" xfId="2" applyFont="1" applyFill="1" applyBorder="1"/>
    <xf numFmtId="0" fontId="1" fillId="0" borderId="1" xfId="2" applyFont="1" applyFill="1" applyBorder="1" applyAlignment="1">
      <alignment wrapText="1"/>
    </xf>
    <xf numFmtId="0" fontId="5" fillId="0" borderId="0" xfId="2" applyFont="1"/>
    <xf numFmtId="14" fontId="6" fillId="0" borderId="0" xfId="2" applyNumberFormat="1" applyFont="1"/>
    <xf numFmtId="0" fontId="5" fillId="0" borderId="2" xfId="2" applyFont="1" applyBorder="1"/>
    <xf numFmtId="0" fontId="5" fillId="0" borderId="3" xfId="2" applyFont="1" applyBorder="1"/>
    <xf numFmtId="0" fontId="5" fillId="0" borderId="4" xfId="2" applyFont="1" applyBorder="1"/>
    <xf numFmtId="0" fontId="5" fillId="0" borderId="5" xfId="2" applyFont="1" applyBorder="1"/>
    <xf numFmtId="0" fontId="5" fillId="0" borderId="0" xfId="2" applyFont="1" applyBorder="1"/>
    <xf numFmtId="0" fontId="5" fillId="0" borderId="6" xfId="2" applyFont="1" applyBorder="1"/>
    <xf numFmtId="0" fontId="7" fillId="0" borderId="0" xfId="2" applyFont="1" applyBorder="1" applyAlignment="1" applyProtection="1">
      <alignment vertical="center"/>
      <protection hidden="1"/>
    </xf>
    <xf numFmtId="0" fontId="9" fillId="0" borderId="6" xfId="2" applyFont="1" applyBorder="1" applyAlignment="1" applyProtection="1">
      <alignment horizontal="left"/>
      <protection hidden="1"/>
    </xf>
    <xf numFmtId="0" fontId="7" fillId="0" borderId="0" xfId="2" applyFont="1" applyBorder="1" applyAlignment="1" applyProtection="1">
      <alignment horizontal="center" vertical="center"/>
      <protection hidden="1"/>
    </xf>
    <xf numFmtId="0" fontId="5" fillId="0" borderId="0" xfId="2" applyFont="1" applyBorder="1" applyProtection="1">
      <protection hidden="1"/>
    </xf>
    <xf numFmtId="0" fontId="5" fillId="0" borderId="6" xfId="2" applyFont="1" applyBorder="1" applyProtection="1">
      <protection hidden="1"/>
    </xf>
    <xf numFmtId="0" fontId="13" fillId="0" borderId="5" xfId="2" applyFont="1" applyBorder="1" applyAlignment="1">
      <alignment vertical="center"/>
    </xf>
    <xf numFmtId="0" fontId="14" fillId="0" borderId="0" xfId="2" applyFont="1" applyBorder="1" applyAlignment="1" applyProtection="1">
      <alignment horizontal="left" vertical="center"/>
      <protection hidden="1"/>
    </xf>
    <xf numFmtId="0" fontId="13" fillId="0" borderId="6" xfId="2" applyFont="1" applyBorder="1" applyAlignment="1" applyProtection="1">
      <alignment vertical="center"/>
      <protection hidden="1"/>
    </xf>
    <xf numFmtId="0" fontId="13" fillId="0" borderId="0" xfId="2" applyFont="1" applyAlignment="1">
      <alignment vertical="center"/>
    </xf>
    <xf numFmtId="0" fontId="17" fillId="0" borderId="0" xfId="2" applyFont="1" applyAlignment="1">
      <alignment vertical="center"/>
    </xf>
    <xf numFmtId="0" fontId="18" fillId="0" borderId="5" xfId="2" applyFont="1" applyBorder="1"/>
    <xf numFmtId="0" fontId="19" fillId="0" borderId="0" xfId="2" applyFont="1" applyBorder="1" applyAlignment="1" applyProtection="1">
      <alignment horizontal="left"/>
      <protection hidden="1"/>
    </xf>
    <xf numFmtId="0" fontId="18" fillId="0" borderId="0" xfId="2" applyFont="1" applyBorder="1" applyProtection="1">
      <protection hidden="1"/>
    </xf>
    <xf numFmtId="0" fontId="21" fillId="0" borderId="0" xfId="2" applyFont="1" applyBorder="1" applyProtection="1">
      <protection hidden="1"/>
    </xf>
    <xf numFmtId="0" fontId="18" fillId="0" borderId="0" xfId="2" applyFont="1" applyBorder="1" applyAlignment="1" applyProtection="1">
      <alignment horizontal="left"/>
      <protection hidden="1"/>
    </xf>
    <xf numFmtId="0" fontId="18" fillId="0" borderId="6" xfId="2" applyFont="1" applyBorder="1" applyProtection="1">
      <protection hidden="1"/>
    </xf>
    <xf numFmtId="0" fontId="18" fillId="0" borderId="0" xfId="2" applyFont="1"/>
    <xf numFmtId="0" fontId="22" fillId="0" borderId="1" xfId="2" applyFont="1" applyBorder="1" applyAlignment="1" applyProtection="1">
      <alignment vertical="center"/>
      <protection hidden="1"/>
    </xf>
    <xf numFmtId="0" fontId="14" fillId="2" borderId="1" xfId="2" applyFont="1" applyFill="1" applyBorder="1" applyAlignment="1" applyProtection="1">
      <alignment horizontal="center" vertical="center"/>
      <protection hidden="1"/>
    </xf>
    <xf numFmtId="0" fontId="23" fillId="0" borderId="0" xfId="2" applyFont="1" applyBorder="1" applyAlignment="1" applyProtection="1">
      <alignment horizontal="left"/>
      <protection hidden="1"/>
    </xf>
    <xf numFmtId="0" fontId="20" fillId="0" borderId="0" xfId="2" applyFont="1" applyBorder="1" applyAlignment="1" applyProtection="1">
      <alignment horizontal="left"/>
      <protection hidden="1"/>
    </xf>
    <xf numFmtId="0" fontId="24" fillId="0" borderId="0" xfId="2" applyFont="1"/>
    <xf numFmtId="0" fontId="14" fillId="0" borderId="5" xfId="2" applyFont="1" applyBorder="1" applyAlignment="1" applyProtection="1">
      <alignment horizontal="center" vertical="top"/>
      <protection hidden="1"/>
    </xf>
    <xf numFmtId="0" fontId="14" fillId="0" borderId="0" xfId="2" applyFont="1" applyBorder="1" applyAlignment="1" applyProtection="1">
      <alignment horizontal="center" vertical="top"/>
      <protection hidden="1"/>
    </xf>
    <xf numFmtId="0" fontId="16" fillId="0" borderId="0" xfId="2" applyFont="1" applyFill="1" applyBorder="1" applyAlignment="1" applyProtection="1">
      <alignment horizontal="left" vertical="top"/>
      <protection hidden="1"/>
    </xf>
    <xf numFmtId="0" fontId="16" fillId="0" borderId="16" xfId="2" applyFont="1" applyFill="1" applyBorder="1" applyAlignment="1" applyProtection="1">
      <alignment horizontal="left" vertical="top"/>
      <protection hidden="1"/>
    </xf>
    <xf numFmtId="0" fontId="25" fillId="0" borderId="5" xfId="2" applyFont="1" applyBorder="1"/>
    <xf numFmtId="0" fontId="25" fillId="0" borderId="0" xfId="2" applyFont="1" applyBorder="1" applyProtection="1">
      <protection hidden="1"/>
    </xf>
    <xf numFmtId="0" fontId="25" fillId="0" borderId="6" xfId="2" applyFont="1" applyBorder="1" applyProtection="1">
      <protection hidden="1"/>
    </xf>
    <xf numFmtId="0" fontId="25" fillId="0" borderId="0" xfId="2" applyFont="1"/>
    <xf numFmtId="0" fontId="18" fillId="0" borderId="5" xfId="2" applyFont="1" applyBorder="1" applyAlignment="1">
      <alignment vertical="center"/>
    </xf>
    <xf numFmtId="0" fontId="12" fillId="0" borderId="1" xfId="2" applyFont="1" applyBorder="1" applyAlignment="1" applyProtection="1">
      <alignment horizontal="right" vertical="center" wrapText="1"/>
      <protection hidden="1"/>
    </xf>
    <xf numFmtId="0" fontId="18" fillId="0" borderId="6" xfId="2" applyFont="1" applyBorder="1" applyAlignment="1" applyProtection="1">
      <alignment vertical="center"/>
      <protection hidden="1"/>
    </xf>
    <xf numFmtId="0" fontId="29" fillId="0" borderId="0" xfId="2" applyFont="1" applyBorder="1" applyAlignment="1" applyProtection="1">
      <alignment horizontal="center" vertical="top"/>
      <protection hidden="1"/>
    </xf>
    <xf numFmtId="0" fontId="29" fillId="5" borderId="7" xfId="2" applyFont="1" applyFill="1" applyBorder="1" applyAlignment="1" applyProtection="1">
      <protection hidden="1"/>
    </xf>
    <xf numFmtId="0" fontId="32" fillId="6" borderId="1" xfId="2" applyFont="1" applyFill="1" applyBorder="1" applyAlignment="1" applyProtection="1">
      <alignment vertical="center" wrapText="1"/>
      <protection hidden="1"/>
    </xf>
    <xf numFmtId="0" fontId="29" fillId="0" borderId="0" xfId="2" applyFont="1" applyBorder="1" applyAlignment="1" applyProtection="1">
      <alignment horizontal="right"/>
      <protection hidden="1"/>
    </xf>
    <xf numFmtId="0" fontId="18" fillId="0" borderId="0" xfId="2" applyFont="1" applyBorder="1" applyAlignment="1" applyProtection="1">
      <alignment horizontal="center"/>
      <protection hidden="1"/>
    </xf>
    <xf numFmtId="0" fontId="33" fillId="0" borderId="0" xfId="2" applyFont="1" applyBorder="1" applyProtection="1">
      <protection hidden="1"/>
    </xf>
    <xf numFmtId="0" fontId="12" fillId="0" borderId="21" xfId="2" applyFont="1" applyBorder="1" applyAlignment="1" applyProtection="1">
      <alignment vertical="center" wrapText="1"/>
      <protection hidden="1"/>
    </xf>
    <xf numFmtId="0" fontId="29" fillId="7" borderId="1" xfId="2" applyFont="1" applyFill="1" applyBorder="1" applyAlignment="1" applyProtection="1">
      <alignment horizontal="center" vertical="center"/>
      <protection hidden="1"/>
    </xf>
    <xf numFmtId="0" fontId="29" fillId="7" borderId="1" xfId="2" applyFont="1" applyFill="1" applyBorder="1" applyAlignment="1" applyProtection="1">
      <alignment horizontal="center" vertical="center" wrapText="1"/>
      <protection hidden="1"/>
    </xf>
    <xf numFmtId="0" fontId="18" fillId="0" borderId="0" xfId="2" applyFont="1" applyAlignment="1">
      <alignment vertical="center"/>
    </xf>
    <xf numFmtId="0" fontId="18" fillId="0" borderId="0" xfId="2" applyFont="1" applyBorder="1" applyAlignment="1" applyProtection="1">
      <alignment vertical="center"/>
      <protection hidden="1"/>
    </xf>
    <xf numFmtId="0" fontId="18" fillId="5" borderId="1" xfId="2" quotePrefix="1" applyFont="1" applyFill="1" applyBorder="1" applyAlignment="1" applyProtection="1">
      <alignment horizontal="center" vertical="center"/>
      <protection hidden="1"/>
    </xf>
    <xf numFmtId="0" fontId="18" fillId="0" borderId="6" xfId="2" applyFont="1" applyFill="1" applyBorder="1" applyAlignment="1" applyProtection="1">
      <alignment vertical="center"/>
      <protection hidden="1"/>
    </xf>
    <xf numFmtId="0" fontId="12" fillId="0" borderId="1" xfId="2" applyFont="1" applyBorder="1" applyAlignment="1" applyProtection="1">
      <alignment horizontal="center" vertical="center" wrapText="1"/>
      <protection locked="0"/>
    </xf>
    <xf numFmtId="0" fontId="18" fillId="0" borderId="0" xfId="2" applyFont="1" applyProtection="1">
      <protection locked="0"/>
    </xf>
    <xf numFmtId="0" fontId="18" fillId="0" borderId="5" xfId="2" applyFont="1" applyBorder="1" applyProtection="1">
      <protection locked="0"/>
    </xf>
    <xf numFmtId="0" fontId="34" fillId="0" borderId="0" xfId="2" applyFont="1" applyBorder="1" applyProtection="1">
      <protection hidden="1"/>
    </xf>
    <xf numFmtId="0" fontId="29" fillId="0" borderId="0" xfId="2" applyFont="1" applyBorder="1" applyProtection="1">
      <protection hidden="1"/>
    </xf>
    <xf numFmtId="0" fontId="29" fillId="8" borderId="0" xfId="2" applyFont="1" applyFill="1" applyBorder="1" applyProtection="1">
      <protection hidden="1"/>
    </xf>
    <xf numFmtId="0" fontId="37" fillId="4" borderId="0" xfId="2" applyFont="1" applyFill="1"/>
    <xf numFmtId="0" fontId="29" fillId="0" borderId="5" xfId="2" applyFont="1" applyBorder="1"/>
    <xf numFmtId="0" fontId="29" fillId="0" borderId="6" xfId="2" applyFont="1" applyBorder="1" applyProtection="1">
      <protection hidden="1"/>
    </xf>
    <xf numFmtId="0" fontId="29" fillId="0" borderId="0" xfId="2" applyFont="1"/>
    <xf numFmtId="0" fontId="29" fillId="0" borderId="1" xfId="2" applyFont="1" applyBorder="1" applyAlignment="1" applyProtection="1">
      <alignment vertical="center"/>
      <protection hidden="1"/>
    </xf>
    <xf numFmtId="165" fontId="29" fillId="3" borderId="24" xfId="2" applyNumberFormat="1" applyFont="1" applyFill="1" applyBorder="1" applyAlignment="1" applyProtection="1">
      <alignment horizontal="left" vertical="center"/>
      <protection locked="0"/>
    </xf>
    <xf numFmtId="0" fontId="18" fillId="0" borderId="27" xfId="2" applyFont="1" applyBorder="1"/>
    <xf numFmtId="0" fontId="18" fillId="0" borderId="28" xfId="2" applyFont="1" applyBorder="1"/>
    <xf numFmtId="0" fontId="18" fillId="0" borderId="29" xfId="2" applyFont="1" applyBorder="1"/>
    <xf numFmtId="0" fontId="2" fillId="0" borderId="1" xfId="2" applyFont="1" applyBorder="1" applyAlignment="1">
      <alignment horizontal="center"/>
    </xf>
    <xf numFmtId="0" fontId="3" fillId="0" borderId="1" xfId="2" applyFont="1" applyBorder="1" applyAlignment="1">
      <alignment horizontal="center"/>
    </xf>
    <xf numFmtId="0" fontId="14" fillId="0" borderId="5" xfId="2" applyFont="1" applyBorder="1" applyAlignment="1" applyProtection="1">
      <alignment horizontal="center" vertical="top"/>
      <protection hidden="1"/>
    </xf>
    <xf numFmtId="0" fontId="14" fillId="0" borderId="0" xfId="2" applyFont="1" applyBorder="1" applyAlignment="1" applyProtection="1">
      <alignment horizontal="center" vertical="top"/>
      <protection hidden="1"/>
    </xf>
    <xf numFmtId="0" fontId="16" fillId="0" borderId="16" xfId="2" applyFont="1" applyFill="1" applyBorder="1" applyAlignment="1" applyProtection="1">
      <alignment horizontal="left" vertical="top"/>
      <protection hidden="1"/>
    </xf>
    <xf numFmtId="0" fontId="8" fillId="0" borderId="7" xfId="2" applyFont="1" applyBorder="1" applyAlignment="1" applyProtection="1">
      <alignment horizontal="center" vertical="center"/>
      <protection hidden="1"/>
    </xf>
    <xf numFmtId="0" fontId="8" fillId="0" borderId="8" xfId="2" applyFont="1" applyBorder="1" applyAlignment="1" applyProtection="1">
      <alignment horizontal="center" vertical="center"/>
      <protection hidden="1"/>
    </xf>
    <xf numFmtId="0" fontId="8" fillId="0" borderId="9" xfId="2" applyFont="1" applyBorder="1" applyAlignment="1" applyProtection="1">
      <alignment horizontal="center" vertical="center"/>
      <protection hidden="1"/>
    </xf>
    <xf numFmtId="0" fontId="10" fillId="0" borderId="7" xfId="2" applyFont="1" applyBorder="1" applyAlignment="1" applyProtection="1">
      <alignment horizontal="center" vertical="center"/>
      <protection hidden="1"/>
    </xf>
    <xf numFmtId="0" fontId="10" fillId="0" borderId="8" xfId="2" applyFont="1" applyBorder="1" applyAlignment="1" applyProtection="1">
      <alignment horizontal="center" vertical="center"/>
      <protection hidden="1"/>
    </xf>
    <xf numFmtId="0" fontId="10" fillId="0" borderId="9" xfId="2" applyFont="1" applyBorder="1" applyAlignment="1" applyProtection="1">
      <alignment horizontal="center" vertical="center"/>
      <protection hidden="1"/>
    </xf>
    <xf numFmtId="0" fontId="11" fillId="0" borderId="10" xfId="2" applyFont="1" applyBorder="1" applyAlignment="1" applyProtection="1">
      <alignment horizontal="center" vertical="center"/>
      <protection hidden="1"/>
    </xf>
    <xf numFmtId="0" fontId="11" fillId="0" borderId="0" xfId="2" applyFont="1" applyBorder="1" applyAlignment="1" applyProtection="1">
      <alignment horizontal="center" vertical="center"/>
      <protection hidden="1"/>
    </xf>
    <xf numFmtId="0" fontId="12" fillId="0" borderId="0" xfId="2" applyFont="1" applyBorder="1" applyAlignment="1" applyProtection="1">
      <alignment horizontal="center"/>
      <protection hidden="1"/>
    </xf>
    <xf numFmtId="0" fontId="14" fillId="0" borderId="11" xfId="2" applyFont="1" applyBorder="1" applyAlignment="1" applyProtection="1">
      <alignment horizontal="left" vertical="center"/>
      <protection hidden="1"/>
    </xf>
    <xf numFmtId="0" fontId="14" fillId="0" borderId="12" xfId="2" applyFont="1" applyBorder="1" applyAlignment="1" applyProtection="1">
      <alignment horizontal="left" vertical="center"/>
      <protection hidden="1"/>
    </xf>
    <xf numFmtId="0" fontId="15" fillId="2" borderId="13" xfId="2" applyFont="1" applyFill="1" applyBorder="1" applyAlignment="1" applyProtection="1">
      <alignment horizontal="left" vertical="center"/>
      <protection locked="0"/>
    </xf>
    <xf numFmtId="0" fontId="15" fillId="2" borderId="14" xfId="2" applyFont="1" applyFill="1" applyBorder="1" applyAlignment="1" applyProtection="1">
      <alignment horizontal="left" vertical="center"/>
      <protection locked="0"/>
    </xf>
    <xf numFmtId="0" fontId="15" fillId="2" borderId="12" xfId="2" applyFont="1" applyFill="1" applyBorder="1" applyAlignment="1" applyProtection="1">
      <alignment horizontal="left" vertical="center"/>
      <protection locked="0"/>
    </xf>
    <xf numFmtId="0" fontId="14" fillId="0" borderId="13" xfId="2" applyFont="1" applyBorder="1" applyAlignment="1" applyProtection="1">
      <alignment horizontal="center" vertical="center"/>
      <protection hidden="1"/>
    </xf>
    <xf numFmtId="0" fontId="16" fillId="0" borderId="12" xfId="2" applyFont="1" applyBorder="1" applyAlignment="1" applyProtection="1">
      <alignment horizontal="center" vertical="center"/>
      <protection hidden="1"/>
    </xf>
    <xf numFmtId="0" fontId="15" fillId="2" borderId="15" xfId="2" applyFont="1" applyFill="1" applyBorder="1" applyAlignment="1" applyProtection="1">
      <alignment horizontal="left" vertical="center"/>
      <protection locked="0"/>
    </xf>
    <xf numFmtId="0" fontId="12" fillId="0" borderId="17" xfId="2" applyFont="1" applyBorder="1" applyAlignment="1" applyProtection="1">
      <alignment horizontal="center" vertical="top" wrapText="1"/>
      <protection hidden="1"/>
    </xf>
    <xf numFmtId="0" fontId="12" fillId="0" borderId="10" xfId="2" applyFont="1" applyBorder="1" applyAlignment="1" applyProtection="1">
      <alignment horizontal="center" vertical="top" wrapText="1"/>
      <protection hidden="1"/>
    </xf>
    <xf numFmtId="0" fontId="12" fillId="0" borderId="18" xfId="2" applyFont="1" applyBorder="1" applyAlignment="1" applyProtection="1">
      <alignment horizontal="center" vertical="top" wrapText="1"/>
      <protection hidden="1"/>
    </xf>
    <xf numFmtId="0" fontId="12" fillId="0" borderId="7" xfId="2" applyFont="1" applyBorder="1" applyAlignment="1" applyProtection="1">
      <alignment horizontal="center" vertical="top" wrapText="1"/>
      <protection hidden="1"/>
    </xf>
    <xf numFmtId="0" fontId="12" fillId="0" borderId="8" xfId="2" applyFont="1" applyBorder="1" applyAlignment="1" applyProtection="1">
      <alignment horizontal="center" vertical="top" wrapText="1"/>
      <protection hidden="1"/>
    </xf>
    <xf numFmtId="0" fontId="12" fillId="0" borderId="9" xfId="2" applyFont="1" applyBorder="1" applyAlignment="1" applyProtection="1">
      <alignment horizontal="center" vertical="top" wrapText="1"/>
      <protection hidden="1"/>
    </xf>
    <xf numFmtId="0" fontId="18" fillId="2" borderId="17" xfId="2" applyFont="1" applyFill="1" applyBorder="1" applyAlignment="1" applyProtection="1">
      <alignment horizontal="left" vertical="center" wrapText="1"/>
      <protection locked="0"/>
    </xf>
    <xf numFmtId="0" fontId="18" fillId="2" borderId="10" xfId="2" applyFont="1" applyFill="1" applyBorder="1" applyAlignment="1" applyProtection="1">
      <alignment horizontal="left" vertical="center" wrapText="1"/>
      <protection locked="0"/>
    </xf>
    <xf numFmtId="0" fontId="18" fillId="2" borderId="18" xfId="2" applyFont="1" applyFill="1" applyBorder="1" applyAlignment="1" applyProtection="1">
      <alignment horizontal="left" vertical="center" wrapText="1"/>
      <protection locked="0"/>
    </xf>
    <xf numFmtId="0" fontId="18" fillId="2" borderId="19" xfId="2" applyFont="1" applyFill="1" applyBorder="1" applyAlignment="1" applyProtection="1">
      <alignment horizontal="left" vertical="center" wrapText="1"/>
      <protection locked="0"/>
    </xf>
    <xf numFmtId="0" fontId="18" fillId="2" borderId="16" xfId="2" applyFont="1" applyFill="1" applyBorder="1" applyAlignment="1" applyProtection="1">
      <alignment horizontal="left" vertical="center" wrapText="1"/>
      <protection locked="0"/>
    </xf>
    <xf numFmtId="0" fontId="18" fillId="2" borderId="20" xfId="2" applyFont="1" applyFill="1" applyBorder="1" applyAlignment="1" applyProtection="1">
      <alignment horizontal="left" vertical="center" wrapText="1"/>
      <protection locked="0"/>
    </xf>
    <xf numFmtId="164" fontId="13" fillId="3" borderId="17" xfId="1" applyNumberFormat="1" applyFont="1" applyFill="1" applyBorder="1" applyAlignment="1" applyProtection="1">
      <alignment horizontal="center" vertical="center"/>
      <protection locked="0"/>
    </xf>
    <xf numFmtId="164" fontId="13" fillId="3" borderId="18" xfId="1" applyNumberFormat="1" applyFont="1" applyFill="1" applyBorder="1" applyAlignment="1" applyProtection="1">
      <alignment horizontal="center" vertical="center"/>
      <protection locked="0"/>
    </xf>
    <xf numFmtId="164" fontId="13" fillId="3" borderId="19" xfId="1" applyNumberFormat="1" applyFont="1" applyFill="1" applyBorder="1" applyAlignment="1" applyProtection="1">
      <alignment horizontal="center" vertical="center"/>
      <protection locked="0"/>
    </xf>
    <xf numFmtId="164" fontId="13" fillId="3" borderId="20" xfId="1" applyNumberFormat="1" applyFont="1" applyFill="1" applyBorder="1" applyAlignment="1" applyProtection="1">
      <alignment horizontal="center" vertical="center"/>
      <protection locked="0"/>
    </xf>
    <xf numFmtId="0" fontId="28" fillId="2" borderId="17" xfId="2" applyFont="1" applyFill="1" applyBorder="1" applyAlignment="1" applyProtection="1">
      <alignment horizontal="center" vertical="center" wrapText="1"/>
      <protection locked="0"/>
    </xf>
    <xf numFmtId="0" fontId="28" fillId="2" borderId="18" xfId="2" applyFont="1" applyFill="1" applyBorder="1" applyAlignment="1" applyProtection="1">
      <alignment horizontal="center" vertical="center" wrapText="1"/>
      <protection locked="0"/>
    </xf>
    <xf numFmtId="0" fontId="28" fillId="2" borderId="19" xfId="2" applyFont="1" applyFill="1" applyBorder="1" applyAlignment="1" applyProtection="1">
      <alignment horizontal="center" vertical="center" wrapText="1"/>
      <protection locked="0"/>
    </xf>
    <xf numFmtId="0" fontId="28" fillId="2" borderId="20" xfId="2" applyFont="1" applyFill="1" applyBorder="1" applyAlignment="1" applyProtection="1">
      <alignment horizontal="center" vertical="center" wrapText="1"/>
      <protection locked="0"/>
    </xf>
    <xf numFmtId="15" fontId="29" fillId="2" borderId="17" xfId="2" applyNumberFormat="1" applyFont="1" applyFill="1" applyBorder="1" applyAlignment="1" applyProtection="1">
      <alignment horizontal="center" vertical="center"/>
      <protection locked="0"/>
    </xf>
    <xf numFmtId="15" fontId="29" fillId="2" borderId="18" xfId="2" applyNumberFormat="1" applyFont="1" applyFill="1" applyBorder="1" applyAlignment="1" applyProtection="1">
      <alignment horizontal="center" vertical="center"/>
      <protection locked="0"/>
    </xf>
    <xf numFmtId="15" fontId="29" fillId="2" borderId="19" xfId="2" applyNumberFormat="1" applyFont="1" applyFill="1" applyBorder="1" applyAlignment="1" applyProtection="1">
      <alignment horizontal="center" vertical="center"/>
      <protection locked="0"/>
    </xf>
    <xf numFmtId="15" fontId="29" fillId="2" borderId="20" xfId="2" applyNumberFormat="1" applyFont="1" applyFill="1" applyBorder="1" applyAlignment="1" applyProtection="1">
      <alignment horizontal="center" vertical="center"/>
      <protection locked="0"/>
    </xf>
    <xf numFmtId="0" fontId="20" fillId="0" borderId="0" xfId="2" applyFont="1" applyBorder="1" applyAlignment="1" applyProtection="1">
      <alignment horizontal="left"/>
      <protection hidden="1"/>
    </xf>
    <xf numFmtId="0" fontId="29" fillId="5" borderId="7" xfId="2" applyFont="1" applyFill="1" applyBorder="1" applyAlignment="1" applyProtection="1">
      <alignment horizontal="left"/>
      <protection hidden="1"/>
    </xf>
    <xf numFmtId="0" fontId="29" fillId="5" borderId="8" xfId="2" applyFont="1" applyFill="1" applyBorder="1" applyAlignment="1" applyProtection="1">
      <alignment horizontal="left"/>
      <protection hidden="1"/>
    </xf>
    <xf numFmtId="0" fontId="29" fillId="5" borderId="9" xfId="2" applyFont="1" applyFill="1" applyBorder="1" applyAlignment="1" applyProtection="1">
      <alignment horizontal="left"/>
      <protection hidden="1"/>
    </xf>
    <xf numFmtId="15" fontId="31" fillId="2" borderId="7" xfId="1" applyNumberFormat="1" applyFont="1" applyFill="1" applyBorder="1" applyAlignment="1" applyProtection="1">
      <alignment horizontal="center" vertical="center"/>
      <protection locked="0"/>
    </xf>
    <xf numFmtId="15" fontId="31" fillId="2" borderId="8" xfId="1" applyNumberFormat="1" applyFont="1" applyFill="1" applyBorder="1" applyAlignment="1" applyProtection="1">
      <alignment horizontal="center" vertical="center"/>
      <protection locked="0"/>
    </xf>
    <xf numFmtId="15" fontId="31" fillId="2" borderId="9" xfId="1" applyNumberFormat="1" applyFont="1" applyFill="1" applyBorder="1" applyAlignment="1" applyProtection="1">
      <alignment horizontal="center" vertical="center"/>
      <protection locked="0"/>
    </xf>
    <xf numFmtId="9" fontId="31" fillId="2" borderId="7" xfId="1" applyNumberFormat="1" applyFont="1" applyFill="1" applyBorder="1" applyAlignment="1" applyProtection="1">
      <alignment horizontal="center" vertical="center"/>
      <protection locked="0"/>
    </xf>
    <xf numFmtId="43" fontId="31" fillId="2" borderId="7" xfId="1" applyFont="1" applyFill="1" applyBorder="1" applyAlignment="1" applyProtection="1">
      <alignment horizontal="left" vertical="center"/>
      <protection locked="0"/>
    </xf>
    <xf numFmtId="43" fontId="31" fillId="2" borderId="8" xfId="1" applyFont="1" applyFill="1" applyBorder="1" applyAlignment="1" applyProtection="1">
      <alignment horizontal="left" vertical="center"/>
      <protection locked="0"/>
    </xf>
    <xf numFmtId="0" fontId="30" fillId="0" borderId="7" xfId="2" applyFont="1" applyFill="1" applyBorder="1" applyAlignment="1" applyProtection="1">
      <alignment horizontal="left" vertical="center"/>
      <protection hidden="1"/>
    </xf>
    <xf numFmtId="0" fontId="30" fillId="0" borderId="8" xfId="2" applyFont="1" applyFill="1" applyBorder="1" applyAlignment="1" applyProtection="1">
      <alignment horizontal="left" vertical="center"/>
      <protection hidden="1"/>
    </xf>
    <xf numFmtId="0" fontId="30" fillId="0" borderId="9" xfId="2" applyFont="1" applyFill="1" applyBorder="1" applyAlignment="1" applyProtection="1">
      <alignment horizontal="left" vertical="center"/>
      <protection hidden="1"/>
    </xf>
    <xf numFmtId="43" fontId="31" fillId="4" borderId="7" xfId="1" applyFont="1" applyFill="1" applyBorder="1" applyAlignment="1" applyProtection="1">
      <alignment horizontal="left" vertical="center"/>
      <protection locked="0"/>
    </xf>
    <xf numFmtId="43" fontId="31" fillId="4" borderId="8" xfId="1" applyFont="1" applyFill="1" applyBorder="1" applyAlignment="1" applyProtection="1">
      <alignment horizontal="left" vertical="center"/>
      <protection locked="0"/>
    </xf>
    <xf numFmtId="43" fontId="31" fillId="4" borderId="7" xfId="1" applyFont="1" applyFill="1" applyBorder="1" applyAlignment="1" applyProtection="1">
      <alignment horizontal="left" vertical="center"/>
      <protection hidden="1"/>
    </xf>
    <xf numFmtId="43" fontId="31" fillId="4" borderId="8" xfId="1" applyFont="1" applyFill="1" applyBorder="1" applyAlignment="1" applyProtection="1">
      <alignment horizontal="left" vertical="center"/>
      <protection hidden="1"/>
    </xf>
    <xf numFmtId="164" fontId="31" fillId="2" borderId="7" xfId="1" applyNumberFormat="1" applyFont="1" applyFill="1" applyBorder="1" applyAlignment="1" applyProtection="1">
      <alignment horizontal="center" vertical="center"/>
      <protection locked="0"/>
    </xf>
    <xf numFmtId="164" fontId="31" fillId="2" borderId="8" xfId="1" applyNumberFormat="1" applyFont="1" applyFill="1" applyBorder="1" applyAlignment="1" applyProtection="1">
      <alignment horizontal="center" vertical="center"/>
      <protection locked="0"/>
    </xf>
    <xf numFmtId="164" fontId="31" fillId="2" borderId="9" xfId="1" applyNumberFormat="1" applyFont="1" applyFill="1" applyBorder="1" applyAlignment="1" applyProtection="1">
      <alignment horizontal="center" vertical="center"/>
      <protection locked="0"/>
    </xf>
    <xf numFmtId="164" fontId="31" fillId="2" borderId="7" xfId="1" applyNumberFormat="1" applyFont="1" applyFill="1" applyBorder="1" applyAlignment="1" applyProtection="1">
      <alignment horizontal="left" vertical="center"/>
      <protection locked="0"/>
    </xf>
    <xf numFmtId="164" fontId="31" fillId="2" borderId="8" xfId="1" applyNumberFormat="1" applyFont="1" applyFill="1" applyBorder="1" applyAlignment="1" applyProtection="1">
      <alignment horizontal="left" vertical="center"/>
      <protection locked="0"/>
    </xf>
    <xf numFmtId="0" fontId="12" fillId="0" borderId="21" xfId="2" applyFont="1" applyBorder="1" applyAlignment="1" applyProtection="1">
      <alignment horizontal="center" vertical="center" wrapText="1"/>
      <protection hidden="1"/>
    </xf>
    <xf numFmtId="0" fontId="12" fillId="0" borderId="22" xfId="2" applyFont="1" applyBorder="1" applyAlignment="1" applyProtection="1">
      <alignment horizontal="center" vertical="center" wrapText="1"/>
      <protection hidden="1"/>
    </xf>
    <xf numFmtId="164" fontId="31" fillId="2" borderId="7" xfId="1" applyNumberFormat="1" applyFont="1" applyFill="1" applyBorder="1" applyAlignment="1" applyProtection="1">
      <alignment horizontal="left" vertical="center"/>
      <protection hidden="1"/>
    </xf>
    <xf numFmtId="164" fontId="31" fillId="2" borderId="8" xfId="1" applyNumberFormat="1" applyFont="1" applyFill="1" applyBorder="1" applyAlignment="1" applyProtection="1">
      <alignment horizontal="left" vertical="center"/>
      <protection hidden="1"/>
    </xf>
    <xf numFmtId="0" fontId="29" fillId="0" borderId="17" xfId="2" applyFont="1" applyBorder="1" applyAlignment="1" applyProtection="1">
      <alignment horizontal="left" vertical="top" wrapText="1"/>
      <protection hidden="1"/>
    </xf>
    <xf numFmtId="0" fontId="29" fillId="0" borderId="10" xfId="2" applyFont="1" applyBorder="1" applyAlignment="1" applyProtection="1">
      <alignment horizontal="left" vertical="top" wrapText="1"/>
      <protection hidden="1"/>
    </xf>
    <xf numFmtId="0" fontId="29" fillId="0" borderId="18" xfId="2" applyFont="1" applyBorder="1" applyAlignment="1" applyProtection="1">
      <alignment horizontal="left" vertical="top" wrapText="1"/>
      <protection hidden="1"/>
    </xf>
    <xf numFmtId="0" fontId="29" fillId="0" borderId="19" xfId="2" applyFont="1" applyBorder="1" applyAlignment="1" applyProtection="1">
      <alignment horizontal="left" vertical="top" wrapText="1"/>
      <protection hidden="1"/>
    </xf>
    <xf numFmtId="0" fontId="29" fillId="0" borderId="16" xfId="2" applyFont="1" applyBorder="1" applyAlignment="1" applyProtection="1">
      <alignment horizontal="left" vertical="top" wrapText="1"/>
      <protection hidden="1"/>
    </xf>
    <xf numFmtId="0" fontId="29" fillId="0" borderId="20" xfId="2" applyFont="1" applyBorder="1" applyAlignment="1" applyProtection="1">
      <alignment horizontal="left" vertical="top" wrapText="1"/>
      <protection hidden="1"/>
    </xf>
    <xf numFmtId="0" fontId="14" fillId="0" borderId="5" xfId="2" applyFont="1" applyBorder="1" applyAlignment="1">
      <alignment horizontal="center" vertical="center"/>
    </xf>
    <xf numFmtId="0" fontId="14" fillId="0" borderId="23" xfId="2" applyFont="1" applyBorder="1" applyAlignment="1">
      <alignment horizontal="center" vertical="center"/>
    </xf>
    <xf numFmtId="49" fontId="32" fillId="7" borderId="7" xfId="2" applyNumberFormat="1" applyFont="1" applyFill="1" applyBorder="1" applyAlignment="1" applyProtection="1">
      <alignment horizontal="left" vertical="center" wrapText="1"/>
      <protection hidden="1"/>
    </xf>
    <xf numFmtId="49" fontId="32" fillId="7" borderId="8" xfId="2" applyNumberFormat="1" applyFont="1" applyFill="1" applyBorder="1" applyAlignment="1" applyProtection="1">
      <alignment horizontal="left" vertical="center" wrapText="1"/>
      <protection hidden="1"/>
    </xf>
    <xf numFmtId="49" fontId="32" fillId="7" borderId="9" xfId="2" applyNumberFormat="1" applyFont="1" applyFill="1" applyBorder="1" applyAlignment="1" applyProtection="1">
      <alignment horizontal="left" vertical="center" wrapText="1"/>
      <protection hidden="1"/>
    </xf>
    <xf numFmtId="0" fontId="29" fillId="7" borderId="7" xfId="2" applyFont="1" applyFill="1" applyBorder="1" applyAlignment="1" applyProtection="1">
      <alignment horizontal="center" vertical="center" wrapText="1"/>
      <protection hidden="1"/>
    </xf>
    <xf numFmtId="0" fontId="29" fillId="7" borderId="9" xfId="2" applyFont="1" applyFill="1" applyBorder="1" applyAlignment="1" applyProtection="1">
      <alignment horizontal="center" vertical="center" wrapText="1"/>
      <protection hidden="1"/>
    </xf>
    <xf numFmtId="0" fontId="18" fillId="5" borderId="7" xfId="2" applyFont="1" applyFill="1" applyBorder="1" applyAlignment="1" applyProtection="1">
      <alignment horizontal="left" vertical="center"/>
      <protection hidden="1"/>
    </xf>
    <xf numFmtId="0" fontId="18" fillId="5" borderId="8" xfId="2" applyFont="1" applyFill="1" applyBorder="1" applyAlignment="1" applyProtection="1">
      <alignment horizontal="left" vertical="center"/>
      <protection hidden="1"/>
    </xf>
    <xf numFmtId="0" fontId="18" fillId="5" borderId="9" xfId="2" applyFont="1" applyFill="1" applyBorder="1" applyAlignment="1" applyProtection="1">
      <alignment horizontal="left" vertical="center"/>
      <protection hidden="1"/>
    </xf>
    <xf numFmtId="0" fontId="18" fillId="5" borderId="7" xfId="2" applyFont="1" applyFill="1" applyBorder="1" applyAlignment="1" applyProtection="1">
      <alignment horizontal="left" vertical="center" wrapText="1"/>
      <protection hidden="1"/>
    </xf>
    <xf numFmtId="0" fontId="18" fillId="5" borderId="8" xfId="2" applyFont="1" applyFill="1" applyBorder="1" applyAlignment="1" applyProtection="1">
      <alignment horizontal="left" vertical="center" wrapText="1"/>
      <protection hidden="1"/>
    </xf>
    <xf numFmtId="0" fontId="18" fillId="5" borderId="9" xfId="2" applyFont="1" applyFill="1" applyBorder="1" applyAlignment="1" applyProtection="1">
      <alignment horizontal="left" vertical="center" wrapText="1"/>
      <protection hidden="1"/>
    </xf>
    <xf numFmtId="49" fontId="29" fillId="5" borderId="7" xfId="2" applyNumberFormat="1" applyFont="1" applyFill="1" applyBorder="1" applyAlignment="1" applyProtection="1">
      <alignment horizontal="left" vertical="center" wrapText="1"/>
      <protection hidden="1"/>
    </xf>
    <xf numFmtId="49" fontId="29" fillId="5" borderId="8" xfId="2" applyNumberFormat="1" applyFont="1" applyFill="1" applyBorder="1" applyAlignment="1" applyProtection="1">
      <alignment horizontal="left" vertical="center" wrapText="1"/>
      <protection hidden="1"/>
    </xf>
    <xf numFmtId="49" fontId="29" fillId="5" borderId="9" xfId="2" applyNumberFormat="1" applyFont="1" applyFill="1" applyBorder="1" applyAlignment="1" applyProtection="1">
      <alignment horizontal="left" vertical="center" wrapText="1"/>
      <protection hidden="1"/>
    </xf>
    <xf numFmtId="0" fontId="34" fillId="2" borderId="7" xfId="2" applyFont="1" applyFill="1" applyBorder="1" applyAlignment="1" applyProtection="1">
      <alignment horizontal="left" vertical="center"/>
      <protection locked="0"/>
    </xf>
    <xf numFmtId="0" fontId="34" fillId="2" borderId="8" xfId="2" applyFont="1" applyFill="1" applyBorder="1" applyAlignment="1" applyProtection="1">
      <alignment horizontal="left" vertical="center"/>
      <protection locked="0"/>
    </xf>
    <xf numFmtId="0" fontId="34" fillId="2" borderId="9" xfId="2" applyFont="1" applyFill="1" applyBorder="1" applyAlignment="1" applyProtection="1">
      <alignment horizontal="left" vertical="center"/>
      <protection locked="0"/>
    </xf>
    <xf numFmtId="43" fontId="31" fillId="2" borderId="9" xfId="1" applyFont="1" applyFill="1" applyBorder="1" applyAlignment="1" applyProtection="1">
      <alignment horizontal="left" vertical="center"/>
      <protection locked="0"/>
    </xf>
    <xf numFmtId="0" fontId="29" fillId="7" borderId="7" xfId="2" applyFont="1" applyFill="1" applyBorder="1" applyAlignment="1" applyProtection="1">
      <alignment horizontal="left" vertical="center"/>
      <protection hidden="1"/>
    </xf>
    <xf numFmtId="0" fontId="29" fillId="7" borderId="8" xfId="2" applyFont="1" applyFill="1" applyBorder="1" applyAlignment="1" applyProtection="1">
      <alignment horizontal="left" vertical="center"/>
      <protection hidden="1"/>
    </xf>
    <xf numFmtId="0" fontId="29" fillId="7" borderId="9" xfId="2" applyFont="1" applyFill="1" applyBorder="1" applyAlignment="1" applyProtection="1">
      <alignment horizontal="left" vertical="center"/>
      <protection hidden="1"/>
    </xf>
    <xf numFmtId="0" fontId="29" fillId="4" borderId="2" xfId="2" applyFont="1" applyFill="1" applyBorder="1" applyAlignment="1" applyProtection="1">
      <alignment vertical="center" wrapText="1"/>
      <protection hidden="1"/>
    </xf>
    <xf numFmtId="0" fontId="29" fillId="4" borderId="3" xfId="2" applyFont="1" applyFill="1" applyBorder="1" applyAlignment="1" applyProtection="1">
      <alignment vertical="center"/>
      <protection hidden="1"/>
    </xf>
    <xf numFmtId="0" fontId="29" fillId="4" borderId="4" xfId="2" applyFont="1" applyFill="1" applyBorder="1" applyAlignment="1" applyProtection="1">
      <alignment vertical="center"/>
      <protection hidden="1"/>
    </xf>
    <xf numFmtId="0" fontId="39" fillId="4" borderId="27" xfId="2" applyFont="1" applyFill="1" applyBorder="1" applyAlignment="1" applyProtection="1">
      <alignment horizontal="left" vertical="center"/>
      <protection hidden="1"/>
    </xf>
    <xf numFmtId="0" fontId="39" fillId="4" borderId="28" xfId="2" applyFont="1" applyFill="1" applyBorder="1" applyAlignment="1" applyProtection="1">
      <alignment horizontal="left" vertical="center"/>
      <protection hidden="1"/>
    </xf>
    <xf numFmtId="0" fontId="39" fillId="4" borderId="29" xfId="2" applyFont="1" applyFill="1" applyBorder="1" applyAlignment="1" applyProtection="1">
      <alignment horizontal="left" vertical="center"/>
      <protection hidden="1"/>
    </xf>
    <xf numFmtId="0" fontId="18" fillId="0" borderId="0" xfId="1" applyNumberFormat="1" applyFont="1" applyBorder="1" applyAlignment="1" applyProtection="1">
      <alignment horizontal="left" vertical="top" wrapText="1"/>
      <protection hidden="1"/>
    </xf>
    <xf numFmtId="0" fontId="32" fillId="0" borderId="0" xfId="2" applyFont="1" applyBorder="1" applyAlignment="1" applyProtection="1">
      <alignment horizontal="left" vertical="center"/>
      <protection hidden="1"/>
    </xf>
    <xf numFmtId="0" fontId="29" fillId="0" borderId="7" xfId="2" applyFont="1" applyBorder="1" applyAlignment="1" applyProtection="1">
      <alignment horizontal="left" vertical="center"/>
      <protection hidden="1"/>
    </xf>
    <xf numFmtId="0" fontId="29" fillId="0" borderId="9" xfId="2" applyFont="1" applyBorder="1" applyAlignment="1" applyProtection="1">
      <alignment horizontal="left" vertical="center"/>
      <protection hidden="1"/>
    </xf>
    <xf numFmtId="0" fontId="25" fillId="3" borderId="24" xfId="2" applyFont="1" applyFill="1" applyBorder="1" applyAlignment="1" applyProtection="1">
      <alignment vertical="center"/>
      <protection locked="0"/>
    </xf>
    <xf numFmtId="0" fontId="25" fillId="3" borderId="25" xfId="2" applyFont="1" applyFill="1" applyBorder="1" applyAlignment="1" applyProtection="1">
      <alignment vertical="center"/>
      <protection locked="0"/>
    </xf>
    <xf numFmtId="0" fontId="25" fillId="3" borderId="26" xfId="2" applyFont="1" applyFill="1" applyBorder="1" applyAlignment="1" applyProtection="1">
      <alignment vertical="center"/>
      <protection locked="0"/>
    </xf>
    <xf numFmtId="0" fontId="29" fillId="3" borderId="17" xfId="2" applyFont="1" applyFill="1" applyBorder="1" applyAlignment="1" applyProtection="1">
      <alignment horizontal="left" vertical="top"/>
      <protection locked="0"/>
    </xf>
    <xf numFmtId="0" fontId="29" fillId="3" borderId="10" xfId="2" applyFont="1" applyFill="1" applyBorder="1" applyAlignment="1" applyProtection="1">
      <alignment horizontal="left" vertical="top"/>
      <protection locked="0"/>
    </xf>
    <xf numFmtId="0" fontId="29" fillId="3" borderId="18" xfId="2" applyFont="1" applyFill="1" applyBorder="1" applyAlignment="1" applyProtection="1">
      <alignment horizontal="left" vertical="top"/>
      <protection locked="0"/>
    </xf>
  </cellXfs>
  <cellStyles count="4">
    <cellStyle name="Comma" xfId="1" builtinId="3"/>
    <cellStyle name="Hyperlink" xfId="3" builtinId="8"/>
    <cellStyle name="Normal" xfId="0" builtinId="0"/>
    <cellStyle name="Normal 2" xfId="2" xr:uid="{00000000-0005-0000-0000-000003000000}"/>
  </cellStyles>
  <dxfs count="219">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theme="1"/>
        </patternFill>
      </fill>
    </dxf>
    <dxf>
      <fill>
        <patternFill>
          <bgColor indexed="13"/>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indexed="13"/>
        </patternFill>
      </fill>
    </dxf>
    <dxf>
      <fill>
        <patternFill>
          <bgColor indexed="47"/>
        </patternFill>
      </fill>
    </dxf>
    <dxf>
      <fill>
        <patternFill>
          <bgColor indexed="13"/>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ont>
        <b/>
        <i/>
        <strike val="0"/>
        <condense val="0"/>
        <extend val="0"/>
        <u val="double"/>
        <color indexed="10"/>
      </font>
      <fill>
        <patternFill>
          <bgColor indexed="41"/>
        </patternFill>
      </fill>
      <border>
        <left style="thin">
          <color indexed="64"/>
        </left>
        <right style="thin">
          <color indexed="64"/>
        </right>
        <top style="thin">
          <color indexed="64"/>
        </top>
        <bottom style="thin">
          <color indexed="64"/>
        </bottom>
      </border>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rgb="FFFFFF00"/>
        </patternFill>
      </fill>
    </dxf>
    <dxf>
      <fill>
        <patternFill>
          <bgColor indexed="13"/>
        </patternFill>
      </fill>
    </dxf>
    <dxf>
      <fill>
        <patternFill>
          <bgColor indexed="1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13</xdr:col>
      <xdr:colOff>0</xdr:colOff>
      <xdr:row>10</xdr:row>
      <xdr:rowOff>0</xdr:rowOff>
    </xdr:from>
    <xdr:to>
      <xdr:col>13</xdr:col>
      <xdr:colOff>0</xdr:colOff>
      <xdr:row>10</xdr:row>
      <xdr:rowOff>0</xdr:rowOff>
    </xdr:to>
    <xdr:sp macro="" textlink="">
      <xdr:nvSpPr>
        <xdr:cNvPr id="2" name="Line 1">
          <a:extLst>
            <a:ext uri="{FF2B5EF4-FFF2-40B4-BE49-F238E27FC236}">
              <a16:creationId xmlns:a16="http://schemas.microsoft.com/office/drawing/2014/main" id="{00000000-0008-0000-0100-000002000000}"/>
            </a:ext>
          </a:extLst>
        </xdr:cNvPr>
        <xdr:cNvSpPr>
          <a:spLocks noChangeShapeType="1"/>
        </xdr:cNvSpPr>
      </xdr:nvSpPr>
      <xdr:spPr bwMode="auto">
        <a:xfrm>
          <a:off x="18240375" y="3619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
  <sheetViews>
    <sheetView showGridLines="0" workbookViewId="0">
      <selection activeCell="D12" sqref="D12"/>
    </sheetView>
  </sheetViews>
  <sheetFormatPr defaultColWidth="0" defaultRowHeight="12.75" customHeight="1" zeroHeight="1" x14ac:dyDescent="0.2"/>
  <cols>
    <col min="1" max="2" width="2.42578125" style="1" customWidth="1"/>
    <col min="3" max="3" width="101.7109375" style="1" customWidth="1"/>
    <col min="4" max="4" width="44.7109375" style="1" bestFit="1" customWidth="1"/>
    <col min="5" max="5" width="1.7109375" style="1" customWidth="1"/>
    <col min="6" max="16384" width="0" style="1" hidden="1"/>
  </cols>
  <sheetData>
    <row r="1" spans="1:4" x14ac:dyDescent="0.2"/>
    <row r="2" spans="1:4" x14ac:dyDescent="0.2">
      <c r="A2" s="2"/>
      <c r="B2" s="2"/>
      <c r="C2" s="77" t="s">
        <v>0</v>
      </c>
      <c r="D2" s="78" t="s">
        <v>1</v>
      </c>
    </row>
    <row r="3" spans="1:4" x14ac:dyDescent="0.2">
      <c r="A3" s="2"/>
      <c r="B3" s="2"/>
      <c r="C3" s="77"/>
      <c r="D3" s="78"/>
    </row>
    <row r="4" spans="1:4" x14ac:dyDescent="0.2">
      <c r="A4" s="2"/>
      <c r="B4" s="2"/>
      <c r="C4" s="2"/>
      <c r="D4" s="2"/>
    </row>
    <row r="5" spans="1:4" x14ac:dyDescent="0.2">
      <c r="A5" s="2">
        <v>1</v>
      </c>
      <c r="B5" s="2"/>
      <c r="C5" s="3" t="s">
        <v>2</v>
      </c>
      <c r="D5" s="4" t="s">
        <v>3</v>
      </c>
    </row>
    <row r="6" spans="1:4" x14ac:dyDescent="0.2">
      <c r="A6" s="2"/>
      <c r="B6" s="2"/>
      <c r="C6" s="2" t="s">
        <v>4</v>
      </c>
      <c r="D6" s="2"/>
    </row>
    <row r="7" spans="1:4" x14ac:dyDescent="0.2">
      <c r="A7" s="2"/>
      <c r="B7" s="2"/>
      <c r="C7" s="2" t="s">
        <v>5</v>
      </c>
      <c r="D7" s="2"/>
    </row>
    <row r="8" spans="1:4" x14ac:dyDescent="0.2">
      <c r="A8" s="2"/>
      <c r="B8" s="2"/>
      <c r="C8" s="2"/>
      <c r="D8" s="2"/>
    </row>
    <row r="9" spans="1:4" x14ac:dyDescent="0.2">
      <c r="A9" s="2">
        <v>2</v>
      </c>
      <c r="B9" s="2"/>
      <c r="C9" s="2" t="s">
        <v>82</v>
      </c>
      <c r="D9" s="2"/>
    </row>
    <row r="10" spans="1:4" x14ac:dyDescent="0.2">
      <c r="A10" s="2"/>
      <c r="B10" s="3"/>
      <c r="C10" s="3"/>
      <c r="D10" s="5"/>
    </row>
    <row r="11" spans="1:4" x14ac:dyDescent="0.2">
      <c r="A11" s="2">
        <v>3</v>
      </c>
      <c r="B11" s="2"/>
      <c r="C11" s="6" t="s">
        <v>6</v>
      </c>
      <c r="D11" s="2"/>
    </row>
    <row r="12" spans="1:4" ht="24.75" customHeight="1" x14ac:dyDescent="0.2">
      <c r="A12" s="2"/>
      <c r="B12" s="2"/>
      <c r="C12" s="7" t="s">
        <v>7</v>
      </c>
      <c r="D12" s="5" t="s">
        <v>8</v>
      </c>
    </row>
    <row r="13" spans="1:4" x14ac:dyDescent="0.2"/>
  </sheetData>
  <mergeCells count="2">
    <mergeCell ref="C2:C3"/>
    <mergeCell ref="D2:D3"/>
  </mergeCells>
  <hyperlinks>
    <hyperlink ref="D5" location="'Form 12bb'!J12" display="Option" xr:uid="{00000000-0004-0000-0000-000000000000}"/>
    <hyperlink ref="D12" location="'Form 12bb'!L69" display="Declaration in 12BB" xr:uid="{00000000-0004-0000-0000-000001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T82"/>
  <sheetViews>
    <sheetView showGridLines="0" tabSelected="1" topLeftCell="A16" zoomScale="50" zoomScaleNormal="50" zoomScaleSheetLayoutView="50" workbookViewId="0">
      <selection activeCell="C76" sqref="C76:N76"/>
    </sheetView>
  </sheetViews>
  <sheetFormatPr defaultColWidth="0" defaultRowHeight="12.75" customHeight="1" zeroHeight="1" x14ac:dyDescent="0.2"/>
  <cols>
    <col min="1" max="2" width="2.7109375" style="8" customWidth="1"/>
    <col min="3" max="3" width="5.42578125" style="8" customWidth="1"/>
    <col min="4" max="4" width="11" style="8" customWidth="1"/>
    <col min="5" max="5" width="22.42578125" style="8" customWidth="1"/>
    <col min="6" max="6" width="11.85546875" style="8" customWidth="1"/>
    <col min="7" max="7" width="24.7109375" style="8" customWidth="1"/>
    <col min="8" max="8" width="17.28515625" style="8" customWidth="1"/>
    <col min="9" max="9" width="44.42578125" style="8" customWidth="1"/>
    <col min="10" max="10" width="23.28515625" style="8" customWidth="1"/>
    <col min="11" max="11" width="68.140625" style="8" customWidth="1"/>
    <col min="12" max="12" width="12.7109375" style="8" customWidth="1"/>
    <col min="13" max="13" width="26.85546875" style="8" customWidth="1"/>
    <col min="14" max="14" width="39.85546875" style="8" customWidth="1"/>
    <col min="15" max="16" width="2.7109375" style="8" customWidth="1"/>
    <col min="17" max="17" width="9.140625" style="8" hidden="1" customWidth="1"/>
    <col min="18" max="18" width="0" style="8" hidden="1" customWidth="1"/>
    <col min="19" max="19" width="24.5703125" style="8" hidden="1" customWidth="1"/>
    <col min="20" max="16384" width="0" style="8" hidden="1"/>
  </cols>
  <sheetData>
    <row r="1" spans="2:20" ht="13.5" thickBot="1" x14ac:dyDescent="0.25">
      <c r="M1" s="9">
        <v>43191</v>
      </c>
      <c r="N1" s="9">
        <v>43190</v>
      </c>
    </row>
    <row r="2" spans="2:20" ht="6" customHeight="1" x14ac:dyDescent="0.2">
      <c r="B2" s="10"/>
      <c r="C2" s="11"/>
      <c r="D2" s="11"/>
      <c r="E2" s="11"/>
      <c r="F2" s="11"/>
      <c r="G2" s="11"/>
      <c r="H2" s="11"/>
      <c r="I2" s="11"/>
      <c r="J2" s="11"/>
      <c r="K2" s="11"/>
      <c r="L2" s="11"/>
      <c r="M2" s="11"/>
      <c r="N2" s="11"/>
      <c r="O2" s="12"/>
    </row>
    <row r="3" spans="2:20" x14ac:dyDescent="0.2">
      <c r="B3" s="13"/>
      <c r="C3" s="14"/>
      <c r="D3" s="14"/>
      <c r="E3" s="14"/>
      <c r="F3" s="14"/>
      <c r="G3" s="14"/>
      <c r="H3" s="14"/>
      <c r="I3" s="14"/>
      <c r="J3" s="14"/>
      <c r="K3" s="14"/>
      <c r="L3" s="14"/>
      <c r="M3" s="14"/>
      <c r="N3" s="14"/>
      <c r="O3" s="15"/>
    </row>
    <row r="4" spans="2:20" ht="52.5" customHeight="1" x14ac:dyDescent="0.45">
      <c r="B4" s="13"/>
      <c r="C4" s="16"/>
      <c r="D4" s="82" t="s">
        <v>84</v>
      </c>
      <c r="E4" s="83"/>
      <c r="F4" s="83"/>
      <c r="G4" s="83"/>
      <c r="H4" s="83"/>
      <c r="I4" s="83"/>
      <c r="J4" s="83"/>
      <c r="K4" s="83"/>
      <c r="L4" s="83"/>
      <c r="M4" s="83"/>
      <c r="N4" s="84"/>
      <c r="O4" s="17"/>
    </row>
    <row r="5" spans="2:20" ht="39" customHeight="1" x14ac:dyDescent="0.45">
      <c r="B5" s="13"/>
      <c r="C5" s="16"/>
      <c r="D5" s="85" t="s">
        <v>9</v>
      </c>
      <c r="E5" s="86"/>
      <c r="F5" s="86"/>
      <c r="G5" s="86"/>
      <c r="H5" s="86"/>
      <c r="I5" s="86"/>
      <c r="J5" s="86"/>
      <c r="K5" s="86"/>
      <c r="L5" s="86"/>
      <c r="M5" s="86"/>
      <c r="N5" s="87"/>
      <c r="O5" s="17"/>
    </row>
    <row r="6" spans="2:20" ht="33.75" customHeight="1" x14ac:dyDescent="0.45">
      <c r="B6" s="13"/>
      <c r="C6" s="18"/>
      <c r="D6" s="88" t="s">
        <v>10</v>
      </c>
      <c r="E6" s="88"/>
      <c r="F6" s="88"/>
      <c r="G6" s="88"/>
      <c r="H6" s="88"/>
      <c r="I6" s="88"/>
      <c r="J6" s="88"/>
      <c r="K6" s="88"/>
      <c r="L6" s="88"/>
      <c r="M6" s="88"/>
      <c r="N6" s="88"/>
      <c r="O6" s="17"/>
    </row>
    <row r="7" spans="2:20" ht="33.75" customHeight="1" x14ac:dyDescent="0.45">
      <c r="B7" s="13"/>
      <c r="C7" s="18"/>
      <c r="D7" s="89" t="s">
        <v>83</v>
      </c>
      <c r="E7" s="89"/>
      <c r="F7" s="89"/>
      <c r="G7" s="89"/>
      <c r="H7" s="89"/>
      <c r="I7" s="89"/>
      <c r="J7" s="89"/>
      <c r="K7" s="89"/>
      <c r="L7" s="89"/>
      <c r="M7" s="89"/>
      <c r="N7" s="89"/>
      <c r="O7" s="17"/>
    </row>
    <row r="8" spans="2:20" ht="14.25" customHeight="1" thickBot="1" x14ac:dyDescent="0.4">
      <c r="B8" s="13"/>
      <c r="C8" s="90"/>
      <c r="D8" s="90"/>
      <c r="E8" s="90"/>
      <c r="F8" s="90"/>
      <c r="G8" s="90"/>
      <c r="H8" s="90"/>
      <c r="I8" s="90"/>
      <c r="J8" s="90"/>
      <c r="K8" s="90"/>
      <c r="L8" s="90"/>
      <c r="M8" s="90"/>
      <c r="N8" s="19"/>
      <c r="O8" s="20"/>
    </row>
    <row r="9" spans="2:20" s="24" customFormat="1" ht="39.950000000000003" customHeight="1" thickBot="1" x14ac:dyDescent="0.3">
      <c r="B9" s="21"/>
      <c r="C9" s="22"/>
      <c r="D9" s="91" t="s">
        <v>11</v>
      </c>
      <c r="E9" s="92"/>
      <c r="F9" s="93"/>
      <c r="G9" s="94"/>
      <c r="H9" s="95"/>
      <c r="I9" s="96" t="s">
        <v>12</v>
      </c>
      <c r="J9" s="97"/>
      <c r="K9" s="93"/>
      <c r="L9" s="94"/>
      <c r="M9" s="94"/>
      <c r="N9" s="98"/>
      <c r="O9" s="23"/>
      <c r="T9" s="25"/>
    </row>
    <row r="10" spans="2:20" s="24" customFormat="1" ht="39.950000000000003" customHeight="1" thickBot="1" x14ac:dyDescent="0.3">
      <c r="B10" s="21"/>
      <c r="C10" s="22"/>
      <c r="D10" s="91" t="s">
        <v>13</v>
      </c>
      <c r="E10" s="92"/>
      <c r="F10" s="93"/>
      <c r="G10" s="94"/>
      <c r="H10" s="95"/>
      <c r="I10" s="96" t="s">
        <v>14</v>
      </c>
      <c r="J10" s="97"/>
      <c r="K10" s="93"/>
      <c r="L10" s="94"/>
      <c r="M10" s="94"/>
      <c r="N10" s="98"/>
      <c r="O10" s="23"/>
    </row>
    <row r="11" spans="2:20" s="32" customFormat="1" ht="28.5" customHeight="1" x14ac:dyDescent="0.3">
      <c r="B11" s="26"/>
      <c r="C11" s="27"/>
      <c r="D11" s="28"/>
      <c r="E11" s="28"/>
      <c r="F11" s="28"/>
      <c r="G11" s="28"/>
      <c r="H11" s="28"/>
      <c r="I11" s="28"/>
      <c r="J11" s="123"/>
      <c r="K11" s="123"/>
      <c r="L11" s="28"/>
      <c r="M11" s="29"/>
      <c r="N11" s="30"/>
      <c r="O11" s="31"/>
    </row>
    <row r="12" spans="2:20" s="32" customFormat="1" ht="60" customHeight="1" x14ac:dyDescent="0.3">
      <c r="B12" s="26"/>
      <c r="C12" s="27"/>
      <c r="D12" s="33" t="s">
        <v>15</v>
      </c>
      <c r="E12" s="33"/>
      <c r="F12" s="33"/>
      <c r="G12" s="33"/>
      <c r="H12" s="33"/>
      <c r="I12" s="33"/>
      <c r="J12" s="34" t="s">
        <v>16</v>
      </c>
      <c r="K12" s="35"/>
      <c r="L12" s="28"/>
      <c r="M12" s="29"/>
      <c r="N12" s="30"/>
      <c r="O12" s="31"/>
    </row>
    <row r="13" spans="2:20" s="32" customFormat="1" ht="21" customHeight="1" x14ac:dyDescent="0.3">
      <c r="B13" s="26"/>
      <c r="C13" s="27"/>
      <c r="D13" s="28"/>
      <c r="E13" s="28"/>
      <c r="F13" s="28"/>
      <c r="G13" s="28"/>
      <c r="H13" s="28"/>
      <c r="I13" s="28"/>
      <c r="J13" s="36"/>
      <c r="K13" s="36"/>
      <c r="L13" s="28"/>
      <c r="M13" s="29"/>
      <c r="N13" s="30"/>
      <c r="O13" s="31"/>
    </row>
    <row r="14" spans="2:20" s="32" customFormat="1" ht="39" customHeight="1" x14ac:dyDescent="0.3">
      <c r="B14" s="79">
        <v>1</v>
      </c>
      <c r="C14" s="80"/>
      <c r="D14" s="81" t="s">
        <v>17</v>
      </c>
      <c r="E14" s="81"/>
      <c r="F14" s="81"/>
      <c r="G14" s="81"/>
      <c r="H14" s="81"/>
      <c r="I14" s="81"/>
      <c r="J14" s="81"/>
      <c r="K14" s="81"/>
      <c r="L14" s="81"/>
      <c r="M14" s="81"/>
      <c r="N14" s="81"/>
      <c r="O14" s="31"/>
      <c r="T14" s="37" t="s">
        <v>18</v>
      </c>
    </row>
    <row r="15" spans="2:20" s="32" customFormat="1" ht="34.5" customHeight="1" x14ac:dyDescent="0.3">
      <c r="B15" s="38"/>
      <c r="C15" s="39"/>
      <c r="D15" s="40"/>
      <c r="E15" s="40"/>
      <c r="F15" s="40"/>
      <c r="G15" s="40"/>
      <c r="H15" s="40"/>
      <c r="I15" s="40"/>
      <c r="J15" s="40"/>
      <c r="K15" s="41"/>
      <c r="L15" s="41"/>
      <c r="M15" s="41"/>
      <c r="N15" s="41"/>
      <c r="O15" s="31"/>
      <c r="T15" s="37" t="s">
        <v>16</v>
      </c>
    </row>
    <row r="16" spans="2:20" s="45" customFormat="1" ht="119.25" customHeight="1" x14ac:dyDescent="0.35">
      <c r="B16" s="42"/>
      <c r="C16" s="43"/>
      <c r="D16" s="99" t="s">
        <v>19</v>
      </c>
      <c r="E16" s="100"/>
      <c r="F16" s="100"/>
      <c r="G16" s="100"/>
      <c r="H16" s="101"/>
      <c r="I16" s="99" t="s">
        <v>20</v>
      </c>
      <c r="J16" s="101"/>
      <c r="K16" s="102" t="s">
        <v>21</v>
      </c>
      <c r="L16" s="103"/>
      <c r="M16" s="102" t="s">
        <v>22</v>
      </c>
      <c r="N16" s="104"/>
      <c r="O16" s="44"/>
    </row>
    <row r="17" spans="2:15" s="32" customFormat="1" ht="35.1" customHeight="1" x14ac:dyDescent="0.3">
      <c r="B17" s="26"/>
      <c r="C17" s="28"/>
      <c r="D17" s="105"/>
      <c r="E17" s="106"/>
      <c r="F17" s="106"/>
      <c r="G17" s="106"/>
      <c r="H17" s="107"/>
      <c r="I17" s="111">
        <v>8200</v>
      </c>
      <c r="J17" s="112"/>
      <c r="K17" s="115" t="str">
        <f>IF(I17&gt;=8334,"Please provide valid PAN of Landlord in this cell"," ")</f>
        <v xml:space="preserve"> </v>
      </c>
      <c r="L17" s="116"/>
      <c r="M17" s="119"/>
      <c r="N17" s="120"/>
      <c r="O17" s="31"/>
    </row>
    <row r="18" spans="2:15" s="32" customFormat="1" ht="58.5" customHeight="1" x14ac:dyDescent="0.3">
      <c r="B18" s="26"/>
      <c r="C18" s="28"/>
      <c r="D18" s="108"/>
      <c r="E18" s="109"/>
      <c r="F18" s="109"/>
      <c r="G18" s="109"/>
      <c r="H18" s="110"/>
      <c r="I18" s="113"/>
      <c r="J18" s="114"/>
      <c r="K18" s="117"/>
      <c r="L18" s="118"/>
      <c r="M18" s="121"/>
      <c r="N18" s="122"/>
      <c r="O18" s="31"/>
    </row>
    <row r="19" spans="2:15" s="32" customFormat="1" ht="12" customHeight="1" x14ac:dyDescent="0.3">
      <c r="B19" s="26"/>
      <c r="C19" s="27"/>
      <c r="D19" s="28"/>
      <c r="E19" s="28"/>
      <c r="F19" s="28"/>
      <c r="G19" s="28"/>
      <c r="H19" s="28"/>
      <c r="I19" s="28"/>
      <c r="J19" s="36"/>
      <c r="K19" s="36"/>
      <c r="L19" s="28"/>
      <c r="M19" s="29"/>
      <c r="N19" s="30"/>
      <c r="O19" s="31"/>
    </row>
    <row r="20" spans="2:15" s="32" customFormat="1" ht="12" customHeight="1" x14ac:dyDescent="0.3">
      <c r="B20" s="26"/>
      <c r="C20" s="27"/>
      <c r="D20" s="28"/>
      <c r="E20" s="28"/>
      <c r="F20" s="28"/>
      <c r="G20" s="28"/>
      <c r="H20" s="28"/>
      <c r="I20" s="28"/>
      <c r="J20" s="36"/>
      <c r="K20" s="36"/>
      <c r="L20" s="28"/>
      <c r="M20" s="29"/>
      <c r="N20" s="30"/>
      <c r="O20" s="31"/>
    </row>
    <row r="21" spans="2:15" s="32" customFormat="1" ht="34.5" customHeight="1" x14ac:dyDescent="0.3">
      <c r="B21" s="79">
        <v>2</v>
      </c>
      <c r="C21" s="80"/>
      <c r="D21" s="81" t="s">
        <v>23</v>
      </c>
      <c r="E21" s="81"/>
      <c r="F21" s="81"/>
      <c r="G21" s="81"/>
      <c r="H21" s="81"/>
      <c r="I21" s="81"/>
      <c r="J21" s="81"/>
      <c r="K21" s="81"/>
      <c r="L21" s="81"/>
      <c r="M21" s="81"/>
      <c r="N21" s="81"/>
      <c r="O21" s="31"/>
    </row>
    <row r="22" spans="2:15" s="32" customFormat="1" ht="39.950000000000003" customHeight="1" x14ac:dyDescent="0.3">
      <c r="B22" s="46"/>
      <c r="C22" s="27"/>
      <c r="D22" s="133" t="s">
        <v>24</v>
      </c>
      <c r="E22" s="134"/>
      <c r="F22" s="134"/>
      <c r="G22" s="134"/>
      <c r="H22" s="134"/>
      <c r="I22" s="134"/>
      <c r="J22" s="134"/>
      <c r="K22" s="135"/>
      <c r="L22" s="136">
        <f>L25</f>
        <v>0</v>
      </c>
      <c r="M22" s="137"/>
      <c r="N22" s="47" t="str">
        <f>IF(VALUE(L22)&gt;0,"HSG.LN. INT."," ")</f>
        <v xml:space="preserve"> </v>
      </c>
      <c r="O22" s="48"/>
    </row>
    <row r="23" spans="2:15" s="32" customFormat="1" ht="30" customHeight="1" x14ac:dyDescent="0.3">
      <c r="B23" s="26"/>
      <c r="C23" s="49"/>
      <c r="D23" s="124" t="s">
        <v>25</v>
      </c>
      <c r="E23" s="125"/>
      <c r="F23" s="125"/>
      <c r="G23" s="126"/>
      <c r="H23" s="127"/>
      <c r="I23" s="128"/>
      <c r="J23" s="129"/>
      <c r="K23" s="50" t="s">
        <v>26</v>
      </c>
      <c r="L23" s="127"/>
      <c r="M23" s="129"/>
      <c r="N23" s="51" t="str">
        <f>IF(AND(L22&gt;0,LEN(L23)=0),"&lt;&lt;&lt;Update date","")</f>
        <v/>
      </c>
      <c r="O23" s="31"/>
    </row>
    <row r="24" spans="2:15" s="32" customFormat="1" ht="28.5" customHeight="1" x14ac:dyDescent="0.3">
      <c r="B24" s="26"/>
      <c r="C24" s="49"/>
      <c r="D24" s="124" t="s">
        <v>27</v>
      </c>
      <c r="E24" s="125"/>
      <c r="F24" s="125"/>
      <c r="G24" s="126"/>
      <c r="H24" s="127"/>
      <c r="I24" s="128"/>
      <c r="J24" s="129"/>
      <c r="K24" s="50" t="s">
        <v>28</v>
      </c>
      <c r="L24" s="127"/>
      <c r="M24" s="129"/>
      <c r="N24" s="51" t="str">
        <f>IF(AND(L22&gt;0,LEN(L23)=0),"&lt;&lt;&lt;Update PAN","")</f>
        <v/>
      </c>
      <c r="O24" s="31"/>
    </row>
    <row r="25" spans="2:15" s="32" customFormat="1" ht="34.5" customHeight="1" x14ac:dyDescent="0.3">
      <c r="B25" s="26"/>
      <c r="C25" s="49"/>
      <c r="D25" s="124" t="s">
        <v>29</v>
      </c>
      <c r="E25" s="125"/>
      <c r="F25" s="125"/>
      <c r="G25" s="126"/>
      <c r="H25" s="130"/>
      <c r="I25" s="128"/>
      <c r="J25" s="129"/>
      <c r="K25" s="50" t="s">
        <v>30</v>
      </c>
      <c r="L25" s="131"/>
      <c r="M25" s="132"/>
      <c r="N25" s="51" t="str">
        <f>IF(AND(L23&gt;0,LEN(L24)=0),"&lt;&lt;&lt;Update PAN","")</f>
        <v/>
      </c>
      <c r="O25" s="31"/>
    </row>
    <row r="26" spans="2:15" s="32" customFormat="1" ht="12.95" customHeight="1" x14ac:dyDescent="0.3">
      <c r="B26" s="26"/>
      <c r="C26" s="28"/>
      <c r="D26" s="52"/>
      <c r="E26" s="52"/>
      <c r="F26" s="52"/>
      <c r="G26" s="52"/>
      <c r="H26" s="52"/>
      <c r="I26" s="52"/>
      <c r="J26" s="52"/>
      <c r="K26" s="52"/>
      <c r="L26" s="53"/>
      <c r="M26" s="53"/>
      <c r="N26" s="54"/>
      <c r="O26" s="31"/>
    </row>
    <row r="27" spans="2:15" s="32" customFormat="1" ht="45" customHeight="1" x14ac:dyDescent="0.3">
      <c r="B27" s="26"/>
      <c r="C27" s="49"/>
      <c r="D27" s="133" t="s">
        <v>31</v>
      </c>
      <c r="E27" s="134"/>
      <c r="F27" s="134"/>
      <c r="G27" s="134"/>
      <c r="H27" s="134"/>
      <c r="I27" s="134"/>
      <c r="J27" s="134"/>
      <c r="K27" s="135"/>
      <c r="L27" s="138">
        <f>MIN(-(H28-H29-L29-L28),200000)</f>
        <v>0</v>
      </c>
      <c r="M27" s="139"/>
      <c r="N27" s="55" t="s">
        <v>32</v>
      </c>
      <c r="O27" s="31"/>
    </row>
    <row r="28" spans="2:15" s="32" customFormat="1" ht="30" customHeight="1" x14ac:dyDescent="0.3">
      <c r="B28" s="26"/>
      <c r="C28" s="49"/>
      <c r="D28" s="124" t="s">
        <v>33</v>
      </c>
      <c r="E28" s="125"/>
      <c r="F28" s="125"/>
      <c r="G28" s="126"/>
      <c r="H28" s="140"/>
      <c r="I28" s="141"/>
      <c r="J28" s="142"/>
      <c r="K28" s="50" t="s">
        <v>34</v>
      </c>
      <c r="L28" s="143"/>
      <c r="M28" s="144"/>
      <c r="N28" s="145" t="str">
        <f>IF(VALUE(L27)&lt;0,"INCOME - LET OUT PROPERTY",IF(VALUE(L27)&gt;0,"LOSS - LET OUT PROPERTY"," "))</f>
        <v xml:space="preserve"> </v>
      </c>
      <c r="O28" s="31"/>
    </row>
    <row r="29" spans="2:15" s="32" customFormat="1" ht="30" customHeight="1" x14ac:dyDescent="0.3">
      <c r="B29" s="26"/>
      <c r="C29" s="49"/>
      <c r="D29" s="124" t="s">
        <v>35</v>
      </c>
      <c r="E29" s="125"/>
      <c r="F29" s="125"/>
      <c r="G29" s="126"/>
      <c r="H29" s="140"/>
      <c r="I29" s="141"/>
      <c r="J29" s="142"/>
      <c r="K29" s="50" t="s">
        <v>36</v>
      </c>
      <c r="L29" s="147"/>
      <c r="M29" s="148"/>
      <c r="N29" s="146"/>
      <c r="O29" s="31"/>
    </row>
    <row r="30" spans="2:15" s="32" customFormat="1" ht="30" customHeight="1" x14ac:dyDescent="0.3">
      <c r="B30" s="26"/>
      <c r="C30" s="49"/>
      <c r="D30" s="124" t="s">
        <v>27</v>
      </c>
      <c r="E30" s="125"/>
      <c r="F30" s="125"/>
      <c r="G30" s="126"/>
      <c r="H30" s="127"/>
      <c r="I30" s="128"/>
      <c r="J30" s="129"/>
      <c r="K30" s="50" t="s">
        <v>28</v>
      </c>
      <c r="L30" s="127"/>
      <c r="M30" s="129"/>
      <c r="N30" s="51"/>
      <c r="O30" s="31"/>
    </row>
    <row r="31" spans="2:15" s="32" customFormat="1" ht="28.5" customHeight="1" x14ac:dyDescent="0.3">
      <c r="B31" s="26"/>
      <c r="C31" s="49"/>
      <c r="D31" s="124" t="s">
        <v>29</v>
      </c>
      <c r="E31" s="125"/>
      <c r="F31" s="125"/>
      <c r="G31" s="126"/>
      <c r="H31" s="127"/>
      <c r="I31" s="128"/>
      <c r="J31" s="129"/>
      <c r="K31" s="50"/>
      <c r="L31" s="127"/>
      <c r="M31" s="129"/>
      <c r="N31" s="51"/>
      <c r="O31" s="31"/>
    </row>
    <row r="32" spans="2:15" s="32" customFormat="1" ht="12.95" customHeight="1" x14ac:dyDescent="0.3">
      <c r="B32" s="26"/>
      <c r="C32" s="28"/>
      <c r="D32" s="52"/>
      <c r="E32" s="52"/>
      <c r="F32" s="52"/>
      <c r="G32" s="52"/>
      <c r="H32" s="52"/>
      <c r="I32" s="52"/>
      <c r="J32" s="52"/>
      <c r="K32" s="52"/>
      <c r="L32" s="53"/>
      <c r="M32" s="53"/>
      <c r="N32" s="54"/>
      <c r="O32" s="31"/>
    </row>
    <row r="33" spans="2:15" s="32" customFormat="1" ht="26.1" customHeight="1" x14ac:dyDescent="0.3">
      <c r="B33" s="26"/>
      <c r="C33" s="49"/>
      <c r="D33" s="149" t="s">
        <v>37</v>
      </c>
      <c r="E33" s="150"/>
      <c r="F33" s="150"/>
      <c r="G33" s="150"/>
      <c r="H33" s="150"/>
      <c r="I33" s="150"/>
      <c r="J33" s="150"/>
      <c r="K33" s="150"/>
      <c r="L33" s="150"/>
      <c r="M33" s="150"/>
      <c r="N33" s="151"/>
      <c r="O33" s="31"/>
    </row>
    <row r="34" spans="2:15" s="32" customFormat="1" ht="26.1" customHeight="1" x14ac:dyDescent="0.3">
      <c r="B34" s="26"/>
      <c r="C34" s="49"/>
      <c r="D34" s="152"/>
      <c r="E34" s="153"/>
      <c r="F34" s="153"/>
      <c r="G34" s="153"/>
      <c r="H34" s="153"/>
      <c r="I34" s="153"/>
      <c r="J34" s="153"/>
      <c r="K34" s="153"/>
      <c r="L34" s="153"/>
      <c r="M34" s="153"/>
      <c r="N34" s="154"/>
      <c r="O34" s="31"/>
    </row>
    <row r="35" spans="2:15" s="32" customFormat="1" ht="21" customHeight="1" x14ac:dyDescent="0.3">
      <c r="B35" s="26"/>
      <c r="C35" s="49"/>
      <c r="D35" s="28"/>
      <c r="E35" s="28"/>
      <c r="F35" s="28"/>
      <c r="G35" s="28"/>
      <c r="H35" s="28"/>
      <c r="I35" s="28"/>
      <c r="J35" s="28"/>
      <c r="K35" s="28"/>
      <c r="L35" s="53"/>
      <c r="M35" s="53"/>
      <c r="N35" s="28"/>
      <c r="O35" s="31"/>
    </row>
    <row r="36" spans="2:15" s="32" customFormat="1" ht="22.5" customHeight="1" x14ac:dyDescent="0.3">
      <c r="B36" s="26"/>
      <c r="C36" s="49"/>
      <c r="D36" s="28"/>
      <c r="E36" s="28"/>
      <c r="F36" s="28"/>
      <c r="G36" s="28"/>
      <c r="H36" s="28"/>
      <c r="I36" s="28"/>
      <c r="J36" s="28"/>
      <c r="K36" s="28"/>
      <c r="L36" s="53"/>
      <c r="M36" s="53"/>
      <c r="N36" s="28"/>
      <c r="O36" s="31"/>
    </row>
    <row r="37" spans="2:15" s="58" customFormat="1" ht="39" customHeight="1" x14ac:dyDescent="0.25">
      <c r="B37" s="155">
        <v>3</v>
      </c>
      <c r="C37" s="156"/>
      <c r="D37" s="56" t="s">
        <v>38</v>
      </c>
      <c r="E37" s="157" t="s">
        <v>39</v>
      </c>
      <c r="F37" s="158"/>
      <c r="G37" s="158"/>
      <c r="H37" s="158"/>
      <c r="I37" s="158"/>
      <c r="J37" s="158"/>
      <c r="K37" s="159"/>
      <c r="L37" s="160" t="s">
        <v>40</v>
      </c>
      <c r="M37" s="161"/>
      <c r="N37" s="57"/>
      <c r="O37" s="48"/>
    </row>
    <row r="38" spans="2:15" s="58" customFormat="1" ht="39.950000000000003" customHeight="1" x14ac:dyDescent="0.25">
      <c r="B38" s="46"/>
      <c r="C38" s="59"/>
      <c r="D38" s="60">
        <v>1</v>
      </c>
      <c r="E38" s="162" t="s">
        <v>41</v>
      </c>
      <c r="F38" s="163"/>
      <c r="G38" s="163"/>
      <c r="H38" s="163"/>
      <c r="I38" s="163"/>
      <c r="J38" s="163"/>
      <c r="K38" s="164"/>
      <c r="L38" s="131"/>
      <c r="M38" s="132"/>
      <c r="N38" s="47"/>
      <c r="O38" s="48"/>
    </row>
    <row r="39" spans="2:15" s="58" customFormat="1" ht="39.950000000000003" customHeight="1" x14ac:dyDescent="0.25">
      <c r="B39" s="46"/>
      <c r="C39" s="59"/>
      <c r="D39" s="60">
        <v>2</v>
      </c>
      <c r="E39" s="162" t="s">
        <v>42</v>
      </c>
      <c r="F39" s="163"/>
      <c r="G39" s="163"/>
      <c r="H39" s="163"/>
      <c r="I39" s="163"/>
      <c r="J39" s="163"/>
      <c r="K39" s="164"/>
      <c r="L39" s="131"/>
      <c r="M39" s="132"/>
      <c r="N39" s="47"/>
      <c r="O39" s="48"/>
    </row>
    <row r="40" spans="2:15" s="58" customFormat="1" ht="39.950000000000003" customHeight="1" x14ac:dyDescent="0.25">
      <c r="B40" s="46"/>
      <c r="C40" s="59"/>
      <c r="D40" s="60">
        <v>3</v>
      </c>
      <c r="E40" s="162" t="s">
        <v>43</v>
      </c>
      <c r="F40" s="163"/>
      <c r="G40" s="163"/>
      <c r="H40" s="163"/>
      <c r="I40" s="163"/>
      <c r="J40" s="163"/>
      <c r="K40" s="164"/>
      <c r="L40" s="131" t="s">
        <v>86</v>
      </c>
      <c r="M40" s="132"/>
      <c r="N40" s="47"/>
      <c r="O40" s="48"/>
    </row>
    <row r="41" spans="2:15" s="58" customFormat="1" ht="39.950000000000003" customHeight="1" x14ac:dyDescent="0.25">
      <c r="B41" s="46"/>
      <c r="C41" s="59"/>
      <c r="D41" s="60">
        <v>4</v>
      </c>
      <c r="E41" s="162" t="s">
        <v>44</v>
      </c>
      <c r="F41" s="163"/>
      <c r="G41" s="163"/>
      <c r="H41" s="163"/>
      <c r="I41" s="163"/>
      <c r="J41" s="163"/>
      <c r="K41" s="164"/>
      <c r="L41" s="131"/>
      <c r="M41" s="132"/>
      <c r="N41" s="47"/>
      <c r="O41" s="48"/>
    </row>
    <row r="42" spans="2:15" s="58" customFormat="1" ht="39.950000000000003" customHeight="1" x14ac:dyDescent="0.25">
      <c r="B42" s="46"/>
      <c r="C42" s="59"/>
      <c r="D42" s="60">
        <v>5</v>
      </c>
      <c r="E42" s="162" t="s">
        <v>45</v>
      </c>
      <c r="F42" s="163"/>
      <c r="G42" s="163"/>
      <c r="H42" s="163"/>
      <c r="I42" s="163"/>
      <c r="J42" s="163"/>
      <c r="K42" s="164"/>
      <c r="L42" s="131"/>
      <c r="M42" s="132"/>
      <c r="N42" s="47"/>
      <c r="O42" s="48"/>
    </row>
    <row r="43" spans="2:15" s="58" customFormat="1" ht="39.950000000000003" customHeight="1" x14ac:dyDescent="0.25">
      <c r="B43" s="46"/>
      <c r="C43" s="59"/>
      <c r="D43" s="60">
        <v>6</v>
      </c>
      <c r="E43" s="162" t="s">
        <v>46</v>
      </c>
      <c r="F43" s="163"/>
      <c r="G43" s="163"/>
      <c r="H43" s="163"/>
      <c r="I43" s="163"/>
      <c r="J43" s="163"/>
      <c r="K43" s="164"/>
      <c r="L43" s="131"/>
      <c r="M43" s="132"/>
      <c r="N43" s="47"/>
      <c r="O43" s="48"/>
    </row>
    <row r="44" spans="2:15" s="58" customFormat="1" ht="39.950000000000003" customHeight="1" x14ac:dyDescent="0.25">
      <c r="B44" s="46"/>
      <c r="C44" s="59"/>
      <c r="D44" s="60">
        <v>7</v>
      </c>
      <c r="E44" s="162" t="s">
        <v>47</v>
      </c>
      <c r="F44" s="163"/>
      <c r="G44" s="163"/>
      <c r="H44" s="163"/>
      <c r="I44" s="163"/>
      <c r="J44" s="163"/>
      <c r="K44" s="164"/>
      <c r="L44" s="131"/>
      <c r="M44" s="132"/>
      <c r="N44" s="47"/>
      <c r="O44" s="48"/>
    </row>
    <row r="45" spans="2:15" s="58" customFormat="1" ht="39.950000000000003" customHeight="1" x14ac:dyDescent="0.25">
      <c r="B45" s="46"/>
      <c r="C45" s="59"/>
      <c r="D45" s="60"/>
      <c r="E45" s="162" t="s">
        <v>48</v>
      </c>
      <c r="F45" s="163"/>
      <c r="G45" s="163"/>
      <c r="H45" s="163"/>
      <c r="I45" s="163"/>
      <c r="J45" s="163"/>
      <c r="K45" s="164"/>
      <c r="L45" s="131"/>
      <c r="M45" s="132"/>
      <c r="N45" s="47"/>
      <c r="O45" s="48"/>
    </row>
    <row r="46" spans="2:15" s="58" customFormat="1" ht="39.950000000000003" customHeight="1" x14ac:dyDescent="0.25">
      <c r="B46" s="46"/>
      <c r="C46" s="59"/>
      <c r="D46" s="60">
        <v>8</v>
      </c>
      <c r="E46" s="162" t="s">
        <v>49</v>
      </c>
      <c r="F46" s="163"/>
      <c r="G46" s="163"/>
      <c r="H46" s="163"/>
      <c r="I46" s="163"/>
      <c r="J46" s="163"/>
      <c r="K46" s="164"/>
      <c r="L46" s="131"/>
      <c r="M46" s="132"/>
      <c r="N46" s="47"/>
      <c r="O46" s="48"/>
    </row>
    <row r="47" spans="2:15" s="58" customFormat="1" ht="39.950000000000003" customHeight="1" x14ac:dyDescent="0.25">
      <c r="B47" s="46"/>
      <c r="C47" s="59"/>
      <c r="D47" s="60">
        <v>9</v>
      </c>
      <c r="E47" s="162" t="s">
        <v>50</v>
      </c>
      <c r="F47" s="163"/>
      <c r="G47" s="163"/>
      <c r="H47" s="163"/>
      <c r="I47" s="163"/>
      <c r="J47" s="163"/>
      <c r="K47" s="164"/>
      <c r="L47" s="131"/>
      <c r="M47" s="132"/>
      <c r="N47" s="47"/>
      <c r="O47" s="48"/>
    </row>
    <row r="48" spans="2:15" s="58" customFormat="1" ht="39.950000000000003" customHeight="1" x14ac:dyDescent="0.25">
      <c r="B48" s="46"/>
      <c r="C48" s="59"/>
      <c r="D48" s="60">
        <v>10</v>
      </c>
      <c r="E48" s="162" t="s">
        <v>51</v>
      </c>
      <c r="F48" s="163"/>
      <c r="G48" s="163"/>
      <c r="H48" s="163"/>
      <c r="I48" s="163"/>
      <c r="J48" s="163"/>
      <c r="K48" s="164"/>
      <c r="L48" s="131"/>
      <c r="M48" s="132"/>
      <c r="N48" s="47"/>
      <c r="O48" s="48"/>
    </row>
    <row r="49" spans="2:15" s="58" customFormat="1" ht="56.25" customHeight="1" x14ac:dyDescent="0.25">
      <c r="B49" s="46"/>
      <c r="C49" s="59"/>
      <c r="D49" s="60">
        <v>11</v>
      </c>
      <c r="E49" s="165" t="s">
        <v>52</v>
      </c>
      <c r="F49" s="166"/>
      <c r="G49" s="166"/>
      <c r="H49" s="166"/>
      <c r="I49" s="166"/>
      <c r="J49" s="166"/>
      <c r="K49" s="167"/>
      <c r="L49" s="131"/>
      <c r="M49" s="132"/>
      <c r="N49" s="47"/>
      <c r="O49" s="48"/>
    </row>
    <row r="50" spans="2:15" s="58" customFormat="1" ht="56.25" customHeight="1" x14ac:dyDescent="0.25">
      <c r="B50" s="46"/>
      <c r="C50" s="59"/>
      <c r="D50" s="60">
        <v>12</v>
      </c>
      <c r="E50" s="165" t="s">
        <v>53</v>
      </c>
      <c r="F50" s="166"/>
      <c r="G50" s="166"/>
      <c r="H50" s="166"/>
      <c r="I50" s="166"/>
      <c r="J50" s="166"/>
      <c r="K50" s="167"/>
      <c r="L50" s="131"/>
      <c r="M50" s="132"/>
      <c r="N50" s="47"/>
      <c r="O50" s="48"/>
    </row>
    <row r="51" spans="2:15" s="58" customFormat="1" ht="39.950000000000003" customHeight="1" x14ac:dyDescent="0.25">
      <c r="B51" s="46"/>
      <c r="C51" s="59"/>
      <c r="D51" s="60">
        <v>13</v>
      </c>
      <c r="E51" s="162" t="s">
        <v>54</v>
      </c>
      <c r="F51" s="163"/>
      <c r="G51" s="163"/>
      <c r="H51" s="163"/>
      <c r="I51" s="171"/>
      <c r="J51" s="172"/>
      <c r="K51" s="173"/>
      <c r="L51" s="131"/>
      <c r="M51" s="174"/>
      <c r="N51" s="47"/>
      <c r="O51" s="48"/>
    </row>
    <row r="52" spans="2:15" s="32" customFormat="1" ht="32.1" customHeight="1" x14ac:dyDescent="0.3">
      <c r="B52" s="26"/>
      <c r="C52" s="49"/>
      <c r="D52" s="56" t="s">
        <v>55</v>
      </c>
      <c r="E52" s="175" t="s">
        <v>56</v>
      </c>
      <c r="F52" s="176"/>
      <c r="G52" s="176"/>
      <c r="H52" s="176"/>
      <c r="I52" s="176"/>
      <c r="J52" s="176"/>
      <c r="K52" s="177"/>
      <c r="L52" s="160" t="s">
        <v>40</v>
      </c>
      <c r="M52" s="161"/>
      <c r="N52" s="57"/>
      <c r="O52" s="31"/>
    </row>
    <row r="53" spans="2:15" s="58" customFormat="1" ht="39.950000000000003" customHeight="1" x14ac:dyDescent="0.25">
      <c r="B53" s="46"/>
      <c r="C53" s="59"/>
      <c r="D53" s="60" t="s">
        <v>57</v>
      </c>
      <c r="E53" s="168" t="s">
        <v>58</v>
      </c>
      <c r="F53" s="169"/>
      <c r="G53" s="169"/>
      <c r="H53" s="169"/>
      <c r="I53" s="169"/>
      <c r="J53" s="169"/>
      <c r="K53" s="170"/>
      <c r="L53" s="131"/>
      <c r="M53" s="132"/>
      <c r="N53" s="47" t="str">
        <f>IF(VALUE(L53)&gt;0,"MEDICLAIM",IF(LEN(L53)&gt;0," "," "))</f>
        <v xml:space="preserve"> </v>
      </c>
      <c r="O53" s="61"/>
    </row>
    <row r="54" spans="2:15" s="58" customFormat="1" ht="58.5" customHeight="1" x14ac:dyDescent="0.25">
      <c r="B54" s="46"/>
      <c r="C54" s="59"/>
      <c r="D54" s="60" t="s">
        <v>59</v>
      </c>
      <c r="E54" s="168" t="s">
        <v>60</v>
      </c>
      <c r="F54" s="169"/>
      <c r="G54" s="169"/>
      <c r="H54" s="169"/>
      <c r="I54" s="169"/>
      <c r="J54" s="169"/>
      <c r="K54" s="170"/>
      <c r="L54" s="131"/>
      <c r="M54" s="132"/>
      <c r="N54" s="62"/>
      <c r="O54" s="61"/>
    </row>
    <row r="55" spans="2:15" s="58" customFormat="1" ht="50.1" customHeight="1" x14ac:dyDescent="0.25">
      <c r="B55" s="46"/>
      <c r="C55" s="59"/>
      <c r="D55" s="60" t="s">
        <v>61</v>
      </c>
      <c r="E55" s="168" t="s">
        <v>62</v>
      </c>
      <c r="F55" s="169"/>
      <c r="G55" s="169"/>
      <c r="H55" s="169"/>
      <c r="I55" s="169"/>
      <c r="J55" s="169"/>
      <c r="K55" s="170"/>
      <c r="L55" s="131"/>
      <c r="M55" s="132"/>
      <c r="N55" s="47" t="str">
        <f>IF(VALUE(L55)&gt;0,"HEALTH CHK UP",IF(LEN(L55)&gt;0," "," "))</f>
        <v xml:space="preserve"> </v>
      </c>
      <c r="O55" s="48"/>
    </row>
    <row r="56" spans="2:15" s="58" customFormat="1" ht="50.1" customHeight="1" x14ac:dyDescent="0.25">
      <c r="B56" s="46"/>
      <c r="C56" s="59"/>
      <c r="D56" s="60" t="s">
        <v>63</v>
      </c>
      <c r="E56" s="168" t="s">
        <v>64</v>
      </c>
      <c r="F56" s="169"/>
      <c r="G56" s="169"/>
      <c r="H56" s="169"/>
      <c r="I56" s="169"/>
      <c r="J56" s="169"/>
      <c r="K56" s="170"/>
      <c r="L56" s="131"/>
      <c r="M56" s="132"/>
      <c r="N56" s="47"/>
      <c r="O56" s="48"/>
    </row>
    <row r="57" spans="2:15" s="58" customFormat="1" ht="50.1" customHeight="1" x14ac:dyDescent="0.25">
      <c r="B57" s="46"/>
      <c r="C57" s="59"/>
      <c r="D57" s="60">
        <v>2</v>
      </c>
      <c r="E57" s="168" t="s">
        <v>65</v>
      </c>
      <c r="F57" s="169"/>
      <c r="G57" s="169"/>
      <c r="H57" s="169"/>
      <c r="I57" s="169"/>
      <c r="J57" s="169"/>
      <c r="K57" s="170"/>
      <c r="L57" s="131"/>
      <c r="M57" s="132"/>
      <c r="N57" s="47" t="str">
        <f>IF(VALUE(L57)&gt;0,"80DD",IF(LEN(L57)&gt;0," "," "))</f>
        <v xml:space="preserve"> </v>
      </c>
      <c r="O57" s="48"/>
    </row>
    <row r="58" spans="2:15" s="58" customFormat="1" ht="50.1" customHeight="1" x14ac:dyDescent="0.25">
      <c r="B58" s="46"/>
      <c r="C58" s="59"/>
      <c r="D58" s="60">
        <f>+D57+1</f>
        <v>3</v>
      </c>
      <c r="E58" s="168" t="s">
        <v>66</v>
      </c>
      <c r="F58" s="169"/>
      <c r="G58" s="169"/>
      <c r="H58" s="169"/>
      <c r="I58" s="169"/>
      <c r="J58" s="169"/>
      <c r="K58" s="170"/>
      <c r="L58" s="131"/>
      <c r="M58" s="132"/>
      <c r="N58" s="47" t="str">
        <f>IF(VALUE(L58)&gt;0,"80DDB",IF(LEN(L58)&gt;0," "," "))</f>
        <v xml:space="preserve"> </v>
      </c>
      <c r="O58" s="48"/>
    </row>
    <row r="59" spans="2:15" s="58" customFormat="1" ht="50.1" customHeight="1" x14ac:dyDescent="0.25">
      <c r="B59" s="46"/>
      <c r="C59" s="59"/>
      <c r="D59" s="60">
        <f>+D58+1</f>
        <v>4</v>
      </c>
      <c r="E59" s="168" t="s">
        <v>67</v>
      </c>
      <c r="F59" s="169"/>
      <c r="G59" s="169"/>
      <c r="H59" s="169"/>
      <c r="I59" s="169"/>
      <c r="J59" s="169"/>
      <c r="K59" s="170"/>
      <c r="L59" s="131"/>
      <c r="M59" s="132"/>
      <c r="N59" s="47" t="str">
        <f>IF(VALUE(L59)&gt;0,"80U",IF(LEN(L59)&gt;0," "," "))</f>
        <v xml:space="preserve"> </v>
      </c>
      <c r="O59" s="48"/>
    </row>
    <row r="60" spans="2:15" s="58" customFormat="1" ht="39.950000000000003" customHeight="1" x14ac:dyDescent="0.25">
      <c r="B60" s="46"/>
      <c r="C60" s="59"/>
      <c r="D60" s="60">
        <f>+D59+1</f>
        <v>5</v>
      </c>
      <c r="E60" s="168" t="s">
        <v>68</v>
      </c>
      <c r="F60" s="169"/>
      <c r="G60" s="169"/>
      <c r="H60" s="169"/>
      <c r="I60" s="169"/>
      <c r="J60" s="169"/>
      <c r="K60" s="170"/>
      <c r="L60" s="131"/>
      <c r="M60" s="132"/>
      <c r="N60" s="47" t="str">
        <f>IF(VALUE(L60)&gt;0,"80E",IF(LEN(L60)&gt;0," "," "))</f>
        <v xml:space="preserve"> </v>
      </c>
      <c r="O60" s="48"/>
    </row>
    <row r="61" spans="2:15" s="58" customFormat="1" ht="39.75" customHeight="1" x14ac:dyDescent="0.25">
      <c r="B61" s="46"/>
      <c r="C61" s="59"/>
      <c r="D61" s="60">
        <v>6</v>
      </c>
      <c r="E61" s="168" t="s">
        <v>69</v>
      </c>
      <c r="F61" s="169"/>
      <c r="G61" s="169"/>
      <c r="H61" s="169"/>
      <c r="I61" s="169"/>
      <c r="J61" s="169"/>
      <c r="K61" s="170"/>
      <c r="L61" s="131"/>
      <c r="M61" s="132"/>
      <c r="N61" s="47" t="str">
        <f>IF(VALUE(L61)&gt;0,"80CCG",IF(LEN(L61)&gt;0," "," "))</f>
        <v xml:space="preserve"> </v>
      </c>
      <c r="O61" s="48"/>
    </row>
    <row r="62" spans="2:15" s="32" customFormat="1" ht="32.1" customHeight="1" x14ac:dyDescent="0.3">
      <c r="B62" s="26"/>
      <c r="C62" s="49"/>
      <c r="D62" s="56" t="s">
        <v>70</v>
      </c>
      <c r="E62" s="175" t="s">
        <v>71</v>
      </c>
      <c r="F62" s="176"/>
      <c r="G62" s="176"/>
      <c r="H62" s="176"/>
      <c r="I62" s="176"/>
      <c r="J62" s="176"/>
      <c r="K62" s="177"/>
      <c r="L62" s="160" t="s">
        <v>40</v>
      </c>
      <c r="M62" s="161"/>
      <c r="N62" s="57"/>
      <c r="O62" s="31"/>
    </row>
    <row r="63" spans="2:15" s="32" customFormat="1" ht="32.1" customHeight="1" x14ac:dyDescent="0.3">
      <c r="B63" s="26"/>
      <c r="C63" s="49"/>
      <c r="D63" s="60"/>
      <c r="E63" s="165" t="s">
        <v>72</v>
      </c>
      <c r="F63" s="166"/>
      <c r="G63" s="166"/>
      <c r="H63" s="166"/>
      <c r="I63" s="166"/>
      <c r="J63" s="166"/>
      <c r="K63" s="167"/>
      <c r="L63" s="131"/>
      <c r="M63" s="132"/>
      <c r="N63" s="47"/>
      <c r="O63" s="31"/>
    </row>
    <row r="64" spans="2:15" s="58" customFormat="1" ht="39.950000000000003" customHeight="1" x14ac:dyDescent="0.25">
      <c r="B64" s="46"/>
      <c r="C64" s="59"/>
      <c r="D64" s="60"/>
      <c r="E64" s="165" t="s">
        <v>73</v>
      </c>
      <c r="F64" s="166"/>
      <c r="G64" s="166"/>
      <c r="H64" s="166"/>
      <c r="I64" s="166"/>
      <c r="J64" s="166"/>
      <c r="K64" s="167"/>
      <c r="L64" s="131"/>
      <c r="M64" s="132"/>
      <c r="N64" s="47"/>
      <c r="O64" s="48"/>
    </row>
    <row r="65" spans="2:16" s="63" customFormat="1" ht="12" customHeight="1" x14ac:dyDescent="0.3">
      <c r="B65" s="64"/>
      <c r="C65" s="49"/>
      <c r="D65" s="28"/>
      <c r="E65" s="28"/>
      <c r="F65" s="28"/>
      <c r="G65" s="28"/>
      <c r="H65" s="28"/>
      <c r="I65" s="28"/>
      <c r="J65" s="28"/>
      <c r="K65" s="28"/>
      <c r="L65" s="53"/>
      <c r="M65" s="53"/>
      <c r="N65" s="28"/>
      <c r="O65" s="31"/>
    </row>
    <row r="66" spans="2:16" s="32" customFormat="1" ht="26.25" customHeight="1" x14ac:dyDescent="0.35">
      <c r="B66" s="26"/>
      <c r="C66" s="28"/>
      <c r="D66" s="65" t="s">
        <v>74</v>
      </c>
      <c r="E66" s="28"/>
      <c r="F66" s="28"/>
      <c r="G66" s="28"/>
      <c r="H66" s="28"/>
      <c r="I66" s="28"/>
      <c r="J66" s="28"/>
      <c r="K66" s="28"/>
      <c r="L66" s="28"/>
      <c r="M66" s="28"/>
      <c r="N66" s="28"/>
      <c r="O66" s="31"/>
    </row>
    <row r="67" spans="2:16" s="32" customFormat="1" ht="26.25" customHeight="1" x14ac:dyDescent="0.35">
      <c r="B67" s="26"/>
      <c r="C67" s="66" t="s">
        <v>75</v>
      </c>
      <c r="D67" s="65"/>
      <c r="E67" s="28"/>
      <c r="F67" s="28"/>
      <c r="G67" s="28"/>
      <c r="H67" s="28"/>
      <c r="I67" s="28"/>
      <c r="J67" s="28"/>
      <c r="K67" s="28"/>
      <c r="L67" s="67" t="str">
        <f>J12</f>
        <v>OLD</v>
      </c>
      <c r="M67" s="66" t="s">
        <v>76</v>
      </c>
      <c r="N67" s="28"/>
      <c r="O67" s="31"/>
      <c r="P67" s="68"/>
    </row>
    <row r="68" spans="2:16" s="32" customFormat="1" ht="26.25" customHeight="1" x14ac:dyDescent="0.3">
      <c r="B68" s="26"/>
      <c r="C68" s="184" t="s">
        <v>85</v>
      </c>
      <c r="D68" s="184"/>
      <c r="E68" s="184"/>
      <c r="F68" s="184"/>
      <c r="G68" s="184"/>
      <c r="H68" s="184"/>
      <c r="I68" s="184"/>
      <c r="J68" s="184"/>
      <c r="K68" s="184"/>
      <c r="L68" s="184"/>
      <c r="M68" s="184"/>
      <c r="N68" s="184"/>
      <c r="O68" s="31"/>
      <c r="P68" s="68"/>
    </row>
    <row r="69" spans="2:16" s="71" customFormat="1" ht="27" customHeight="1" x14ac:dyDescent="0.3">
      <c r="B69" s="69"/>
      <c r="C69" s="184"/>
      <c r="D69" s="184"/>
      <c r="E69" s="184"/>
      <c r="F69" s="184"/>
      <c r="G69" s="184"/>
      <c r="H69" s="184"/>
      <c r="I69" s="184"/>
      <c r="J69" s="184"/>
      <c r="K69" s="184"/>
      <c r="L69" s="184"/>
      <c r="M69" s="184"/>
      <c r="N69" s="184"/>
      <c r="O69" s="70"/>
    </row>
    <row r="70" spans="2:16" s="71" customFormat="1" ht="24" customHeight="1" x14ac:dyDescent="0.3">
      <c r="B70" s="69"/>
      <c r="C70" s="184"/>
      <c r="D70" s="184"/>
      <c r="E70" s="184"/>
      <c r="F70" s="184"/>
      <c r="G70" s="184"/>
      <c r="H70" s="184"/>
      <c r="I70" s="184"/>
      <c r="J70" s="184"/>
      <c r="K70" s="184"/>
      <c r="L70" s="184"/>
      <c r="M70" s="184"/>
      <c r="N70" s="184"/>
      <c r="O70" s="70"/>
    </row>
    <row r="71" spans="2:16" s="71" customFormat="1" ht="22.5" customHeight="1" x14ac:dyDescent="0.3">
      <c r="B71" s="69"/>
      <c r="C71" s="184"/>
      <c r="D71" s="184"/>
      <c r="E71" s="184"/>
      <c r="F71" s="184"/>
      <c r="G71" s="184"/>
      <c r="H71" s="184"/>
      <c r="I71" s="184"/>
      <c r="J71" s="184"/>
      <c r="K71" s="184"/>
      <c r="L71" s="184"/>
      <c r="M71" s="184"/>
      <c r="N71" s="184"/>
      <c r="O71" s="70"/>
    </row>
    <row r="72" spans="2:16" s="71" customFormat="1" ht="22.5" customHeight="1" x14ac:dyDescent="0.3">
      <c r="B72" s="69"/>
      <c r="C72" s="184"/>
      <c r="D72" s="184"/>
      <c r="E72" s="184"/>
      <c r="F72" s="184"/>
      <c r="G72" s="184"/>
      <c r="H72" s="184"/>
      <c r="I72" s="184"/>
      <c r="J72" s="184"/>
      <c r="K72" s="184"/>
      <c r="L72" s="184"/>
      <c r="M72" s="184"/>
      <c r="N72" s="184"/>
      <c r="O72" s="70"/>
    </row>
    <row r="73" spans="2:16" s="32" customFormat="1" ht="26.25" customHeight="1" x14ac:dyDescent="0.3">
      <c r="B73" s="26"/>
      <c r="C73" s="184"/>
      <c r="D73" s="184"/>
      <c r="E73" s="184"/>
      <c r="F73" s="184"/>
      <c r="G73" s="184"/>
      <c r="H73" s="184"/>
      <c r="I73" s="184"/>
      <c r="J73" s="184"/>
      <c r="K73" s="184"/>
      <c r="L73" s="184"/>
      <c r="M73" s="184"/>
      <c r="N73" s="184"/>
      <c r="O73" s="31"/>
    </row>
    <row r="74" spans="2:16" s="32" customFormat="1" ht="26.25" customHeight="1" x14ac:dyDescent="0.3">
      <c r="B74" s="26"/>
      <c r="C74" s="185"/>
      <c r="D74" s="185"/>
      <c r="E74" s="185"/>
      <c r="F74" s="185"/>
      <c r="G74" s="185"/>
      <c r="H74" s="185"/>
      <c r="I74" s="185"/>
      <c r="J74" s="185"/>
      <c r="K74" s="185"/>
      <c r="L74" s="185"/>
      <c r="M74" s="185"/>
      <c r="N74" s="185"/>
      <c r="O74" s="31"/>
    </row>
    <row r="75" spans="2:16" s="32" customFormat="1" ht="66.75" customHeight="1" thickBot="1" x14ac:dyDescent="0.35">
      <c r="B75" s="26"/>
      <c r="C75" s="186" t="s">
        <v>77</v>
      </c>
      <c r="D75" s="187"/>
      <c r="E75" s="188" t="s">
        <v>78</v>
      </c>
      <c r="F75" s="189"/>
      <c r="G75" s="189"/>
      <c r="H75" s="190"/>
      <c r="I75" s="28"/>
      <c r="J75" s="72" t="s">
        <v>79</v>
      </c>
      <c r="K75" s="73">
        <f ca="1">TODAY()</f>
        <v>44930</v>
      </c>
      <c r="L75" s="191" t="s">
        <v>87</v>
      </c>
      <c r="M75" s="192"/>
      <c r="N75" s="193"/>
      <c r="O75" s="31"/>
    </row>
    <row r="76" spans="2:16" s="32" customFormat="1" ht="54.75" customHeight="1" x14ac:dyDescent="0.3">
      <c r="B76" s="26"/>
      <c r="C76" s="178" t="s">
        <v>80</v>
      </c>
      <c r="D76" s="179"/>
      <c r="E76" s="179"/>
      <c r="F76" s="179"/>
      <c r="G76" s="179"/>
      <c r="H76" s="179"/>
      <c r="I76" s="179"/>
      <c r="J76" s="179"/>
      <c r="K76" s="179"/>
      <c r="L76" s="179"/>
      <c r="M76" s="179"/>
      <c r="N76" s="180"/>
      <c r="O76" s="31"/>
    </row>
    <row r="77" spans="2:16" s="32" customFormat="1" ht="29.25" customHeight="1" thickBot="1" x14ac:dyDescent="0.35">
      <c r="B77" s="26"/>
      <c r="C77" s="181" t="s">
        <v>81</v>
      </c>
      <c r="D77" s="182"/>
      <c r="E77" s="182"/>
      <c r="F77" s="182"/>
      <c r="G77" s="182"/>
      <c r="H77" s="182"/>
      <c r="I77" s="182"/>
      <c r="J77" s="182"/>
      <c r="K77" s="182"/>
      <c r="L77" s="182"/>
      <c r="M77" s="182"/>
      <c r="N77" s="183"/>
      <c r="O77" s="31"/>
    </row>
    <row r="78" spans="2:16" s="32" customFormat="1" ht="12.75" customHeight="1" thickBot="1" x14ac:dyDescent="0.35">
      <c r="B78" s="74"/>
      <c r="C78" s="75"/>
      <c r="D78" s="75"/>
      <c r="E78" s="75"/>
      <c r="F78" s="75"/>
      <c r="G78" s="75"/>
      <c r="H78" s="75"/>
      <c r="I78" s="75"/>
      <c r="J78" s="75"/>
      <c r="K78" s="75"/>
      <c r="L78" s="75"/>
      <c r="M78" s="75"/>
      <c r="N78" s="75"/>
      <c r="O78" s="76"/>
    </row>
    <row r="79" spans="2:16" ht="12.75" customHeight="1" x14ac:dyDescent="0.2"/>
    <row r="80" spans="2:16" x14ac:dyDescent="0.2"/>
    <row r="81" ht="12.75" customHeight="1" x14ac:dyDescent="0.2"/>
    <row r="82" ht="12.75" customHeight="1" x14ac:dyDescent="0.2"/>
  </sheetData>
  <mergeCells count="118">
    <mergeCell ref="C76:N76"/>
    <mergeCell ref="C77:N77"/>
    <mergeCell ref="C68:N73"/>
    <mergeCell ref="C74:N74"/>
    <mergeCell ref="C75:D75"/>
    <mergeCell ref="E75:H75"/>
    <mergeCell ref="L75:N75"/>
    <mergeCell ref="E63:K63"/>
    <mergeCell ref="L63:M63"/>
    <mergeCell ref="E64:K64"/>
    <mergeCell ref="L64:M64"/>
    <mergeCell ref="E60:K60"/>
    <mergeCell ref="L60:M60"/>
    <mergeCell ref="E61:K61"/>
    <mergeCell ref="L61:M61"/>
    <mergeCell ref="E62:K62"/>
    <mergeCell ref="L62:M62"/>
    <mergeCell ref="E57:K57"/>
    <mergeCell ref="L57:M57"/>
    <mergeCell ref="E58:K58"/>
    <mergeCell ref="L58:M58"/>
    <mergeCell ref="E59:K59"/>
    <mergeCell ref="L59:M59"/>
    <mergeCell ref="E54:K54"/>
    <mergeCell ref="L54:M54"/>
    <mergeCell ref="E55:K55"/>
    <mergeCell ref="L55:M55"/>
    <mergeCell ref="E56:K56"/>
    <mergeCell ref="L56:M56"/>
    <mergeCell ref="E51:H51"/>
    <mergeCell ref="I51:K51"/>
    <mergeCell ref="L51:M51"/>
    <mergeCell ref="E52:K52"/>
    <mergeCell ref="L52:M52"/>
    <mergeCell ref="E53:K53"/>
    <mergeCell ref="L53:M53"/>
    <mergeCell ref="E48:K48"/>
    <mergeCell ref="L48:M48"/>
    <mergeCell ref="E49:K49"/>
    <mergeCell ref="L49:M49"/>
    <mergeCell ref="E50:K50"/>
    <mergeCell ref="L50:M50"/>
    <mergeCell ref="E45:K45"/>
    <mergeCell ref="L45:M45"/>
    <mergeCell ref="E46:K46"/>
    <mergeCell ref="L46:M46"/>
    <mergeCell ref="E47:K47"/>
    <mergeCell ref="L47:M47"/>
    <mergeCell ref="E42:K42"/>
    <mergeCell ref="L42:M42"/>
    <mergeCell ref="E43:K43"/>
    <mergeCell ref="L43:M43"/>
    <mergeCell ref="E44:K44"/>
    <mergeCell ref="L44:M44"/>
    <mergeCell ref="E39:K39"/>
    <mergeCell ref="L39:M39"/>
    <mergeCell ref="E40:K40"/>
    <mergeCell ref="L40:M40"/>
    <mergeCell ref="E41:K41"/>
    <mergeCell ref="L41:M41"/>
    <mergeCell ref="D33:N34"/>
    <mergeCell ref="B37:C37"/>
    <mergeCell ref="E37:K37"/>
    <mergeCell ref="L37:M37"/>
    <mergeCell ref="E38:K38"/>
    <mergeCell ref="L38:M38"/>
    <mergeCell ref="D30:G30"/>
    <mergeCell ref="H30:J30"/>
    <mergeCell ref="L30:M30"/>
    <mergeCell ref="D31:G31"/>
    <mergeCell ref="H31:J31"/>
    <mergeCell ref="L31:M31"/>
    <mergeCell ref="D27:K27"/>
    <mergeCell ref="L27:M27"/>
    <mergeCell ref="D28:G28"/>
    <mergeCell ref="H28:J28"/>
    <mergeCell ref="L28:M28"/>
    <mergeCell ref="N28:N29"/>
    <mergeCell ref="D29:G29"/>
    <mergeCell ref="H29:J29"/>
    <mergeCell ref="L29:M29"/>
    <mergeCell ref="D24:G24"/>
    <mergeCell ref="H24:J24"/>
    <mergeCell ref="L24:M24"/>
    <mergeCell ref="D25:G25"/>
    <mergeCell ref="H25:J25"/>
    <mergeCell ref="L25:M25"/>
    <mergeCell ref="B21:C21"/>
    <mergeCell ref="D21:N21"/>
    <mergeCell ref="D22:K22"/>
    <mergeCell ref="L22:M22"/>
    <mergeCell ref="D23:G23"/>
    <mergeCell ref="H23:J23"/>
    <mergeCell ref="L23:M23"/>
    <mergeCell ref="D16:H16"/>
    <mergeCell ref="I16:J16"/>
    <mergeCell ref="K16:L16"/>
    <mergeCell ref="M16:N16"/>
    <mergeCell ref="D17:H18"/>
    <mergeCell ref="I17:J18"/>
    <mergeCell ref="K17:L18"/>
    <mergeCell ref="M17:N18"/>
    <mergeCell ref="D10:E10"/>
    <mergeCell ref="F10:H10"/>
    <mergeCell ref="I10:J10"/>
    <mergeCell ref="K10:N10"/>
    <mergeCell ref="J11:K11"/>
    <mergeCell ref="B14:C14"/>
    <mergeCell ref="D14:N14"/>
    <mergeCell ref="D4:N4"/>
    <mergeCell ref="D5:N5"/>
    <mergeCell ref="D6:N6"/>
    <mergeCell ref="D7:N7"/>
    <mergeCell ref="C8:M8"/>
    <mergeCell ref="D9:E9"/>
    <mergeCell ref="F9:H9"/>
    <mergeCell ref="I9:J9"/>
    <mergeCell ref="K9:N9"/>
  </mergeCells>
  <conditionalFormatting sqref="N49:N51 N64 N59:N60">
    <cfRule type="expression" dxfId="218" priority="166" stopIfTrue="1">
      <formula>L49&gt;0</formula>
    </cfRule>
  </conditionalFormatting>
  <conditionalFormatting sqref="F10:H10 K10:N10">
    <cfRule type="expression" dxfId="217" priority="167" stopIfTrue="1">
      <formula>LEN(F10)&gt;0</formula>
    </cfRule>
  </conditionalFormatting>
  <conditionalFormatting sqref="D49:D50 D59:D60">
    <cfRule type="expression" dxfId="216" priority="165">
      <formula>L49&gt;0</formula>
    </cfRule>
  </conditionalFormatting>
  <conditionalFormatting sqref="C49:C50 C59:C60">
    <cfRule type="expression" dxfId="215" priority="162">
      <formula>L49&gt;0</formula>
    </cfRule>
    <cfRule type="expression" dxfId="214" priority="164">
      <formula>M49&gt;0</formula>
    </cfRule>
  </conditionalFormatting>
  <conditionalFormatting sqref="B49:B50 B59:B60">
    <cfRule type="expression" dxfId="213" priority="163">
      <formula>L49&gt;0</formula>
    </cfRule>
  </conditionalFormatting>
  <conditionalFormatting sqref="O49:O50 O59:O60">
    <cfRule type="expression" dxfId="212" priority="161">
      <formula>L49&gt;0</formula>
    </cfRule>
  </conditionalFormatting>
  <conditionalFormatting sqref="N58">
    <cfRule type="expression" dxfId="211" priority="160" stopIfTrue="1">
      <formula>L58&gt;0</formula>
    </cfRule>
  </conditionalFormatting>
  <conditionalFormatting sqref="D58">
    <cfRule type="expression" dxfId="210" priority="159">
      <formula>L58&gt;0</formula>
    </cfRule>
  </conditionalFormatting>
  <conditionalFormatting sqref="C58">
    <cfRule type="expression" dxfId="209" priority="156">
      <formula>L58&gt;0</formula>
    </cfRule>
    <cfRule type="expression" dxfId="208" priority="158">
      <formula>M58&gt;0</formula>
    </cfRule>
  </conditionalFormatting>
  <conditionalFormatting sqref="B58">
    <cfRule type="expression" dxfId="207" priority="157">
      <formula>L58&gt;0</formula>
    </cfRule>
  </conditionalFormatting>
  <conditionalFormatting sqref="O58">
    <cfRule type="expression" dxfId="206" priority="155">
      <formula>L58&gt;0</formula>
    </cfRule>
  </conditionalFormatting>
  <conditionalFormatting sqref="N53:N54 N57">
    <cfRule type="expression" dxfId="205" priority="153" stopIfTrue="1">
      <formula>L53&gt;0</formula>
    </cfRule>
  </conditionalFormatting>
  <conditionalFormatting sqref="L53:M54 L57:M57">
    <cfRule type="expression" dxfId="204" priority="154" stopIfTrue="1">
      <formula>L53&gt;0</formula>
    </cfRule>
  </conditionalFormatting>
  <conditionalFormatting sqref="D53:D54 D57">
    <cfRule type="expression" dxfId="203" priority="152">
      <formula>L53&gt;0</formula>
    </cfRule>
  </conditionalFormatting>
  <conditionalFormatting sqref="C53:C54 C57">
    <cfRule type="expression" dxfId="202" priority="149">
      <formula>L53&gt;0</formula>
    </cfRule>
    <cfRule type="expression" dxfId="201" priority="151">
      <formula>M53&gt;0</formula>
    </cfRule>
  </conditionalFormatting>
  <conditionalFormatting sqref="B53:B54 B57">
    <cfRule type="expression" dxfId="200" priority="150">
      <formula>L53&gt;0</formula>
    </cfRule>
  </conditionalFormatting>
  <conditionalFormatting sqref="O53:O54 O57">
    <cfRule type="expression" dxfId="199" priority="148">
      <formula>L53&gt;0</formula>
    </cfRule>
  </conditionalFormatting>
  <conditionalFormatting sqref="N61">
    <cfRule type="expression" dxfId="198" priority="147" stopIfTrue="1">
      <formula>L61&gt;0</formula>
    </cfRule>
  </conditionalFormatting>
  <conditionalFormatting sqref="D61">
    <cfRule type="expression" dxfId="197" priority="146">
      <formula>L61&gt;0</formula>
    </cfRule>
  </conditionalFormatting>
  <conditionalFormatting sqref="C61">
    <cfRule type="expression" dxfId="196" priority="143">
      <formula>L61&gt;0</formula>
    </cfRule>
    <cfRule type="expression" dxfId="195" priority="145">
      <formula>M61&gt;0</formula>
    </cfRule>
  </conditionalFormatting>
  <conditionalFormatting sqref="B61">
    <cfRule type="expression" dxfId="194" priority="144">
      <formula>L61&gt;0</formula>
    </cfRule>
  </conditionalFormatting>
  <conditionalFormatting sqref="O61">
    <cfRule type="expression" dxfId="193" priority="142">
      <formula>L61&gt;0</formula>
    </cfRule>
  </conditionalFormatting>
  <conditionalFormatting sqref="N38">
    <cfRule type="expression" dxfId="192" priority="141" stopIfTrue="1">
      <formula>L38&gt;0</formula>
    </cfRule>
  </conditionalFormatting>
  <conditionalFormatting sqref="E38:K38 E49:K50">
    <cfRule type="expression" dxfId="191" priority="140">
      <formula>L38&gt;0</formula>
    </cfRule>
  </conditionalFormatting>
  <conditionalFormatting sqref="D38">
    <cfRule type="expression" dxfId="190" priority="139">
      <formula>L38&gt;0</formula>
    </cfRule>
  </conditionalFormatting>
  <conditionalFormatting sqref="C38">
    <cfRule type="expression" dxfId="189" priority="136">
      <formula>L38&gt;0</formula>
    </cfRule>
    <cfRule type="expression" dxfId="188" priority="138">
      <formula>M38&gt;0</formula>
    </cfRule>
  </conditionalFormatting>
  <conditionalFormatting sqref="B38">
    <cfRule type="expression" dxfId="187" priority="137">
      <formula>L38&gt;0</formula>
    </cfRule>
  </conditionalFormatting>
  <conditionalFormatting sqref="O38">
    <cfRule type="expression" dxfId="186" priority="135">
      <formula>L38&gt;0</formula>
    </cfRule>
  </conditionalFormatting>
  <conditionalFormatting sqref="N39">
    <cfRule type="expression" dxfId="185" priority="133" stopIfTrue="1">
      <formula>L39&gt;0</formula>
    </cfRule>
  </conditionalFormatting>
  <conditionalFormatting sqref="L39:M39">
    <cfRule type="expression" dxfId="184" priority="134">
      <formula>L39&gt;0</formula>
    </cfRule>
  </conditionalFormatting>
  <conditionalFormatting sqref="E39:K39">
    <cfRule type="expression" dxfId="183" priority="132">
      <formula>L39&gt;0</formula>
    </cfRule>
  </conditionalFormatting>
  <conditionalFormatting sqref="D39">
    <cfRule type="expression" dxfId="182" priority="131">
      <formula>L39&gt;0</formula>
    </cfRule>
  </conditionalFormatting>
  <conditionalFormatting sqref="C39">
    <cfRule type="expression" dxfId="181" priority="128">
      <formula>L39&gt;0</formula>
    </cfRule>
    <cfRule type="expression" dxfId="180" priority="130">
      <formula>M39&gt;0</formula>
    </cfRule>
  </conditionalFormatting>
  <conditionalFormatting sqref="B39">
    <cfRule type="expression" dxfId="179" priority="129">
      <formula>L39&gt;0</formula>
    </cfRule>
  </conditionalFormatting>
  <conditionalFormatting sqref="O39">
    <cfRule type="expression" dxfId="178" priority="127">
      <formula>L39&gt;0</formula>
    </cfRule>
  </conditionalFormatting>
  <conditionalFormatting sqref="N40">
    <cfRule type="expression" dxfId="177" priority="126" stopIfTrue="1">
      <formula>L40&gt;0</formula>
    </cfRule>
  </conditionalFormatting>
  <conditionalFormatting sqref="E40:K40">
    <cfRule type="expression" dxfId="176" priority="125">
      <formula>L40&gt;0</formula>
    </cfRule>
  </conditionalFormatting>
  <conditionalFormatting sqref="D40">
    <cfRule type="expression" dxfId="175" priority="124">
      <formula>L40&gt;0</formula>
    </cfRule>
  </conditionalFormatting>
  <conditionalFormatting sqref="C40">
    <cfRule type="expression" dxfId="174" priority="121">
      <formula>L40&gt;0</formula>
    </cfRule>
    <cfRule type="expression" dxfId="173" priority="123">
      <formula>M40&gt;0</formula>
    </cfRule>
  </conditionalFormatting>
  <conditionalFormatting sqref="B40">
    <cfRule type="expression" dxfId="172" priority="122">
      <formula>L40&gt;0</formula>
    </cfRule>
  </conditionalFormatting>
  <conditionalFormatting sqref="O40">
    <cfRule type="expression" dxfId="171" priority="120">
      <formula>L40&gt;0</formula>
    </cfRule>
  </conditionalFormatting>
  <conditionalFormatting sqref="N41">
    <cfRule type="expression" dxfId="170" priority="119" stopIfTrue="1">
      <formula>L41&gt;0</formula>
    </cfRule>
  </conditionalFormatting>
  <conditionalFormatting sqref="E41:K41">
    <cfRule type="expression" dxfId="169" priority="118">
      <formula>L41&gt;0</formula>
    </cfRule>
  </conditionalFormatting>
  <conditionalFormatting sqref="D41">
    <cfRule type="expression" dxfId="168" priority="117">
      <formula>L41&gt;0</formula>
    </cfRule>
  </conditionalFormatting>
  <conditionalFormatting sqref="C41">
    <cfRule type="expression" dxfId="167" priority="114">
      <formula>L41&gt;0</formula>
    </cfRule>
    <cfRule type="expression" dxfId="166" priority="116">
      <formula>M41&gt;0</formula>
    </cfRule>
  </conditionalFormatting>
  <conditionalFormatting sqref="B41">
    <cfRule type="expression" dxfId="165" priority="115">
      <formula>L41&gt;0</formula>
    </cfRule>
  </conditionalFormatting>
  <conditionalFormatting sqref="O41">
    <cfRule type="expression" dxfId="164" priority="113">
      <formula>L41&gt;0</formula>
    </cfRule>
  </conditionalFormatting>
  <conditionalFormatting sqref="N42">
    <cfRule type="expression" dxfId="163" priority="112" stopIfTrue="1">
      <formula>L42&gt;0</formula>
    </cfRule>
  </conditionalFormatting>
  <conditionalFormatting sqref="E42:K42">
    <cfRule type="expression" dxfId="162" priority="111">
      <formula>L42&gt;0</formula>
    </cfRule>
  </conditionalFormatting>
  <conditionalFormatting sqref="D42">
    <cfRule type="expression" dxfId="161" priority="110">
      <formula>L42&gt;0</formula>
    </cfRule>
  </conditionalFormatting>
  <conditionalFormatting sqref="C42">
    <cfRule type="expression" dxfId="160" priority="107">
      <formula>L42&gt;0</formula>
    </cfRule>
    <cfRule type="expression" dxfId="159" priority="109">
      <formula>M42&gt;0</formula>
    </cfRule>
  </conditionalFormatting>
  <conditionalFormatting sqref="B42">
    <cfRule type="expression" dxfId="158" priority="108">
      <formula>L42&gt;0</formula>
    </cfRule>
  </conditionalFormatting>
  <conditionalFormatting sqref="O42">
    <cfRule type="expression" dxfId="157" priority="106">
      <formula>L42&gt;0</formula>
    </cfRule>
  </conditionalFormatting>
  <conditionalFormatting sqref="N43">
    <cfRule type="expression" dxfId="156" priority="105" stopIfTrue="1">
      <formula>L43&gt;0</formula>
    </cfRule>
  </conditionalFormatting>
  <conditionalFormatting sqref="E43:K43">
    <cfRule type="expression" dxfId="155" priority="104">
      <formula>L43&gt;0</formula>
    </cfRule>
  </conditionalFormatting>
  <conditionalFormatting sqref="D43">
    <cfRule type="expression" dxfId="154" priority="103">
      <formula>L43&gt;0</formula>
    </cfRule>
  </conditionalFormatting>
  <conditionalFormatting sqref="C43">
    <cfRule type="expression" dxfId="153" priority="100">
      <formula>L43&gt;0</formula>
    </cfRule>
    <cfRule type="expression" dxfId="152" priority="102">
      <formula>M43&gt;0</formula>
    </cfRule>
  </conditionalFormatting>
  <conditionalFormatting sqref="B43">
    <cfRule type="expression" dxfId="151" priority="101">
      <formula>L43&gt;0</formula>
    </cfRule>
  </conditionalFormatting>
  <conditionalFormatting sqref="O43">
    <cfRule type="expression" dxfId="150" priority="99">
      <formula>L43&gt;0</formula>
    </cfRule>
  </conditionalFormatting>
  <conditionalFormatting sqref="N44">
    <cfRule type="expression" dxfId="149" priority="98" stopIfTrue="1">
      <formula>L44&gt;0</formula>
    </cfRule>
  </conditionalFormatting>
  <conditionalFormatting sqref="E44:K44">
    <cfRule type="expression" dxfId="148" priority="97">
      <formula>L44&gt;0</formula>
    </cfRule>
  </conditionalFormatting>
  <conditionalFormatting sqref="D44">
    <cfRule type="expression" dxfId="147" priority="96">
      <formula>L44&gt;0</formula>
    </cfRule>
  </conditionalFormatting>
  <conditionalFormatting sqref="C44">
    <cfRule type="expression" dxfId="146" priority="93">
      <formula>L44&gt;0</formula>
    </cfRule>
    <cfRule type="expression" dxfId="145" priority="95">
      <formula>M44&gt;0</formula>
    </cfRule>
  </conditionalFormatting>
  <conditionalFormatting sqref="B44">
    <cfRule type="expression" dxfId="144" priority="94">
      <formula>L44&gt;0</formula>
    </cfRule>
  </conditionalFormatting>
  <conditionalFormatting sqref="O44">
    <cfRule type="expression" dxfId="143" priority="92">
      <formula>L44&gt;0</formula>
    </cfRule>
  </conditionalFormatting>
  <conditionalFormatting sqref="N46">
    <cfRule type="expression" dxfId="142" priority="91" stopIfTrue="1">
      <formula>L46&gt;0</formula>
    </cfRule>
  </conditionalFormatting>
  <conditionalFormatting sqref="E46:K46">
    <cfRule type="expression" dxfId="141" priority="90">
      <formula>L46&gt;0</formula>
    </cfRule>
  </conditionalFormatting>
  <conditionalFormatting sqref="D46">
    <cfRule type="expression" dxfId="140" priority="89">
      <formula>L46&gt;0</formula>
    </cfRule>
  </conditionalFormatting>
  <conditionalFormatting sqref="C46">
    <cfRule type="expression" dxfId="139" priority="86">
      <formula>L46&gt;0</formula>
    </cfRule>
    <cfRule type="expression" dxfId="138" priority="88">
      <formula>M46&gt;0</formula>
    </cfRule>
  </conditionalFormatting>
  <conditionalFormatting sqref="B46">
    <cfRule type="expression" dxfId="137" priority="87">
      <formula>L46&gt;0</formula>
    </cfRule>
  </conditionalFormatting>
  <conditionalFormatting sqref="O46">
    <cfRule type="expression" dxfId="136" priority="85">
      <formula>L46&gt;0</formula>
    </cfRule>
  </conditionalFormatting>
  <conditionalFormatting sqref="L49:M50">
    <cfRule type="expression" dxfId="135" priority="84" stopIfTrue="1">
      <formula>L49&gt;0</formula>
    </cfRule>
  </conditionalFormatting>
  <conditionalFormatting sqref="C51 C64">
    <cfRule type="expression" dxfId="134" priority="81">
      <formula>L51&gt;0</formula>
    </cfRule>
    <cfRule type="expression" dxfId="133" priority="83">
      <formula>M51&gt;0</formula>
    </cfRule>
  </conditionalFormatting>
  <conditionalFormatting sqref="B51 B64">
    <cfRule type="expression" dxfId="132" priority="82">
      <formula>L51&gt;0</formula>
    </cfRule>
  </conditionalFormatting>
  <conditionalFormatting sqref="E51:H51">
    <cfRule type="expression" dxfId="131" priority="80">
      <formula>L51&gt;0</formula>
    </cfRule>
  </conditionalFormatting>
  <conditionalFormatting sqref="O51 O64">
    <cfRule type="expression" dxfId="130" priority="79">
      <formula>L51&gt;0</formula>
    </cfRule>
  </conditionalFormatting>
  <conditionalFormatting sqref="D51 D64">
    <cfRule type="expression" dxfId="129" priority="78">
      <formula>L51&gt;0</formula>
    </cfRule>
  </conditionalFormatting>
  <conditionalFormatting sqref="C7 C4:D4 C6:D6 C5">
    <cfRule type="cellIs" dxfId="128" priority="77" stopIfTrue="1" operator="equal">
      <formula>"ADDITIONAL"</formula>
    </cfRule>
  </conditionalFormatting>
  <conditionalFormatting sqref="N55:N56">
    <cfRule type="expression" dxfId="127" priority="74" stopIfTrue="1">
      <formula>L55&gt;0</formula>
    </cfRule>
  </conditionalFormatting>
  <conditionalFormatting sqref="D55:D56">
    <cfRule type="expression" dxfId="126" priority="73">
      <formula>L55&gt;0</formula>
    </cfRule>
  </conditionalFormatting>
  <conditionalFormatting sqref="C55:C56">
    <cfRule type="expression" dxfId="125" priority="70">
      <formula>L55&gt;0</formula>
    </cfRule>
    <cfRule type="expression" dxfId="124" priority="72">
      <formula>M55&gt;0</formula>
    </cfRule>
  </conditionalFormatting>
  <conditionalFormatting sqref="B55:B56">
    <cfRule type="expression" dxfId="123" priority="71">
      <formula>L55&gt;0</formula>
    </cfRule>
  </conditionalFormatting>
  <conditionalFormatting sqref="O55:O56">
    <cfRule type="expression" dxfId="122" priority="69">
      <formula>L55&gt;0</formula>
    </cfRule>
  </conditionalFormatting>
  <conditionalFormatting sqref="N47">
    <cfRule type="expression" dxfId="121" priority="68" stopIfTrue="1">
      <formula>L47&gt;0</formula>
    </cfRule>
  </conditionalFormatting>
  <conditionalFormatting sqref="E47:K47">
    <cfRule type="expression" dxfId="120" priority="67">
      <formula>L47&gt;0</formula>
    </cfRule>
  </conditionalFormatting>
  <conditionalFormatting sqref="D47">
    <cfRule type="expression" dxfId="119" priority="66">
      <formula>L47&gt;0</formula>
    </cfRule>
  </conditionalFormatting>
  <conditionalFormatting sqref="C47">
    <cfRule type="expression" dxfId="118" priority="63">
      <formula>L47&gt;0</formula>
    </cfRule>
    <cfRule type="expression" dxfId="117" priority="65">
      <formula>M47&gt;0</formula>
    </cfRule>
  </conditionalFormatting>
  <conditionalFormatting sqref="B47">
    <cfRule type="expression" dxfId="116" priority="64">
      <formula>L47&gt;0</formula>
    </cfRule>
  </conditionalFormatting>
  <conditionalFormatting sqref="O47">
    <cfRule type="expression" dxfId="115" priority="62">
      <formula>L47&gt;0</formula>
    </cfRule>
  </conditionalFormatting>
  <conditionalFormatting sqref="N48">
    <cfRule type="expression" dxfId="114" priority="61" stopIfTrue="1">
      <formula>L48&gt;0</formula>
    </cfRule>
  </conditionalFormatting>
  <conditionalFormatting sqref="E48:K48">
    <cfRule type="expression" dxfId="113" priority="60">
      <formula>L48&gt;0</formula>
    </cfRule>
  </conditionalFormatting>
  <conditionalFormatting sqref="D48">
    <cfRule type="expression" dxfId="112" priority="59">
      <formula>L48&gt;0</formula>
    </cfRule>
  </conditionalFormatting>
  <conditionalFormatting sqref="C48">
    <cfRule type="expression" dxfId="111" priority="56">
      <formula>L48&gt;0</formula>
    </cfRule>
    <cfRule type="expression" dxfId="110" priority="58">
      <formula>M48&gt;0</formula>
    </cfRule>
  </conditionalFormatting>
  <conditionalFormatting sqref="B48">
    <cfRule type="expression" dxfId="109" priority="57">
      <formula>L48&gt;0</formula>
    </cfRule>
  </conditionalFormatting>
  <conditionalFormatting sqref="O48">
    <cfRule type="expression" dxfId="108" priority="55">
      <formula>L48&gt;0</formula>
    </cfRule>
  </conditionalFormatting>
  <conditionalFormatting sqref="E61:K61">
    <cfRule type="expression" dxfId="107" priority="49">
      <formula>$L$61&gt;0</formula>
    </cfRule>
  </conditionalFormatting>
  <conditionalFormatting sqref="E53:K53">
    <cfRule type="expression" dxfId="106" priority="54">
      <formula>$L$53&gt;0</formula>
    </cfRule>
  </conditionalFormatting>
  <conditionalFormatting sqref="E55:K56">
    <cfRule type="expression" dxfId="105" priority="53">
      <formula>$L$55&gt;0</formula>
    </cfRule>
  </conditionalFormatting>
  <conditionalFormatting sqref="E57:K57">
    <cfRule type="expression" dxfId="104" priority="52">
      <formula>$L$57&gt;0</formula>
    </cfRule>
  </conditionalFormatting>
  <conditionalFormatting sqref="E59:K59">
    <cfRule type="expression" dxfId="103" priority="51">
      <formula>$L$59&gt;0</formula>
    </cfRule>
  </conditionalFormatting>
  <conditionalFormatting sqref="E60:K60">
    <cfRule type="expression" dxfId="102" priority="50">
      <formula>$L$60&gt;0</formula>
    </cfRule>
  </conditionalFormatting>
  <conditionalFormatting sqref="L55:M56">
    <cfRule type="expression" dxfId="101" priority="48" stopIfTrue="1">
      <formula>L55&gt;0</formula>
    </cfRule>
  </conditionalFormatting>
  <conditionalFormatting sqref="N45">
    <cfRule type="expression" dxfId="100" priority="47" stopIfTrue="1">
      <formula>L45&gt;0</formula>
    </cfRule>
  </conditionalFormatting>
  <conditionalFormatting sqref="E45:K45">
    <cfRule type="expression" dxfId="99" priority="46">
      <formula>L45&gt;0</formula>
    </cfRule>
  </conditionalFormatting>
  <conditionalFormatting sqref="D45">
    <cfRule type="expression" dxfId="98" priority="45">
      <formula>L45&gt;0</formula>
    </cfRule>
  </conditionalFormatting>
  <conditionalFormatting sqref="C45">
    <cfRule type="expression" dxfId="97" priority="42">
      <formula>L45&gt;0</formula>
    </cfRule>
    <cfRule type="expression" dxfId="96" priority="44">
      <formula>M45&gt;0</formula>
    </cfRule>
  </conditionalFormatting>
  <conditionalFormatting sqref="B45">
    <cfRule type="expression" dxfId="95" priority="43">
      <formula>L45&gt;0</formula>
    </cfRule>
  </conditionalFormatting>
  <conditionalFormatting sqref="O45">
    <cfRule type="expression" dxfId="94" priority="41">
      <formula>L45&gt;0</formula>
    </cfRule>
  </conditionalFormatting>
  <conditionalFormatting sqref="F9:H9 K9:N9">
    <cfRule type="expression" dxfId="93" priority="40" stopIfTrue="1">
      <formula>LEN(F9)&gt;0</formula>
    </cfRule>
  </conditionalFormatting>
  <conditionalFormatting sqref="D7">
    <cfRule type="cellIs" dxfId="92" priority="39" stopIfTrue="1" operator="equal">
      <formula>"ADDITIONAL"</formula>
    </cfRule>
  </conditionalFormatting>
  <conditionalFormatting sqref="I17:J18 M17">
    <cfRule type="expression" dxfId="91" priority="38" stopIfTrue="1">
      <formula>I17&gt;0</formula>
    </cfRule>
  </conditionalFormatting>
  <conditionalFormatting sqref="K17">
    <cfRule type="expression" dxfId="90" priority="37" stopIfTrue="1">
      <formula>"I50&gt;8333"</formula>
    </cfRule>
  </conditionalFormatting>
  <conditionalFormatting sqref="N22:N23">
    <cfRule type="expression" dxfId="89" priority="34" stopIfTrue="1">
      <formula>L22&gt;0</formula>
    </cfRule>
  </conditionalFormatting>
  <conditionalFormatting sqref="N27:N28">
    <cfRule type="expression" dxfId="88" priority="36" stopIfTrue="1">
      <formula>L27&lt;&gt;0</formula>
    </cfRule>
  </conditionalFormatting>
  <conditionalFormatting sqref="L22:M22">
    <cfRule type="expression" dxfId="87" priority="35" stopIfTrue="1">
      <formula>L22&gt;0</formula>
    </cfRule>
  </conditionalFormatting>
  <conditionalFormatting sqref="B22">
    <cfRule type="expression" dxfId="86" priority="33">
      <formula>L22&gt;0</formula>
    </cfRule>
  </conditionalFormatting>
  <conditionalFormatting sqref="D22">
    <cfRule type="expression" dxfId="85" priority="32">
      <formula>L22&gt;0</formula>
    </cfRule>
  </conditionalFormatting>
  <conditionalFormatting sqref="O22">
    <cfRule type="expression" dxfId="84" priority="31">
      <formula>L22&gt;0</formula>
    </cfRule>
  </conditionalFormatting>
  <conditionalFormatting sqref="N30">
    <cfRule type="expression" dxfId="83" priority="30" stopIfTrue="1">
      <formula>L30&gt;0</formula>
    </cfRule>
  </conditionalFormatting>
  <conditionalFormatting sqref="N24">
    <cfRule type="expression" dxfId="82" priority="29" stopIfTrue="1">
      <formula>L24&gt;0</formula>
    </cfRule>
  </conditionalFormatting>
  <conditionalFormatting sqref="D27">
    <cfRule type="expression" dxfId="81" priority="28">
      <formula>L27&gt;0</formula>
    </cfRule>
  </conditionalFormatting>
  <conditionalFormatting sqref="D5">
    <cfRule type="cellIs" dxfId="80" priority="27" stopIfTrue="1" operator="equal">
      <formula>"ADDITIONAL"</formula>
    </cfRule>
  </conditionalFormatting>
  <conditionalFormatting sqref="N25">
    <cfRule type="expression" dxfId="79" priority="26" stopIfTrue="1">
      <formula>L25&gt;0</formula>
    </cfRule>
  </conditionalFormatting>
  <conditionalFormatting sqref="N31">
    <cfRule type="expression" dxfId="78" priority="25" stopIfTrue="1">
      <formula>L31&gt;0</formula>
    </cfRule>
  </conditionalFormatting>
  <conditionalFormatting sqref="E64:K64">
    <cfRule type="expression" dxfId="77" priority="24">
      <formula>L64&gt;0</formula>
    </cfRule>
  </conditionalFormatting>
  <conditionalFormatting sqref="E63:K63">
    <cfRule type="expression" dxfId="76" priority="168">
      <formula>#REF!&gt;0</formula>
    </cfRule>
  </conditionalFormatting>
  <conditionalFormatting sqref="D63">
    <cfRule type="expression" dxfId="75" priority="23">
      <formula>L63&gt;0</formula>
    </cfRule>
  </conditionalFormatting>
  <conditionalFormatting sqref="N63">
    <cfRule type="expression" dxfId="74" priority="22" stopIfTrue="1">
      <formula>L63&gt;0</formula>
    </cfRule>
  </conditionalFormatting>
  <conditionalFormatting sqref="L63:M64">
    <cfRule type="expression" dxfId="73" priority="21" stopIfTrue="1">
      <formula>L63&gt;0</formula>
    </cfRule>
  </conditionalFormatting>
  <conditionalFormatting sqref="E54:K54">
    <cfRule type="expression" dxfId="72" priority="20">
      <formula>$L$61&gt;0</formula>
    </cfRule>
  </conditionalFormatting>
  <conditionalFormatting sqref="E58:K58">
    <cfRule type="expression" dxfId="71" priority="19">
      <formula>$L$64&gt;0</formula>
    </cfRule>
  </conditionalFormatting>
  <conditionalFormatting sqref="L39:M39">
    <cfRule type="expression" dxfId="70" priority="18">
      <formula>L39&gt;0</formula>
    </cfRule>
  </conditionalFormatting>
  <conditionalFormatting sqref="L42:M42">
    <cfRule type="expression" dxfId="69" priority="16" stopIfTrue="1">
      <formula>J12="NEW"</formula>
    </cfRule>
    <cfRule type="expression" dxfId="68" priority="17" stopIfTrue="1">
      <formula>L42&gt;0</formula>
    </cfRule>
  </conditionalFormatting>
  <conditionalFormatting sqref="L51:M51">
    <cfRule type="expression" dxfId="67" priority="169" stopIfTrue="1">
      <formula>J12="NEW"</formula>
    </cfRule>
    <cfRule type="expression" priority="170" stopIfTrue="1">
      <formula>J12="NEW"</formula>
    </cfRule>
    <cfRule type="expression" dxfId="66" priority="171" stopIfTrue="1">
      <formula>L51&gt;0</formula>
    </cfRule>
  </conditionalFormatting>
  <conditionalFormatting sqref="L60:M60">
    <cfRule type="expression" dxfId="65" priority="172" stopIfTrue="1">
      <formula>J12="NEW"</formula>
    </cfRule>
    <cfRule type="expression" dxfId="64" priority="173" stopIfTrue="1">
      <formula>L60&gt;0</formula>
    </cfRule>
  </conditionalFormatting>
  <conditionalFormatting sqref="L61:M61">
    <cfRule type="expression" dxfId="63" priority="174" stopIfTrue="1">
      <formula>J12="NEW"</formula>
    </cfRule>
    <cfRule type="expression" dxfId="62" priority="175" stopIfTrue="1">
      <formula>L61&gt;0</formula>
    </cfRule>
  </conditionalFormatting>
  <conditionalFormatting sqref="L38:M38">
    <cfRule type="expression" dxfId="61" priority="176" stopIfTrue="1">
      <formula>J12="NEW"</formula>
    </cfRule>
    <cfRule type="expression" dxfId="60" priority="177" stopIfTrue="1">
      <formula>L38&gt;0</formula>
    </cfRule>
  </conditionalFormatting>
  <conditionalFormatting sqref="L41:M41">
    <cfRule type="expression" dxfId="59" priority="178" stopIfTrue="1">
      <formula>J12="NEW"</formula>
    </cfRule>
    <cfRule type="expression" dxfId="58" priority="179" stopIfTrue="1">
      <formula>L41&gt;0</formula>
    </cfRule>
  </conditionalFormatting>
  <conditionalFormatting sqref="L42:M42">
    <cfRule type="expression" dxfId="57" priority="180" stopIfTrue="1">
      <formula>J12="NEW"</formula>
    </cfRule>
    <cfRule type="expression" dxfId="56" priority="181" stopIfTrue="1">
      <formula>L42&gt;0</formula>
    </cfRule>
  </conditionalFormatting>
  <conditionalFormatting sqref="L43:M43">
    <cfRule type="expression" dxfId="55" priority="182" stopIfTrue="1">
      <formula>J12="NEW"</formula>
    </cfRule>
    <cfRule type="expression" dxfId="54" priority="183" stopIfTrue="1">
      <formula>L43&gt;0</formula>
    </cfRule>
  </conditionalFormatting>
  <conditionalFormatting sqref="L44:M44">
    <cfRule type="expression" dxfId="53" priority="184" stopIfTrue="1">
      <formula>J12="NEW"</formula>
    </cfRule>
    <cfRule type="expression" dxfId="52" priority="185" stopIfTrue="1">
      <formula>L44&gt;0</formula>
    </cfRule>
  </conditionalFormatting>
  <conditionalFormatting sqref="L46:M46">
    <cfRule type="expression" dxfId="51" priority="186" stopIfTrue="1">
      <formula>J12="NEW"</formula>
    </cfRule>
    <cfRule type="expression" dxfId="50" priority="187" stopIfTrue="1">
      <formula>L46&gt;0</formula>
    </cfRule>
  </conditionalFormatting>
  <conditionalFormatting sqref="L59:M59">
    <cfRule type="expression" dxfId="49" priority="188" stopIfTrue="1">
      <formula>J12="NEW"</formula>
    </cfRule>
    <cfRule type="expression" dxfId="48" priority="189" stopIfTrue="1">
      <formula>L59&gt;0</formula>
    </cfRule>
  </conditionalFormatting>
  <conditionalFormatting sqref="L47:M47">
    <cfRule type="expression" dxfId="47" priority="190" stopIfTrue="1">
      <formula>J12="NEW"</formula>
    </cfRule>
    <cfRule type="expression" dxfId="46" priority="191" stopIfTrue="1">
      <formula>L47&gt;0</formula>
    </cfRule>
  </conditionalFormatting>
  <conditionalFormatting sqref="L48:M48">
    <cfRule type="expression" dxfId="45" priority="192" stopIfTrue="1">
      <formula>J12="NEW"</formula>
    </cfRule>
    <cfRule type="expression" dxfId="44" priority="193" stopIfTrue="1">
      <formula>L48&gt;0</formula>
    </cfRule>
  </conditionalFormatting>
  <conditionalFormatting sqref="L58:M58">
    <cfRule type="expression" dxfId="43" priority="194" stopIfTrue="1">
      <formula>J12="NEW"</formula>
    </cfRule>
    <cfRule type="expression" dxfId="42" priority="195" stopIfTrue="1">
      <formula>L58&gt;0</formula>
    </cfRule>
  </conditionalFormatting>
  <conditionalFormatting sqref="L45:M45">
    <cfRule type="expression" dxfId="41" priority="196" stopIfTrue="1">
      <formula>J12="NEW"</formula>
    </cfRule>
    <cfRule type="expression" dxfId="40" priority="197">
      <formula>L45&gt;0</formula>
    </cfRule>
  </conditionalFormatting>
  <conditionalFormatting sqref="L50:M50">
    <cfRule type="expression" dxfId="39" priority="198" stopIfTrue="1">
      <formula>J12="NEW"</formula>
    </cfRule>
  </conditionalFormatting>
  <conditionalFormatting sqref="L53:M53">
    <cfRule type="expression" dxfId="38" priority="199" stopIfTrue="1">
      <formula>J12="NEW"</formula>
    </cfRule>
  </conditionalFormatting>
  <conditionalFormatting sqref="L54:M54">
    <cfRule type="expression" dxfId="37" priority="200" stopIfTrue="1">
      <formula>J12="NEW"</formula>
    </cfRule>
  </conditionalFormatting>
  <conditionalFormatting sqref="L55:M55">
    <cfRule type="expression" dxfId="36" priority="201" stopIfTrue="1">
      <formula>J12="NEW"</formula>
    </cfRule>
  </conditionalFormatting>
  <conditionalFormatting sqref="L56:M56">
    <cfRule type="expression" dxfId="35" priority="202" stopIfTrue="1">
      <formula>J12="NEW"</formula>
    </cfRule>
  </conditionalFormatting>
  <conditionalFormatting sqref="L57:M57">
    <cfRule type="expression" dxfId="34" priority="203" stopIfTrue="1">
      <formula>J12="NEW"</formula>
    </cfRule>
  </conditionalFormatting>
  <conditionalFormatting sqref="L39:M39">
    <cfRule type="expression" dxfId="33" priority="15" stopIfTrue="1">
      <formula>J12="NEW"</formula>
    </cfRule>
  </conditionalFormatting>
  <conditionalFormatting sqref="L49:M49">
    <cfRule type="expression" dxfId="32" priority="14" stopIfTrue="1">
      <formula>J12="NEW"</formula>
    </cfRule>
  </conditionalFormatting>
  <conditionalFormatting sqref="D17:N17">
    <cfRule type="expression" dxfId="31" priority="204" stopIfTrue="1">
      <formula>#REF!="NEW"</formula>
    </cfRule>
  </conditionalFormatting>
  <conditionalFormatting sqref="I17">
    <cfRule type="expression" dxfId="30" priority="205" stopIfTrue="1">
      <formula>J34="NEW"</formula>
    </cfRule>
    <cfRule type="expression" dxfId="29" priority="206" stopIfTrue="1">
      <formula>J34="NEW"</formula>
    </cfRule>
    <cfRule type="expression" dxfId="28" priority="207" stopIfTrue="1">
      <formula>#REF!="yes"</formula>
    </cfRule>
    <cfRule type="expression" dxfId="27" priority="208" stopIfTrue="1">
      <formula>#REF!="NEW"</formula>
    </cfRule>
  </conditionalFormatting>
  <conditionalFormatting sqref="D18:N18">
    <cfRule type="expression" dxfId="26" priority="209" stopIfTrue="1">
      <formula>#REF!="NEW"</formula>
    </cfRule>
  </conditionalFormatting>
  <conditionalFormatting sqref="I18:J18">
    <cfRule type="expression" dxfId="25" priority="210" stopIfTrue="1">
      <formula>#REF!="NEW"</formula>
    </cfRule>
    <cfRule type="expression" dxfId="24" priority="211" stopIfTrue="1">
      <formula>#REF!="NEW"</formula>
    </cfRule>
    <cfRule type="expression" dxfId="23" priority="212" stopIfTrue="1">
      <formula>#REF!="yes"</formula>
    </cfRule>
    <cfRule type="expression" dxfId="22" priority="213" stopIfTrue="1">
      <formula>#REF!="NEW"</formula>
    </cfRule>
  </conditionalFormatting>
  <conditionalFormatting sqref="D17:N18">
    <cfRule type="expression" dxfId="21" priority="13">
      <formula>J12="NEW"</formula>
    </cfRule>
  </conditionalFormatting>
  <conditionalFormatting sqref="I17:J18">
    <cfRule type="expression" dxfId="20" priority="11" stopIfTrue="1">
      <formula>J12="NEW"</formula>
    </cfRule>
    <cfRule type="expression" dxfId="19" priority="12" stopIfTrue="1">
      <formula>J12="NEW"</formula>
    </cfRule>
  </conditionalFormatting>
  <conditionalFormatting sqref="K17:L18">
    <cfRule type="expression" dxfId="18" priority="10" stopIfTrue="1">
      <formula>J12="NEW"</formula>
    </cfRule>
  </conditionalFormatting>
  <conditionalFormatting sqref="M17:N18">
    <cfRule type="expression" dxfId="17" priority="9" stopIfTrue="1">
      <formula>J12="NEW"</formula>
    </cfRule>
  </conditionalFormatting>
  <conditionalFormatting sqref="H23:J23">
    <cfRule type="expression" dxfId="16" priority="8" stopIfTrue="1">
      <formula>J12="NEW"</formula>
    </cfRule>
  </conditionalFormatting>
  <conditionalFormatting sqref="H24:J24">
    <cfRule type="expression" dxfId="15" priority="7" stopIfTrue="1">
      <formula>J12="NEW"</formula>
    </cfRule>
  </conditionalFormatting>
  <conditionalFormatting sqref="H25:J25">
    <cfRule type="expression" dxfId="14" priority="6" stopIfTrue="1">
      <formula>J12="NEW"</formula>
    </cfRule>
  </conditionalFormatting>
  <conditionalFormatting sqref="L22:M22">
    <cfRule type="expression" dxfId="13" priority="5" stopIfTrue="1">
      <formula>J12="NEW"</formula>
    </cfRule>
  </conditionalFormatting>
  <conditionalFormatting sqref="L23:M23">
    <cfRule type="expression" dxfId="12" priority="4" stopIfTrue="1">
      <formula>J12="NEW"</formula>
    </cfRule>
  </conditionalFormatting>
  <conditionalFormatting sqref="L24:M24">
    <cfRule type="expression" dxfId="11" priority="3" stopIfTrue="1">
      <formula>J12="NEW"</formula>
    </cfRule>
  </conditionalFormatting>
  <conditionalFormatting sqref="L25:M25">
    <cfRule type="expression" dxfId="10" priority="2" stopIfTrue="1">
      <formula>J12="NEW"</formula>
    </cfRule>
  </conditionalFormatting>
  <conditionalFormatting sqref="L46:M49">
    <cfRule type="expression" dxfId="9" priority="214" stopIfTrue="1">
      <formula>J12="NEW"</formula>
    </cfRule>
  </conditionalFormatting>
  <conditionalFormatting sqref="L41:M44">
    <cfRule type="expression" dxfId="8" priority="215">
      <formula>J13="NEW"</formula>
    </cfRule>
  </conditionalFormatting>
  <conditionalFormatting sqref="J17">
    <cfRule type="expression" dxfId="7" priority="216" stopIfTrue="1">
      <formula>K34="NEW"</formula>
    </cfRule>
    <cfRule type="expression" dxfId="6" priority="217" stopIfTrue="1">
      <formula>K34="NEW"</formula>
    </cfRule>
    <cfRule type="expression" dxfId="5" priority="218" stopIfTrue="1">
      <formula>K12="yes"</formula>
    </cfRule>
    <cfRule type="expression" dxfId="4" priority="219" stopIfTrue="1">
      <formula>#REF!="NEW"</formula>
    </cfRule>
  </conditionalFormatting>
  <conditionalFormatting sqref="L38:M39 L41:M50">
    <cfRule type="expression" dxfId="3" priority="220">
      <formula>#REF!="NEW"</formula>
    </cfRule>
    <cfRule type="expression" dxfId="2" priority="221">
      <formula>J12=NEW</formula>
    </cfRule>
    <cfRule type="expression" dxfId="1" priority="222">
      <formula>J17=NEW</formula>
    </cfRule>
  </conditionalFormatting>
  <conditionalFormatting sqref="L40:M40">
    <cfRule type="expression" dxfId="0" priority="1" stopIfTrue="1">
      <formula>J12="NEW"</formula>
    </cfRule>
  </conditionalFormatting>
  <dataValidations count="1">
    <dataValidation type="list" allowBlank="1" showInputMessage="1" showErrorMessage="1" sqref="J12" xr:uid="{00000000-0002-0000-0100-000000000000}">
      <formula1>$T$14:$T$15</formula1>
    </dataValidation>
  </dataValidations>
  <printOptions horizontalCentered="1"/>
  <pageMargins left="0.19685039370078741" right="0.19685039370078741" top="0.19685039370078741" bottom="0.19685039370078741" header="0.51181102362204722" footer="0.43307086614173229"/>
  <pageSetup paperSize="9" scale="29" orientation="portrait" horizontalDpi="1200" verticalDpi="12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Guidance</vt:lpstr>
      <vt:lpstr>Form 12bb</vt:lpstr>
      <vt:lpstr>'Form 12bb'!Print_Area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Susanta Senapaty</dc:creator>
  <cp:lastModifiedBy>Kavya Bhat</cp:lastModifiedBy>
  <dcterms:created xsi:type="dcterms:W3CDTF">2020-04-21T13:18:25Z</dcterms:created>
  <dcterms:modified xsi:type="dcterms:W3CDTF">2023-01-04T02:51:14Z</dcterms:modified>
</cp:coreProperties>
</file>