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analyticedge-my.sharepoint.com/personal/mohitaggarwal_analytic-edge_com/Documents/02. NETMARBLE/US Netmarble Model Update/06. Sept-Dec21/01. Input/MMP/"/>
    </mc:Choice>
  </mc:AlternateContent>
  <xr:revisionPtr revIDLastSave="3" documentId="11_6C99FBBD8DBA1D43B02003DD3B08446526D890EB" xr6:coauthVersionLast="47" xr6:coauthVersionMax="47" xr10:uidLastSave="{DA155C9F-C1A5-4FA0-9C3C-6A83DE65198C}"/>
  <bookViews>
    <workbookView xWindow="-120" yWindow="-120" windowWidth="20730" windowHeight="11160" activeTab="2" xr2:uid="{00000000-000D-0000-FFFF-FFFF00000000}"/>
  </bookViews>
  <sheets>
    <sheet name="Pivot_Rvenue total" sheetId="1" r:id="rId1"/>
    <sheet name="Pivot_Campaign(Nov)" sheetId="2" r:id="rId2"/>
    <sheet name="Campaign_Daily" sheetId="5" r:id="rId3"/>
  </sheets>
  <definedNames>
    <definedName name="_xlnm._FilterDatabase" localSheetId="2" hidden="1">Campaign_Daily!$A$1:$N$1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N11" i="1"/>
  <c r="L12" i="1"/>
  <c r="L13" i="1"/>
  <c r="L11" i="1"/>
  <c r="K12" i="1"/>
  <c r="K13" i="1"/>
  <c r="K11" i="1"/>
  <c r="J12" i="1"/>
  <c r="J13" i="1"/>
  <c r="J11" i="1"/>
  <c r="I12" i="1"/>
  <c r="I13" i="1"/>
  <c r="I11" i="1"/>
  <c r="M5" i="2"/>
  <c r="M6" i="2"/>
  <c r="M7" i="2"/>
  <c r="M8" i="2"/>
  <c r="M9" i="2"/>
  <c r="M10" i="2"/>
  <c r="M4" i="2"/>
  <c r="L5" i="2"/>
  <c r="L6" i="2"/>
  <c r="L7" i="2"/>
  <c r="L8" i="2"/>
  <c r="L9" i="2"/>
  <c r="L10" i="2"/>
  <c r="L4" i="2"/>
  <c r="K5" i="2"/>
  <c r="K6" i="2"/>
  <c r="K7" i="2"/>
  <c r="K8" i="2"/>
  <c r="K9" i="2"/>
  <c r="K10" i="2"/>
  <c r="K4" i="2"/>
  <c r="J5" i="2"/>
  <c r="J6" i="2"/>
  <c r="J7" i="2"/>
  <c r="J8" i="2"/>
  <c r="J9" i="2"/>
  <c r="J10" i="2"/>
  <c r="J4" i="2"/>
</calcChain>
</file>

<file path=xl/sharedStrings.xml><?xml version="1.0" encoding="utf-8"?>
<sst xmlns="http://schemas.openxmlformats.org/spreadsheetml/2006/main" count="374" uniqueCount="47">
  <si>
    <t>Date</t>
  </si>
  <si>
    <t>Source</t>
  </si>
  <si>
    <t>App</t>
  </si>
  <si>
    <t>Campaign Name</t>
  </si>
  <si>
    <t>Impressions</t>
  </si>
  <si>
    <t>Cost</t>
  </si>
  <si>
    <t>Revenue 1d</t>
  </si>
  <si>
    <t>Revenue 7d</t>
  </si>
  <si>
    <t>Revenue 14d</t>
  </si>
  <si>
    <t>Revenue ACTUAL</t>
  </si>
  <si>
    <t>ROI 1d</t>
  </si>
  <si>
    <t>ROI 7d</t>
  </si>
  <si>
    <t>ROI 14d</t>
  </si>
  <si>
    <t>ROI ACTUAL</t>
  </si>
  <si>
    <t>AdWords</t>
  </si>
  <si>
    <t>7 Deadly Sins Global</t>
  </si>
  <si>
    <t>bidalgo_7DSG_NEW_WWT_And_tROAS_201110</t>
  </si>
  <si>
    <t>Facebook</t>
  </si>
  <si>
    <t>bidalgo_[VO] 7DSG_Tier1_AOS_AAA_211023</t>
  </si>
  <si>
    <t>N/A</t>
  </si>
  <si>
    <t>bidalgo_[VO] 7DSG_NEW_WW_AOS_#RAG3_211123</t>
  </si>
  <si>
    <t>bidalgo_[AIO] 7DSG_NEW_WW_AOS_#Top 10% of payers_211110</t>
  </si>
  <si>
    <t>총합계</t>
  </si>
  <si>
    <t>합계 : Impressions</t>
  </si>
  <si>
    <t>합계 : Cost</t>
  </si>
  <si>
    <t>합계 : Revenue 1d</t>
  </si>
  <si>
    <t>합계 : Revenue 7d</t>
  </si>
  <si>
    <t>합계 : Revenue 14d</t>
  </si>
  <si>
    <t>합계 : Revenue ACTUAL</t>
  </si>
  <si>
    <t>OS</t>
    <phoneticPr fontId="5" type="noConversion"/>
  </si>
  <si>
    <t>Purpose</t>
    <phoneticPr fontId="5" type="noConversion"/>
  </si>
  <si>
    <t>Android</t>
    <phoneticPr fontId="5" type="noConversion"/>
  </si>
  <si>
    <t>Purchase</t>
    <phoneticPr fontId="5" type="noConversion"/>
  </si>
  <si>
    <t>Mixed</t>
    <phoneticPr fontId="5" type="noConversion"/>
  </si>
  <si>
    <t>Install</t>
    <phoneticPr fontId="5" type="noConversion"/>
  </si>
  <si>
    <t>D1 ROAS</t>
    <phoneticPr fontId="5" type="noConversion"/>
  </si>
  <si>
    <t>D7 ROAS</t>
    <phoneticPr fontId="5" type="noConversion"/>
  </si>
  <si>
    <t>D14 ROAS</t>
    <phoneticPr fontId="5" type="noConversion"/>
  </si>
  <si>
    <t>Actual ROAS (Accum)</t>
    <phoneticPr fontId="5" type="noConversion"/>
  </si>
  <si>
    <t>7DSG_MMP데이터 성과(21년 11월)</t>
    <phoneticPr fontId="5" type="noConversion"/>
  </si>
  <si>
    <t>-칠대죄글로벌 미국 신규 캠페인 기준 Revenue, ROAS (Return on Ad Spend, revenue/cost)</t>
    <phoneticPr fontId="5" type="noConversion"/>
  </si>
  <si>
    <t>-Soruce : Singular</t>
    <phoneticPr fontId="5" type="noConversion"/>
  </si>
  <si>
    <t>-Actual은 데이터 추출일(12/21)까지의 누적 개념으로 이해해주시면 됩니다!</t>
    <phoneticPr fontId="5" type="noConversion"/>
  </si>
  <si>
    <t>(모두)</t>
  </si>
  <si>
    <t>Actual ROAS(Accum)</t>
    <phoneticPr fontId="5" type="noConversion"/>
  </si>
  <si>
    <t>매체 명</t>
  </si>
  <si>
    <t>Network/Campaign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</si>
</sst>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 "/>
  </numFmts>
  <fonts count="1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20"/>
      <color theme="1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1"/>
      <color theme="0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7" fillId="2" borderId="0" xfId="0" applyFont="1" applyFill="1">
      <alignment vertical="center"/>
    </xf>
    <xf numFmtId="0" fontId="3" fillId="2" borderId="0" xfId="0" quotePrefix="1" applyFont="1" applyFill="1">
      <alignment vertical="center"/>
    </xf>
    <xf numFmtId="0" fontId="0" fillId="2" borderId="0" xfId="0" quotePrefix="1" applyFill="1">
      <alignment vertical="center"/>
    </xf>
    <xf numFmtId="0" fontId="0" fillId="2" borderId="1" xfId="0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10" fillId="0" borderId="1" xfId="0" applyNumberFormat="1" applyFont="1" applyBorder="1">
      <alignment vertical="center"/>
    </xf>
    <xf numFmtId="10" fontId="0" fillId="0" borderId="1" xfId="1" applyNumberFormat="1" applyFont="1" applyBorder="1">
      <alignment vertical="center"/>
    </xf>
    <xf numFmtId="164" fontId="6" fillId="2" borderId="1" xfId="0" applyNumberFormat="1" applyFont="1" applyFill="1" applyBorder="1">
      <alignment vertical="center"/>
    </xf>
    <xf numFmtId="0" fontId="6" fillId="2" borderId="1" xfId="0" applyFont="1" applyFill="1" applyBorder="1" applyAlignment="1">
      <alignment horizontal="left" vertical="center"/>
    </xf>
    <xf numFmtId="10" fontId="6" fillId="2" borderId="1" xfId="1" applyNumberFormat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64" fontId="0" fillId="0" borderId="2" xfId="0" applyNumberFormat="1" applyBorder="1">
      <alignment vertical="center"/>
    </xf>
    <xf numFmtId="10" fontId="0" fillId="0" borderId="2" xfId="1" applyNumberFormat="1" applyFont="1" applyBorder="1">
      <alignment vertical="center"/>
    </xf>
    <xf numFmtId="0" fontId="0" fillId="0" borderId="2" xfId="0" applyBorder="1" applyAlignment="1">
      <alignment horizontal="left" vertical="center" indent="1"/>
    </xf>
    <xf numFmtId="0" fontId="0" fillId="2" borderId="2" xfId="0" applyFill="1" applyBorder="1" applyAlignment="1">
      <alignment horizontal="left" vertical="center"/>
    </xf>
    <xf numFmtId="164" fontId="0" fillId="2" borderId="2" xfId="0" applyNumberFormat="1" applyFill="1" applyBorder="1">
      <alignment vertical="center"/>
    </xf>
    <xf numFmtId="10" fontId="6" fillId="0" borderId="2" xfId="1" applyNumberFormat="1" applyFont="1" applyBorder="1">
      <alignment vertical="center"/>
    </xf>
    <xf numFmtId="43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6">
    <dxf>
      <border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</border>
    </dxf>
    <dxf>
      <border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</border>
    </dxf>
    <dxf>
      <border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</border>
    </dxf>
    <dxf>
      <border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</border>
    </dxf>
    <dxf>
      <border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</border>
    </dxf>
    <dxf>
      <border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</border>
    </dxf>
    <dxf>
      <border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</border>
    </dxf>
    <dxf>
      <border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</border>
    </dxf>
    <dxf>
      <fill>
        <patternFill patternType="solid">
          <bgColor theme="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numFmt numFmtId="164" formatCode="#,##0_ "/>
    </dxf>
    <dxf>
      <font>
        <b/>
      </font>
    </dxf>
    <dxf>
      <font>
        <b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1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b val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numFmt numFmtId="164" formatCode="#,##0_ "/>
    </dxf>
    <dxf>
      <fill>
        <patternFill patternType="solid">
          <bgColor theme="0"/>
        </patternFill>
      </fill>
    </dxf>
    <dxf>
      <font>
        <b/>
      </font>
    </dxf>
    <dxf>
      <font>
        <color theme="0"/>
      </font>
    </dxf>
    <dxf>
      <fill>
        <patternFill patternType="solid"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임찬혁" refreshedDate="44552.468302083333" createdVersion="6" refreshedVersion="6" minRefreshableVersion="3" recordCount="76" xr:uid="{00000000-000A-0000-FFFF-FFFF0E000000}">
  <cacheSource type="worksheet">
    <worksheetSource ref="A1:N77" sheet="Campaign_Daily"/>
  </cacheSource>
  <cacheFields count="14">
    <cacheField name="Date" numFmtId="14">
      <sharedItems containsSemiMixedTypes="0" containsNonDate="0" containsDate="1" containsString="0" minDate="2021-11-01T00:00:00" maxDate="2021-12-01T00:00:00" count="30">
        <d v="2021-11-30T00:00:00"/>
        <d v="2021-11-29T00:00:00"/>
        <d v="2021-11-28T00:00:00"/>
        <d v="2021-11-27T00:00:00"/>
        <d v="2021-11-26T00:00:00"/>
        <d v="2021-11-25T00:00:00"/>
        <d v="2021-11-24T00:00:00"/>
        <d v="2021-11-23T00:00:00"/>
        <d v="2021-11-22T00:00:00"/>
        <d v="2021-11-21T00:00:00"/>
        <d v="2021-11-20T00:00:00"/>
        <d v="2021-11-19T00:00:00"/>
        <d v="2021-11-18T00:00:00"/>
        <d v="2021-11-17T00:00:00"/>
        <d v="2021-11-16T00:00:00"/>
        <d v="2021-11-15T00:00:00"/>
        <d v="2021-11-14T00:00:00"/>
        <d v="2021-11-13T00:00:00"/>
        <d v="2021-11-12T00:00:00"/>
        <d v="2021-11-11T00:00:00"/>
        <d v="2021-11-10T00:00:00"/>
        <d v="2021-11-09T00:00:00"/>
        <d v="2021-11-08T00:00:00"/>
        <d v="2021-11-07T00:00:00"/>
        <d v="2021-11-06T00:00:00"/>
        <d v="2021-11-05T00:00:00"/>
        <d v="2021-11-04T00:00:00"/>
        <d v="2021-11-03T00:00:00"/>
        <d v="2021-11-02T00:00:00"/>
        <d v="2021-11-01T00:00:00"/>
      </sharedItems>
    </cacheField>
    <cacheField name="Source" numFmtId="0">
      <sharedItems count="2">
        <s v="AdWords"/>
        <s v="Facebook"/>
      </sharedItems>
    </cacheField>
    <cacheField name="App" numFmtId="0">
      <sharedItems/>
    </cacheField>
    <cacheField name="Campaign Name" numFmtId="0">
      <sharedItems count="4">
        <s v="bidalgo_7DSG_NEW_WWT_And_tROAS_201110"/>
        <s v="bidalgo_[VO] 7DSG_Tier1_AOS_AAA_211023"/>
        <s v="bidalgo_[VO] 7DSG_NEW_WW_AOS_#RAG3_211123"/>
        <s v="bidalgo_[AIO] 7DSG_NEW_WW_AOS_#Top 10% of payers_211110"/>
      </sharedItems>
    </cacheField>
    <cacheField name="Impressions" numFmtId="0">
      <sharedItems containsSemiMixedTypes="0" containsString="0" containsNumber="1" containsInteger="1" minValue="125" maxValue="66747"/>
    </cacheField>
    <cacheField name="Cost" numFmtId="0">
      <sharedItems containsSemiMixedTypes="0" containsString="0" containsNumber="1" minValue="3233.3060741424501" maxValue="3562134.1294031101"/>
    </cacheField>
    <cacheField name="Revenue 1d" numFmtId="0">
      <sharedItems containsMixedTypes="1" containsNumber="1" minValue="1163.9344000000001" maxValue="1410974.3992000001"/>
    </cacheField>
    <cacheField name="Revenue 7d" numFmtId="0">
      <sharedItems containsMixedTypes="1" containsNumber="1" minValue="1169.8327999999999" maxValue="1675323.0469"/>
    </cacheField>
    <cacheField name="Revenue 14d" numFmtId="0">
      <sharedItems containsMixedTypes="1" containsNumber="1" minValue="1169.8327999999999" maxValue="3458665.2590999999"/>
    </cacheField>
    <cacheField name="Revenue ACTUAL" numFmtId="0">
      <sharedItems containsMixedTypes="1" containsNumber="1" minValue="1168.1455000000001" maxValue="6628522.3084000004"/>
    </cacheField>
    <cacheField name="ROI 1d" numFmtId="0">
      <sharedItems containsSemiMixedTypes="0" containsString="0" containsNumber="1" minValue="0" maxValue="0.49676195737530099"/>
    </cacheField>
    <cacheField name="ROI 7d" numFmtId="0">
      <sharedItems containsSemiMixedTypes="0" containsString="0" containsNumber="1" minValue="0" maxValue="0.589831223368536"/>
    </cacheField>
    <cacheField name="ROI 14d" numFmtId="0">
      <sharedItems containsSemiMixedTypes="0" containsString="0" containsNumber="1" minValue="0" maxValue="1.2176927695889701"/>
    </cacheField>
    <cacheField name="ROI ACTUAL" numFmtId="0">
      <sharedItems containsSemiMixedTypes="0" containsString="0" containsNumber="1" minValue="0" maxValue="18.815479055467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0"/>
    <x v="0"/>
    <s v="7 Deadly Sins Global"/>
    <x v="0"/>
    <n v="28306"/>
    <n v="1689600.3415641701"/>
    <n v="77255.924899999998"/>
    <n v="189103.16630000001"/>
    <n v="329492.70919999998"/>
    <n v="1807500.4804"/>
    <n v="4.5724378114459202E-2"/>
    <n v="0.111921832434606"/>
    <n v="0.195012217448397"/>
    <n v="1.06977989763938"/>
  </r>
  <r>
    <x v="0"/>
    <x v="1"/>
    <s v="7 Deadly Sins Global"/>
    <x v="1"/>
    <n v="1481"/>
    <n v="9097.8000450134205"/>
    <s v="N/A"/>
    <s v="N/A"/>
    <s v="N/A"/>
    <n v="30935.710999999999"/>
    <n v="0"/>
    <n v="0"/>
    <n v="0"/>
    <n v="3.4003507251135998"/>
  </r>
  <r>
    <x v="0"/>
    <x v="1"/>
    <s v="7 Deadly Sins Global"/>
    <x v="2"/>
    <n v="181"/>
    <n v="6419.2000675201398"/>
    <s v="N/A"/>
    <s v="N/A"/>
    <s v="N/A"/>
    <n v="5941.8474999999999"/>
    <n v="0"/>
    <n v="0"/>
    <n v="0"/>
    <n v="0.92563675029612302"/>
  </r>
  <r>
    <x v="1"/>
    <x v="0"/>
    <s v="7 Deadly Sins Global"/>
    <x v="0"/>
    <n v="33308"/>
    <n v="1632116.2309637"/>
    <n v="4734.4489000000003"/>
    <n v="156069.8561"/>
    <n v="170356.68169999999"/>
    <n v="1559744.5156"/>
    <n v="2.9008037651855599E-3"/>
    <n v="9.5624228904240605E-2"/>
    <n v="0.104377787873238"/>
    <n v="0.95565774420307403"/>
  </r>
  <r>
    <x v="1"/>
    <x v="1"/>
    <s v="7 Deadly Sins Global"/>
    <x v="2"/>
    <n v="5864"/>
    <n v="162135.237773656"/>
    <s v="N/A"/>
    <s v="N/A"/>
    <s v="N/A"/>
    <s v="N/A"/>
    <n v="0"/>
    <n v="0"/>
    <n v="0"/>
    <n v="0"/>
  </r>
  <r>
    <x v="1"/>
    <x v="1"/>
    <s v="7 Deadly Sins Global"/>
    <x v="1"/>
    <n v="1794"/>
    <n v="8165.60009002685"/>
    <s v="N/A"/>
    <s v="N/A"/>
    <s v="N/A"/>
    <n v="33343.876900000003"/>
    <n v="0"/>
    <n v="0"/>
    <n v="0"/>
    <n v="4.0834570119010403"/>
  </r>
  <r>
    <x v="2"/>
    <x v="0"/>
    <s v="7 Deadly Sins Global"/>
    <x v="0"/>
    <n v="31756"/>
    <n v="2090153.4551391599"/>
    <n v="107494.0576"/>
    <n v="503018.13760000002"/>
    <n v="995405.25760000001"/>
    <n v="1621272.0384"/>
    <n v="5.1428787362812603E-2"/>
    <n v="0.24066086457107"/>
    <n v="0.47623549129971698"/>
    <n v="0.77567129552794301"/>
  </r>
  <r>
    <x v="2"/>
    <x v="1"/>
    <s v="7 Deadly Sins Global"/>
    <x v="2"/>
    <n v="6235"/>
    <n v="314597.399324178"/>
    <n v="5955.2831999999999"/>
    <n v="11922.524799999999"/>
    <n v="45358.211199999998"/>
    <n v="84844.847999999998"/>
    <n v="1.8929855150720199E-2"/>
    <n v="3.7897722058771198E-2"/>
    <n v="0.14417859555558599"/>
    <n v="0.26969341826176702"/>
  </r>
  <r>
    <x v="2"/>
    <x v="1"/>
    <s v="7 Deadly Sins Global"/>
    <x v="1"/>
    <n v="1687"/>
    <n v="9274.8001575469898"/>
    <s v="N/A"/>
    <s v="N/A"/>
    <s v="N/A"/>
    <n v="62123.887999999999"/>
    <n v="0"/>
    <n v="0"/>
    <n v="0"/>
    <n v="6.69813763582271"/>
  </r>
  <r>
    <x v="3"/>
    <x v="0"/>
    <s v="7 Deadly Sins Global"/>
    <x v="0"/>
    <n v="43672"/>
    <n v="2609185.8391761701"/>
    <n v="231837.50080000001"/>
    <n v="421820.60159999999"/>
    <n v="590278.58239999996"/>
    <n v="2664833.7727999999"/>
    <n v="8.8854345795928394E-2"/>
    <n v="0.16166751914197999"/>
    <n v="0.22623094665666801"/>
    <n v="1.0213277003072301"/>
  </r>
  <r>
    <x v="3"/>
    <x v="1"/>
    <s v="7 Deadly Sins Global"/>
    <x v="2"/>
    <n v="6571"/>
    <n v="408653.86465072603"/>
    <s v="N/A"/>
    <s v="N/A"/>
    <n v="15533.961600000001"/>
    <n v="35803.4496"/>
    <n v="0"/>
    <n v="0"/>
    <n v="3.8012516077088297E-2"/>
    <n v="8.7613143290840897E-2"/>
  </r>
  <r>
    <x v="3"/>
    <x v="1"/>
    <s v="7 Deadly Sins Global"/>
    <x v="1"/>
    <n v="1248"/>
    <n v="6619.8001575469898"/>
    <s v="N/A"/>
    <s v="N/A"/>
    <s v="N/A"/>
    <n v="35827.366399999999"/>
    <n v="0"/>
    <n v="0"/>
    <n v="0"/>
    <n v="5.4121522625051597"/>
  </r>
  <r>
    <x v="4"/>
    <x v="0"/>
    <s v="7 Deadly Sins Global"/>
    <x v="0"/>
    <n v="59840"/>
    <n v="2606904.2715826002"/>
    <n v="21451.084699999999"/>
    <n v="45316.1633"/>
    <n v="830270.50630000001"/>
    <n v="2511724.8328"/>
    <n v="8.2285663147797297E-3"/>
    <n v="1.73831328499413E-2"/>
    <n v="0.31848906589728998"/>
    <n v="0.96348947682884301"/>
  </r>
  <r>
    <x v="4"/>
    <x v="1"/>
    <s v="7 Deadly Sins Global"/>
    <x v="2"/>
    <n v="7897"/>
    <n v="401896.66269302298"/>
    <n v="2366.1921000000002"/>
    <n v="4744.3346000000001"/>
    <n v="75156.474400000006"/>
    <n v="16706.750100000001"/>
    <n v="5.8875633705058701E-3"/>
    <n v="1.18048619095496E-2"/>
    <n v="0.18700447493490599"/>
    <n v="4.1569765615995999E-2"/>
  </r>
  <r>
    <x v="4"/>
    <x v="1"/>
    <s v="7 Deadly Sins Global"/>
    <x v="1"/>
    <n v="3106"/>
    <n v="13935.8004951477"/>
    <s v="N/A"/>
    <s v="N/A"/>
    <s v="N/A"/>
    <n v="9548.4215000000004"/>
    <n v="0"/>
    <n v="0"/>
    <n v="0"/>
    <n v="0.68517208884589398"/>
  </r>
  <r>
    <x v="5"/>
    <x v="0"/>
    <s v="7 Deadly Sins Global"/>
    <x v="0"/>
    <n v="51080"/>
    <n v="2525517.56840515"/>
    <n v="35635.767599999999"/>
    <n v="297381.31410000002"/>
    <n v="638872.90029999998"/>
    <n v="5059850.5181"/>
    <n v="1.4110283009634199E-2"/>
    <n v="0.117750641615134"/>
    <n v="0.252967117844064"/>
    <n v="2.0034905246464998"/>
  </r>
  <r>
    <x v="5"/>
    <x v="1"/>
    <s v="7 Deadly Sins Global"/>
    <x v="2"/>
    <n v="4475"/>
    <n v="245770.257892608"/>
    <s v="N/A"/>
    <s v="N/A"/>
    <n v="60666.502200000003"/>
    <n v="78496.288400000005"/>
    <n v="0"/>
    <n v="0"/>
    <n v="0.24684232639943199"/>
    <n v="0.31938888416799199"/>
  </r>
  <r>
    <x v="5"/>
    <x v="1"/>
    <s v="7 Deadly Sins Global"/>
    <x v="1"/>
    <n v="2137"/>
    <n v="12932.8000450134"/>
    <s v="N/A"/>
    <s v="N/A"/>
    <s v="N/A"/>
    <n v="171323.05919999999"/>
    <n v="0"/>
    <n v="0"/>
    <n v="0"/>
    <n v="13.2471745205755"/>
  </r>
  <r>
    <x v="6"/>
    <x v="0"/>
    <s v="7 Deadly Sins Global"/>
    <x v="0"/>
    <n v="51543"/>
    <n v="2840343.1024932801"/>
    <n v="1410974.3992000001"/>
    <n v="1675323.0469"/>
    <n v="3458665.2590999999"/>
    <n v="6478481.1612"/>
    <n v="0.49676195737530099"/>
    <n v="0.589831223368536"/>
    <n v="1.2176927695889701"/>
    <n v="2.28087978369342"/>
  </r>
  <r>
    <x v="6"/>
    <x v="1"/>
    <s v="7 Deadly Sins Global"/>
    <x v="2"/>
    <n v="3941"/>
    <n v="216691.05241775501"/>
    <s v="N/A"/>
    <n v="18942.199100000002"/>
    <n v="34337.925000000003"/>
    <n v="5906.8347999999996"/>
    <n v="0"/>
    <n v="8.74156955104987E-2"/>
    <n v="0.15846489574382799"/>
    <n v="2.7259246314482299E-2"/>
  </r>
  <r>
    <x v="6"/>
    <x v="1"/>
    <s v="7 Deadly Sins Global"/>
    <x v="1"/>
    <n v="2010"/>
    <n v="11906.2001800537"/>
    <s v="N/A"/>
    <s v="N/A"/>
    <s v="N/A"/>
    <n v="224020.86009999999"/>
    <n v="0"/>
    <n v="0"/>
    <n v="0"/>
    <n v="18.815479055467101"/>
  </r>
  <r>
    <x v="7"/>
    <x v="0"/>
    <s v="7 Deadly Sins Global"/>
    <x v="0"/>
    <n v="48151"/>
    <n v="2428598.5063552801"/>
    <n v="4706.3015999999998"/>
    <n v="60433.190999999999"/>
    <n v="71105.561799999996"/>
    <n v="3905457.8289999999"/>
    <n v="1.93786728752583E-3"/>
    <n v="2.48839776693657E-2"/>
    <n v="2.9278434296128801E-2"/>
    <n v="1.60811176436944"/>
  </r>
  <r>
    <x v="7"/>
    <x v="1"/>
    <s v="7 Deadly Sins Global"/>
    <x v="2"/>
    <n v="494"/>
    <n v="24343.3996778726"/>
    <s v="N/A"/>
    <s v="N/A"/>
    <s v="N/A"/>
    <n v="28511.1554"/>
    <n v="0"/>
    <n v="0"/>
    <n v="0"/>
    <n v="1.17120680666126"/>
  </r>
  <r>
    <x v="7"/>
    <x v="1"/>
    <s v="7 Deadly Sins Global"/>
    <x v="1"/>
    <n v="1521"/>
    <n v="11965.2004051208"/>
    <s v="N/A"/>
    <s v="N/A"/>
    <s v="N/A"/>
    <n v="135341.8248"/>
    <n v="0"/>
    <n v="0"/>
    <n v="0"/>
    <n v="11.311287752612699"/>
  </r>
  <r>
    <x v="8"/>
    <x v="0"/>
    <s v="7 Deadly Sins Global"/>
    <x v="0"/>
    <n v="57819"/>
    <n v="2771672.7487854902"/>
    <n v="155438.9841"/>
    <n v="252702.66880000001"/>
    <n v="282372.30910000001"/>
    <n v="2684971.7947999998"/>
    <n v="5.6081290337797199E-2"/>
    <n v="9.1173342494610995E-2"/>
    <n v="0.101877939672254"/>
    <n v="0.96871890663878402"/>
  </r>
  <r>
    <x v="8"/>
    <x v="1"/>
    <s v="7 Deadly Sins Global"/>
    <x v="1"/>
    <n v="2197"/>
    <n v="31954.399909973101"/>
    <s v="N/A"/>
    <s v="N/A"/>
    <s v="N/A"/>
    <n v="45015.186800000003"/>
    <n v="0"/>
    <n v="0"/>
    <n v="0"/>
    <n v="1.40873203523845"/>
  </r>
  <r>
    <x v="9"/>
    <x v="0"/>
    <s v="7 Deadly Sins Global"/>
    <x v="0"/>
    <n v="54129"/>
    <n v="3034872.5328536001"/>
    <n v="64187.116399999999"/>
    <n v="544088.897"/>
    <n v="596442.03520000004"/>
    <n v="1670724.1407999999"/>
    <n v="2.11498557864131E-2"/>
    <n v="0.179278994788097"/>
    <n v="0.19652951771229099"/>
    <n v="0.55050883446134902"/>
  </r>
  <r>
    <x v="9"/>
    <x v="1"/>
    <s v="7 Deadly Sins Global"/>
    <x v="1"/>
    <n v="31616"/>
    <n v="630763.07983398403"/>
    <s v="N/A"/>
    <s v="N/A"/>
    <n v="15480.702600000001"/>
    <n v="236941.74679999999"/>
    <n v="0"/>
    <n v="0"/>
    <n v="2.4542816621534801E-2"/>
    <n v="0.37564301775931802"/>
  </r>
  <r>
    <x v="10"/>
    <x v="0"/>
    <s v="7 Deadly Sins Global"/>
    <x v="0"/>
    <n v="53139"/>
    <n v="3189503.8464150401"/>
    <n v="42819.218200000003"/>
    <n v="479889.86320000002"/>
    <n v="816985.43960000004"/>
    <n v="2615344.9344000001"/>
    <n v="1.3425040464562599E-2"/>
    <n v="0.15045909530392601"/>
    <n v="0.25614812802884002"/>
    <n v="0.81998488176761697"/>
  </r>
  <r>
    <x v="10"/>
    <x v="1"/>
    <s v="7 Deadly Sins Global"/>
    <x v="1"/>
    <n v="30325"/>
    <n v="577707.51708984305"/>
    <n v="48801.752999999997"/>
    <n v="64258.620799999997"/>
    <n v="64258.620799999997"/>
    <n v="276173.82760000002"/>
    <n v="8.4474845066643697E-2"/>
    <n v="0.11123036986552901"/>
    <n v="0.11123036986552901"/>
    <n v="0.47805129659936502"/>
  </r>
  <r>
    <x v="11"/>
    <x v="0"/>
    <s v="7 Deadly Sins Global"/>
    <x v="0"/>
    <n v="41535"/>
    <n v="2333215.9889306999"/>
    <n v="150494.5515"/>
    <n v="540508.76760000002"/>
    <n v="713624.35710000002"/>
    <n v="2385244.3377"/>
    <n v="6.45009087126866E-2"/>
    <n v="0.23165826486973101"/>
    <n v="0.30585439175181001"/>
    <n v="1.0222989851703099"/>
  </r>
  <r>
    <x v="11"/>
    <x v="1"/>
    <s v="7 Deadly Sins Global"/>
    <x v="1"/>
    <n v="21281"/>
    <n v="519479.263305664"/>
    <n v="1174.3486"/>
    <n v="16583.225600000002"/>
    <n v="16583.225600000002"/>
    <n v="124397.9161"/>
    <n v="2.2606265080286898E-3"/>
    <n v="3.1922786446708103E-2"/>
    <n v="3.1922786446708103E-2"/>
    <n v="0.23946656757269499"/>
  </r>
  <r>
    <x v="12"/>
    <x v="0"/>
    <s v="7 Deadly Sins Global"/>
    <x v="0"/>
    <n v="40639"/>
    <n v="1991227.43313694"/>
    <n v="138094.6532"/>
    <n v="348171.92680000002"/>
    <n v="598374.72759999998"/>
    <n v="1945160.8163999999"/>
    <n v="6.9351522015970002E-2"/>
    <n v="0.17485291788065399"/>
    <n v="0.300505465938329"/>
    <n v="0.97686521593549602"/>
  </r>
  <r>
    <x v="12"/>
    <x v="1"/>
    <s v="7 Deadly Sins Global"/>
    <x v="1"/>
    <n v="33455"/>
    <n v="608278.04443359305"/>
    <s v="N/A"/>
    <n v="24758.052599999999"/>
    <n v="24758.052599999999"/>
    <n v="73187.449399999998"/>
    <n v="0"/>
    <n v="4.0701867895057399E-2"/>
    <n v="4.0701867895057399E-2"/>
    <n v="0.120319071315732"/>
  </r>
  <r>
    <x v="13"/>
    <x v="0"/>
    <s v="7 Deadly Sins Global"/>
    <x v="0"/>
    <n v="35362"/>
    <n v="2365521.8117570798"/>
    <n v="68352.475999999995"/>
    <n v="207536.10519999999"/>
    <n v="208704.62450000001"/>
    <n v="2125430.3322000001"/>
    <n v="2.8895305735620502E-2"/>
    <n v="8.7733752503784304E-2"/>
    <n v="8.8227732000905099E-2"/>
    <n v="0.89850379803568503"/>
  </r>
  <r>
    <x v="13"/>
    <x v="1"/>
    <s v="7 Deadly Sins Global"/>
    <x v="1"/>
    <n v="40510"/>
    <n v="676118.89770507801"/>
    <n v="1168.5192999999999"/>
    <n v="55416.1414"/>
    <n v="55416.1414"/>
    <n v="49514.528899999998"/>
    <n v="1.7282748329713201E-3"/>
    <n v="8.1962124654549107E-2"/>
    <n v="8.1962124654549107E-2"/>
    <n v="7.3233463881966707E-2"/>
  </r>
  <r>
    <x v="14"/>
    <x v="0"/>
    <s v="7 Deadly Sins Global"/>
    <x v="0"/>
    <n v="40835"/>
    <n v="2539718.7486267001"/>
    <n v="257022.24160000001"/>
    <n v="896096.91830000002"/>
    <n v="1429150.8052000001"/>
    <n v="2485688.9786"/>
    <n v="0.10120106478994099"/>
    <n v="0.352833131130186"/>
    <n v="0.56272010670109696"/>
    <n v="0.97872608136947203"/>
  </r>
  <r>
    <x v="14"/>
    <x v="1"/>
    <s v="7 Deadly Sins Global"/>
    <x v="1"/>
    <n v="45271"/>
    <n v="597809.75769042899"/>
    <n v="25924.059499999999"/>
    <n v="122611.2438"/>
    <n v="137939.1243"/>
    <n v="140251.87599999999"/>
    <n v="4.3365065900153002E-2"/>
    <n v="0.20510077367705501"/>
    <n v="0.23074083767536999"/>
    <n v="0.234609546331005"/>
  </r>
  <r>
    <x v="15"/>
    <x v="0"/>
    <s v="7 Deadly Sins Global"/>
    <x v="0"/>
    <n v="44812"/>
    <n v="2669198.9065093901"/>
    <n v="21189.2124"/>
    <n v="785768.59219999996"/>
    <n v="1147399.3892000001"/>
    <n v="2170550.7990999999"/>
    <n v="7.9384164253647992E-3"/>
    <n v="0.29438367829678702"/>
    <n v="0.42986657397462102"/>
    <n v="0.81318435797559196"/>
  </r>
  <r>
    <x v="15"/>
    <x v="1"/>
    <s v="7 Deadly Sins Global"/>
    <x v="1"/>
    <n v="54571"/>
    <n v="1078372.78808593"/>
    <n v="35307.497499999998"/>
    <n v="113040.5594"/>
    <n v="113040.5594"/>
    <n v="91780.637700000007"/>
    <n v="3.2741458124763298E-2"/>
    <n v="0.104825122273941"/>
    <n v="0.104825122273941"/>
    <n v="8.5110305699484898E-2"/>
  </r>
  <r>
    <x v="15"/>
    <x v="1"/>
    <s v="7 Deadly Sins Global"/>
    <x v="2"/>
    <n v="6816"/>
    <n v="355864.39315795898"/>
    <s v="N/A"/>
    <s v="N/A"/>
    <n v="9416.1183000000001"/>
    <n v="74138.673800000004"/>
    <n v="0"/>
    <n v="0"/>
    <n v="2.64598496001268E-2"/>
    <n v="0.20833405986783199"/>
  </r>
  <r>
    <x v="16"/>
    <x v="0"/>
    <s v="7 Deadly Sins Global"/>
    <x v="0"/>
    <n v="62584"/>
    <n v="3562134.1294031101"/>
    <n v="10560.5077"/>
    <n v="225109.90710000001"/>
    <n v="484568.01319999999"/>
    <n v="2498616.1337000001"/>
    <n v="2.96465752449629E-3"/>
    <n v="6.3195236036134403E-2"/>
    <n v="0.13603306207652399"/>
    <n v="0.701437970295823"/>
  </r>
  <r>
    <x v="16"/>
    <x v="1"/>
    <s v="7 Deadly Sins Global"/>
    <x v="1"/>
    <n v="54127"/>
    <n v="1100909.1027832001"/>
    <n v="2336.2910999999999"/>
    <n v="30643.171600000001"/>
    <n v="32979.462699999996"/>
    <n v="49486.893300000003"/>
    <n v="2.1221471364834999E-3"/>
    <n v="2.7834424815392202E-2"/>
    <n v="2.9956571951875701E-2"/>
    <n v="4.4950934800059697E-2"/>
  </r>
  <r>
    <x v="16"/>
    <x v="1"/>
    <s v="7 Deadly Sins Global"/>
    <x v="2"/>
    <n v="8657"/>
    <n v="475969.17602538998"/>
    <s v="N/A"/>
    <s v="N/A"/>
    <n v="47186.000500000002"/>
    <n v="25911.592199999999"/>
    <n v="0"/>
    <n v="0"/>
    <n v="9.9136672975400505E-2"/>
    <n v="5.4439643374338403E-2"/>
  </r>
  <r>
    <x v="17"/>
    <x v="0"/>
    <s v="7 Deadly Sins Global"/>
    <x v="0"/>
    <n v="37891"/>
    <n v="2009475.6177048599"/>
    <n v="104920.70940000001"/>
    <n v="436190.26809999999"/>
    <n v="831330.24970000004"/>
    <n v="3326666.1362999999"/>
    <n v="5.2212979583119101E-2"/>
    <n v="0.21706671347831299"/>
    <n v="0.41370506933520601"/>
    <n v="1.6554896745149601"/>
  </r>
  <r>
    <x v="17"/>
    <x v="1"/>
    <s v="7 Deadly Sins Global"/>
    <x v="1"/>
    <n v="48346"/>
    <n v="1059307.76489257"/>
    <n v="70702.304399999994"/>
    <n v="73038.595499999996"/>
    <n v="182738.0822"/>
    <n v="122513.6893"/>
    <n v="6.6743874389677202E-2"/>
    <n v="6.8949362895878205E-2"/>
    <n v="0.17250707320976799"/>
    <n v="0.11565448060547701"/>
  </r>
  <r>
    <x v="17"/>
    <x v="1"/>
    <s v="7 Deadly Sins Global"/>
    <x v="2"/>
    <n v="9897"/>
    <n v="431435.62744140602"/>
    <s v="N/A"/>
    <s v="N/A"/>
    <s v="N/A"/>
    <n v="1168.1455000000001"/>
    <n v="0"/>
    <n v="0"/>
    <n v="0"/>
    <n v="2.7075778533349002E-3"/>
  </r>
  <r>
    <x v="18"/>
    <x v="0"/>
    <s v="7 Deadly Sins Global"/>
    <x v="0"/>
    <n v="45297"/>
    <n v="2083316.35949325"/>
    <n v="14059.995999999999"/>
    <n v="133917.04939999999"/>
    <n v="417387.7463"/>
    <n v="5727277.5865000002"/>
    <n v="6.74885304909713E-3"/>
    <n v="6.4280707451735197E-2"/>
    <n v="0.200347750557925"/>
    <n v="2.7491156397769001"/>
  </r>
  <r>
    <x v="18"/>
    <x v="1"/>
    <s v="7 Deadly Sins Global"/>
    <x v="1"/>
    <n v="43865"/>
    <n v="964085.71166992094"/>
    <n v="30555.489099999999"/>
    <n v="101079.01700000001"/>
    <n v="217441.66140000001"/>
    <n v="126951.76270000001"/>
    <n v="3.1693747525906001E-2"/>
    <n v="0.10484443010976401"/>
    <n v="0.22554183597468999"/>
    <n v="0.13168099183847701"/>
  </r>
  <r>
    <x v="18"/>
    <x v="1"/>
    <s v="7 Deadly Sins Global"/>
    <x v="2"/>
    <n v="8774"/>
    <n v="445971.99371337797"/>
    <s v="N/A"/>
    <s v="N/A"/>
    <s v="N/A"/>
    <n v="4694.5091000000002"/>
    <n v="0"/>
    <n v="0"/>
    <n v="0"/>
    <n v="1.05264661888546E-2"/>
  </r>
  <r>
    <x v="19"/>
    <x v="0"/>
    <s v="7 Deadly Sins Global"/>
    <x v="0"/>
    <n v="44979"/>
    <n v="2947968.2420494501"/>
    <n v="155943.86079999999"/>
    <n v="533938.34759999998"/>
    <n v="774907.02469999995"/>
    <n v="4869790.1496000001"/>
    <n v="5.28987587361478E-2"/>
    <n v="0.18112079361642"/>
    <n v="0.262861388281875"/>
    <n v="1.6519140471684499"/>
  </r>
  <r>
    <x v="19"/>
    <x v="1"/>
    <s v="7 Deadly Sins Global"/>
    <x v="2"/>
    <n v="9587"/>
    <n v="389098.599090576"/>
    <s v="N/A"/>
    <s v="N/A"/>
    <s v="N/A"/>
    <n v="18894.403600000001"/>
    <n v="0"/>
    <n v="0"/>
    <n v="0"/>
    <n v="4.8559423447324397E-2"/>
  </r>
  <r>
    <x v="19"/>
    <x v="1"/>
    <s v="7 Deadly Sins Global"/>
    <x v="1"/>
    <n v="9054"/>
    <n v="194756.64489746001"/>
    <s v="N/A"/>
    <s v="N/A"/>
    <s v="N/A"/>
    <n v="17700.201700000001"/>
    <n v="0"/>
    <n v="0"/>
    <n v="0"/>
    <n v="9.0883685449187707E-2"/>
  </r>
  <r>
    <x v="19"/>
    <x v="1"/>
    <s v="7 Deadly Sins Global"/>
    <x v="3"/>
    <n v="168"/>
    <n v="4892.5634765625"/>
    <s v="N/A"/>
    <s v="N/A"/>
    <s v="N/A"/>
    <s v="N/A"/>
    <n v="0"/>
    <n v="0"/>
    <n v="0"/>
    <n v="0"/>
  </r>
  <r>
    <x v="20"/>
    <x v="0"/>
    <s v="7 Deadly Sins Global"/>
    <x v="0"/>
    <n v="42777"/>
    <n v="2645835.9475333602"/>
    <n v="721974.73869999999"/>
    <n v="1016361.7942"/>
    <n v="1286027.0773"/>
    <n v="6628522.3084000004"/>
    <n v="0.27287207255728502"/>
    <n v="0.38413636158452003"/>
    <n v="0.48605699779267197"/>
    <n v="2.5052657987164899"/>
  </r>
  <r>
    <x v="20"/>
    <x v="1"/>
    <s v="7 Deadly Sins Global"/>
    <x v="1"/>
    <n v="19872"/>
    <n v="408541.79809570301"/>
    <s v="N/A"/>
    <s v="N/A"/>
    <s v="N/A"/>
    <n v="18818.2415"/>
    <n v="0"/>
    <n v="0"/>
    <n v="0"/>
    <n v="4.6061973591724703E-2"/>
  </r>
  <r>
    <x v="20"/>
    <x v="1"/>
    <s v="7 Deadly Sins Global"/>
    <x v="2"/>
    <n v="3069"/>
    <n v="130094.52510833699"/>
    <s v="N/A"/>
    <s v="N/A"/>
    <s v="N/A"/>
    <s v="N/A"/>
    <n v="0"/>
    <n v="0"/>
    <n v="0"/>
    <n v="0"/>
  </r>
  <r>
    <x v="20"/>
    <x v="1"/>
    <s v="7 Deadly Sins Global"/>
    <x v="3"/>
    <n v="125"/>
    <n v="3233.3060741424501"/>
    <s v="N/A"/>
    <s v="N/A"/>
    <s v="N/A"/>
    <s v="N/A"/>
    <n v="0"/>
    <n v="0"/>
    <n v="0"/>
    <n v="0"/>
  </r>
  <r>
    <x v="21"/>
    <x v="0"/>
    <s v="7 Deadly Sins Global"/>
    <x v="0"/>
    <n v="39559"/>
    <n v="2421188.5512218401"/>
    <n v="1163.9344000000001"/>
    <n v="17576.584900000002"/>
    <n v="21080.145"/>
    <n v="6110385.1228"/>
    <n v="4.8072851922772498E-4"/>
    <n v="7.2594862247015004E-3"/>
    <n v="8.7065276260132399E-3"/>
    <n v="2.5237130415420999"/>
  </r>
  <r>
    <x v="21"/>
    <x v="1"/>
    <s v="7 Deadly Sins Global"/>
    <x v="1"/>
    <n v="60900"/>
    <n v="1040089.19189453"/>
    <s v="N/A"/>
    <s v="N/A"/>
    <s v="N/A"/>
    <n v="125704.91379999999"/>
    <n v="0"/>
    <n v="0"/>
    <n v="0"/>
    <n v="0.120859744313877"/>
  </r>
  <r>
    <x v="22"/>
    <x v="0"/>
    <s v="7 Deadly Sins Global"/>
    <x v="0"/>
    <n v="46118"/>
    <n v="2162213.1098136902"/>
    <n v="1171.5074999999999"/>
    <n v="171359.59570000001"/>
    <n v="416050.82699999999"/>
    <n v="1525539.4214999999"/>
    <n v="5.4180944777499002E-4"/>
    <n v="7.9251945588178094E-2"/>
    <n v="0.192418973477988"/>
    <n v="0.70554535745713298"/>
  </r>
  <r>
    <x v="22"/>
    <x v="1"/>
    <s v="7 Deadly Sins Global"/>
    <x v="1"/>
    <n v="44295"/>
    <n v="871291.07055664004"/>
    <n v="2343.0149999999999"/>
    <n v="4686.03"/>
    <n v="4686.03"/>
    <n v="159561.68700000001"/>
    <n v="2.6891300291911799E-3"/>
    <n v="5.3782600583823703E-3"/>
    <n v="5.3782600583823703E-3"/>
    <n v="0.18313247128087801"/>
  </r>
  <r>
    <x v="23"/>
    <x v="0"/>
    <s v="7 Deadly Sins Global"/>
    <x v="0"/>
    <n v="49837"/>
    <n v="2767737.4868180701"/>
    <n v="32999.294999999998"/>
    <n v="769995.36499999999"/>
    <n v="898660.71499999997"/>
    <n v="1650685.4650000001"/>
    <n v="1.1922841366699599E-2"/>
    <n v="0.27820390071936402"/>
    <n v="0.32469145620928902"/>
    <n v="0.59640246694700305"/>
  </r>
  <r>
    <x v="23"/>
    <x v="1"/>
    <s v="7 Deadly Sins Global"/>
    <x v="1"/>
    <n v="47065"/>
    <n v="797774.42016601504"/>
    <n v="10574.424999999999"/>
    <n v="22330.35"/>
    <n v="35255.96"/>
    <n v="166367.01500000001"/>
    <n v="1.32549060645482E-2"/>
    <n v="2.7990807220107501E-2"/>
    <n v="4.4192893515767599E-2"/>
    <n v="0.20853891876525599"/>
  </r>
  <r>
    <x v="24"/>
    <x v="0"/>
    <s v="7 Deadly Sins Global"/>
    <x v="0"/>
    <n v="35028"/>
    <n v="2327705.4995641699"/>
    <n v="76702.98"/>
    <n v="363630.255"/>
    <n v="462746.29"/>
    <n v="1825452.9450000001"/>
    <n v="3.2952184034604599E-2"/>
    <n v="0.156218325328562"/>
    <n v="0.198799328388682"/>
    <n v="0.78422847965165199"/>
  </r>
  <r>
    <x v="24"/>
    <x v="1"/>
    <s v="7 Deadly Sins Global"/>
    <x v="1"/>
    <n v="56864"/>
    <n v="850564.51171875"/>
    <n v="57858.055"/>
    <n v="105070.795"/>
    <n v="120394.85"/>
    <n v="95559.72"/>
    <n v="6.8023123705320404E-2"/>
    <n v="0.123530659406047"/>
    <n v="0.14154699419179401"/>
    <n v="0.11234858577264201"/>
  </r>
  <r>
    <x v="25"/>
    <x v="0"/>
    <s v="7 Deadly Sins Global"/>
    <x v="0"/>
    <n v="38051"/>
    <n v="2125803.8551556999"/>
    <n v="11775.7129"/>
    <n v="59103.880400000002"/>
    <n v="318715.0662"/>
    <n v="1428074.9790000001"/>
    <n v="5.5394164910560198E-3"/>
    <n v="2.7803073304555101E-2"/>
    <n v="0.149926845532348"/>
    <n v="0.67178115963638496"/>
  </r>
  <r>
    <x v="25"/>
    <x v="1"/>
    <s v="7 Deadly Sins Global"/>
    <x v="1"/>
    <n v="66747"/>
    <n v="799567.17895507801"/>
    <n v="20124.2546"/>
    <n v="22484.1407"/>
    <n v="37888.623200000002"/>
    <n v="201432.28589999999"/>
    <n v="2.5168935341117301E-2"/>
    <n v="2.8120389750594301E-2"/>
    <n v="4.7386416272757803E-2"/>
    <n v="0.25192665627826699"/>
  </r>
  <r>
    <x v="26"/>
    <x v="0"/>
    <s v="7 Deadly Sins Global"/>
    <x v="0"/>
    <n v="31147"/>
    <n v="1677720.6156959501"/>
    <n v="73204.349400000006"/>
    <n v="269358.40850000002"/>
    <n v="395809.81290000002"/>
    <n v="1863079.0844000001"/>
    <n v="4.3633218019219003E-2"/>
    <n v="0.16055021672262401"/>
    <n v="0.23592117137799401"/>
    <n v="1.11048232162132"/>
  </r>
  <r>
    <x v="26"/>
    <x v="1"/>
    <s v="7 Deadly Sins Global"/>
    <x v="1"/>
    <n v="60671"/>
    <n v="659149.98779296805"/>
    <n v="2354.1799999999998"/>
    <n v="49638.889799999997"/>
    <n v="49638.889799999997"/>
    <n v="82644.729300000006"/>
    <n v="3.57153909367805E-3"/>
    <n v="7.5307427321975401E-2"/>
    <n v="7.5307427321975401E-2"/>
    <n v="0.12538076436399401"/>
  </r>
  <r>
    <x v="27"/>
    <x v="0"/>
    <s v="7 Deadly Sins Global"/>
    <x v="0"/>
    <n v="25146"/>
    <n v="1681058.4386777801"/>
    <n v="148698.74789999999"/>
    <n v="361206.55800000002"/>
    <n v="519453.03230000002"/>
    <n v="2696098.3089000001"/>
    <n v="8.8455430513740399E-2"/>
    <n v="0.214868531464082"/>
    <n v="0.30900355414685499"/>
    <n v="1.6038099847216301"/>
  </r>
  <r>
    <x v="27"/>
    <x v="1"/>
    <s v="7 Deadly Sins Global"/>
    <x v="1"/>
    <n v="64652"/>
    <n v="778485.91430664004"/>
    <n v="1169.8327999999999"/>
    <n v="1169.8327999999999"/>
    <n v="1169.8327999999999"/>
    <n v="101503.6749"/>
    <n v="1.5027025993680401E-3"/>
    <n v="1.5027025993680401E-3"/>
    <n v="1.5027025993680401E-3"/>
    <n v="0.13038601341991399"/>
  </r>
  <r>
    <x v="28"/>
    <x v="0"/>
    <s v="7 Deadly Sins Global"/>
    <x v="0"/>
    <n v="29914"/>
    <n v="1952416.3959426801"/>
    <n v="80074.073199999999"/>
    <n v="196653.717"/>
    <n v="263816.42070000002"/>
    <n v="3357580.9974000002"/>
    <n v="4.10128051174952E-2"/>
    <n v="0.100723246024088"/>
    <n v="0.13512303073168"/>
    <n v="1.71970538884142"/>
  </r>
  <r>
    <x v="28"/>
    <x v="1"/>
    <s v="7 Deadly Sins Global"/>
    <x v="1"/>
    <n v="65676"/>
    <n v="873617.22045898403"/>
    <s v="N/A"/>
    <n v="28239.936000000002"/>
    <n v="42365.799599999998"/>
    <n v="206239.96669999999"/>
    <n v="0"/>
    <n v="3.2325296839001302E-2"/>
    <n v="4.8494693754710598E-2"/>
    <n v="0.23607589436783799"/>
  </r>
  <r>
    <x v="29"/>
    <x v="0"/>
    <s v="7 Deadly Sins Global"/>
    <x v="0"/>
    <n v="32904"/>
    <n v="2144530.7693385999"/>
    <n v="55203.989399999999"/>
    <n v="157498.58309999999"/>
    <n v="328103.40350000001"/>
    <n v="2098281.4975000001"/>
    <n v="2.5741756727988199E-2"/>
    <n v="7.3441978719463105E-2"/>
    <n v="0.152995428266198"/>
    <n v="0.97843385017139595"/>
  </r>
  <r>
    <x v="29"/>
    <x v="1"/>
    <s v="7 Deadly Sins Global"/>
    <x v="1"/>
    <n v="50663"/>
    <n v="814633.71337890602"/>
    <n v="78849.384099999996"/>
    <n v="132958.24309999999"/>
    <n v="157663.44149999999"/>
    <n v="331800.94030000002"/>
    <n v="9.6791211589993695E-2"/>
    <n v="0.163212301383306"/>
    <n v="0.193539057941819"/>
    <n v="0.40730077194911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4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rowHeaderCaption="매체 명">
  <location ref="B10:H13" firstHeaderRow="0" firstDataRow="1" firstDataCol="1" rowPageCount="1" colPageCount="1"/>
  <pivotFields count="14">
    <pivotField axis="axisPage" numFmtId="14" multipleItemSelectionAllowed="1" showAll="0">
      <items count="31"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합계 : Impressions" fld="4" baseField="0" baseItem="0"/>
    <dataField name="합계 : Cost" fld="5" baseField="0" baseItem="0"/>
    <dataField name="합계 : Revenue 1d" fld="6" baseField="1" baseItem="0"/>
    <dataField name="합계 : Revenue 7d" fld="7" baseField="1" baseItem="0"/>
    <dataField name="합계 : Revenue 14d" fld="8" baseField="1" baseItem="0"/>
    <dataField name="합계 : Revenue ACTUAL" fld="9" baseField="1" baseItem="0"/>
  </dataFields>
  <formats count="27">
    <format dxfId="55">
      <pivotArea field="0" type="button" dataOnly="0" labelOnly="1" outline="0" axis="axisPage" fieldPosition="0"/>
    </format>
    <format dxfId="54">
      <pivotArea field="0" type="button" dataOnly="0" labelOnly="1" outline="0" axis="axisPage" fieldPosition="0"/>
    </format>
    <format dxfId="53">
      <pivotArea field="0" type="button" dataOnly="0" labelOnly="1" outline="0" axis="axisPage" fieldPosition="0"/>
    </format>
    <format dxfId="52">
      <pivotArea dataOnly="0" labelOnly="1" outline="0" fieldPosition="0">
        <references count="1">
          <reference field="0" count="0"/>
        </references>
      </pivotArea>
    </format>
    <format dxfId="51">
      <pivotArea outline="0" collapsedLevelsAreSubtotals="1" fieldPosition="0"/>
    </format>
    <format dxfId="50">
      <pivotArea field="1" type="button" dataOnly="0" labelOnly="1" outline="0" axis="axisRow" fieldPosition="0"/>
    </format>
    <format dxfId="4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8">
      <pivotArea field="1" type="button" dataOnly="0" labelOnly="1" outline="0" axis="axisRow" fieldPosition="0"/>
    </format>
    <format dxfId="4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6">
      <pivotArea field="1" type="button" dataOnly="0" labelOnly="1" outline="0" axis="axisRow" fieldPosition="0"/>
    </format>
    <format dxfId="4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1" type="button" dataOnly="0" labelOnly="1" outline="0" axis="axisRow" fieldPosition="0"/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grandRow="1" outline="0" fieldPosition="0"/>
    </format>
    <format dxfId="3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8">
      <pivotArea collapsedLevelsAreSubtotals="1" fieldPosition="0">
        <references count="1">
          <reference field="1" count="0"/>
        </references>
      </pivotArea>
    </format>
    <format dxfId="37">
      <pivotArea collapsedLevelsAreSubtotals="1" fieldPosition="0">
        <references count="1">
          <reference field="1" count="0"/>
        </references>
      </pivotArea>
    </format>
    <format dxfId="36">
      <pivotArea grandRow="1" outline="0" collapsedLevelsAreSubtotals="1" fieldPosition="0"/>
    </format>
    <format dxfId="35">
      <pivotArea dataOnly="0" labelOnly="1" grandRow="1" outline="0" fieldPosition="0"/>
    </format>
    <format dxfId="34">
      <pivotArea grandRow="1" outline="0" collapsedLevelsAreSubtotals="1" fieldPosition="0"/>
    </format>
    <format dxfId="33">
      <pivotArea dataOnly="0" labelOnly="1" grandRow="1" outline="0" fieldPosition="0"/>
    </format>
    <format dxfId="32">
      <pivotArea grandRow="1" outline="0" collapsedLevelsAreSubtotals="1" fieldPosition="0"/>
    </format>
    <format dxfId="31">
      <pivotArea dataOnly="0" labelOnly="1" grandRow="1" outline="0" fieldPosition="0"/>
    </format>
    <format dxfId="30">
      <pivotArea grandRow="1" outline="0" collapsedLevelsAreSubtotals="1" fieldPosition="0"/>
    </format>
    <format dxfId="2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rowHeaderCaption="Network/Campaign">
  <location ref="C3:I10" firstHeaderRow="0" firstDataRow="1" firstDataCol="1"/>
  <pivotFields count="14">
    <pivotField numFmtId="14"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2">
    <field x="1"/>
    <field x="3"/>
  </rowFields>
  <rowItems count="7">
    <i>
      <x/>
    </i>
    <i r="1">
      <x v="3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합계 : Impressions" fld="4" baseField="0" baseItem="0"/>
    <dataField name="합계 : Cost" fld="5" baseField="0" baseItem="0"/>
    <dataField name="합계 : Revenue 1d" fld="6" baseField="1" baseItem="0"/>
    <dataField name="합계 : Revenue 7d" fld="7" baseField="1" baseItem="0"/>
    <dataField name="합계 : Revenue 14d" fld="8" baseField="1" baseItem="0"/>
    <dataField name="합계 : Revenue ACTUAL" fld="9" baseField="1" baseItem="0"/>
  </dataFields>
  <formats count="29"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5">
      <pivotArea field="1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3">
      <pivotArea field="1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1">
      <pivotArea field="1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2">
          <reference field="1" count="1" selected="0">
            <x v="0"/>
          </reference>
          <reference field="3" count="1">
            <x v="3"/>
          </reference>
        </references>
      </pivotArea>
    </format>
    <format dxfId="13">
      <pivotArea dataOnly="0" labelOnly="1" fieldPosition="0">
        <references count="2">
          <reference field="1" count="1" selected="0">
            <x v="1"/>
          </reference>
          <reference field="3" count="3">
            <x v="0"/>
            <x v="1"/>
            <x v="2"/>
          </reference>
        </references>
      </pivotArea>
    </format>
    <format dxfId="1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field="3" dataOnly="0" grandRow="1" axis="axisRow" fieldPosition="1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grandRow="1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1" count="1" selected="0">
            <x v="0"/>
          </reference>
          <reference field="3" count="1">
            <x v="3"/>
          </reference>
        </references>
      </pivotArea>
    </format>
    <format dxfId="1">
      <pivotArea dataOnly="0" labelOnly="1" fieldPosition="0">
        <references count="2">
          <reference field="1" count="1" selected="0">
            <x v="1"/>
          </reference>
          <reference field="3" count="3">
            <x v="0"/>
            <x v="1"/>
            <x v="2"/>
          </reference>
        </references>
      </pivotArea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3"/>
  <sheetViews>
    <sheetView showGridLines="0" workbookViewId="0">
      <selection activeCell="N11" sqref="N11"/>
    </sheetView>
  </sheetViews>
  <sheetFormatPr defaultRowHeight="15"/>
  <cols>
    <col min="2" max="2" width="11.42578125" customWidth="1"/>
    <col min="3" max="3" width="17.7109375" customWidth="1"/>
    <col min="4" max="4" width="13.42578125" bestFit="1" customWidth="1"/>
    <col min="5" max="6" width="17.5703125" bestFit="1" customWidth="1"/>
    <col min="7" max="7" width="18.7109375" bestFit="1" customWidth="1"/>
    <col min="8" max="8" width="22.7109375" bestFit="1" customWidth="1"/>
    <col min="9" max="10" width="8.85546875" bestFit="1" customWidth="1"/>
    <col min="11" max="11" width="9.85546875" bestFit="1" customWidth="1"/>
    <col min="12" max="12" width="18.85546875" bestFit="1" customWidth="1"/>
  </cols>
  <sheetData>
    <row r="2" spans="2:14" ht="26.25">
      <c r="B2" s="2" t="s">
        <v>39</v>
      </c>
    </row>
    <row r="3" spans="2:14">
      <c r="B3" s="3" t="s">
        <v>40</v>
      </c>
    </row>
    <row r="4" spans="2:14">
      <c r="B4" s="4" t="s">
        <v>41</v>
      </c>
    </row>
    <row r="5" spans="2:14">
      <c r="B5" s="4" t="s">
        <v>42</v>
      </c>
    </row>
    <row r="8" spans="2:14">
      <c r="B8" s="15" t="s">
        <v>0</v>
      </c>
      <c r="C8" s="5" t="s">
        <v>43</v>
      </c>
    </row>
    <row r="10" spans="2:14">
      <c r="B10" s="6" t="s">
        <v>45</v>
      </c>
      <c r="C10" s="7" t="s">
        <v>23</v>
      </c>
      <c r="D10" s="7" t="s">
        <v>24</v>
      </c>
      <c r="E10" s="7" t="s">
        <v>25</v>
      </c>
      <c r="F10" s="7" t="s">
        <v>26</v>
      </c>
      <c r="G10" s="7" t="s">
        <v>27</v>
      </c>
      <c r="H10" s="7" t="s">
        <v>28</v>
      </c>
      <c r="I10" s="8" t="s">
        <v>35</v>
      </c>
      <c r="J10" s="8" t="s">
        <v>36</v>
      </c>
      <c r="K10" s="8" t="s">
        <v>37</v>
      </c>
      <c r="L10" s="8" t="s">
        <v>44</v>
      </c>
    </row>
    <row r="11" spans="2:14">
      <c r="B11" s="9" t="s">
        <v>14</v>
      </c>
      <c r="C11" s="10">
        <v>1277158</v>
      </c>
      <c r="D11" s="10">
        <v>71826456.351106942</v>
      </c>
      <c r="E11" s="10">
        <v>4280142.341</v>
      </c>
      <c r="F11" s="10">
        <v>12115129.529999999</v>
      </c>
      <c r="G11" s="10">
        <v>20296156.969700001</v>
      </c>
      <c r="H11" s="10">
        <v>89298031.418299988</v>
      </c>
      <c r="I11" s="11">
        <f>E11/D11</f>
        <v>5.9590053003276661E-2</v>
      </c>
      <c r="J11" s="11">
        <f>F11/D11</f>
        <v>0.16867224342487402</v>
      </c>
      <c r="K11" s="11">
        <f>G11/D11</f>
        <v>0.28257216074376484</v>
      </c>
      <c r="L11" s="11">
        <f>H11/D11</f>
        <v>1.2432470701573708</v>
      </c>
      <c r="N11" s="28">
        <f>H11/C11</f>
        <v>69.91932980751011</v>
      </c>
    </row>
    <row r="12" spans="2:14">
      <c r="B12" s="9" t="s">
        <v>17</v>
      </c>
      <c r="C12" s="10">
        <v>1049758</v>
      </c>
      <c r="D12" s="10">
        <v>20034223.239782423</v>
      </c>
      <c r="E12" s="10">
        <v>397564.88429999992</v>
      </c>
      <c r="F12" s="10">
        <v>1003615.9035999998</v>
      </c>
      <c r="G12" s="10">
        <v>1597354.2531000001</v>
      </c>
      <c r="H12" s="10">
        <v>3927032.3966000006</v>
      </c>
      <c r="I12" s="11">
        <f t="shared" ref="I12:I13" si="0">E12/D12</f>
        <v>1.9844287424657728E-2</v>
      </c>
      <c r="J12" s="11">
        <f t="shared" ref="J12:J13" si="1">F12/D12</f>
        <v>5.0095074392856744E-2</v>
      </c>
      <c r="K12" s="11">
        <f t="shared" ref="K12:K13" si="2">G12/D12</f>
        <v>7.9731279520141141E-2</v>
      </c>
      <c r="L12" s="11">
        <f t="shared" ref="L12:L13" si="3">H12/D12</f>
        <v>0.19601620435186132</v>
      </c>
      <c r="N12" s="28">
        <f>H12/C12</f>
        <v>3.7408930406817578</v>
      </c>
    </row>
    <row r="13" spans="2:14">
      <c r="B13" s="13" t="s">
        <v>22</v>
      </c>
      <c r="C13" s="12">
        <v>2326916</v>
      </c>
      <c r="D13" s="12">
        <v>91860679.590889364</v>
      </c>
      <c r="E13" s="12">
        <v>4677707.2253</v>
      </c>
      <c r="F13" s="12">
        <v>13118745.433599999</v>
      </c>
      <c r="G13" s="12">
        <v>21893511.222800002</v>
      </c>
      <c r="H13" s="12">
        <v>93225063.814899981</v>
      </c>
      <c r="I13" s="14">
        <f t="shared" si="0"/>
        <v>5.092175723206744E-2</v>
      </c>
      <c r="J13" s="14">
        <f t="shared" si="1"/>
        <v>0.14281132571657026</v>
      </c>
      <c r="K13" s="14">
        <f t="shared" si="2"/>
        <v>0.23833386951092592</v>
      </c>
      <c r="L13" s="14">
        <f t="shared" si="3"/>
        <v>1.0148527556086786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10"/>
  <sheetViews>
    <sheetView showGridLines="0" workbookViewId="0"/>
  </sheetViews>
  <sheetFormatPr defaultRowHeight="15"/>
  <cols>
    <col min="3" max="3" width="63.28515625" bestFit="1" customWidth="1"/>
    <col min="4" max="4" width="17.7109375" bestFit="1" customWidth="1"/>
    <col min="5" max="5" width="13.42578125" bestFit="1" customWidth="1"/>
    <col min="6" max="7" width="17.5703125" bestFit="1" customWidth="1"/>
    <col min="8" max="8" width="18.7109375" bestFit="1" customWidth="1"/>
    <col min="9" max="9" width="22.7109375" bestFit="1" customWidth="1"/>
    <col min="10" max="11" width="8.85546875" bestFit="1" customWidth="1"/>
    <col min="12" max="12" width="9.85546875" bestFit="1" customWidth="1"/>
    <col min="13" max="13" width="19.5703125" bestFit="1" customWidth="1"/>
  </cols>
  <sheetData>
    <row r="3" spans="1:13">
      <c r="A3" s="16" t="s">
        <v>29</v>
      </c>
      <c r="B3" s="17" t="s">
        <v>30</v>
      </c>
      <c r="C3" s="18" t="s">
        <v>46</v>
      </c>
      <c r="D3" s="18" t="s">
        <v>23</v>
      </c>
      <c r="E3" s="18" t="s">
        <v>24</v>
      </c>
      <c r="F3" s="18" t="s">
        <v>25</v>
      </c>
      <c r="G3" s="18" t="s">
        <v>26</v>
      </c>
      <c r="H3" s="18" t="s">
        <v>27</v>
      </c>
      <c r="I3" s="18" t="s">
        <v>28</v>
      </c>
      <c r="J3" s="19" t="s">
        <v>35</v>
      </c>
      <c r="K3" s="19" t="s">
        <v>36</v>
      </c>
      <c r="L3" s="19" t="s">
        <v>37</v>
      </c>
      <c r="M3" s="19" t="s">
        <v>38</v>
      </c>
    </row>
    <row r="4" spans="1:13">
      <c r="A4" s="20" t="s">
        <v>31</v>
      </c>
      <c r="B4" s="20" t="s">
        <v>32</v>
      </c>
      <c r="C4" s="21" t="s">
        <v>14</v>
      </c>
      <c r="D4" s="22">
        <v>1277158</v>
      </c>
      <c r="E4" s="22">
        <v>71826456.351106942</v>
      </c>
      <c r="F4" s="22">
        <v>4280142.341</v>
      </c>
      <c r="G4" s="22">
        <v>12115129.529999999</v>
      </c>
      <c r="H4" s="22">
        <v>20296156.969700001</v>
      </c>
      <c r="I4" s="22">
        <v>89298031.418299988</v>
      </c>
      <c r="J4" s="23">
        <f>F4/E4</f>
        <v>5.9590053003276661E-2</v>
      </c>
      <c r="K4" s="23">
        <f>G4/E4</f>
        <v>0.16867224342487402</v>
      </c>
      <c r="L4" s="23">
        <f>H4/E4</f>
        <v>0.28257216074376484</v>
      </c>
      <c r="M4" s="23">
        <f>I4/E4</f>
        <v>1.2432470701573708</v>
      </c>
    </row>
    <row r="5" spans="1:13">
      <c r="A5" s="20" t="s">
        <v>31</v>
      </c>
      <c r="B5" s="20" t="s">
        <v>32</v>
      </c>
      <c r="C5" s="24" t="s">
        <v>16</v>
      </c>
      <c r="D5" s="22">
        <v>1277158</v>
      </c>
      <c r="E5" s="22">
        <v>71826456.351106942</v>
      </c>
      <c r="F5" s="22">
        <v>4280142.341</v>
      </c>
      <c r="G5" s="22">
        <v>12115129.529999999</v>
      </c>
      <c r="H5" s="22">
        <v>20296156.969700001</v>
      </c>
      <c r="I5" s="22">
        <v>89298031.418299988</v>
      </c>
      <c r="J5" s="23">
        <f t="shared" ref="J5:J10" si="0">F5/E5</f>
        <v>5.9590053003276661E-2</v>
      </c>
      <c r="K5" s="23">
        <f t="shared" ref="K5:K10" si="1">G5/E5</f>
        <v>0.16867224342487402</v>
      </c>
      <c r="L5" s="23">
        <f t="shared" ref="L5:L10" si="2">H5/E5</f>
        <v>0.28257216074376484</v>
      </c>
      <c r="M5" s="23">
        <f t="shared" ref="M5:M10" si="3">I5/E5</f>
        <v>1.2432470701573708</v>
      </c>
    </row>
    <row r="6" spans="1:13">
      <c r="A6" s="20" t="s">
        <v>31</v>
      </c>
      <c r="B6" s="20" t="s">
        <v>33</v>
      </c>
      <c r="C6" s="21" t="s">
        <v>17</v>
      </c>
      <c r="D6" s="22">
        <v>1049758</v>
      </c>
      <c r="E6" s="22">
        <v>20034223.239782423</v>
      </c>
      <c r="F6" s="22">
        <v>397564.88429999998</v>
      </c>
      <c r="G6" s="22">
        <v>1003615.9036000001</v>
      </c>
      <c r="H6" s="22">
        <v>1597354.2530999999</v>
      </c>
      <c r="I6" s="22">
        <v>3927032.396600001</v>
      </c>
      <c r="J6" s="23">
        <f t="shared" si="0"/>
        <v>1.9844287424657731E-2</v>
      </c>
      <c r="K6" s="23">
        <f t="shared" si="1"/>
        <v>5.009507439285675E-2</v>
      </c>
      <c r="L6" s="23">
        <f t="shared" si="2"/>
        <v>7.9731279520141141E-2</v>
      </c>
      <c r="M6" s="23">
        <f t="shared" si="3"/>
        <v>0.19601620435186135</v>
      </c>
    </row>
    <row r="7" spans="1:13">
      <c r="A7" s="20" t="s">
        <v>31</v>
      </c>
      <c r="B7" s="20" t="s">
        <v>34</v>
      </c>
      <c r="C7" s="24" t="s">
        <v>21</v>
      </c>
      <c r="D7" s="22">
        <v>293</v>
      </c>
      <c r="E7" s="22">
        <v>8125.8695507049506</v>
      </c>
      <c r="F7" s="22">
        <v>0</v>
      </c>
      <c r="G7" s="22">
        <v>0</v>
      </c>
      <c r="H7" s="22">
        <v>0</v>
      </c>
      <c r="I7" s="22">
        <v>0</v>
      </c>
      <c r="J7" s="23">
        <f t="shared" si="0"/>
        <v>0</v>
      </c>
      <c r="K7" s="23">
        <f t="shared" si="1"/>
        <v>0</v>
      </c>
      <c r="L7" s="23">
        <f t="shared" si="2"/>
        <v>0</v>
      </c>
      <c r="M7" s="23">
        <f t="shared" si="3"/>
        <v>0</v>
      </c>
    </row>
    <row r="8" spans="1:13">
      <c r="A8" s="20" t="s">
        <v>31</v>
      </c>
      <c r="B8" s="20" t="s">
        <v>32</v>
      </c>
      <c r="C8" s="24" t="s">
        <v>20</v>
      </c>
      <c r="D8" s="22">
        <v>82458</v>
      </c>
      <c r="E8" s="22">
        <v>4008941.3890343853</v>
      </c>
      <c r="F8" s="22">
        <v>8321.4753000000001</v>
      </c>
      <c r="G8" s="22">
        <v>35609.058499999999</v>
      </c>
      <c r="H8" s="22">
        <v>287655.19319999998</v>
      </c>
      <c r="I8" s="22">
        <v>381018.49800000002</v>
      </c>
      <c r="J8" s="23">
        <f t="shared" si="0"/>
        <v>2.0757288502051049E-3</v>
      </c>
      <c r="K8" s="23">
        <f t="shared" si="1"/>
        <v>8.8824093555972348E-3</v>
      </c>
      <c r="L8" s="23">
        <f t="shared" si="2"/>
        <v>7.1753404523902539E-2</v>
      </c>
      <c r="M8" s="23">
        <f t="shared" si="3"/>
        <v>9.5042172240830419E-2</v>
      </c>
    </row>
    <row r="9" spans="1:13">
      <c r="A9" s="20" t="s">
        <v>31</v>
      </c>
      <c r="B9" s="20" t="s">
        <v>32</v>
      </c>
      <c r="C9" s="24" t="s">
        <v>18</v>
      </c>
      <c r="D9" s="22">
        <v>967007</v>
      </c>
      <c r="E9" s="22">
        <v>16017155.981197331</v>
      </c>
      <c r="F9" s="22">
        <v>389243.40899999999</v>
      </c>
      <c r="G9" s="22">
        <v>968006.84510000004</v>
      </c>
      <c r="H9" s="22">
        <v>1309699.0598999998</v>
      </c>
      <c r="I9" s="22">
        <v>3546013.8986000009</v>
      </c>
      <c r="J9" s="23">
        <f t="shared" si="0"/>
        <v>2.4301655640797653E-2</v>
      </c>
      <c r="K9" s="23">
        <f t="shared" si="1"/>
        <v>6.0435625790018599E-2</v>
      </c>
      <c r="L9" s="23">
        <f t="shared" si="2"/>
        <v>8.1768515049579715E-2</v>
      </c>
      <c r="M9" s="23">
        <f t="shared" si="3"/>
        <v>0.22138848511949907</v>
      </c>
    </row>
    <row r="10" spans="1:13">
      <c r="A10" s="29"/>
      <c r="B10" s="29"/>
      <c r="C10" s="25" t="s">
        <v>22</v>
      </c>
      <c r="D10" s="26">
        <v>2326916</v>
      </c>
      <c r="E10" s="26">
        <v>91860679.590889364</v>
      </c>
      <c r="F10" s="26">
        <v>4677707.2253</v>
      </c>
      <c r="G10" s="26">
        <v>13118745.433599999</v>
      </c>
      <c r="H10" s="26">
        <v>21893511.222800002</v>
      </c>
      <c r="I10" s="26">
        <v>93225063.814899981</v>
      </c>
      <c r="J10" s="27">
        <f t="shared" si="0"/>
        <v>5.092175723206744E-2</v>
      </c>
      <c r="K10" s="27">
        <f t="shared" si="1"/>
        <v>0.14281132571657026</v>
      </c>
      <c r="L10" s="27">
        <f t="shared" si="2"/>
        <v>0.23833386951092592</v>
      </c>
      <c r="M10" s="27">
        <f t="shared" si="3"/>
        <v>1.0148527556086786</v>
      </c>
    </row>
  </sheetData>
  <mergeCells count="1">
    <mergeCell ref="A10:B10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"/>
  <sheetViews>
    <sheetView tabSelected="1" workbookViewId="0">
      <selection activeCell="D9" sqref="D9"/>
    </sheetView>
  </sheetViews>
  <sheetFormatPr defaultRowHeight="15"/>
  <cols>
    <col min="1" max="1" width="10.7109375" bestFit="1" customWidth="1"/>
    <col min="2" max="2" width="9" bestFit="1" customWidth="1"/>
    <col min="3" max="3" width="19" bestFit="1" customWidth="1"/>
    <col min="4" max="4" width="58.5703125" bestFit="1" customWidth="1"/>
    <col min="5" max="5" width="11.140625" bestFit="1" customWidth="1"/>
    <col min="6" max="9" width="12.28515625" bestFit="1" customWidth="1"/>
    <col min="10" max="10" width="16.140625" bestFit="1" customWidth="1"/>
    <col min="11" max="14" width="12.28515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>
        <v>44530</v>
      </c>
      <c r="B2" t="s">
        <v>14</v>
      </c>
      <c r="C2" t="s">
        <v>15</v>
      </c>
      <c r="D2" t="s">
        <v>16</v>
      </c>
      <c r="E2">
        <v>28306</v>
      </c>
      <c r="F2">
        <v>1689600.3415641701</v>
      </c>
      <c r="G2">
        <v>77255.924899999998</v>
      </c>
      <c r="H2">
        <v>189103.16630000001</v>
      </c>
      <c r="I2">
        <v>329492.70919999998</v>
      </c>
      <c r="J2">
        <v>1807500.4804</v>
      </c>
      <c r="K2">
        <v>4.5724378114459202E-2</v>
      </c>
      <c r="L2">
        <v>0.111921832434606</v>
      </c>
      <c r="M2">
        <v>0.195012217448397</v>
      </c>
      <c r="N2">
        <v>1.06977989763938</v>
      </c>
    </row>
    <row r="3" spans="1:14">
      <c r="A3" s="1">
        <v>44530</v>
      </c>
      <c r="B3" t="s">
        <v>17</v>
      </c>
      <c r="C3" t="s">
        <v>15</v>
      </c>
      <c r="D3" t="s">
        <v>18</v>
      </c>
      <c r="E3">
        <v>1481</v>
      </c>
      <c r="F3">
        <v>9097.8000450134205</v>
      </c>
      <c r="G3" t="s">
        <v>19</v>
      </c>
      <c r="H3" t="s">
        <v>19</v>
      </c>
      <c r="I3" t="s">
        <v>19</v>
      </c>
      <c r="J3">
        <v>30935.710999999999</v>
      </c>
      <c r="K3">
        <v>0</v>
      </c>
      <c r="L3">
        <v>0</v>
      </c>
      <c r="M3">
        <v>0</v>
      </c>
      <c r="N3">
        <v>3.4003507251135998</v>
      </c>
    </row>
    <row r="4" spans="1:14">
      <c r="A4" s="1">
        <v>44530</v>
      </c>
      <c r="B4" t="s">
        <v>17</v>
      </c>
      <c r="C4" t="s">
        <v>15</v>
      </c>
      <c r="D4" t="s">
        <v>20</v>
      </c>
      <c r="E4">
        <v>181</v>
      </c>
      <c r="F4">
        <v>6419.2000675201398</v>
      </c>
      <c r="G4" t="s">
        <v>19</v>
      </c>
      <c r="H4" t="s">
        <v>19</v>
      </c>
      <c r="I4" t="s">
        <v>19</v>
      </c>
      <c r="J4">
        <v>5941.8474999999999</v>
      </c>
      <c r="K4">
        <v>0</v>
      </c>
      <c r="L4">
        <v>0</v>
      </c>
      <c r="M4">
        <v>0</v>
      </c>
      <c r="N4">
        <v>0.92563675029612302</v>
      </c>
    </row>
    <row r="5" spans="1:14">
      <c r="A5" s="1">
        <v>44529</v>
      </c>
      <c r="B5" t="s">
        <v>14</v>
      </c>
      <c r="C5" t="s">
        <v>15</v>
      </c>
      <c r="D5" t="s">
        <v>16</v>
      </c>
      <c r="E5">
        <v>33308</v>
      </c>
      <c r="F5">
        <v>1632116.2309637</v>
      </c>
      <c r="G5">
        <v>4734.4489000000003</v>
      </c>
      <c r="H5">
        <v>156069.8561</v>
      </c>
      <c r="I5">
        <v>170356.68169999999</v>
      </c>
      <c r="J5">
        <v>1559744.5156</v>
      </c>
      <c r="K5">
        <v>2.9008037651855599E-3</v>
      </c>
      <c r="L5">
        <v>9.5624228904240605E-2</v>
      </c>
      <c r="M5">
        <v>0.104377787873238</v>
      </c>
      <c r="N5">
        <v>0.95565774420307403</v>
      </c>
    </row>
    <row r="6" spans="1:14">
      <c r="A6" s="1">
        <v>44529</v>
      </c>
      <c r="B6" t="s">
        <v>17</v>
      </c>
      <c r="C6" t="s">
        <v>15</v>
      </c>
      <c r="D6" t="s">
        <v>20</v>
      </c>
      <c r="E6">
        <v>5864</v>
      </c>
      <c r="F6">
        <v>162135.237773656</v>
      </c>
      <c r="G6" t="s">
        <v>19</v>
      </c>
      <c r="H6" t="s">
        <v>19</v>
      </c>
      <c r="I6" t="s">
        <v>19</v>
      </c>
      <c r="J6" t="s">
        <v>19</v>
      </c>
      <c r="K6">
        <v>0</v>
      </c>
      <c r="L6">
        <v>0</v>
      </c>
      <c r="M6">
        <v>0</v>
      </c>
      <c r="N6">
        <v>0</v>
      </c>
    </row>
    <row r="7" spans="1:14">
      <c r="A7" s="1">
        <v>44529</v>
      </c>
      <c r="B7" t="s">
        <v>17</v>
      </c>
      <c r="C7" t="s">
        <v>15</v>
      </c>
      <c r="D7" t="s">
        <v>18</v>
      </c>
      <c r="E7">
        <v>1794</v>
      </c>
      <c r="F7">
        <v>8165.60009002685</v>
      </c>
      <c r="G7" t="s">
        <v>19</v>
      </c>
      <c r="H7" t="s">
        <v>19</v>
      </c>
      <c r="I7" t="s">
        <v>19</v>
      </c>
      <c r="J7">
        <v>33343.876900000003</v>
      </c>
      <c r="K7">
        <v>0</v>
      </c>
      <c r="L7">
        <v>0</v>
      </c>
      <c r="M7">
        <v>0</v>
      </c>
      <c r="N7">
        <v>4.0834570119010403</v>
      </c>
    </row>
    <row r="8" spans="1:14">
      <c r="A8" s="1">
        <v>44528</v>
      </c>
      <c r="B8" t="s">
        <v>14</v>
      </c>
      <c r="C8" t="s">
        <v>15</v>
      </c>
      <c r="D8" t="s">
        <v>16</v>
      </c>
      <c r="E8">
        <v>31756</v>
      </c>
      <c r="F8">
        <v>2090153.4551391599</v>
      </c>
      <c r="G8">
        <v>107494.0576</v>
      </c>
      <c r="H8">
        <v>503018.13760000002</v>
      </c>
      <c r="I8">
        <v>995405.25760000001</v>
      </c>
      <c r="J8">
        <v>1621272.0384</v>
      </c>
      <c r="K8">
        <v>5.1428787362812603E-2</v>
      </c>
      <c r="L8">
        <v>0.24066086457107</v>
      </c>
      <c r="M8">
        <v>0.47623549129971698</v>
      </c>
      <c r="N8">
        <v>0.77567129552794301</v>
      </c>
    </row>
    <row r="9" spans="1:14">
      <c r="A9" s="1">
        <v>44528</v>
      </c>
      <c r="B9" t="s">
        <v>17</v>
      </c>
      <c r="C9" t="s">
        <v>15</v>
      </c>
      <c r="D9" t="s">
        <v>20</v>
      </c>
      <c r="E9">
        <v>6235</v>
      </c>
      <c r="F9">
        <v>314597.399324178</v>
      </c>
      <c r="G9">
        <v>5955.2831999999999</v>
      </c>
      <c r="H9">
        <v>11922.524799999999</v>
      </c>
      <c r="I9">
        <v>45358.211199999998</v>
      </c>
      <c r="J9">
        <v>84844.847999999998</v>
      </c>
      <c r="K9">
        <v>1.8929855150720199E-2</v>
      </c>
      <c r="L9">
        <v>3.7897722058771198E-2</v>
      </c>
      <c r="M9">
        <v>0.14417859555558599</v>
      </c>
      <c r="N9">
        <v>0.26969341826176702</v>
      </c>
    </row>
    <row r="10" spans="1:14">
      <c r="A10" s="1">
        <v>44528</v>
      </c>
      <c r="B10" t="s">
        <v>17</v>
      </c>
      <c r="C10" t="s">
        <v>15</v>
      </c>
      <c r="D10" t="s">
        <v>18</v>
      </c>
      <c r="E10">
        <v>1687</v>
      </c>
      <c r="F10">
        <v>9274.8001575469898</v>
      </c>
      <c r="G10" t="s">
        <v>19</v>
      </c>
      <c r="H10" t="s">
        <v>19</v>
      </c>
      <c r="I10" t="s">
        <v>19</v>
      </c>
      <c r="J10">
        <v>62123.887999999999</v>
      </c>
      <c r="K10">
        <v>0</v>
      </c>
      <c r="L10">
        <v>0</v>
      </c>
      <c r="M10">
        <v>0</v>
      </c>
      <c r="N10">
        <v>6.69813763582271</v>
      </c>
    </row>
    <row r="11" spans="1:14">
      <c r="A11" s="1">
        <v>44527</v>
      </c>
      <c r="B11" t="s">
        <v>14</v>
      </c>
      <c r="C11" t="s">
        <v>15</v>
      </c>
      <c r="D11" t="s">
        <v>16</v>
      </c>
      <c r="E11">
        <v>43672</v>
      </c>
      <c r="F11">
        <v>2609185.8391761701</v>
      </c>
      <c r="G11">
        <v>231837.50080000001</v>
      </c>
      <c r="H11">
        <v>421820.60159999999</v>
      </c>
      <c r="I11">
        <v>590278.58239999996</v>
      </c>
      <c r="J11">
        <v>2664833.7727999999</v>
      </c>
      <c r="K11">
        <v>8.8854345795928394E-2</v>
      </c>
      <c r="L11">
        <v>0.16166751914197999</v>
      </c>
      <c r="M11">
        <v>0.22623094665666801</v>
      </c>
      <c r="N11">
        <v>1.0213277003072301</v>
      </c>
    </row>
    <row r="12" spans="1:14">
      <c r="A12" s="1">
        <v>44527</v>
      </c>
      <c r="B12" t="s">
        <v>17</v>
      </c>
      <c r="C12" t="s">
        <v>15</v>
      </c>
      <c r="D12" t="s">
        <v>20</v>
      </c>
      <c r="E12">
        <v>6571</v>
      </c>
      <c r="F12">
        <v>408653.86465072603</v>
      </c>
      <c r="G12" t="s">
        <v>19</v>
      </c>
      <c r="H12" t="s">
        <v>19</v>
      </c>
      <c r="I12">
        <v>15533.961600000001</v>
      </c>
      <c r="J12">
        <v>35803.4496</v>
      </c>
      <c r="K12">
        <v>0</v>
      </c>
      <c r="L12">
        <v>0</v>
      </c>
      <c r="M12">
        <v>3.8012516077088297E-2</v>
      </c>
      <c r="N12">
        <v>8.7613143290840897E-2</v>
      </c>
    </row>
    <row r="13" spans="1:14">
      <c r="A13" s="1">
        <v>44527</v>
      </c>
      <c r="B13" t="s">
        <v>17</v>
      </c>
      <c r="C13" t="s">
        <v>15</v>
      </c>
      <c r="D13" t="s">
        <v>18</v>
      </c>
      <c r="E13">
        <v>1248</v>
      </c>
      <c r="F13">
        <v>6619.8001575469898</v>
      </c>
      <c r="G13" t="s">
        <v>19</v>
      </c>
      <c r="H13" t="s">
        <v>19</v>
      </c>
      <c r="I13" t="s">
        <v>19</v>
      </c>
      <c r="J13">
        <v>35827.366399999999</v>
      </c>
      <c r="K13">
        <v>0</v>
      </c>
      <c r="L13">
        <v>0</v>
      </c>
      <c r="M13">
        <v>0</v>
      </c>
      <c r="N13">
        <v>5.4121522625051597</v>
      </c>
    </row>
    <row r="14" spans="1:14">
      <c r="A14" s="1">
        <v>44526</v>
      </c>
      <c r="B14" t="s">
        <v>14</v>
      </c>
      <c r="C14" t="s">
        <v>15</v>
      </c>
      <c r="D14" t="s">
        <v>16</v>
      </c>
      <c r="E14">
        <v>59840</v>
      </c>
      <c r="F14">
        <v>2606904.2715826002</v>
      </c>
      <c r="G14">
        <v>21451.084699999999</v>
      </c>
      <c r="H14">
        <v>45316.1633</v>
      </c>
      <c r="I14">
        <v>830270.50630000001</v>
      </c>
      <c r="J14">
        <v>2511724.8328</v>
      </c>
      <c r="K14">
        <v>8.2285663147797297E-3</v>
      </c>
      <c r="L14">
        <v>1.73831328499413E-2</v>
      </c>
      <c r="M14">
        <v>0.31848906589728998</v>
      </c>
      <c r="N14">
        <v>0.96348947682884301</v>
      </c>
    </row>
    <row r="15" spans="1:14">
      <c r="A15" s="1">
        <v>44526</v>
      </c>
      <c r="B15" t="s">
        <v>17</v>
      </c>
      <c r="C15" t="s">
        <v>15</v>
      </c>
      <c r="D15" t="s">
        <v>20</v>
      </c>
      <c r="E15">
        <v>7897</v>
      </c>
      <c r="F15">
        <v>401896.66269302298</v>
      </c>
      <c r="G15">
        <v>2366.1921000000002</v>
      </c>
      <c r="H15">
        <v>4744.3346000000001</v>
      </c>
      <c r="I15">
        <v>75156.474400000006</v>
      </c>
      <c r="J15">
        <v>16706.750100000001</v>
      </c>
      <c r="K15">
        <v>5.8875633705058701E-3</v>
      </c>
      <c r="L15">
        <v>1.18048619095496E-2</v>
      </c>
      <c r="M15">
        <v>0.18700447493490599</v>
      </c>
      <c r="N15">
        <v>4.1569765615995999E-2</v>
      </c>
    </row>
    <row r="16" spans="1:14">
      <c r="A16" s="1">
        <v>44526</v>
      </c>
      <c r="B16" t="s">
        <v>17</v>
      </c>
      <c r="C16" t="s">
        <v>15</v>
      </c>
      <c r="D16" t="s">
        <v>18</v>
      </c>
      <c r="E16">
        <v>3106</v>
      </c>
      <c r="F16">
        <v>13935.8004951477</v>
      </c>
      <c r="G16" t="s">
        <v>19</v>
      </c>
      <c r="H16" t="s">
        <v>19</v>
      </c>
      <c r="I16" t="s">
        <v>19</v>
      </c>
      <c r="J16">
        <v>9548.4215000000004</v>
      </c>
      <c r="K16">
        <v>0</v>
      </c>
      <c r="L16">
        <v>0</v>
      </c>
      <c r="M16">
        <v>0</v>
      </c>
      <c r="N16">
        <v>0.68517208884589398</v>
      </c>
    </row>
    <row r="17" spans="1:14">
      <c r="A17" s="1">
        <v>44525</v>
      </c>
      <c r="B17" t="s">
        <v>14</v>
      </c>
      <c r="C17" t="s">
        <v>15</v>
      </c>
      <c r="D17" t="s">
        <v>16</v>
      </c>
      <c r="E17">
        <v>51080</v>
      </c>
      <c r="F17">
        <v>2525517.56840515</v>
      </c>
      <c r="G17">
        <v>35635.767599999999</v>
      </c>
      <c r="H17">
        <v>297381.31410000002</v>
      </c>
      <c r="I17">
        <v>638872.90029999998</v>
      </c>
      <c r="J17">
        <v>5059850.5181</v>
      </c>
      <c r="K17">
        <v>1.4110283009634199E-2</v>
      </c>
      <c r="L17">
        <v>0.117750641615134</v>
      </c>
      <c r="M17">
        <v>0.252967117844064</v>
      </c>
      <c r="N17">
        <v>2.0034905246464998</v>
      </c>
    </row>
    <row r="18" spans="1:14">
      <c r="A18" s="1">
        <v>44525</v>
      </c>
      <c r="B18" t="s">
        <v>17</v>
      </c>
      <c r="C18" t="s">
        <v>15</v>
      </c>
      <c r="D18" t="s">
        <v>20</v>
      </c>
      <c r="E18">
        <v>4475</v>
      </c>
      <c r="F18">
        <v>245770.257892608</v>
      </c>
      <c r="G18" t="s">
        <v>19</v>
      </c>
      <c r="H18" t="s">
        <v>19</v>
      </c>
      <c r="I18">
        <v>60666.502200000003</v>
      </c>
      <c r="J18">
        <v>78496.288400000005</v>
      </c>
      <c r="K18">
        <v>0</v>
      </c>
      <c r="L18">
        <v>0</v>
      </c>
      <c r="M18">
        <v>0.24684232639943199</v>
      </c>
      <c r="N18">
        <v>0.31938888416799199</v>
      </c>
    </row>
    <row r="19" spans="1:14">
      <c r="A19" s="1">
        <v>44525</v>
      </c>
      <c r="B19" t="s">
        <v>17</v>
      </c>
      <c r="C19" t="s">
        <v>15</v>
      </c>
      <c r="D19" t="s">
        <v>18</v>
      </c>
      <c r="E19">
        <v>2137</v>
      </c>
      <c r="F19">
        <v>12932.8000450134</v>
      </c>
      <c r="G19" t="s">
        <v>19</v>
      </c>
      <c r="H19" t="s">
        <v>19</v>
      </c>
      <c r="I19" t="s">
        <v>19</v>
      </c>
      <c r="J19">
        <v>171323.05919999999</v>
      </c>
      <c r="K19">
        <v>0</v>
      </c>
      <c r="L19">
        <v>0</v>
      </c>
      <c r="M19">
        <v>0</v>
      </c>
      <c r="N19">
        <v>13.2471745205755</v>
      </c>
    </row>
    <row r="20" spans="1:14">
      <c r="A20" s="1">
        <v>44524</v>
      </c>
      <c r="B20" t="s">
        <v>14</v>
      </c>
      <c r="C20" t="s">
        <v>15</v>
      </c>
      <c r="D20" t="s">
        <v>16</v>
      </c>
      <c r="E20">
        <v>51543</v>
      </c>
      <c r="F20">
        <v>2840343.1024932801</v>
      </c>
      <c r="G20">
        <v>1410974.3992000001</v>
      </c>
      <c r="H20">
        <v>1675323.0469</v>
      </c>
      <c r="I20">
        <v>3458665.2590999999</v>
      </c>
      <c r="J20">
        <v>6478481.1612</v>
      </c>
      <c r="K20">
        <v>0.49676195737530099</v>
      </c>
      <c r="L20">
        <v>0.589831223368536</v>
      </c>
      <c r="M20">
        <v>1.2176927695889701</v>
      </c>
      <c r="N20">
        <v>2.28087978369342</v>
      </c>
    </row>
    <row r="21" spans="1:14">
      <c r="A21" s="1">
        <v>44524</v>
      </c>
      <c r="B21" t="s">
        <v>17</v>
      </c>
      <c r="C21" t="s">
        <v>15</v>
      </c>
      <c r="D21" t="s">
        <v>20</v>
      </c>
      <c r="E21">
        <v>3941</v>
      </c>
      <c r="F21">
        <v>216691.05241775501</v>
      </c>
      <c r="G21" t="s">
        <v>19</v>
      </c>
      <c r="H21">
        <v>18942.199100000002</v>
      </c>
      <c r="I21">
        <v>34337.925000000003</v>
      </c>
      <c r="J21">
        <v>5906.8347999999996</v>
      </c>
      <c r="K21">
        <v>0</v>
      </c>
      <c r="L21">
        <v>8.74156955104987E-2</v>
      </c>
      <c r="M21">
        <v>0.15846489574382799</v>
      </c>
      <c r="N21">
        <v>2.7259246314482299E-2</v>
      </c>
    </row>
    <row r="22" spans="1:14">
      <c r="A22" s="1">
        <v>44524</v>
      </c>
      <c r="B22" t="s">
        <v>17</v>
      </c>
      <c r="C22" t="s">
        <v>15</v>
      </c>
      <c r="D22" t="s">
        <v>18</v>
      </c>
      <c r="E22">
        <v>2010</v>
      </c>
      <c r="F22">
        <v>11906.2001800537</v>
      </c>
      <c r="G22" t="s">
        <v>19</v>
      </c>
      <c r="H22" t="s">
        <v>19</v>
      </c>
      <c r="I22" t="s">
        <v>19</v>
      </c>
      <c r="J22">
        <v>224020.86009999999</v>
      </c>
      <c r="K22">
        <v>0</v>
      </c>
      <c r="L22">
        <v>0</v>
      </c>
      <c r="M22">
        <v>0</v>
      </c>
      <c r="N22">
        <v>18.815479055467101</v>
      </c>
    </row>
    <row r="23" spans="1:14">
      <c r="A23" s="1">
        <v>44523</v>
      </c>
      <c r="B23" t="s">
        <v>14</v>
      </c>
      <c r="C23" t="s">
        <v>15</v>
      </c>
      <c r="D23" t="s">
        <v>16</v>
      </c>
      <c r="E23">
        <v>48151</v>
      </c>
      <c r="F23">
        <v>2428598.5063552801</v>
      </c>
      <c r="G23">
        <v>4706.3015999999998</v>
      </c>
      <c r="H23">
        <v>60433.190999999999</v>
      </c>
      <c r="I23">
        <v>71105.561799999996</v>
      </c>
      <c r="J23">
        <v>3905457.8289999999</v>
      </c>
      <c r="K23">
        <v>1.93786728752583E-3</v>
      </c>
      <c r="L23">
        <v>2.48839776693657E-2</v>
      </c>
      <c r="M23">
        <v>2.9278434296128801E-2</v>
      </c>
      <c r="N23">
        <v>1.60811176436944</v>
      </c>
    </row>
    <row r="24" spans="1:14">
      <c r="A24" s="1">
        <v>44523</v>
      </c>
      <c r="B24" t="s">
        <v>17</v>
      </c>
      <c r="C24" t="s">
        <v>15</v>
      </c>
      <c r="D24" t="s">
        <v>20</v>
      </c>
      <c r="E24">
        <v>494</v>
      </c>
      <c r="F24">
        <v>24343.3996778726</v>
      </c>
      <c r="G24" t="s">
        <v>19</v>
      </c>
      <c r="H24" t="s">
        <v>19</v>
      </c>
      <c r="I24" t="s">
        <v>19</v>
      </c>
      <c r="J24">
        <v>28511.1554</v>
      </c>
      <c r="K24">
        <v>0</v>
      </c>
      <c r="L24">
        <v>0</v>
      </c>
      <c r="M24">
        <v>0</v>
      </c>
      <c r="N24">
        <v>1.17120680666126</v>
      </c>
    </row>
    <row r="25" spans="1:14">
      <c r="A25" s="1">
        <v>44523</v>
      </c>
      <c r="B25" t="s">
        <v>17</v>
      </c>
      <c r="C25" t="s">
        <v>15</v>
      </c>
      <c r="D25" t="s">
        <v>18</v>
      </c>
      <c r="E25">
        <v>1521</v>
      </c>
      <c r="F25">
        <v>11965.2004051208</v>
      </c>
      <c r="G25" t="s">
        <v>19</v>
      </c>
      <c r="H25" t="s">
        <v>19</v>
      </c>
      <c r="I25" t="s">
        <v>19</v>
      </c>
      <c r="J25">
        <v>135341.8248</v>
      </c>
      <c r="K25">
        <v>0</v>
      </c>
      <c r="L25">
        <v>0</v>
      </c>
      <c r="M25">
        <v>0</v>
      </c>
      <c r="N25">
        <v>11.311287752612699</v>
      </c>
    </row>
    <row r="26" spans="1:14">
      <c r="A26" s="1">
        <v>44522</v>
      </c>
      <c r="B26" t="s">
        <v>14</v>
      </c>
      <c r="C26" t="s">
        <v>15</v>
      </c>
      <c r="D26" t="s">
        <v>16</v>
      </c>
      <c r="E26">
        <v>57819</v>
      </c>
      <c r="F26">
        <v>2771672.7487854902</v>
      </c>
      <c r="G26">
        <v>155438.9841</v>
      </c>
      <c r="H26">
        <v>252702.66880000001</v>
      </c>
      <c r="I26">
        <v>282372.30910000001</v>
      </c>
      <c r="J26">
        <v>2684971.7947999998</v>
      </c>
      <c r="K26">
        <v>5.6081290337797199E-2</v>
      </c>
      <c r="L26">
        <v>9.1173342494610995E-2</v>
      </c>
      <c r="M26">
        <v>0.101877939672254</v>
      </c>
      <c r="N26">
        <v>0.96871890663878402</v>
      </c>
    </row>
    <row r="27" spans="1:14">
      <c r="A27" s="1">
        <v>44522</v>
      </c>
      <c r="B27" t="s">
        <v>17</v>
      </c>
      <c r="C27" t="s">
        <v>15</v>
      </c>
      <c r="D27" t="s">
        <v>18</v>
      </c>
      <c r="E27">
        <v>2197</v>
      </c>
      <c r="F27">
        <v>31954.399909973101</v>
      </c>
      <c r="G27" t="s">
        <v>19</v>
      </c>
      <c r="H27" t="s">
        <v>19</v>
      </c>
      <c r="I27" t="s">
        <v>19</v>
      </c>
      <c r="J27">
        <v>45015.186800000003</v>
      </c>
      <c r="K27">
        <v>0</v>
      </c>
      <c r="L27">
        <v>0</v>
      </c>
      <c r="M27">
        <v>0</v>
      </c>
      <c r="N27">
        <v>1.40873203523845</v>
      </c>
    </row>
    <row r="28" spans="1:14">
      <c r="A28" s="1">
        <v>44521</v>
      </c>
      <c r="B28" t="s">
        <v>14</v>
      </c>
      <c r="C28" t="s">
        <v>15</v>
      </c>
      <c r="D28" t="s">
        <v>16</v>
      </c>
      <c r="E28">
        <v>54129</v>
      </c>
      <c r="F28">
        <v>3034872.5328536001</v>
      </c>
      <c r="G28">
        <v>64187.116399999999</v>
      </c>
      <c r="H28">
        <v>544088.897</v>
      </c>
      <c r="I28">
        <v>596442.03520000004</v>
      </c>
      <c r="J28">
        <v>1670724.1407999999</v>
      </c>
      <c r="K28">
        <v>2.11498557864131E-2</v>
      </c>
      <c r="L28">
        <v>0.179278994788097</v>
      </c>
      <c r="M28">
        <v>0.19652951771229099</v>
      </c>
      <c r="N28">
        <v>0.55050883446134902</v>
      </c>
    </row>
    <row r="29" spans="1:14">
      <c r="A29" s="1">
        <v>44521</v>
      </c>
      <c r="B29" t="s">
        <v>17</v>
      </c>
      <c r="C29" t="s">
        <v>15</v>
      </c>
      <c r="D29" t="s">
        <v>18</v>
      </c>
      <c r="E29">
        <v>31616</v>
      </c>
      <c r="F29">
        <v>630763.07983398403</v>
      </c>
      <c r="G29" t="s">
        <v>19</v>
      </c>
      <c r="H29" t="s">
        <v>19</v>
      </c>
      <c r="I29">
        <v>15480.702600000001</v>
      </c>
      <c r="J29">
        <v>236941.74679999999</v>
      </c>
      <c r="K29">
        <v>0</v>
      </c>
      <c r="L29">
        <v>0</v>
      </c>
      <c r="M29">
        <v>2.4542816621534801E-2</v>
      </c>
      <c r="N29">
        <v>0.37564301775931802</v>
      </c>
    </row>
    <row r="30" spans="1:14">
      <c r="A30" s="1">
        <v>44520</v>
      </c>
      <c r="B30" t="s">
        <v>14</v>
      </c>
      <c r="C30" t="s">
        <v>15</v>
      </c>
      <c r="D30" t="s">
        <v>16</v>
      </c>
      <c r="E30">
        <v>53139</v>
      </c>
      <c r="F30">
        <v>3189503.8464150401</v>
      </c>
      <c r="G30">
        <v>42819.218200000003</v>
      </c>
      <c r="H30">
        <v>479889.86320000002</v>
      </c>
      <c r="I30">
        <v>816985.43960000004</v>
      </c>
      <c r="J30">
        <v>2615344.9344000001</v>
      </c>
      <c r="K30">
        <v>1.3425040464562599E-2</v>
      </c>
      <c r="L30">
        <v>0.15045909530392601</v>
      </c>
      <c r="M30">
        <v>0.25614812802884002</v>
      </c>
      <c r="N30">
        <v>0.81998488176761697</v>
      </c>
    </row>
    <row r="31" spans="1:14">
      <c r="A31" s="1">
        <v>44520</v>
      </c>
      <c r="B31" t="s">
        <v>17</v>
      </c>
      <c r="C31" t="s">
        <v>15</v>
      </c>
      <c r="D31" t="s">
        <v>18</v>
      </c>
      <c r="E31">
        <v>30325</v>
      </c>
      <c r="F31">
        <v>577707.51708984305</v>
      </c>
      <c r="G31">
        <v>48801.752999999997</v>
      </c>
      <c r="H31">
        <v>64258.620799999997</v>
      </c>
      <c r="I31">
        <v>64258.620799999997</v>
      </c>
      <c r="J31">
        <v>276173.82760000002</v>
      </c>
      <c r="K31">
        <v>8.4474845066643697E-2</v>
      </c>
      <c r="L31">
        <v>0.11123036986552901</v>
      </c>
      <c r="M31">
        <v>0.11123036986552901</v>
      </c>
      <c r="N31">
        <v>0.47805129659936502</v>
      </c>
    </row>
    <row r="32" spans="1:14">
      <c r="A32" s="1">
        <v>44519</v>
      </c>
      <c r="B32" t="s">
        <v>14</v>
      </c>
      <c r="C32" t="s">
        <v>15</v>
      </c>
      <c r="D32" t="s">
        <v>16</v>
      </c>
      <c r="E32">
        <v>41535</v>
      </c>
      <c r="F32">
        <v>2333215.9889306999</v>
      </c>
      <c r="G32">
        <v>150494.5515</v>
      </c>
      <c r="H32">
        <v>540508.76760000002</v>
      </c>
      <c r="I32">
        <v>713624.35710000002</v>
      </c>
      <c r="J32">
        <v>2385244.3377</v>
      </c>
      <c r="K32">
        <v>6.45009087126866E-2</v>
      </c>
      <c r="L32">
        <v>0.23165826486973101</v>
      </c>
      <c r="M32">
        <v>0.30585439175181001</v>
      </c>
      <c r="N32">
        <v>1.0222989851703099</v>
      </c>
    </row>
    <row r="33" spans="1:14">
      <c r="A33" s="1">
        <v>44519</v>
      </c>
      <c r="B33" t="s">
        <v>17</v>
      </c>
      <c r="C33" t="s">
        <v>15</v>
      </c>
      <c r="D33" t="s">
        <v>18</v>
      </c>
      <c r="E33">
        <v>21281</v>
      </c>
      <c r="F33">
        <v>519479.263305664</v>
      </c>
      <c r="G33">
        <v>1174.3486</v>
      </c>
      <c r="H33">
        <v>16583.225600000002</v>
      </c>
      <c r="I33">
        <v>16583.225600000002</v>
      </c>
      <c r="J33">
        <v>124397.9161</v>
      </c>
      <c r="K33">
        <v>2.2606265080286898E-3</v>
      </c>
      <c r="L33">
        <v>3.1922786446708103E-2</v>
      </c>
      <c r="M33">
        <v>3.1922786446708103E-2</v>
      </c>
      <c r="N33">
        <v>0.23946656757269499</v>
      </c>
    </row>
    <row r="34" spans="1:14">
      <c r="A34" s="1">
        <v>44518</v>
      </c>
      <c r="B34" t="s">
        <v>14</v>
      </c>
      <c r="C34" t="s">
        <v>15</v>
      </c>
      <c r="D34" t="s">
        <v>16</v>
      </c>
      <c r="E34">
        <v>40639</v>
      </c>
      <c r="F34">
        <v>1991227.43313694</v>
      </c>
      <c r="G34">
        <v>138094.6532</v>
      </c>
      <c r="H34">
        <v>348171.92680000002</v>
      </c>
      <c r="I34">
        <v>598374.72759999998</v>
      </c>
      <c r="J34">
        <v>1945160.8163999999</v>
      </c>
      <c r="K34">
        <v>6.9351522015970002E-2</v>
      </c>
      <c r="L34">
        <v>0.17485291788065399</v>
      </c>
      <c r="M34">
        <v>0.300505465938329</v>
      </c>
      <c r="N34">
        <v>0.97686521593549602</v>
      </c>
    </row>
    <row r="35" spans="1:14">
      <c r="A35" s="1">
        <v>44518</v>
      </c>
      <c r="B35" t="s">
        <v>17</v>
      </c>
      <c r="C35" t="s">
        <v>15</v>
      </c>
      <c r="D35" t="s">
        <v>18</v>
      </c>
      <c r="E35">
        <v>33455</v>
      </c>
      <c r="F35">
        <v>608278.04443359305</v>
      </c>
      <c r="G35" t="s">
        <v>19</v>
      </c>
      <c r="H35">
        <v>24758.052599999999</v>
      </c>
      <c r="I35">
        <v>24758.052599999999</v>
      </c>
      <c r="J35">
        <v>73187.449399999998</v>
      </c>
      <c r="K35">
        <v>0</v>
      </c>
      <c r="L35">
        <v>4.0701867895057399E-2</v>
      </c>
      <c r="M35">
        <v>4.0701867895057399E-2</v>
      </c>
      <c r="N35">
        <v>0.120319071315732</v>
      </c>
    </row>
    <row r="36" spans="1:14">
      <c r="A36" s="1">
        <v>44517</v>
      </c>
      <c r="B36" t="s">
        <v>14</v>
      </c>
      <c r="C36" t="s">
        <v>15</v>
      </c>
      <c r="D36" t="s">
        <v>16</v>
      </c>
      <c r="E36">
        <v>35362</v>
      </c>
      <c r="F36">
        <v>2365521.8117570798</v>
      </c>
      <c r="G36">
        <v>68352.475999999995</v>
      </c>
      <c r="H36">
        <v>207536.10519999999</v>
      </c>
      <c r="I36">
        <v>208704.62450000001</v>
      </c>
      <c r="J36">
        <v>2125430.3322000001</v>
      </c>
      <c r="K36">
        <v>2.8895305735620502E-2</v>
      </c>
      <c r="L36">
        <v>8.7733752503784304E-2</v>
      </c>
      <c r="M36">
        <v>8.8227732000905099E-2</v>
      </c>
      <c r="N36">
        <v>0.89850379803568503</v>
      </c>
    </row>
    <row r="37" spans="1:14">
      <c r="A37" s="1">
        <v>44517</v>
      </c>
      <c r="B37" t="s">
        <v>17</v>
      </c>
      <c r="C37" t="s">
        <v>15</v>
      </c>
      <c r="D37" t="s">
        <v>18</v>
      </c>
      <c r="E37">
        <v>40510</v>
      </c>
      <c r="F37">
        <v>676118.89770507801</v>
      </c>
      <c r="G37">
        <v>1168.5192999999999</v>
      </c>
      <c r="H37">
        <v>55416.1414</v>
      </c>
      <c r="I37">
        <v>55416.1414</v>
      </c>
      <c r="J37">
        <v>49514.528899999998</v>
      </c>
      <c r="K37">
        <v>1.7282748329713201E-3</v>
      </c>
      <c r="L37">
        <v>8.1962124654549107E-2</v>
      </c>
      <c r="M37">
        <v>8.1962124654549107E-2</v>
      </c>
      <c r="N37">
        <v>7.3233463881966707E-2</v>
      </c>
    </row>
    <row r="38" spans="1:14">
      <c r="A38" s="1">
        <v>44516</v>
      </c>
      <c r="B38" t="s">
        <v>14</v>
      </c>
      <c r="C38" t="s">
        <v>15</v>
      </c>
      <c r="D38" t="s">
        <v>16</v>
      </c>
      <c r="E38">
        <v>40835</v>
      </c>
      <c r="F38">
        <v>2539718.7486267001</v>
      </c>
      <c r="G38">
        <v>257022.24160000001</v>
      </c>
      <c r="H38">
        <v>896096.91830000002</v>
      </c>
      <c r="I38">
        <v>1429150.8052000001</v>
      </c>
      <c r="J38">
        <v>2485688.9786</v>
      </c>
      <c r="K38">
        <v>0.10120106478994099</v>
      </c>
      <c r="L38">
        <v>0.352833131130186</v>
      </c>
      <c r="M38">
        <v>0.56272010670109696</v>
      </c>
      <c r="N38">
        <v>0.97872608136947203</v>
      </c>
    </row>
    <row r="39" spans="1:14">
      <c r="A39" s="1">
        <v>44516</v>
      </c>
      <c r="B39" t="s">
        <v>17</v>
      </c>
      <c r="C39" t="s">
        <v>15</v>
      </c>
      <c r="D39" t="s">
        <v>18</v>
      </c>
      <c r="E39">
        <v>45271</v>
      </c>
      <c r="F39">
        <v>597809.75769042899</v>
      </c>
      <c r="G39">
        <v>25924.059499999999</v>
      </c>
      <c r="H39">
        <v>122611.2438</v>
      </c>
      <c r="I39">
        <v>137939.1243</v>
      </c>
      <c r="J39">
        <v>140251.87599999999</v>
      </c>
      <c r="K39">
        <v>4.3365065900153002E-2</v>
      </c>
      <c r="L39">
        <v>0.20510077367705501</v>
      </c>
      <c r="M39">
        <v>0.23074083767536999</v>
      </c>
      <c r="N39">
        <v>0.234609546331005</v>
      </c>
    </row>
    <row r="40" spans="1:14">
      <c r="A40" s="1">
        <v>44515</v>
      </c>
      <c r="B40" t="s">
        <v>14</v>
      </c>
      <c r="C40" t="s">
        <v>15</v>
      </c>
      <c r="D40" t="s">
        <v>16</v>
      </c>
      <c r="E40">
        <v>44812</v>
      </c>
      <c r="F40">
        <v>2669198.9065093901</v>
      </c>
      <c r="G40">
        <v>21189.2124</v>
      </c>
      <c r="H40">
        <v>785768.59219999996</v>
      </c>
      <c r="I40">
        <v>1147399.3892000001</v>
      </c>
      <c r="J40">
        <v>2170550.7990999999</v>
      </c>
      <c r="K40">
        <v>7.9384164253647992E-3</v>
      </c>
      <c r="L40">
        <v>0.29438367829678702</v>
      </c>
      <c r="M40">
        <v>0.42986657397462102</v>
      </c>
      <c r="N40">
        <v>0.81318435797559196</v>
      </c>
    </row>
    <row r="41" spans="1:14">
      <c r="A41" s="1">
        <v>44515</v>
      </c>
      <c r="B41" t="s">
        <v>17</v>
      </c>
      <c r="C41" t="s">
        <v>15</v>
      </c>
      <c r="D41" t="s">
        <v>18</v>
      </c>
      <c r="E41">
        <v>54571</v>
      </c>
      <c r="F41">
        <v>1078372.78808593</v>
      </c>
      <c r="G41">
        <v>35307.497499999998</v>
      </c>
      <c r="H41">
        <v>113040.5594</v>
      </c>
      <c r="I41">
        <v>113040.5594</v>
      </c>
      <c r="J41">
        <v>91780.637700000007</v>
      </c>
      <c r="K41">
        <v>3.2741458124763298E-2</v>
      </c>
      <c r="L41">
        <v>0.104825122273941</v>
      </c>
      <c r="M41">
        <v>0.104825122273941</v>
      </c>
      <c r="N41">
        <v>8.5110305699484898E-2</v>
      </c>
    </row>
    <row r="42" spans="1:14">
      <c r="A42" s="1">
        <v>44515</v>
      </c>
      <c r="B42" t="s">
        <v>17</v>
      </c>
      <c r="C42" t="s">
        <v>15</v>
      </c>
      <c r="D42" t="s">
        <v>20</v>
      </c>
      <c r="E42">
        <v>6816</v>
      </c>
      <c r="F42">
        <v>355864.39315795898</v>
      </c>
      <c r="G42" t="s">
        <v>19</v>
      </c>
      <c r="H42" t="s">
        <v>19</v>
      </c>
      <c r="I42">
        <v>9416.1183000000001</v>
      </c>
      <c r="J42">
        <v>74138.673800000004</v>
      </c>
      <c r="K42">
        <v>0</v>
      </c>
      <c r="L42">
        <v>0</v>
      </c>
      <c r="M42">
        <v>2.64598496001268E-2</v>
      </c>
      <c r="N42">
        <v>0.20833405986783199</v>
      </c>
    </row>
    <row r="43" spans="1:14">
      <c r="A43" s="1">
        <v>44514</v>
      </c>
      <c r="B43" t="s">
        <v>14</v>
      </c>
      <c r="C43" t="s">
        <v>15</v>
      </c>
      <c r="D43" t="s">
        <v>16</v>
      </c>
      <c r="E43">
        <v>62584</v>
      </c>
      <c r="F43">
        <v>3562134.1294031101</v>
      </c>
      <c r="G43">
        <v>10560.5077</v>
      </c>
      <c r="H43">
        <v>225109.90710000001</v>
      </c>
      <c r="I43">
        <v>484568.01319999999</v>
      </c>
      <c r="J43">
        <v>2498616.1337000001</v>
      </c>
      <c r="K43">
        <v>2.96465752449629E-3</v>
      </c>
      <c r="L43">
        <v>6.3195236036134403E-2</v>
      </c>
      <c r="M43">
        <v>0.13603306207652399</v>
      </c>
      <c r="N43">
        <v>0.701437970295823</v>
      </c>
    </row>
    <row r="44" spans="1:14">
      <c r="A44" s="1">
        <v>44514</v>
      </c>
      <c r="B44" t="s">
        <v>17</v>
      </c>
      <c r="C44" t="s">
        <v>15</v>
      </c>
      <c r="D44" t="s">
        <v>18</v>
      </c>
      <c r="E44">
        <v>54127</v>
      </c>
      <c r="F44">
        <v>1100909.1027832001</v>
      </c>
      <c r="G44">
        <v>2336.2910999999999</v>
      </c>
      <c r="H44">
        <v>30643.171600000001</v>
      </c>
      <c r="I44">
        <v>32979.462699999996</v>
      </c>
      <c r="J44">
        <v>49486.893300000003</v>
      </c>
      <c r="K44">
        <v>2.1221471364834999E-3</v>
      </c>
      <c r="L44">
        <v>2.7834424815392202E-2</v>
      </c>
      <c r="M44">
        <v>2.9956571951875701E-2</v>
      </c>
      <c r="N44">
        <v>4.4950934800059697E-2</v>
      </c>
    </row>
    <row r="45" spans="1:14">
      <c r="A45" s="1">
        <v>44514</v>
      </c>
      <c r="B45" t="s">
        <v>17</v>
      </c>
      <c r="C45" t="s">
        <v>15</v>
      </c>
      <c r="D45" t="s">
        <v>20</v>
      </c>
      <c r="E45">
        <v>8657</v>
      </c>
      <c r="F45">
        <v>475969.17602538998</v>
      </c>
      <c r="G45" t="s">
        <v>19</v>
      </c>
      <c r="H45" t="s">
        <v>19</v>
      </c>
      <c r="I45">
        <v>47186.000500000002</v>
      </c>
      <c r="J45">
        <v>25911.592199999999</v>
      </c>
      <c r="K45">
        <v>0</v>
      </c>
      <c r="L45">
        <v>0</v>
      </c>
      <c r="M45">
        <v>9.9136672975400505E-2</v>
      </c>
      <c r="N45">
        <v>5.4439643374338403E-2</v>
      </c>
    </row>
    <row r="46" spans="1:14">
      <c r="A46" s="1">
        <v>44513</v>
      </c>
      <c r="B46" t="s">
        <v>14</v>
      </c>
      <c r="C46" t="s">
        <v>15</v>
      </c>
      <c r="D46" t="s">
        <v>16</v>
      </c>
      <c r="E46">
        <v>37891</v>
      </c>
      <c r="F46">
        <v>2009475.6177048599</v>
      </c>
      <c r="G46">
        <v>104920.70940000001</v>
      </c>
      <c r="H46">
        <v>436190.26809999999</v>
      </c>
      <c r="I46">
        <v>831330.24970000004</v>
      </c>
      <c r="J46">
        <v>3326666.1362999999</v>
      </c>
      <c r="K46">
        <v>5.2212979583119101E-2</v>
      </c>
      <c r="L46">
        <v>0.21706671347831299</v>
      </c>
      <c r="M46">
        <v>0.41370506933520601</v>
      </c>
      <c r="N46">
        <v>1.6554896745149601</v>
      </c>
    </row>
    <row r="47" spans="1:14">
      <c r="A47" s="1">
        <v>44513</v>
      </c>
      <c r="B47" t="s">
        <v>17</v>
      </c>
      <c r="C47" t="s">
        <v>15</v>
      </c>
      <c r="D47" t="s">
        <v>18</v>
      </c>
      <c r="E47">
        <v>48346</v>
      </c>
      <c r="F47">
        <v>1059307.76489257</v>
      </c>
      <c r="G47">
        <v>70702.304399999994</v>
      </c>
      <c r="H47">
        <v>73038.595499999996</v>
      </c>
      <c r="I47">
        <v>182738.0822</v>
      </c>
      <c r="J47">
        <v>122513.6893</v>
      </c>
      <c r="K47">
        <v>6.6743874389677202E-2</v>
      </c>
      <c r="L47">
        <v>6.8949362895878205E-2</v>
      </c>
      <c r="M47">
        <v>0.17250707320976799</v>
      </c>
      <c r="N47">
        <v>0.11565448060547701</v>
      </c>
    </row>
    <row r="48" spans="1:14">
      <c r="A48" s="1">
        <v>44513</v>
      </c>
      <c r="B48" t="s">
        <v>17</v>
      </c>
      <c r="C48" t="s">
        <v>15</v>
      </c>
      <c r="D48" t="s">
        <v>20</v>
      </c>
      <c r="E48">
        <v>9897</v>
      </c>
      <c r="F48">
        <v>431435.62744140602</v>
      </c>
      <c r="G48" t="s">
        <v>19</v>
      </c>
      <c r="H48" t="s">
        <v>19</v>
      </c>
      <c r="I48" t="s">
        <v>19</v>
      </c>
      <c r="J48">
        <v>1168.1455000000001</v>
      </c>
      <c r="K48">
        <v>0</v>
      </c>
      <c r="L48">
        <v>0</v>
      </c>
      <c r="M48">
        <v>0</v>
      </c>
      <c r="N48">
        <v>2.7075778533349002E-3</v>
      </c>
    </row>
    <row r="49" spans="1:14">
      <c r="A49" s="1">
        <v>44512</v>
      </c>
      <c r="B49" t="s">
        <v>14</v>
      </c>
      <c r="C49" t="s">
        <v>15</v>
      </c>
      <c r="D49" t="s">
        <v>16</v>
      </c>
      <c r="E49">
        <v>45297</v>
      </c>
      <c r="F49">
        <v>2083316.35949325</v>
      </c>
      <c r="G49">
        <v>14059.995999999999</v>
      </c>
      <c r="H49">
        <v>133917.04939999999</v>
      </c>
      <c r="I49">
        <v>417387.7463</v>
      </c>
      <c r="J49">
        <v>5727277.5865000002</v>
      </c>
      <c r="K49">
        <v>6.74885304909713E-3</v>
      </c>
      <c r="L49">
        <v>6.4280707451735197E-2</v>
      </c>
      <c r="M49">
        <v>0.200347750557925</v>
      </c>
      <c r="N49">
        <v>2.7491156397769001</v>
      </c>
    </row>
    <row r="50" spans="1:14">
      <c r="A50" s="1">
        <v>44512</v>
      </c>
      <c r="B50" t="s">
        <v>17</v>
      </c>
      <c r="C50" t="s">
        <v>15</v>
      </c>
      <c r="D50" t="s">
        <v>18</v>
      </c>
      <c r="E50">
        <v>43865</v>
      </c>
      <c r="F50">
        <v>964085.71166992094</v>
      </c>
      <c r="G50">
        <v>30555.489099999999</v>
      </c>
      <c r="H50">
        <v>101079.01700000001</v>
      </c>
      <c r="I50">
        <v>217441.66140000001</v>
      </c>
      <c r="J50">
        <v>126951.76270000001</v>
      </c>
      <c r="K50">
        <v>3.1693747525906001E-2</v>
      </c>
      <c r="L50">
        <v>0.10484443010976401</v>
      </c>
      <c r="M50">
        <v>0.22554183597468999</v>
      </c>
      <c r="N50">
        <v>0.13168099183847701</v>
      </c>
    </row>
    <row r="51" spans="1:14">
      <c r="A51" s="1">
        <v>44512</v>
      </c>
      <c r="B51" t="s">
        <v>17</v>
      </c>
      <c r="C51" t="s">
        <v>15</v>
      </c>
      <c r="D51" t="s">
        <v>20</v>
      </c>
      <c r="E51">
        <v>8774</v>
      </c>
      <c r="F51">
        <v>445971.99371337797</v>
      </c>
      <c r="G51" t="s">
        <v>19</v>
      </c>
      <c r="H51" t="s">
        <v>19</v>
      </c>
      <c r="I51" t="s">
        <v>19</v>
      </c>
      <c r="J51">
        <v>4694.5091000000002</v>
      </c>
      <c r="K51">
        <v>0</v>
      </c>
      <c r="L51">
        <v>0</v>
      </c>
      <c r="M51">
        <v>0</v>
      </c>
      <c r="N51">
        <v>1.05264661888546E-2</v>
      </c>
    </row>
    <row r="52" spans="1:14">
      <c r="A52" s="1">
        <v>44511</v>
      </c>
      <c r="B52" t="s">
        <v>14</v>
      </c>
      <c r="C52" t="s">
        <v>15</v>
      </c>
      <c r="D52" t="s">
        <v>16</v>
      </c>
      <c r="E52">
        <v>44979</v>
      </c>
      <c r="F52">
        <v>2947968.2420494501</v>
      </c>
      <c r="G52">
        <v>155943.86079999999</v>
      </c>
      <c r="H52">
        <v>533938.34759999998</v>
      </c>
      <c r="I52">
        <v>774907.02469999995</v>
      </c>
      <c r="J52">
        <v>4869790.1496000001</v>
      </c>
      <c r="K52">
        <v>5.28987587361478E-2</v>
      </c>
      <c r="L52">
        <v>0.18112079361642</v>
      </c>
      <c r="M52">
        <v>0.262861388281875</v>
      </c>
      <c r="N52">
        <v>1.6519140471684499</v>
      </c>
    </row>
    <row r="53" spans="1:14">
      <c r="A53" s="1">
        <v>44511</v>
      </c>
      <c r="B53" t="s">
        <v>17</v>
      </c>
      <c r="C53" t="s">
        <v>15</v>
      </c>
      <c r="D53" t="s">
        <v>20</v>
      </c>
      <c r="E53">
        <v>9587</v>
      </c>
      <c r="F53">
        <v>389098.599090576</v>
      </c>
      <c r="G53" t="s">
        <v>19</v>
      </c>
      <c r="H53" t="s">
        <v>19</v>
      </c>
      <c r="I53" t="s">
        <v>19</v>
      </c>
      <c r="J53">
        <v>18894.403600000001</v>
      </c>
      <c r="K53">
        <v>0</v>
      </c>
      <c r="L53">
        <v>0</v>
      </c>
      <c r="M53">
        <v>0</v>
      </c>
      <c r="N53">
        <v>4.8559423447324397E-2</v>
      </c>
    </row>
    <row r="54" spans="1:14">
      <c r="A54" s="1">
        <v>44511</v>
      </c>
      <c r="B54" t="s">
        <v>17</v>
      </c>
      <c r="C54" t="s">
        <v>15</v>
      </c>
      <c r="D54" t="s">
        <v>18</v>
      </c>
      <c r="E54">
        <v>9054</v>
      </c>
      <c r="F54">
        <v>194756.64489746001</v>
      </c>
      <c r="G54" t="s">
        <v>19</v>
      </c>
      <c r="H54" t="s">
        <v>19</v>
      </c>
      <c r="I54" t="s">
        <v>19</v>
      </c>
      <c r="J54">
        <v>17700.201700000001</v>
      </c>
      <c r="K54">
        <v>0</v>
      </c>
      <c r="L54">
        <v>0</v>
      </c>
      <c r="M54">
        <v>0</v>
      </c>
      <c r="N54">
        <v>9.0883685449187707E-2</v>
      </c>
    </row>
    <row r="55" spans="1:14">
      <c r="A55" s="1">
        <v>44511</v>
      </c>
      <c r="B55" t="s">
        <v>17</v>
      </c>
      <c r="C55" t="s">
        <v>15</v>
      </c>
      <c r="D55" t="s">
        <v>21</v>
      </c>
      <c r="E55">
        <v>168</v>
      </c>
      <c r="F55">
        <v>4892.5634765625</v>
      </c>
      <c r="G55" t="s">
        <v>19</v>
      </c>
      <c r="H55" t="s">
        <v>19</v>
      </c>
      <c r="I55" t="s">
        <v>19</v>
      </c>
      <c r="J55" t="s">
        <v>19</v>
      </c>
      <c r="K55">
        <v>0</v>
      </c>
      <c r="L55">
        <v>0</v>
      </c>
      <c r="M55">
        <v>0</v>
      </c>
      <c r="N55">
        <v>0</v>
      </c>
    </row>
    <row r="56" spans="1:14">
      <c r="A56" s="1">
        <v>44510</v>
      </c>
      <c r="B56" t="s">
        <v>14</v>
      </c>
      <c r="C56" t="s">
        <v>15</v>
      </c>
      <c r="D56" t="s">
        <v>16</v>
      </c>
      <c r="E56">
        <v>42777</v>
      </c>
      <c r="F56">
        <v>2645835.9475333602</v>
      </c>
      <c r="G56">
        <v>721974.73869999999</v>
      </c>
      <c r="H56">
        <v>1016361.7942</v>
      </c>
      <c r="I56">
        <v>1286027.0773</v>
      </c>
      <c r="J56">
        <v>6628522.3084000004</v>
      </c>
      <c r="K56">
        <v>0.27287207255728502</v>
      </c>
      <c r="L56">
        <v>0.38413636158452003</v>
      </c>
      <c r="M56">
        <v>0.48605699779267197</v>
      </c>
      <c r="N56">
        <v>2.5052657987164899</v>
      </c>
    </row>
    <row r="57" spans="1:14">
      <c r="A57" s="1">
        <v>44510</v>
      </c>
      <c r="B57" t="s">
        <v>17</v>
      </c>
      <c r="C57" t="s">
        <v>15</v>
      </c>
      <c r="D57" t="s">
        <v>18</v>
      </c>
      <c r="E57">
        <v>19872</v>
      </c>
      <c r="F57">
        <v>408541.79809570301</v>
      </c>
      <c r="G57" t="s">
        <v>19</v>
      </c>
      <c r="H57" t="s">
        <v>19</v>
      </c>
      <c r="I57" t="s">
        <v>19</v>
      </c>
      <c r="J57">
        <v>18818.2415</v>
      </c>
      <c r="K57">
        <v>0</v>
      </c>
      <c r="L57">
        <v>0</v>
      </c>
      <c r="M57">
        <v>0</v>
      </c>
      <c r="N57">
        <v>4.6061973591724703E-2</v>
      </c>
    </row>
    <row r="58" spans="1:14">
      <c r="A58" s="1">
        <v>44510</v>
      </c>
      <c r="B58" t="s">
        <v>17</v>
      </c>
      <c r="C58" t="s">
        <v>15</v>
      </c>
      <c r="D58" t="s">
        <v>20</v>
      </c>
      <c r="E58">
        <v>3069</v>
      </c>
      <c r="F58">
        <v>130094.52510833699</v>
      </c>
      <c r="G58" t="s">
        <v>19</v>
      </c>
      <c r="H58" t="s">
        <v>19</v>
      </c>
      <c r="I58" t="s">
        <v>19</v>
      </c>
      <c r="J58" t="s">
        <v>19</v>
      </c>
      <c r="K58">
        <v>0</v>
      </c>
      <c r="L58">
        <v>0</v>
      </c>
      <c r="M58">
        <v>0</v>
      </c>
      <c r="N58">
        <v>0</v>
      </c>
    </row>
    <row r="59" spans="1:14">
      <c r="A59" s="1">
        <v>44510</v>
      </c>
      <c r="B59" t="s">
        <v>17</v>
      </c>
      <c r="C59" t="s">
        <v>15</v>
      </c>
      <c r="D59" t="s">
        <v>21</v>
      </c>
      <c r="E59">
        <v>125</v>
      </c>
      <c r="F59">
        <v>3233.3060741424501</v>
      </c>
      <c r="G59" t="s">
        <v>19</v>
      </c>
      <c r="H59" t="s">
        <v>19</v>
      </c>
      <c r="I59" t="s">
        <v>19</v>
      </c>
      <c r="J59" t="s">
        <v>19</v>
      </c>
      <c r="K59">
        <v>0</v>
      </c>
      <c r="L59">
        <v>0</v>
      </c>
      <c r="M59">
        <v>0</v>
      </c>
      <c r="N59">
        <v>0</v>
      </c>
    </row>
    <row r="60" spans="1:14">
      <c r="A60" s="1">
        <v>44509</v>
      </c>
      <c r="B60" t="s">
        <v>14</v>
      </c>
      <c r="C60" t="s">
        <v>15</v>
      </c>
      <c r="D60" t="s">
        <v>16</v>
      </c>
      <c r="E60">
        <v>39559</v>
      </c>
      <c r="F60">
        <v>2421188.5512218401</v>
      </c>
      <c r="G60">
        <v>1163.9344000000001</v>
      </c>
      <c r="H60">
        <v>17576.584900000002</v>
      </c>
      <c r="I60">
        <v>21080.145</v>
      </c>
      <c r="J60">
        <v>6110385.1228</v>
      </c>
      <c r="K60">
        <v>4.8072851922772498E-4</v>
      </c>
      <c r="L60">
        <v>7.2594862247015004E-3</v>
      </c>
      <c r="M60">
        <v>8.7065276260132399E-3</v>
      </c>
      <c r="N60">
        <v>2.5237130415420999</v>
      </c>
    </row>
    <row r="61" spans="1:14">
      <c r="A61" s="1">
        <v>44509</v>
      </c>
      <c r="B61" t="s">
        <v>17</v>
      </c>
      <c r="C61" t="s">
        <v>15</v>
      </c>
      <c r="D61" t="s">
        <v>18</v>
      </c>
      <c r="E61">
        <v>60900</v>
      </c>
      <c r="F61">
        <v>1040089.19189453</v>
      </c>
      <c r="G61" t="s">
        <v>19</v>
      </c>
      <c r="H61" t="s">
        <v>19</v>
      </c>
      <c r="I61" t="s">
        <v>19</v>
      </c>
      <c r="J61">
        <v>125704.91379999999</v>
      </c>
      <c r="K61">
        <v>0</v>
      </c>
      <c r="L61">
        <v>0</v>
      </c>
      <c r="M61">
        <v>0</v>
      </c>
      <c r="N61">
        <v>0.120859744313877</v>
      </c>
    </row>
    <row r="62" spans="1:14">
      <c r="A62" s="1">
        <v>44508</v>
      </c>
      <c r="B62" t="s">
        <v>14</v>
      </c>
      <c r="C62" t="s">
        <v>15</v>
      </c>
      <c r="D62" t="s">
        <v>16</v>
      </c>
      <c r="E62">
        <v>46118</v>
      </c>
      <c r="F62">
        <v>2162213.1098136902</v>
      </c>
      <c r="G62">
        <v>1171.5074999999999</v>
      </c>
      <c r="H62">
        <v>171359.59570000001</v>
      </c>
      <c r="I62">
        <v>416050.82699999999</v>
      </c>
      <c r="J62">
        <v>1525539.4214999999</v>
      </c>
      <c r="K62">
        <v>5.4180944777499002E-4</v>
      </c>
      <c r="L62">
        <v>7.9251945588178094E-2</v>
      </c>
      <c r="M62">
        <v>0.192418973477988</v>
      </c>
      <c r="N62">
        <v>0.70554535745713298</v>
      </c>
    </row>
    <row r="63" spans="1:14">
      <c r="A63" s="1">
        <v>44508</v>
      </c>
      <c r="B63" t="s">
        <v>17</v>
      </c>
      <c r="C63" t="s">
        <v>15</v>
      </c>
      <c r="D63" t="s">
        <v>18</v>
      </c>
      <c r="E63">
        <v>44295</v>
      </c>
      <c r="F63">
        <v>871291.07055664004</v>
      </c>
      <c r="G63">
        <v>2343.0149999999999</v>
      </c>
      <c r="H63">
        <v>4686.03</v>
      </c>
      <c r="I63">
        <v>4686.03</v>
      </c>
      <c r="J63">
        <v>159561.68700000001</v>
      </c>
      <c r="K63">
        <v>2.6891300291911799E-3</v>
      </c>
      <c r="L63">
        <v>5.3782600583823703E-3</v>
      </c>
      <c r="M63">
        <v>5.3782600583823703E-3</v>
      </c>
      <c r="N63">
        <v>0.18313247128087801</v>
      </c>
    </row>
    <row r="64" spans="1:14">
      <c r="A64" s="1">
        <v>44507</v>
      </c>
      <c r="B64" t="s">
        <v>14</v>
      </c>
      <c r="C64" t="s">
        <v>15</v>
      </c>
      <c r="D64" t="s">
        <v>16</v>
      </c>
      <c r="E64">
        <v>49837</v>
      </c>
      <c r="F64">
        <v>2767737.4868180701</v>
      </c>
      <c r="G64">
        <v>32999.294999999998</v>
      </c>
      <c r="H64">
        <v>769995.36499999999</v>
      </c>
      <c r="I64">
        <v>898660.71499999997</v>
      </c>
      <c r="J64">
        <v>1650685.4650000001</v>
      </c>
      <c r="K64">
        <v>1.1922841366699599E-2</v>
      </c>
      <c r="L64">
        <v>0.27820390071936402</v>
      </c>
      <c r="M64">
        <v>0.32469145620928902</v>
      </c>
      <c r="N64">
        <v>0.59640246694700305</v>
      </c>
    </row>
    <row r="65" spans="1:14">
      <c r="A65" s="1">
        <v>44507</v>
      </c>
      <c r="B65" t="s">
        <v>17</v>
      </c>
      <c r="C65" t="s">
        <v>15</v>
      </c>
      <c r="D65" t="s">
        <v>18</v>
      </c>
      <c r="E65">
        <v>47065</v>
      </c>
      <c r="F65">
        <v>797774.42016601504</v>
      </c>
      <c r="G65">
        <v>10574.424999999999</v>
      </c>
      <c r="H65">
        <v>22330.35</v>
      </c>
      <c r="I65">
        <v>35255.96</v>
      </c>
      <c r="J65">
        <v>166367.01500000001</v>
      </c>
      <c r="K65">
        <v>1.32549060645482E-2</v>
      </c>
      <c r="L65">
        <v>2.7990807220107501E-2</v>
      </c>
      <c r="M65">
        <v>4.4192893515767599E-2</v>
      </c>
      <c r="N65">
        <v>0.20853891876525599</v>
      </c>
    </row>
    <row r="66" spans="1:14">
      <c r="A66" s="1">
        <v>44506</v>
      </c>
      <c r="B66" t="s">
        <v>14</v>
      </c>
      <c r="C66" t="s">
        <v>15</v>
      </c>
      <c r="D66" t="s">
        <v>16</v>
      </c>
      <c r="E66">
        <v>35028</v>
      </c>
      <c r="F66">
        <v>2327705.4995641699</v>
      </c>
      <c r="G66">
        <v>76702.98</v>
      </c>
      <c r="H66">
        <v>363630.255</v>
      </c>
      <c r="I66">
        <v>462746.29</v>
      </c>
      <c r="J66">
        <v>1825452.9450000001</v>
      </c>
      <c r="K66">
        <v>3.2952184034604599E-2</v>
      </c>
      <c r="L66">
        <v>0.156218325328562</v>
      </c>
      <c r="M66">
        <v>0.198799328388682</v>
      </c>
      <c r="N66">
        <v>0.78422847965165199</v>
      </c>
    </row>
    <row r="67" spans="1:14">
      <c r="A67" s="1">
        <v>44506</v>
      </c>
      <c r="B67" t="s">
        <v>17</v>
      </c>
      <c r="C67" t="s">
        <v>15</v>
      </c>
      <c r="D67" t="s">
        <v>18</v>
      </c>
      <c r="E67">
        <v>56864</v>
      </c>
      <c r="F67">
        <v>850564.51171875</v>
      </c>
      <c r="G67">
        <v>57858.055</v>
      </c>
      <c r="H67">
        <v>105070.795</v>
      </c>
      <c r="I67">
        <v>120394.85</v>
      </c>
      <c r="J67">
        <v>95559.72</v>
      </c>
      <c r="K67">
        <v>6.8023123705320404E-2</v>
      </c>
      <c r="L67">
        <v>0.123530659406047</v>
      </c>
      <c r="M67">
        <v>0.14154699419179401</v>
      </c>
      <c r="N67">
        <v>0.11234858577264201</v>
      </c>
    </row>
    <row r="68" spans="1:14">
      <c r="A68" s="1">
        <v>44505</v>
      </c>
      <c r="B68" t="s">
        <v>14</v>
      </c>
      <c r="C68" t="s">
        <v>15</v>
      </c>
      <c r="D68" t="s">
        <v>16</v>
      </c>
      <c r="E68">
        <v>38051</v>
      </c>
      <c r="F68">
        <v>2125803.8551556999</v>
      </c>
      <c r="G68">
        <v>11775.7129</v>
      </c>
      <c r="H68">
        <v>59103.880400000002</v>
      </c>
      <c r="I68">
        <v>318715.0662</v>
      </c>
      <c r="J68">
        <v>1428074.9790000001</v>
      </c>
      <c r="K68">
        <v>5.5394164910560198E-3</v>
      </c>
      <c r="L68">
        <v>2.7803073304555101E-2</v>
      </c>
      <c r="M68">
        <v>0.149926845532348</v>
      </c>
      <c r="N68">
        <v>0.67178115963638496</v>
      </c>
    </row>
    <row r="69" spans="1:14">
      <c r="A69" s="1">
        <v>44505</v>
      </c>
      <c r="B69" t="s">
        <v>17</v>
      </c>
      <c r="C69" t="s">
        <v>15</v>
      </c>
      <c r="D69" t="s">
        <v>18</v>
      </c>
      <c r="E69">
        <v>66747</v>
      </c>
      <c r="F69">
        <v>799567.17895507801</v>
      </c>
      <c r="G69">
        <v>20124.2546</v>
      </c>
      <c r="H69">
        <v>22484.1407</v>
      </c>
      <c r="I69">
        <v>37888.623200000002</v>
      </c>
      <c r="J69">
        <v>201432.28589999999</v>
      </c>
      <c r="K69">
        <v>2.5168935341117301E-2</v>
      </c>
      <c r="L69">
        <v>2.8120389750594301E-2</v>
      </c>
      <c r="M69">
        <v>4.7386416272757803E-2</v>
      </c>
      <c r="N69">
        <v>0.25192665627826699</v>
      </c>
    </row>
    <row r="70" spans="1:14">
      <c r="A70" s="1">
        <v>44504</v>
      </c>
      <c r="B70" t="s">
        <v>14</v>
      </c>
      <c r="C70" t="s">
        <v>15</v>
      </c>
      <c r="D70" t="s">
        <v>16</v>
      </c>
      <c r="E70">
        <v>31147</v>
      </c>
      <c r="F70">
        <v>1677720.6156959501</v>
      </c>
      <c r="G70">
        <v>73204.349400000006</v>
      </c>
      <c r="H70">
        <v>269358.40850000002</v>
      </c>
      <c r="I70">
        <v>395809.81290000002</v>
      </c>
      <c r="J70">
        <v>1863079.0844000001</v>
      </c>
      <c r="K70">
        <v>4.3633218019219003E-2</v>
      </c>
      <c r="L70">
        <v>0.16055021672262401</v>
      </c>
      <c r="M70">
        <v>0.23592117137799401</v>
      </c>
      <c r="N70">
        <v>1.11048232162132</v>
      </c>
    </row>
    <row r="71" spans="1:14">
      <c r="A71" s="1">
        <v>44504</v>
      </c>
      <c r="B71" t="s">
        <v>17</v>
      </c>
      <c r="C71" t="s">
        <v>15</v>
      </c>
      <c r="D71" t="s">
        <v>18</v>
      </c>
      <c r="E71">
        <v>60671</v>
      </c>
      <c r="F71">
        <v>659149.98779296805</v>
      </c>
      <c r="G71">
        <v>2354.1799999999998</v>
      </c>
      <c r="H71">
        <v>49638.889799999997</v>
      </c>
      <c r="I71">
        <v>49638.889799999997</v>
      </c>
      <c r="J71">
        <v>82644.729300000006</v>
      </c>
      <c r="K71">
        <v>3.57153909367805E-3</v>
      </c>
      <c r="L71">
        <v>7.5307427321975401E-2</v>
      </c>
      <c r="M71">
        <v>7.5307427321975401E-2</v>
      </c>
      <c r="N71">
        <v>0.12538076436399401</v>
      </c>
    </row>
    <row r="72" spans="1:14">
      <c r="A72" s="1">
        <v>44503</v>
      </c>
      <c r="B72" t="s">
        <v>14</v>
      </c>
      <c r="C72" t="s">
        <v>15</v>
      </c>
      <c r="D72" t="s">
        <v>16</v>
      </c>
      <c r="E72">
        <v>25146</v>
      </c>
      <c r="F72">
        <v>1681058.4386777801</v>
      </c>
      <c r="G72">
        <v>148698.74789999999</v>
      </c>
      <c r="H72">
        <v>361206.55800000002</v>
      </c>
      <c r="I72">
        <v>519453.03230000002</v>
      </c>
      <c r="J72">
        <v>2696098.3089000001</v>
      </c>
      <c r="K72">
        <v>8.8455430513740399E-2</v>
      </c>
      <c r="L72">
        <v>0.214868531464082</v>
      </c>
      <c r="M72">
        <v>0.30900355414685499</v>
      </c>
      <c r="N72">
        <v>1.6038099847216301</v>
      </c>
    </row>
    <row r="73" spans="1:14">
      <c r="A73" s="1">
        <v>44503</v>
      </c>
      <c r="B73" t="s">
        <v>17</v>
      </c>
      <c r="C73" t="s">
        <v>15</v>
      </c>
      <c r="D73" t="s">
        <v>18</v>
      </c>
      <c r="E73">
        <v>64652</v>
      </c>
      <c r="F73">
        <v>778485.91430664004</v>
      </c>
      <c r="G73">
        <v>1169.8327999999999</v>
      </c>
      <c r="H73">
        <v>1169.8327999999999</v>
      </c>
      <c r="I73">
        <v>1169.8327999999999</v>
      </c>
      <c r="J73">
        <v>101503.6749</v>
      </c>
      <c r="K73">
        <v>1.5027025993680401E-3</v>
      </c>
      <c r="L73">
        <v>1.5027025993680401E-3</v>
      </c>
      <c r="M73">
        <v>1.5027025993680401E-3</v>
      </c>
      <c r="N73">
        <v>0.13038601341991399</v>
      </c>
    </row>
    <row r="74" spans="1:14">
      <c r="A74" s="1">
        <v>44502</v>
      </c>
      <c r="B74" t="s">
        <v>14</v>
      </c>
      <c r="C74" t="s">
        <v>15</v>
      </c>
      <c r="D74" t="s">
        <v>16</v>
      </c>
      <c r="E74">
        <v>29914</v>
      </c>
      <c r="F74">
        <v>1952416.3959426801</v>
      </c>
      <c r="G74">
        <v>80074.073199999999</v>
      </c>
      <c r="H74">
        <v>196653.717</v>
      </c>
      <c r="I74">
        <v>263816.42070000002</v>
      </c>
      <c r="J74">
        <v>3357580.9974000002</v>
      </c>
      <c r="K74">
        <v>4.10128051174952E-2</v>
      </c>
      <c r="L74">
        <v>0.100723246024088</v>
      </c>
      <c r="M74">
        <v>0.13512303073168</v>
      </c>
      <c r="N74">
        <v>1.71970538884142</v>
      </c>
    </row>
    <row r="75" spans="1:14">
      <c r="A75" s="1">
        <v>44502</v>
      </c>
      <c r="B75" t="s">
        <v>17</v>
      </c>
      <c r="C75" t="s">
        <v>15</v>
      </c>
      <c r="D75" t="s">
        <v>18</v>
      </c>
      <c r="E75">
        <v>65676</v>
      </c>
      <c r="F75">
        <v>873617.22045898403</v>
      </c>
      <c r="G75" t="s">
        <v>19</v>
      </c>
      <c r="H75">
        <v>28239.936000000002</v>
      </c>
      <c r="I75">
        <v>42365.799599999998</v>
      </c>
      <c r="J75">
        <v>206239.96669999999</v>
      </c>
      <c r="K75">
        <v>0</v>
      </c>
      <c r="L75">
        <v>3.2325296839001302E-2</v>
      </c>
      <c r="M75">
        <v>4.8494693754710598E-2</v>
      </c>
      <c r="N75">
        <v>0.23607589436783799</v>
      </c>
    </row>
    <row r="76" spans="1:14">
      <c r="A76" s="1">
        <v>44501</v>
      </c>
      <c r="B76" t="s">
        <v>14</v>
      </c>
      <c r="C76" t="s">
        <v>15</v>
      </c>
      <c r="D76" t="s">
        <v>16</v>
      </c>
      <c r="E76">
        <v>32904</v>
      </c>
      <c r="F76">
        <v>2144530.7693385999</v>
      </c>
      <c r="G76">
        <v>55203.989399999999</v>
      </c>
      <c r="H76">
        <v>157498.58309999999</v>
      </c>
      <c r="I76">
        <v>328103.40350000001</v>
      </c>
      <c r="J76">
        <v>2098281.4975000001</v>
      </c>
      <c r="K76">
        <v>2.5741756727988199E-2</v>
      </c>
      <c r="L76">
        <v>7.3441978719463105E-2</v>
      </c>
      <c r="M76">
        <v>0.152995428266198</v>
      </c>
      <c r="N76">
        <v>0.97843385017139595</v>
      </c>
    </row>
    <row r="77" spans="1:14">
      <c r="A77" s="1">
        <v>44501</v>
      </c>
      <c r="B77" t="s">
        <v>17</v>
      </c>
      <c r="C77" t="s">
        <v>15</v>
      </c>
      <c r="D77" t="s">
        <v>18</v>
      </c>
      <c r="E77">
        <v>50663</v>
      </c>
      <c r="F77">
        <v>814633.71337890602</v>
      </c>
      <c r="G77">
        <v>78849.384099999996</v>
      </c>
      <c r="H77">
        <v>132958.24309999999</v>
      </c>
      <c r="I77">
        <v>157663.44149999999</v>
      </c>
      <c r="J77">
        <v>331800.94030000002</v>
      </c>
      <c r="K77">
        <v>9.6791211589993695E-2</v>
      </c>
      <c r="L77">
        <v>0.163212301383306</v>
      </c>
      <c r="M77">
        <v>0.193539057941819</v>
      </c>
      <c r="N77">
        <v>0.40730077194911102</v>
      </c>
    </row>
  </sheetData>
  <autoFilter ref="A1:N1" xr:uid="{00000000-0001-0000-0200-000000000000}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Pivot_Rvenue total</vt:lpstr>
      <vt:lpstr>Pivot_Campaign(Nov)</vt:lpstr>
      <vt:lpstr>Campaign_Daily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임찬혁</dc:creator>
  <cp:lastModifiedBy>Mohit Aggarwal</cp:lastModifiedBy>
  <dcterms:created xsi:type="dcterms:W3CDTF">2021-12-22T02:07:23Z</dcterms:created>
  <dcterms:modified xsi:type="dcterms:W3CDTF">2022-10-13T10:46:28Z</dcterms:modified>
</cp:coreProperties>
</file>