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alyticedge-my.sharepoint.com/personal/mohitaggarwal_analytic-edge_com/Documents/02. NETMARBLE/US Netmarble Model Update/06. Sept-Dec21/MMP/"/>
    </mc:Choice>
  </mc:AlternateContent>
  <xr:revisionPtr revIDLastSave="16" documentId="11_ED2ACFAFFFF3BAE315A9FEB550FBA6C04CAACB59" xr6:coauthVersionLast="47" xr6:coauthVersionMax="47" xr10:uidLastSave="{F96BF983-EE42-4F03-986E-0C9C3A09BC35}"/>
  <bookViews>
    <workbookView xWindow="-120" yWindow="-120" windowWidth="20730" windowHeight="11160" xr2:uid="{00000000-000D-0000-FFFF-FFFF00000000}"/>
  </bookViews>
  <sheets>
    <sheet name="Pivot_campaign" sheetId="4" r:id="rId1"/>
    <sheet name="Campaign_daily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4" l="1"/>
  <c r="O24" i="4"/>
  <c r="O13" i="4"/>
  <c r="O10" i="4"/>
  <c r="O4" i="4"/>
  <c r="M10" i="4" l="1"/>
  <c r="M13" i="4"/>
  <c r="M24" i="4"/>
  <c r="M25" i="4"/>
  <c r="M26" i="4"/>
  <c r="M27" i="4"/>
  <c r="M28" i="4"/>
  <c r="M4" i="4"/>
  <c r="L4" i="4"/>
  <c r="K4" i="4"/>
  <c r="J4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</calcChain>
</file>

<file path=xl/sharedStrings.xml><?xml version="1.0" encoding="utf-8"?>
<sst xmlns="http://schemas.openxmlformats.org/spreadsheetml/2006/main" count="1157" uniqueCount="68">
  <si>
    <t>Date</t>
  </si>
  <si>
    <t>Source</t>
  </si>
  <si>
    <t>App</t>
  </si>
  <si>
    <t>Campaign Name</t>
  </si>
  <si>
    <t>Impressions</t>
  </si>
  <si>
    <t>Cost</t>
  </si>
  <si>
    <t>Revenue 1d</t>
  </si>
  <si>
    <t>Revenue 7d</t>
  </si>
  <si>
    <t>Revenue 14d</t>
  </si>
  <si>
    <t>Revenue ACTUAL</t>
  </si>
  <si>
    <t>ROI 1d</t>
  </si>
  <si>
    <t>ROI 7d</t>
  </si>
  <si>
    <t>ROI 14d</t>
  </si>
  <si>
    <t>ROI ACTUAL</t>
  </si>
  <si>
    <t>AdWords</t>
  </si>
  <si>
    <t>7 Deadly Sins Global</t>
  </si>
  <si>
    <t>bidalgo_7DSG_NEW_WWT_And_tROAS_201110</t>
  </si>
  <si>
    <t>Facebook</t>
  </si>
  <si>
    <t>bidalgo_[AEO] 7DSG_NEW_Tier1_AOS_AAA_211201</t>
  </si>
  <si>
    <t>N/A</t>
  </si>
  <si>
    <t>bidalgo_7DSG_NEW_WWT_And_AC Action(awaken_6th)_211229</t>
  </si>
  <si>
    <t>bidalgo_[AEO] 7DSG_NEW_WWT_AOS_#Purchase Broad_220106</t>
  </si>
  <si>
    <t>bidalgo_[AEO] 7DSG_NEW_ROW_AOS_#Login_211209</t>
  </si>
  <si>
    <t>bidalgo_[AEO] 7DSG_NEW_WWT_AOS_#Visit Package shop_211229</t>
  </si>
  <si>
    <t>bidalgo_[VO] 7DSG_NEW_WW_AOS_#RAG3_211123</t>
  </si>
  <si>
    <t>Mistplay</t>
  </si>
  <si>
    <t>bidalgo_7DSG_NEW_WWT_And_AC Action(raid)_211207</t>
  </si>
  <si>
    <t>Apple Search Ads</t>
  </si>
  <si>
    <t>bidalgo_[VO] 7DSG_Tier1_AOS_AAA_211023</t>
  </si>
  <si>
    <t>Snapchat</t>
  </si>
  <si>
    <t>7DSG_NEW_US_AOS_Purchase_211207</t>
  </si>
  <si>
    <t>bidalgo_7DSG_BRD_US_Brand Keywords</t>
  </si>
  <si>
    <t>7DSG_NEW-US-Male-35-44</t>
  </si>
  <si>
    <t>Twitter</t>
  </si>
  <si>
    <t>bidalgo_[VO] 7DSG_NEW_WW_AOS_#VBLAL_220104</t>
  </si>
  <si>
    <t>Mistplay_7DSG_Android_US_All_AppTargeting_0216</t>
  </si>
  <si>
    <t>[UA] 7DSG_And_NEW_US_Anime_211201</t>
  </si>
  <si>
    <t>7DSG_NEW-US-Male-25-34_whitelist</t>
  </si>
  <si>
    <t>NoxMobi</t>
  </si>
  <si>
    <t>The Seven Deadly Sins-US-android</t>
  </si>
  <si>
    <t>bidalgo_[AEO] 7DSG_NEW_WWT_AOS_#RAG3 Purchase_211201</t>
  </si>
  <si>
    <t>7DSG_NEW-US-Female-25-34</t>
  </si>
  <si>
    <t>7DSG_NEW-US-Male-18-24</t>
  </si>
  <si>
    <t>bidalgo_[AIO] 7DSG_NEW_WW_AOS_211207</t>
  </si>
  <si>
    <t>bidalgo_[VO] 7DSG_NEW_WW_AOS_#RAG3_211201</t>
  </si>
  <si>
    <t>bidalgo_7DSG_NEW_US_iOS_AC Install_211207</t>
  </si>
  <si>
    <t>bidalgo_7DSG_NEW_WWT_iOS_AC Install_211207</t>
  </si>
  <si>
    <t>bidalgo_7DSG_NEW_US_Performance</t>
  </si>
  <si>
    <t>총합계</t>
  </si>
  <si>
    <t>합계 : Impressions</t>
  </si>
  <si>
    <t>합계 : Cost</t>
  </si>
  <si>
    <t>합계 : Revenue 1d</t>
  </si>
  <si>
    <t>합계 : Revenue 7d</t>
  </si>
  <si>
    <t>합계 : Revenue 14d</t>
  </si>
  <si>
    <t>합계 : Revenue ACTUAL</t>
  </si>
  <si>
    <t>OS</t>
    <phoneticPr fontId="18" type="noConversion"/>
  </si>
  <si>
    <t>Purpose</t>
    <phoneticPr fontId="18" type="noConversion"/>
  </si>
  <si>
    <t>Network/Campaign</t>
  </si>
  <si>
    <t>(모두)</t>
  </si>
  <si>
    <t>iOS</t>
    <phoneticPr fontId="18" type="noConversion"/>
  </si>
  <si>
    <t>Install</t>
    <phoneticPr fontId="18" type="noConversion"/>
  </si>
  <si>
    <t>D1 ROAS</t>
    <phoneticPr fontId="18" type="noConversion"/>
  </si>
  <si>
    <t>D7 ROAS</t>
    <phoneticPr fontId="18" type="noConversion"/>
  </si>
  <si>
    <t>D14 ROAS</t>
    <phoneticPr fontId="18" type="noConversion"/>
  </si>
  <si>
    <t>Actual ROAS</t>
    <phoneticPr fontId="18" type="noConversion"/>
  </si>
  <si>
    <t>Android</t>
    <phoneticPr fontId="18" type="noConversion"/>
  </si>
  <si>
    <t>Purchase</t>
    <phoneticPr fontId="18" type="noConversion"/>
  </si>
  <si>
    <t>Branding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</si>
</sst>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_-;_-@_-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1" applyFont="1">
      <alignment vertical="center"/>
    </xf>
    <xf numFmtId="10" fontId="0" fillId="0" borderId="0" xfId="2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6" fillId="33" borderId="10" xfId="0" applyFont="1" applyFill="1" applyBorder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2" fontId="0" fillId="0" borderId="0" xfId="2" applyNumberFormat="1" applyFont="1">
      <alignment vertical="center"/>
    </xf>
    <xf numFmtId="43" fontId="0" fillId="0" borderId="0" xfId="0" applyNumberFormat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[0]" xfId="1" builtinId="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64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서영 [Seoyoung Park]" refreshedDate="44579.448957754626" createdVersion="6" refreshedVersion="6" minRefreshableVersion="3" recordCount="201" xr:uid="{00000000-000A-0000-FFFF-FFFF04000000}">
  <cacheSource type="worksheet">
    <worksheetSource ref="A1:N202" sheet="Campaign_daily"/>
  </cacheSource>
  <cacheFields count="14">
    <cacheField name="Date" numFmtId="14">
      <sharedItems containsSemiMixedTypes="0" containsNonDate="0" containsDate="1" containsString="0" minDate="2021-12-01T00:00:00" maxDate="2022-01-01T00:00:00" count="31"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</sharedItems>
    </cacheField>
    <cacheField name="Source" numFmtId="0">
      <sharedItems count="7">
        <s v="AdWords"/>
        <s v="Facebook"/>
        <s v="Mistplay"/>
        <s v="NoxMobi"/>
        <s v="Snapchat"/>
        <s v="Apple Search Ads"/>
        <s v="Twitter"/>
      </sharedItems>
    </cacheField>
    <cacheField name="App" numFmtId="0">
      <sharedItems/>
    </cacheField>
    <cacheField name="Campaign Name" numFmtId="0">
      <sharedItems count="25">
        <s v="bidalgo_7DSG_NEW_WWT_And_tROAS_201110"/>
        <s v="bidalgo_[AEO] 7DSG_NEW_Tier1_AOS_AAA_211201"/>
        <s v="bidalgo_7DSG_NEW_WWT_And_AC Action(awaken_6th)_211229"/>
        <s v="bidalgo_[AEO] 7DSG_NEW_WWT_AOS_#Purchase Broad_220106"/>
        <s v="bidalgo_[AEO] 7DSG_NEW_ROW_AOS_#Login_211209"/>
        <s v="bidalgo_[AEO] 7DSG_NEW_WWT_AOS_#Visit Package shop_211229"/>
        <s v="Mistplay_7DSG_Android_US_All_AppTargeting_0216"/>
        <s v="The Seven Deadly Sins-US-android"/>
        <s v="bidalgo_7DSG_NEW_WWT_And_AC Action(raid)_211207"/>
        <s v="7DSG_NEW-US-Female-25-34"/>
        <s v="7DSG_NEW-US-Male-18-24"/>
        <s v="7DSG_NEW-US-Male-25-34_whitelist"/>
        <s v="7DSG_NEW-US-Male-35-44"/>
        <s v="7DSG_NEW_US_AOS_Purchase_211207"/>
        <s v="bidalgo_7DSG_BRD_US_Brand Keywords"/>
        <s v="bidalgo_[VO] 7DSG_NEW_WW_AOS_#VBLAL_220104"/>
        <s v="bidalgo_[AIO] 7DSG_NEW_WW_AOS_211207"/>
        <s v="bidalgo_7DSG_NEW_US_iOS_AC Install_211207"/>
        <s v="bidalgo_7DSG_NEW_WWT_iOS_AC Install_211207"/>
        <s v="bidalgo_7DSG_NEW_US_Performance"/>
        <s v="[UA] 7DSG_And_NEW_US_Anime_211201"/>
        <s v="bidalgo_[VO] 7DSG_NEW_WW_AOS_#RAG3_211201"/>
        <s v="bidalgo_[AEO] 7DSG_NEW_WWT_AOS_#RAG3 Purchase_211201"/>
        <s v="bidalgo_[VO] 7DSG_Tier1_AOS_AAA_211023"/>
        <s v="bidalgo_[VO] 7DSG_NEW_WW_AOS_#RAG3_211123"/>
      </sharedItems>
    </cacheField>
    <cacheField name="Impressions" numFmtId="164">
      <sharedItems containsSemiMixedTypes="0" containsString="0" containsNumber="1" containsInteger="1" minValue="1" maxValue="125418"/>
    </cacheField>
    <cacheField name="Cost" numFmtId="164">
      <sharedItems containsMixedTypes="1" containsNumber="1" minValue="11.9061999954275" maxValue="4687030.3417930603"/>
    </cacheField>
    <cacheField name="Revenue 1d" numFmtId="164">
      <sharedItems containsMixedTypes="1" containsNumber="1" minValue="1164.3109999999999" maxValue="636307.17059999995"/>
    </cacheField>
    <cacheField name="Revenue 7d" numFmtId="164">
      <sharedItems containsMixedTypes="1" containsNumber="1" minValue="1165.3235" maxValue="1230891.0360999999"/>
    </cacheField>
    <cacheField name="Revenue 14d" numFmtId="164">
      <sharedItems containsMixedTypes="1" containsNumber="1" minValue="1169.1603" maxValue="2221542.9224"/>
    </cacheField>
    <cacheField name="Revenue ACTUAL" numFmtId="164">
      <sharedItems containsMixedTypes="1" containsNumber="1" minValue="1169.1603" maxValue="11000011.6116"/>
    </cacheField>
    <cacheField name="ROI 1d" numFmtId="10">
      <sharedItems containsString="0" containsBlank="1" containsNumber="1" minValue="0" maxValue="7.3576284261260598"/>
    </cacheField>
    <cacheField name="ROI 7d" numFmtId="10">
      <sharedItems containsString="0" containsBlank="1" containsNumber="1" minValue="0" maxValue="23.860700821418298"/>
    </cacheField>
    <cacheField name="ROI 14d" numFmtId="10">
      <sharedItems containsString="0" containsBlank="1" containsNumber="1" minValue="0" maxValue="33.445658650307003"/>
    </cacheField>
    <cacheField name="ROI ACTUAL" numFmtId="10">
      <sharedItems containsString="0" containsBlank="1" containsNumber="1" minValue="0" maxValue="1320.2322217830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s v="7 Deadly Sins Global"/>
    <x v="0"/>
    <n v="43239"/>
    <n v="1751456.25342082"/>
    <n v="636307.17059999995"/>
    <n v="1230891.0360999999"/>
    <n v="2221542.9224"/>
    <n v="3740820.9495999999"/>
    <n v="0.36330177779616601"/>
    <n v="0.70278149040029003"/>
    <n v="1.26839760799679"/>
    <n v="2.1358346474850398"/>
  </r>
  <r>
    <x v="0"/>
    <x v="1"/>
    <s v="7 Deadly Sins Global"/>
    <x v="1"/>
    <n v="24689"/>
    <n v="607605.57983398403"/>
    <n v="1177.8178"/>
    <n v="33264.431400000001"/>
    <n v="73643.358500000002"/>
    <n v="108121.29919999999"/>
    <n v="1.93845792252568E-3"/>
    <n v="5.4746751024058703E-2"/>
    <n v="0.121202571115494"/>
    <n v="0.17794652121124599"/>
  </r>
  <r>
    <x v="0"/>
    <x v="0"/>
    <s v="7 Deadly Sins Global"/>
    <x v="2"/>
    <n v="4097"/>
    <n v="84591.295111298503"/>
    <s v="N/A"/>
    <n v="4746.9628000000002"/>
    <n v="4746.9628000000002"/>
    <s v="N/A"/>
    <n v="0"/>
    <n v="5.6116446068762899E-2"/>
    <n v="5.6116446068762899E-2"/>
    <n v="0"/>
  </r>
  <r>
    <x v="0"/>
    <x v="1"/>
    <s v="7 Deadly Sins Global"/>
    <x v="3"/>
    <n v="219"/>
    <n v="5498.79981994628"/>
    <s v="N/A"/>
    <s v="N/A"/>
    <s v="N/A"/>
    <n v="28517.468499999999"/>
    <n v="0"/>
    <n v="0"/>
    <n v="0"/>
    <n v="5.1861259699900302"/>
  </r>
  <r>
    <x v="0"/>
    <x v="1"/>
    <s v="7 Deadly Sins Global"/>
    <x v="4"/>
    <n v="107"/>
    <n v="1663.78814458846"/>
    <s v="N/A"/>
    <s v="N/A"/>
    <s v="N/A"/>
    <s v="N/A"/>
    <n v="0"/>
    <n v="0"/>
    <n v="0"/>
    <n v="0"/>
  </r>
  <r>
    <x v="0"/>
    <x v="1"/>
    <s v="7 Deadly Sins Global"/>
    <x v="5"/>
    <n v="48"/>
    <n v="719.82357859611398"/>
    <s v="N/A"/>
    <s v="N/A"/>
    <s v="N/A"/>
    <s v="N/A"/>
    <n v="0"/>
    <n v="0"/>
    <n v="0"/>
    <n v="0"/>
  </r>
  <r>
    <x v="1"/>
    <x v="0"/>
    <s v="7 Deadly Sins Global"/>
    <x v="0"/>
    <n v="49724"/>
    <n v="2616568.6375341401"/>
    <n v="272121.74910000002"/>
    <n v="576240.3358"/>
    <n v="1668472.7814"/>
    <n v="3508106.6658000001"/>
    <n v="0.103999469070472"/>
    <n v="0.22022748709089801"/>
    <n v="0.63765679886860205"/>
    <n v="1.3407279348660399"/>
  </r>
  <r>
    <x v="1"/>
    <x v="1"/>
    <s v="7 Deadly Sins Global"/>
    <x v="1"/>
    <n v="23228"/>
    <n v="568689.20288085903"/>
    <n v="58155.530700000003"/>
    <n v="349396.90629999997"/>
    <n v="350574.04749999999"/>
    <n v="250576.49830000001"/>
    <n v="0.10226241393435299"/>
    <n v="0.61438990665732496"/>
    <n v="0.61645982671038202"/>
    <n v="0.44062116361737202"/>
  </r>
  <r>
    <x v="1"/>
    <x v="0"/>
    <s v="7 Deadly Sins Global"/>
    <x v="2"/>
    <n v="14882"/>
    <n v="375846.84776186902"/>
    <s v="N/A"/>
    <s v="N/A"/>
    <s v="N/A"/>
    <s v="N/A"/>
    <n v="0"/>
    <n v="0"/>
    <n v="0"/>
    <n v="0"/>
  </r>
  <r>
    <x v="1"/>
    <x v="1"/>
    <s v="7 Deadly Sins Global"/>
    <x v="3"/>
    <n v="184"/>
    <n v="5416.20018005371"/>
    <s v="N/A"/>
    <s v="N/A"/>
    <s v="N/A"/>
    <n v="477836.08889999997"/>
    <n v="0"/>
    <n v="0"/>
    <n v="0"/>
    <n v="88.2234911967861"/>
  </r>
  <r>
    <x v="1"/>
    <x v="1"/>
    <s v="7 Deadly Sins Global"/>
    <x v="4"/>
    <n v="13"/>
    <n v="318.60001266002598"/>
    <s v="N/A"/>
    <s v="N/A"/>
    <s v="N/A"/>
    <s v="N/A"/>
    <n v="0"/>
    <n v="0"/>
    <n v="0"/>
    <n v="0"/>
  </r>
  <r>
    <x v="1"/>
    <x v="1"/>
    <s v="7 Deadly Sins Global"/>
    <x v="5"/>
    <n v="23"/>
    <n v="259.59999859332999"/>
    <s v="N/A"/>
    <s v="N/A"/>
    <s v="N/A"/>
    <s v="N/A"/>
    <n v="0"/>
    <n v="0"/>
    <n v="0"/>
    <n v="0"/>
  </r>
  <r>
    <x v="2"/>
    <x v="0"/>
    <s v="7 Deadly Sins Global"/>
    <x v="0"/>
    <n v="34487"/>
    <n v="1792044.8033895399"/>
    <n v="24783.150600000001"/>
    <n v="269113.20569999999"/>
    <n v="660492.32830000005"/>
    <n v="3074819.8815000001"/>
    <n v="1.38295373827284E-2"/>
    <n v="0.150171025420786"/>
    <n v="0.368569093264697"/>
    <n v="1.71581641019973"/>
  </r>
  <r>
    <x v="2"/>
    <x v="0"/>
    <s v="7 Deadly Sins Global"/>
    <x v="2"/>
    <n v="27601"/>
    <n v="747505.47951889003"/>
    <n v="1175.0632000000001"/>
    <n v="124592.3045"/>
    <n v="271736.32650000002"/>
    <n v="1175.0632000000001"/>
    <n v="1.57197934623341E-3"/>
    <n v="0.16667744643850599"/>
    <n v="0.36352419346129"/>
    <n v="1.5719793613764E-3"/>
  </r>
  <r>
    <x v="2"/>
    <x v="1"/>
    <s v="7 Deadly Sins Global"/>
    <x v="1"/>
    <n v="23808"/>
    <n v="577846.01440429594"/>
    <n v="3525.1895"/>
    <n v="4700.2527"/>
    <n v="33103.547400000003"/>
    <n v="181387.0246"/>
    <n v="6.1005690739844003E-3"/>
    <n v="8.13409209864587E-3"/>
    <n v="5.7287835512937701E-2"/>
    <n v="0.313902008715924"/>
  </r>
  <r>
    <x v="2"/>
    <x v="1"/>
    <s v="7 Deadly Sins Global"/>
    <x v="3"/>
    <n v="198"/>
    <n v="6359.5983505248996"/>
    <s v="N/A"/>
    <s v="N/A"/>
    <s v="N/A"/>
    <n v="11833.717000000001"/>
    <n v="0"/>
    <n v="0"/>
    <n v="0"/>
    <n v="1.8607648428022601"/>
  </r>
  <r>
    <x v="2"/>
    <x v="1"/>
    <s v="7 Deadly Sins Global"/>
    <x v="4"/>
    <n v="5"/>
    <n v="70.799998417496099"/>
    <s v="N/A"/>
    <s v="N/A"/>
    <s v="N/A"/>
    <s v="N/A"/>
    <n v="0"/>
    <n v="0"/>
    <n v="0"/>
    <n v="0"/>
  </r>
  <r>
    <x v="2"/>
    <x v="1"/>
    <s v="7 Deadly Sins Global"/>
    <x v="5"/>
    <n v="4"/>
    <n v="35.399999208747403"/>
    <s v="N/A"/>
    <s v="N/A"/>
    <s v="N/A"/>
    <s v="N/A"/>
    <n v="0"/>
    <n v="0"/>
    <n v="0"/>
    <n v="0"/>
  </r>
  <r>
    <x v="3"/>
    <x v="0"/>
    <s v="7 Deadly Sins Global"/>
    <x v="0"/>
    <n v="36959"/>
    <n v="2343931.2635650602"/>
    <n v="259953.81700000001"/>
    <n v="468790.98420000001"/>
    <n v="816536.22180000006"/>
    <n v="2059392.8533999999"/>
    <n v="0.11090505127040901"/>
    <n v="0.20000201862872899"/>
    <n v="0.348361845986075"/>
    <n v="0.87860633349584905"/>
  </r>
  <r>
    <x v="3"/>
    <x v="1"/>
    <s v="7 Deadly Sins Global"/>
    <x v="1"/>
    <n v="24801"/>
    <n v="540109.60144042899"/>
    <n v="21330.274799999999"/>
    <n v="67601.294099999999"/>
    <n v="162494.88870000001"/>
    <n v="193457.04149999999"/>
    <n v="3.9492493307124697E-2"/>
    <n v="0.12516217812035299"/>
    <n v="0.30085539723167098"/>
    <n v="0.35818108211567601"/>
  </r>
  <r>
    <x v="3"/>
    <x v="1"/>
    <s v="7 Deadly Sins Global"/>
    <x v="3"/>
    <n v="715"/>
    <n v="18962.599639892502"/>
    <s v="N/A"/>
    <s v="N/A"/>
    <s v="N/A"/>
    <n v="36757.906799999997"/>
    <n v="0"/>
    <n v="0"/>
    <n v="0"/>
    <n v="1.93844237989766"/>
  </r>
  <r>
    <x v="3"/>
    <x v="2"/>
    <s v="7 Deadly Sins Global"/>
    <x v="6"/>
    <n v="2"/>
    <s v="N/A"/>
    <s v="N/A"/>
    <s v="N/A"/>
    <s v="N/A"/>
    <s v="N/A"/>
    <m/>
    <m/>
    <m/>
    <m/>
  </r>
  <r>
    <x v="4"/>
    <x v="0"/>
    <s v="7 Deadly Sins Global"/>
    <x v="0"/>
    <n v="38446"/>
    <n v="2236448.02832889"/>
    <n v="54519.663399999998"/>
    <n v="160151.51130000001"/>
    <n v="422408.66389999999"/>
    <n v="1946739.0308000001"/>
    <n v="2.43777913537019E-2"/>
    <n v="7.1609762101499497E-2"/>
    <n v="0.18887479546646499"/>
    <n v="0.87046021467313806"/>
  </r>
  <r>
    <x v="4"/>
    <x v="1"/>
    <s v="7 Deadly Sins Global"/>
    <x v="1"/>
    <n v="27572"/>
    <n v="558281.59423828102"/>
    <n v="189880.87479999999"/>
    <n v="226627.03289999999"/>
    <n v="227802.4351"/>
    <n v="600464.2807"/>
    <n v="0.34011666642184901"/>
    <n v="0.40593678038268399"/>
    <n v="0.408042173365599"/>
    <n v="1.0755580819286501"/>
  </r>
  <r>
    <x v="4"/>
    <x v="1"/>
    <s v="7 Deadly Sins Global"/>
    <x v="3"/>
    <n v="310"/>
    <n v="6997.3997974395697"/>
    <s v="N/A"/>
    <s v="N/A"/>
    <s v="N/A"/>
    <n v="37969.051299999999"/>
    <n v="0"/>
    <n v="0"/>
    <n v="0"/>
    <n v="5.4261657760205804"/>
  </r>
  <r>
    <x v="5"/>
    <x v="0"/>
    <s v="7 Deadly Sins Global"/>
    <x v="0"/>
    <n v="30130"/>
    <n v="2426496.5906686699"/>
    <n v="61594.467799999999"/>
    <n v="391384.23440000002"/>
    <n v="706882.28020000004"/>
    <n v="3889769.5943"/>
    <n v="2.5384114709605301E-2"/>
    <n v="0.16129601661304799"/>
    <n v="0.29131806033372598"/>
    <n v="1.60303938167375"/>
  </r>
  <r>
    <x v="5"/>
    <x v="1"/>
    <s v="7 Deadly Sins Global"/>
    <x v="1"/>
    <n v="31140"/>
    <n v="573997.15026855399"/>
    <n v="53356.548999999999"/>
    <n v="60419.317999999999"/>
    <n v="60419.317999999999"/>
    <n v="410435.90539999999"/>
    <n v="9.2956121776974293E-2"/>
    <n v="0.10526065847492699"/>
    <n v="0.10526065847492699"/>
    <n v="0.71504868135315702"/>
  </r>
  <r>
    <x v="5"/>
    <x v="1"/>
    <s v="7 Deadly Sins Global"/>
    <x v="3"/>
    <n v="226"/>
    <n v="4708.3651542663501"/>
    <s v="N/A"/>
    <s v="N/A"/>
    <s v="N/A"/>
    <n v="37937.159200000002"/>
    <n v="0"/>
    <n v="0"/>
    <n v="0"/>
    <n v="8.0573952862649705"/>
  </r>
  <r>
    <x v="6"/>
    <x v="0"/>
    <s v="7 Deadly Sins Global"/>
    <x v="0"/>
    <n v="30559"/>
    <n v="2179266.7660927698"/>
    <n v="291745.77559999999"/>
    <n v="787623.38060000003"/>
    <n v="1040280.5876"/>
    <n v="3777216.3627999998"/>
    <n v="0.13387336517918499"/>
    <n v="0.36141668971171198"/>
    <n v="0.47735348594569998"/>
    <n v="1.7332510280976501"/>
  </r>
  <r>
    <x v="6"/>
    <x v="1"/>
    <s v="7 Deadly Sins Global"/>
    <x v="1"/>
    <n v="29418"/>
    <n v="562482.39135742094"/>
    <n v="2350.2995999999998"/>
    <n v="56846.387799999997"/>
    <n v="56846.387799999997"/>
    <n v="409213.27480000001"/>
    <n v="4.1784412029825298E-3"/>
    <n v="0.10106340869234"/>
    <n v="0.10106340869234"/>
    <n v="0.727513040563737"/>
  </r>
  <r>
    <x v="6"/>
    <x v="1"/>
    <s v="7 Deadly Sins Global"/>
    <x v="3"/>
    <n v="124"/>
    <n v="2159.4000506400998"/>
    <s v="N/A"/>
    <s v="N/A"/>
    <s v="N/A"/>
    <n v="41450.738400000002"/>
    <n v="0"/>
    <n v="0"/>
    <n v="0"/>
    <n v="19.195488296720502"/>
  </r>
  <r>
    <x v="7"/>
    <x v="0"/>
    <s v="7 Deadly Sins Global"/>
    <x v="0"/>
    <n v="40683"/>
    <n v="2119504.1948883501"/>
    <n v="30801.3842"/>
    <n v="203934.58869999999"/>
    <n v="470777.08929999999"/>
    <n v="4960660.1571000004"/>
    <n v="1.45323535165838E-2"/>
    <n v="9.6218063267736201E-2"/>
    <n v="0.22211661126002"/>
    <n v="2.3404814055408001"/>
  </r>
  <r>
    <x v="7"/>
    <x v="1"/>
    <s v="7 Deadly Sins Global"/>
    <x v="1"/>
    <n v="27979"/>
    <n v="551083.587036132"/>
    <n v="47376.705399999999"/>
    <n v="98324.757800000007"/>
    <n v="107804.84480000001"/>
    <n v="350846.2758"/>
    <n v="8.5970089718701098E-2"/>
    <n v="0.17842076972173199"/>
    <n v="0.19562339974558399"/>
    <n v="0.63664802228449602"/>
  </r>
  <r>
    <x v="7"/>
    <x v="1"/>
    <s v="7 Deadly Sins Global"/>
    <x v="3"/>
    <n v="38"/>
    <n v="507.40000844001702"/>
    <s v="N/A"/>
    <s v="N/A"/>
    <s v="N/A"/>
    <n v="60428.1394"/>
    <n v="0"/>
    <n v="0"/>
    <n v="0"/>
    <n v="119.093690214519"/>
  </r>
  <r>
    <x v="7"/>
    <x v="3"/>
    <s v="7 Deadly Sins Global"/>
    <x v="7"/>
    <n v="2"/>
    <s v="N/A"/>
    <s v="N/A"/>
    <s v="N/A"/>
    <s v="N/A"/>
    <s v="N/A"/>
    <m/>
    <m/>
    <m/>
    <m/>
  </r>
  <r>
    <x v="8"/>
    <x v="0"/>
    <s v="7 Deadly Sins Global"/>
    <x v="0"/>
    <n v="53481"/>
    <n v="2166318.78875732"/>
    <s v="N/A"/>
    <n v="150603.25839999999"/>
    <n v="282315.80530000001"/>
    <n v="3544448.4852"/>
    <n v="0"/>
    <n v="6.9520358293338302E-2"/>
    <n v="0.13032052657999799"/>
    <n v="1.63616200144478"/>
  </r>
  <r>
    <x v="8"/>
    <x v="1"/>
    <s v="7 Deadly Sins Global"/>
    <x v="3"/>
    <n v="12485"/>
    <n v="448728.237915039"/>
    <s v="N/A"/>
    <s v="N/A"/>
    <s v="N/A"/>
    <n v="183896.50469999999"/>
    <n v="0"/>
    <n v="0"/>
    <n v="0"/>
    <n v="0.40981709900507401"/>
  </r>
  <r>
    <x v="8"/>
    <x v="1"/>
    <s v="7 Deadly Sins Global"/>
    <x v="1"/>
    <n v="17356"/>
    <n v="310307.05017089797"/>
    <n v="230084.3536"/>
    <n v="757100.77"/>
    <n v="799809.68839999998"/>
    <n v="281033.46909999999"/>
    <n v="0.74147317454528705"/>
    <n v="2.4398439210292899"/>
    <n v="2.5774783006783499"/>
    <n v="0.90566253319808099"/>
  </r>
  <r>
    <x v="8"/>
    <x v="0"/>
    <s v="7 Deadly Sins Global"/>
    <x v="8"/>
    <n v="3763"/>
    <n v="22582.402810096701"/>
    <s v="N/A"/>
    <s v="N/A"/>
    <s v="N/A"/>
    <s v="N/A"/>
    <n v="0"/>
    <n v="0"/>
    <n v="0"/>
    <n v="0"/>
  </r>
  <r>
    <x v="9"/>
    <x v="0"/>
    <s v="7 Deadly Sins Global"/>
    <x v="0"/>
    <n v="52810"/>
    <n v="2352132.8704271298"/>
    <n v="106017.68610000001"/>
    <n v="879648.65720000002"/>
    <n v="984521.49540000001"/>
    <n v="3795385.4049"/>
    <n v="4.5073000527707303E-2"/>
    <n v="0.37397915240998297"/>
    <n v="0.41856542537293701"/>
    <n v="1.61359311484554"/>
  </r>
  <r>
    <x v="9"/>
    <x v="1"/>
    <s v="7 Deadly Sins Global"/>
    <x v="3"/>
    <n v="21762"/>
    <n v="682911.60400390602"/>
    <s v="N/A"/>
    <s v="N/A"/>
    <s v="N/A"/>
    <n v="8300.1473000000005"/>
    <n v="0"/>
    <n v="0"/>
    <n v="0"/>
    <n v="1.2154058087952E-2"/>
  </r>
  <r>
    <x v="9"/>
    <x v="1"/>
    <s v="7 Deadly Sins Global"/>
    <x v="1"/>
    <n v="15015"/>
    <n v="208234.60144042899"/>
    <n v="2361.2487999999998"/>
    <n v="2361.2487999999998"/>
    <n v="2361.2487999999998"/>
    <n v="73759.211299999995"/>
    <n v="1.13393681245404E-2"/>
    <n v="1.13393681245404E-2"/>
    <n v="1.13393681245404E-2"/>
    <n v="0.354212080051933"/>
  </r>
  <r>
    <x v="9"/>
    <x v="0"/>
    <s v="7 Deadly Sins Global"/>
    <x v="8"/>
    <n v="5977"/>
    <n v="51034.555047988797"/>
    <s v="N/A"/>
    <s v="N/A"/>
    <s v="N/A"/>
    <n v="122761.08560000001"/>
    <n v="0"/>
    <n v="0"/>
    <n v="0"/>
    <n v="2.4054502977737098"/>
  </r>
  <r>
    <x v="9"/>
    <x v="3"/>
    <s v="7 Deadly Sins Global"/>
    <x v="7"/>
    <n v="2"/>
    <s v="N/A"/>
    <s v="N/A"/>
    <s v="N/A"/>
    <s v="N/A"/>
    <s v="N/A"/>
    <m/>
    <m/>
    <m/>
    <m/>
  </r>
  <r>
    <x v="9"/>
    <x v="2"/>
    <s v="7 Deadly Sins Global"/>
    <x v="9"/>
    <n v="2"/>
    <s v="N/A"/>
    <s v="N/A"/>
    <s v="N/A"/>
    <s v="N/A"/>
    <s v="N/A"/>
    <m/>
    <m/>
    <m/>
    <m/>
  </r>
  <r>
    <x v="9"/>
    <x v="2"/>
    <s v="7 Deadly Sins Global"/>
    <x v="10"/>
    <n v="1"/>
    <s v="N/A"/>
    <s v="N/A"/>
    <s v="N/A"/>
    <s v="N/A"/>
    <s v="N/A"/>
    <m/>
    <m/>
    <m/>
    <m/>
  </r>
  <r>
    <x v="9"/>
    <x v="2"/>
    <s v="7 Deadly Sins Global"/>
    <x v="11"/>
    <n v="2"/>
    <s v="N/A"/>
    <s v="N/A"/>
    <s v="N/A"/>
    <s v="N/A"/>
    <s v="N/A"/>
    <m/>
    <m/>
    <m/>
    <m/>
  </r>
  <r>
    <x v="10"/>
    <x v="0"/>
    <s v="7 Deadly Sins Global"/>
    <x v="0"/>
    <n v="50978"/>
    <n v="2568337.4997947202"/>
    <n v="101322.713"/>
    <n v="466051.07539999997"/>
    <n v="666358.19310000003"/>
    <n v="5348355.2811000003"/>
    <n v="3.9450700307143503E-2"/>
    <n v="0.18146021517703501"/>
    <n v="0.25945117928358702"/>
    <n v="2.0824191841944302"/>
  </r>
  <r>
    <x v="10"/>
    <x v="1"/>
    <s v="7 Deadly Sins Global"/>
    <x v="3"/>
    <n v="18203"/>
    <n v="648570.10375976504"/>
    <s v="N/A"/>
    <s v="N/A"/>
    <s v="N/A"/>
    <n v="258788.68359999999"/>
    <n v="0"/>
    <n v="0"/>
    <n v="0"/>
    <n v="0.399014203935395"/>
  </r>
  <r>
    <x v="10"/>
    <x v="1"/>
    <s v="7 Deadly Sins Global"/>
    <x v="1"/>
    <n v="12575"/>
    <n v="212671.39495849601"/>
    <n v="26186.666099999999"/>
    <n v="26186.666099999999"/>
    <n v="26186.666099999999"/>
    <n v="302763.19439999998"/>
    <n v="0.123132055841879"/>
    <n v="0.123132055841879"/>
    <n v="0.123132055841879"/>
    <n v="1.42361973264474"/>
  </r>
  <r>
    <x v="10"/>
    <x v="0"/>
    <s v="7 Deadly Sins Global"/>
    <x v="8"/>
    <n v="7891"/>
    <n v="90346.306590650202"/>
    <s v="N/A"/>
    <n v="1181.0843"/>
    <n v="1181.0843"/>
    <n v="64303.473700000002"/>
    <n v="0"/>
    <n v="1.3072855997881201E-2"/>
    <n v="1.3072855997881201E-2"/>
    <n v="0.71174435503153299"/>
  </r>
  <r>
    <x v="10"/>
    <x v="1"/>
    <s v="7 Deadly Sins Global"/>
    <x v="4"/>
    <n v="12"/>
    <n v="141.599996834992"/>
    <s v="N/A"/>
    <s v="N/A"/>
    <s v="N/A"/>
    <s v="N/A"/>
    <n v="0"/>
    <n v="0"/>
    <n v="0"/>
    <n v="0"/>
  </r>
  <r>
    <x v="11"/>
    <x v="0"/>
    <s v="7 Deadly Sins Global"/>
    <x v="0"/>
    <n v="60486"/>
    <n v="2721205.34530007"/>
    <n v="70227.145600000003"/>
    <n v="151106.3217"/>
    <n v="152285.90900000001"/>
    <n v="2628037.0633999999"/>
    <n v="2.5807367196045101E-2"/>
    <n v="5.5529187441507401E-2"/>
    <n v="5.5962667141610599E-2"/>
    <n v="0.96576212742921297"/>
  </r>
  <r>
    <x v="11"/>
    <x v="1"/>
    <s v="7 Deadly Sins Global"/>
    <x v="3"/>
    <n v="17805"/>
    <n v="643902.53540039004"/>
    <s v="N/A"/>
    <s v="N/A"/>
    <s v="N/A"/>
    <n v="27368.807799999999"/>
    <n v="0"/>
    <n v="0"/>
    <n v="0"/>
    <n v="4.25045815574892E-2"/>
  </r>
  <r>
    <x v="11"/>
    <x v="1"/>
    <s v="7 Deadly Sins Global"/>
    <x v="1"/>
    <n v="14421"/>
    <n v="212546.76177978501"/>
    <s v="N/A"/>
    <n v="1179.5872999999999"/>
    <n v="1179.5872999999999"/>
    <n v="91638.441900000005"/>
    <n v="0"/>
    <n v="5.5497776918480802E-3"/>
    <n v="5.5497776918480802E-3"/>
    <n v="0.43114485078791498"/>
  </r>
  <r>
    <x v="11"/>
    <x v="0"/>
    <s v="7 Deadly Sins Global"/>
    <x v="8"/>
    <n v="12794"/>
    <n v="150338.506525367"/>
    <s v="N/A"/>
    <n v="102350.04760000001"/>
    <n v="102350.04760000001"/>
    <n v="152369.3143"/>
    <n v="0"/>
    <n v="0.68079728830304598"/>
    <n v="0.68079728830304598"/>
    <n v="1.01350823406408"/>
  </r>
  <r>
    <x v="11"/>
    <x v="1"/>
    <s v="7 Deadly Sins Global"/>
    <x v="4"/>
    <n v="39"/>
    <n v="554.576401710509"/>
    <s v="N/A"/>
    <s v="N/A"/>
    <s v="N/A"/>
    <s v="N/A"/>
    <n v="0"/>
    <n v="0"/>
    <n v="0"/>
    <n v="0"/>
  </r>
  <r>
    <x v="11"/>
    <x v="3"/>
    <s v="7 Deadly Sins Global"/>
    <x v="7"/>
    <n v="2"/>
    <s v="N/A"/>
    <s v="N/A"/>
    <s v="N/A"/>
    <s v="N/A"/>
    <s v="N/A"/>
    <m/>
    <m/>
    <m/>
    <m/>
  </r>
  <r>
    <x v="12"/>
    <x v="0"/>
    <s v="7 Deadly Sins Global"/>
    <x v="0"/>
    <n v="65714"/>
    <n v="2891832.30835434"/>
    <n v="125821.3088"/>
    <n v="552048.11970000004"/>
    <n v="591177.21629999997"/>
    <n v="3964499.6098000002"/>
    <n v="4.3509199491446597E-2"/>
    <n v="0.19089907741370801"/>
    <n v="0.20442997838848401"/>
    <n v="1.37092998038761"/>
  </r>
  <r>
    <x v="12"/>
    <x v="1"/>
    <s v="7 Deadly Sins Global"/>
    <x v="3"/>
    <n v="15675"/>
    <n v="575415.21728515602"/>
    <s v="N/A"/>
    <s v="N/A"/>
    <s v="N/A"/>
    <n v="81798.1054"/>
    <n v="0"/>
    <n v="0"/>
    <n v="0"/>
    <n v="0.14215492212028799"/>
  </r>
  <r>
    <x v="12"/>
    <x v="1"/>
    <s v="7 Deadly Sins Global"/>
    <x v="1"/>
    <n v="12899"/>
    <n v="187631.793518066"/>
    <n v="9491.2410999999993"/>
    <n v="9491.2410999999993"/>
    <n v="11843.263300000001"/>
    <n v="359752.4865"/>
    <n v="5.0584396823378001E-2"/>
    <n v="5.0584396823378001E-2"/>
    <n v="6.3119704171349003E-2"/>
    <n v="1.9173322375419299"/>
  </r>
  <r>
    <x v="12"/>
    <x v="0"/>
    <s v="7 Deadly Sins Global"/>
    <x v="8"/>
    <n v="12985"/>
    <n v="157632.53753423601"/>
    <n v="1176.0110999999999"/>
    <n v="74718.281000000003"/>
    <n v="88949.203200000004"/>
    <n v="26086.063300000002"/>
    <n v="7.4604591056879801E-3"/>
    <n v="0.47400290681593299"/>
    <n v="0.56428199781203603"/>
    <n v="0.165486540536013"/>
  </r>
  <r>
    <x v="12"/>
    <x v="1"/>
    <s v="7 Deadly Sins Global"/>
    <x v="4"/>
    <n v="36"/>
    <n v="613.599977493285"/>
    <s v="N/A"/>
    <s v="N/A"/>
    <s v="N/A"/>
    <s v="N/A"/>
    <n v="0"/>
    <n v="0"/>
    <n v="0"/>
    <n v="0"/>
  </r>
  <r>
    <x v="13"/>
    <x v="0"/>
    <s v="7 Deadly Sins Global"/>
    <x v="0"/>
    <n v="59089"/>
    <n v="3088511.9213423701"/>
    <n v="47479.963300000003"/>
    <n v="122245.7599"/>
    <n v="360785.95079999999"/>
    <n v="2985761.4243999999"/>
    <n v="1.53730872696012E-2"/>
    <n v="3.9580795869768801E-2"/>
    <n v="0.116815463235508"/>
    <n v="0.96673139052462198"/>
  </r>
  <r>
    <x v="13"/>
    <x v="1"/>
    <s v="7 Deadly Sins Global"/>
    <x v="3"/>
    <n v="15124"/>
    <n v="580875.23803710903"/>
    <s v="N/A"/>
    <s v="N/A"/>
    <s v="N/A"/>
    <n v="184027.91880000001"/>
    <n v="0"/>
    <n v="0"/>
    <n v="0"/>
    <n v="0.31681143686183999"/>
  </r>
  <r>
    <x v="13"/>
    <x v="1"/>
    <s v="7 Deadly Sins Global"/>
    <x v="1"/>
    <n v="14158"/>
    <n v="188708.67675781201"/>
    <n v="30861.3822"/>
    <n v="85409.290999999997"/>
    <n v="170901.73430000001"/>
    <n v="91396.256599999993"/>
    <n v="0.16353981560480799"/>
    <n v="0.45259864287858698"/>
    <n v="0.90563792421338496"/>
    <n v="0.48432461172570901"/>
  </r>
  <r>
    <x v="13"/>
    <x v="0"/>
    <s v="7 Deadly Sins Global"/>
    <x v="8"/>
    <n v="12089"/>
    <n v="128707.782434821"/>
    <s v="N/A"/>
    <s v="N/A"/>
    <s v="N/A"/>
    <n v="56959.326399999998"/>
    <n v="0"/>
    <n v="0"/>
    <n v="0"/>
    <n v="0.44254764808128699"/>
  </r>
  <r>
    <x v="13"/>
    <x v="1"/>
    <s v="7 Deadly Sins Global"/>
    <x v="4"/>
    <n v="28"/>
    <n v="578.16459834575505"/>
    <s v="N/A"/>
    <s v="N/A"/>
    <s v="N/A"/>
    <s v="N/A"/>
    <n v="0"/>
    <n v="0"/>
    <n v="0"/>
    <n v="0"/>
  </r>
  <r>
    <x v="13"/>
    <x v="3"/>
    <s v="7 Deadly Sins Global"/>
    <x v="7"/>
    <n v="4"/>
    <s v="N/A"/>
    <s v="N/A"/>
    <s v="N/A"/>
    <s v="N/A"/>
    <s v="N/A"/>
    <m/>
    <m/>
    <m/>
    <m/>
  </r>
  <r>
    <x v="14"/>
    <x v="0"/>
    <s v="7 Deadly Sins Global"/>
    <x v="0"/>
    <n v="45500"/>
    <n v="1911071.03449678"/>
    <n v="2347.4877999999999"/>
    <n v="62718.234700000001"/>
    <n v="92322.664199999999"/>
    <n v="4156890.9408"/>
    <n v="1.2283623997357701E-3"/>
    <n v="3.2818369164657801E-2"/>
    <n v="4.8309383872436697E-2"/>
    <n v="2.1751629666182"/>
  </r>
  <r>
    <x v="14"/>
    <x v="1"/>
    <s v="7 Deadly Sins Global"/>
    <x v="1"/>
    <n v="18934"/>
    <n v="361227.82409667899"/>
    <n v="24826.461899999998"/>
    <n v="50838.523699999998"/>
    <n v="146836.54759999999"/>
    <n v="155147.6029"/>
    <n v="6.8727988958445799E-2"/>
    <n v="0.140738116835633"/>
    <n v="0.40649290508612701"/>
    <n v="0.429500698906505"/>
  </r>
  <r>
    <x v="14"/>
    <x v="1"/>
    <s v="7 Deadly Sins Global"/>
    <x v="3"/>
    <n v="6633"/>
    <n v="208612.19207763599"/>
    <s v="N/A"/>
    <s v="N/A"/>
    <s v="N/A"/>
    <n v="31951.917300000001"/>
    <n v="0"/>
    <n v="0"/>
    <n v="0"/>
    <n v="0.153164189431022"/>
  </r>
  <r>
    <x v="14"/>
    <x v="0"/>
    <s v="7 Deadly Sins Global"/>
    <x v="8"/>
    <n v="13083"/>
    <n v="152613.62323641701"/>
    <s v="N/A"/>
    <s v="N/A"/>
    <n v="189672.272"/>
    <n v="47376.571499999998"/>
    <n v="0"/>
    <n v="0"/>
    <n v="1.24282660996897"/>
    <n v="0.31043474677549998"/>
  </r>
  <r>
    <x v="14"/>
    <x v="1"/>
    <s v="7 Deadly Sins Global"/>
    <x v="4"/>
    <n v="21"/>
    <n v="224.18819874524999"/>
    <s v="N/A"/>
    <s v="N/A"/>
    <s v="N/A"/>
    <s v="N/A"/>
    <n v="0"/>
    <n v="0"/>
    <n v="0"/>
    <n v="0"/>
  </r>
  <r>
    <x v="14"/>
    <x v="2"/>
    <s v="7 Deadly Sins Global"/>
    <x v="12"/>
    <n v="1"/>
    <s v="N/A"/>
    <s v="N/A"/>
    <s v="N/A"/>
    <s v="N/A"/>
    <s v="N/A"/>
    <m/>
    <m/>
    <m/>
    <m/>
  </r>
  <r>
    <x v="15"/>
    <x v="0"/>
    <s v="7 Deadly Sins Global"/>
    <x v="0"/>
    <n v="51822"/>
    <n v="2903613.9499855"/>
    <n v="154819.15530000001"/>
    <n v="245746.56909999999"/>
    <n v="311933.68070000003"/>
    <n v="2565667.5011999998"/>
    <n v="5.3319469463484599E-2"/>
    <n v="8.4634725315748893E-2"/>
    <n v="0.10742946067522401"/>
    <n v="0.88361178358888104"/>
  </r>
  <r>
    <x v="15"/>
    <x v="1"/>
    <s v="7 Deadly Sins Global"/>
    <x v="1"/>
    <n v="22962"/>
    <n v="445014.810180664"/>
    <n v="2342.6972000000001"/>
    <n v="2342.6972000000001"/>
    <n v="96985.297399999996"/>
    <n v="303805.23129999998"/>
    <n v="5.2643128687086304E-3"/>
    <n v="5.2643128687086304E-3"/>
    <n v="0.21793723527679101"/>
    <n v="0.682685664292078"/>
  </r>
  <r>
    <x v="15"/>
    <x v="0"/>
    <s v="7 Deadly Sins Global"/>
    <x v="8"/>
    <n v="16793"/>
    <n v="214942.50037980001"/>
    <s v="N/A"/>
    <n v="204571.89120000001"/>
    <n v="205743.23980000001"/>
    <s v="N/A"/>
    <n v="0"/>
    <n v="0.95175170475138204"/>
    <n v="0.95720129519501296"/>
    <n v="0"/>
  </r>
  <r>
    <x v="15"/>
    <x v="4"/>
    <s v="7 Deadly Sins Global"/>
    <x v="13"/>
    <n v="8534"/>
    <n v="202715.43304443301"/>
    <n v="1171.3486"/>
    <n v="1171.3486"/>
    <n v="134823.40659999999"/>
    <n v="2342.6972000000001"/>
    <n v="5.7782901795308704E-3"/>
    <n v="5.7782901795308704E-3"/>
    <n v="0.66508703632075095"/>
    <n v="1.1556580359061701E-2"/>
  </r>
  <r>
    <x v="15"/>
    <x v="1"/>
    <s v="7 Deadly Sins Global"/>
    <x v="3"/>
    <n v="4804"/>
    <n v="98105.199279785098"/>
    <s v="N/A"/>
    <s v="N/A"/>
    <s v="N/A"/>
    <s v="N/A"/>
    <n v="0"/>
    <n v="0"/>
    <n v="0"/>
    <n v="0"/>
  </r>
  <r>
    <x v="15"/>
    <x v="1"/>
    <s v="7 Deadly Sins Global"/>
    <x v="4"/>
    <n v="13"/>
    <n v="165.20000070333401"/>
    <s v="N/A"/>
    <s v="N/A"/>
    <s v="N/A"/>
    <s v="N/A"/>
    <n v="0"/>
    <n v="0"/>
    <n v="0"/>
    <n v="0"/>
  </r>
  <r>
    <x v="16"/>
    <x v="0"/>
    <s v="7 Deadly Sins Global"/>
    <x v="0"/>
    <n v="45402"/>
    <n v="2004956.41646456"/>
    <n v="52071.396699999998"/>
    <n v="345865.57120000001"/>
    <n v="541364.60560000001"/>
    <n v="3123465.2725"/>
    <n v="2.5971335991342801E-2"/>
    <n v="0.172505281588056"/>
    <n v="0.27001315398197701"/>
    <n v="1.5578719052760801"/>
  </r>
  <r>
    <x v="16"/>
    <x v="4"/>
    <s v="7 Deadly Sins Global"/>
    <x v="13"/>
    <n v="24078"/>
    <n v="590000"/>
    <s v="N/A"/>
    <s v="N/A"/>
    <s v="N/A"/>
    <n v="120855.45819999999"/>
    <n v="0"/>
    <n v="0"/>
    <n v="0"/>
    <n v="0.204839759616949"/>
  </r>
  <r>
    <x v="16"/>
    <x v="1"/>
    <s v="7 Deadly Sins Global"/>
    <x v="1"/>
    <n v="19615"/>
    <n v="368030.10925292899"/>
    <n v="20128.738099999999"/>
    <n v="66328.758700000006"/>
    <n v="137425.78649999999"/>
    <n v="316520.55170000001"/>
    <n v="5.4693182965001502E-2"/>
    <n v="0.180226446163988"/>
    <n v="0.37340908534620398"/>
    <n v="0.86003982759049302"/>
  </r>
  <r>
    <x v="16"/>
    <x v="0"/>
    <s v="7 Deadly Sins Global"/>
    <x v="8"/>
    <n v="6072"/>
    <n v="97711.417416836994"/>
    <s v="N/A"/>
    <n v="1174.2752"/>
    <n v="1174.2752"/>
    <n v="11825.7817"/>
    <n v="0"/>
    <n v="1.2017789374506101E-2"/>
    <n v="1.2017789374506101E-2"/>
    <n v="0.12102763388120499"/>
  </r>
  <r>
    <x v="16"/>
    <x v="1"/>
    <s v="7 Deadly Sins Global"/>
    <x v="3"/>
    <n v="4481"/>
    <n v="89006.680145263599"/>
    <s v="N/A"/>
    <s v="N/A"/>
    <s v="N/A"/>
    <n v="4732.6850000000004"/>
    <n v="0"/>
    <n v="0"/>
    <n v="0"/>
    <n v="5.3172245344686501E-2"/>
  </r>
  <r>
    <x v="16"/>
    <x v="1"/>
    <s v="7 Deadly Sins Global"/>
    <x v="4"/>
    <n v="9"/>
    <n v="94.399997889994793"/>
    <s v="N/A"/>
    <s v="N/A"/>
    <s v="N/A"/>
    <s v="N/A"/>
    <n v="0"/>
    <n v="0"/>
    <n v="0"/>
    <n v="0"/>
  </r>
  <r>
    <x v="17"/>
    <x v="0"/>
    <s v="7 Deadly Sins Global"/>
    <x v="0"/>
    <n v="50316"/>
    <n v="2068999.0948300301"/>
    <s v="N/A"/>
    <n v="24786.240399999999"/>
    <n v="187984.9993"/>
    <n v="2854392.9298"/>
    <n v="0"/>
    <n v="1.19798217683783E-2"/>
    <n v="9.0857941803228495E-2"/>
    <n v="1.3796008596451701"/>
  </r>
  <r>
    <x v="17"/>
    <x v="4"/>
    <s v="7 Deadly Sins Global"/>
    <x v="13"/>
    <n v="24375"/>
    <n v="590000"/>
    <s v="N/A"/>
    <s v="N/A"/>
    <s v="N/A"/>
    <n v="14150.044599999999"/>
    <n v="0"/>
    <n v="0"/>
    <n v="0"/>
    <n v="2.3983126501694901E-2"/>
  </r>
  <r>
    <x v="17"/>
    <x v="1"/>
    <s v="7 Deadly Sins Global"/>
    <x v="1"/>
    <n v="18660"/>
    <n v="376553.77990722598"/>
    <n v="7063.1912000000002"/>
    <n v="25933.861099999998"/>
    <n v="64870.146099999998"/>
    <n v="357052.00420000002"/>
    <n v="1.8757456580943601E-2"/>
    <n v="6.8871599372576794E-2"/>
    <n v="0.17227325700722501"/>
    <n v="0.94820985285811898"/>
  </r>
  <r>
    <x v="17"/>
    <x v="1"/>
    <s v="7 Deadly Sins Global"/>
    <x v="3"/>
    <n v="5315"/>
    <n v="100336.694946289"/>
    <s v="N/A"/>
    <s v="N/A"/>
    <s v="N/A"/>
    <n v="236540.00200000001"/>
    <n v="0"/>
    <n v="0"/>
    <n v="0"/>
    <n v="2.3574625628203201"/>
  </r>
  <r>
    <x v="17"/>
    <x v="0"/>
    <s v="7 Deadly Sins Global"/>
    <x v="8"/>
    <n v="1942"/>
    <n v="20631.529873732401"/>
    <s v="N/A"/>
    <n v="14173.706899999999"/>
    <n v="24798.071499999998"/>
    <n v="1171.2829999999999"/>
    <n v="0"/>
    <n v="0.68699253059491105"/>
    <n v="1.20195020377874"/>
    <n v="5.6771503492540398E-2"/>
  </r>
  <r>
    <x v="17"/>
    <x v="1"/>
    <s v="7 Deadly Sins Global"/>
    <x v="4"/>
    <n v="14"/>
    <n v="184.49300199746901"/>
    <s v="N/A"/>
    <s v="N/A"/>
    <s v="N/A"/>
    <s v="N/A"/>
    <n v="0"/>
    <n v="0"/>
    <n v="0"/>
    <n v="0"/>
  </r>
  <r>
    <x v="17"/>
    <x v="3"/>
    <s v="7 Deadly Sins Global"/>
    <x v="7"/>
    <n v="2"/>
    <s v="N/A"/>
    <s v="N/A"/>
    <s v="N/A"/>
    <s v="N/A"/>
    <s v="N/A"/>
    <m/>
    <m/>
    <m/>
    <m/>
  </r>
  <r>
    <x v="17"/>
    <x v="5"/>
    <s v="7 Deadly Sins Global"/>
    <x v="14"/>
    <n v="2"/>
    <s v="N/A"/>
    <s v="N/A"/>
    <n v="1171.2829999999999"/>
    <n v="1171.2829999999999"/>
    <n v="674079.2585"/>
    <m/>
    <m/>
    <m/>
    <m/>
  </r>
  <r>
    <x v="18"/>
    <x v="0"/>
    <s v="7 Deadly Sins Global"/>
    <x v="0"/>
    <n v="52270"/>
    <n v="2092768.2456684101"/>
    <n v="57872.435799999999"/>
    <n v="146478.51699999999"/>
    <n v="170057.92800000001"/>
    <n v="3244853.3497000001"/>
    <n v="2.7653533033953299E-2"/>
    <n v="6.9992708151119701E-2"/>
    <n v="8.1259799460826093E-2"/>
    <n v="1.5505077336880999"/>
  </r>
  <r>
    <x v="18"/>
    <x v="1"/>
    <s v="7 Deadly Sins Global"/>
    <x v="1"/>
    <n v="40849"/>
    <n v="904465.10253906203"/>
    <n v="185525.2647"/>
    <n v="381681.36709999997"/>
    <n v="789449.08360000001"/>
    <n v="393471.07260000001"/>
    <n v="0.20512152894366301"/>
    <n v="0.42199678690258302"/>
    <n v="0.872835315971635"/>
    <n v="0.43503179004853398"/>
  </r>
  <r>
    <x v="18"/>
    <x v="4"/>
    <s v="7 Deadly Sins Global"/>
    <x v="13"/>
    <n v="26840"/>
    <n v="589807.95471191395"/>
    <n v="31845.2124"/>
    <n v="38916.670700000002"/>
    <n v="172482.0901"/>
    <n v="152308.33129999999"/>
    <n v="5.3992510915785198E-2"/>
    <n v="6.5981935916765405E-2"/>
    <n v="0.292437714154342"/>
    <n v="0.25823376925188002"/>
  </r>
  <r>
    <x v="18"/>
    <x v="1"/>
    <s v="7 Deadly Sins Global"/>
    <x v="15"/>
    <n v="4930"/>
    <n v="225458.33011627101"/>
    <s v="N/A"/>
    <s v="N/A"/>
    <s v="N/A"/>
    <n v="53189.664100000002"/>
    <n v="0"/>
    <n v="0"/>
    <n v="0"/>
    <n v="0.235917937077638"/>
  </r>
  <r>
    <x v="18"/>
    <x v="1"/>
    <s v="7 Deadly Sins Global"/>
    <x v="3"/>
    <n v="8910"/>
    <n v="189954.432373046"/>
    <s v="N/A"/>
    <s v="N/A"/>
    <s v="N/A"/>
    <n v="121704.7629"/>
    <n v="0"/>
    <n v="0"/>
    <n v="0"/>
    <n v="0.64070504347583201"/>
  </r>
  <r>
    <x v="18"/>
    <x v="0"/>
    <s v="7 Deadly Sins Global"/>
    <x v="8"/>
    <n v="2295"/>
    <n v="30214.272835064599"/>
    <n v="29539.302100000001"/>
    <n v="31892.513200000001"/>
    <n v="41340.832799999996"/>
    <n v="144196.2555"/>
    <n v="0.97766053478270798"/>
    <n v="1.05554462062008"/>
    <n v="1.36825509591687"/>
    <n v="4.7724549346994003"/>
  </r>
  <r>
    <x v="18"/>
    <x v="5"/>
    <s v="7 Deadly Sins Global"/>
    <x v="14"/>
    <n v="64"/>
    <n v="18372.599921226501"/>
    <n v="120463.1188"/>
    <n v="438383.11"/>
    <n v="614483.70550000004"/>
    <n v="284738.53330000001"/>
    <n v="6.55667240148329"/>
    <n v="23.860700821418298"/>
    <n v="33.445658650307003"/>
    <n v="15.497998896173099"/>
  </r>
  <r>
    <x v="18"/>
    <x v="1"/>
    <s v="7 Deadly Sins Global"/>
    <x v="4"/>
    <n v="17"/>
    <n v="248.201192021369"/>
    <s v="N/A"/>
    <s v="N/A"/>
    <s v="N/A"/>
    <s v="N/A"/>
    <n v="0"/>
    <n v="0"/>
    <n v="0"/>
    <n v="0"/>
  </r>
  <r>
    <x v="18"/>
    <x v="1"/>
    <s v="7 Deadly Sins Global"/>
    <x v="16"/>
    <n v="5"/>
    <n v="24.685600046068298"/>
    <s v="N/A"/>
    <s v="N/A"/>
    <s v="N/A"/>
    <s v="N/A"/>
    <n v="0"/>
    <n v="0"/>
    <n v="0"/>
    <n v="0"/>
  </r>
  <r>
    <x v="19"/>
    <x v="0"/>
    <s v="7 Deadly Sins Global"/>
    <x v="0"/>
    <n v="54292"/>
    <n v="2081494.5638985599"/>
    <n v="48291.09"/>
    <n v="510924.22"/>
    <n v="1060868.68"/>
    <n v="4387367.8051000005"/>
    <n v="2.3200199912870499E-2"/>
    <n v="0.24546027112511701"/>
    <n v="0.50966680307491696"/>
    <n v="2.10779690766006"/>
  </r>
  <r>
    <x v="19"/>
    <x v="1"/>
    <s v="7 Deadly Sins Global"/>
    <x v="1"/>
    <n v="37194"/>
    <n v="1052603.2128906201"/>
    <n v="109644.04"/>
    <n v="162670.94"/>
    <n v="261733.22"/>
    <n v="186397.23"/>
    <n v="0.10416464500321899"/>
    <n v="0.154541557547861"/>
    <n v="0.24865325964684801"/>
    <n v="0.17708214046594201"/>
  </r>
  <r>
    <x v="19"/>
    <x v="4"/>
    <s v="7 Deadly Sins Global"/>
    <x v="13"/>
    <n v="27638"/>
    <n v="707792.29003906203"/>
    <n v="32926.28"/>
    <n v="126142.61"/>
    <n v="170973.37"/>
    <n v="28237.71"/>
    <n v="4.6519692942943398E-2"/>
    <n v="0.178219813602431"/>
    <n v="0.241558678168935"/>
    <n v="3.9895475547553003E-2"/>
  </r>
  <r>
    <x v="19"/>
    <x v="5"/>
    <s v="7 Deadly Sins Global"/>
    <x v="14"/>
    <n v="948"/>
    <n v="303602.205300331"/>
    <n v="201880.14"/>
    <n v="708328.37"/>
    <n v="917259.08"/>
    <n v="41264.14"/>
    <n v="0.66494951774245104"/>
    <n v="2.3330804507803302"/>
    <n v="3.02125302117823"/>
    <n v="0.13591515239219101"/>
  </r>
  <r>
    <x v="19"/>
    <x v="1"/>
    <s v="7 Deadly Sins Global"/>
    <x v="3"/>
    <n v="10302"/>
    <n v="263105.28564453102"/>
    <s v="N/A"/>
    <s v="N/A"/>
    <s v="N/A"/>
    <n v="2338.38"/>
    <n v="0"/>
    <n v="0"/>
    <n v="0"/>
    <n v="8.8876207647126896E-3"/>
  </r>
  <r>
    <x v="19"/>
    <x v="1"/>
    <s v="7 Deadly Sins Global"/>
    <x v="15"/>
    <n v="3998"/>
    <n v="221499.82199192001"/>
    <s v="N/A"/>
    <s v="N/A"/>
    <s v="N/A"/>
    <n v="314016.09000000003"/>
    <n v="0"/>
    <n v="0"/>
    <n v="0"/>
    <n v="1.4176810038766201"/>
  </r>
  <r>
    <x v="19"/>
    <x v="0"/>
    <s v="7 Deadly Sins Global"/>
    <x v="8"/>
    <n v="2987"/>
    <n v="25027.2926730215"/>
    <n v="184141.52"/>
    <n v="219536.09"/>
    <n v="283227.42"/>
    <n v="75524.950899999996"/>
    <n v="7.3576284261260598"/>
    <n v="8.7718672917686895"/>
    <n v="11.3167422341813"/>
    <n v="3.0177035881489598"/>
  </r>
  <r>
    <x v="19"/>
    <x v="1"/>
    <s v="7 Deadly Sins Global"/>
    <x v="4"/>
    <n v="10"/>
    <n v="193.53180378675401"/>
    <s v="N/A"/>
    <s v="N/A"/>
    <s v="N/A"/>
    <s v="N/A"/>
    <n v="0"/>
    <n v="0"/>
    <n v="0"/>
    <n v="0"/>
  </r>
  <r>
    <x v="19"/>
    <x v="1"/>
    <s v="7 Deadly Sins Global"/>
    <x v="16"/>
    <n v="7"/>
    <n v="72.581798247992594"/>
    <s v="N/A"/>
    <s v="N/A"/>
    <s v="N/A"/>
    <s v="N/A"/>
    <n v="0"/>
    <n v="0"/>
    <n v="0"/>
    <n v="0"/>
  </r>
  <r>
    <x v="19"/>
    <x v="2"/>
    <s v="7 Deadly Sins Global"/>
    <x v="6"/>
    <n v="1"/>
    <s v="N/A"/>
    <s v="N/A"/>
    <s v="N/A"/>
    <s v="N/A"/>
    <s v="N/A"/>
    <m/>
    <m/>
    <m/>
    <m/>
  </r>
  <r>
    <x v="20"/>
    <x v="0"/>
    <s v="7 Deadly Sins Global"/>
    <x v="0"/>
    <n v="44848"/>
    <n v="2467079.96866989"/>
    <n v="156950.913"/>
    <n v="593661.80929999996"/>
    <n v="1065671.8988999999"/>
    <n v="5459305.4480999997"/>
    <n v="6.3618088993126098E-2"/>
    <n v="0.24063338717798699"/>
    <n v="0.43195677174362102"/>
    <n v="2.21286116276293"/>
  </r>
  <r>
    <x v="20"/>
    <x v="1"/>
    <s v="7 Deadly Sins Global"/>
    <x v="1"/>
    <n v="42124"/>
    <n v="1079936.3745117099"/>
    <n v="141633.73209999999"/>
    <n v="496869.50809999998"/>
    <n v="784778.18440000003"/>
    <n v="345870.6839"/>
    <n v="0.131150070914166"/>
    <n v="0.460091464485261"/>
    <n v="0.72668927811124795"/>
    <n v="0.32026950111425001"/>
  </r>
  <r>
    <x v="20"/>
    <x v="4"/>
    <s v="7 Deadly Sins Global"/>
    <x v="13"/>
    <n v="26053"/>
    <n v="708000"/>
    <s v="N/A"/>
    <s v="N/A"/>
    <s v="N/A"/>
    <n v="9435.9503000000004"/>
    <n v="0"/>
    <n v="0"/>
    <n v="0"/>
    <n v="1.3327613418079001E-2"/>
  </r>
  <r>
    <x v="20"/>
    <x v="5"/>
    <s v="7 Deadly Sins Global"/>
    <x v="14"/>
    <n v="872"/>
    <n v="269028.20563793101"/>
    <n v="55446.541499999999"/>
    <n v="670531.14659999998"/>
    <n v="1147501.3101999999"/>
    <n v="140405.5233"/>
    <n v="0.206099361843947"/>
    <n v="2.4924195030405998"/>
    <n v="4.26535688880276"/>
    <n v="0.52189889519972099"/>
  </r>
  <r>
    <x v="20"/>
    <x v="1"/>
    <s v="7 Deadly Sins Global"/>
    <x v="3"/>
    <n v="11403"/>
    <n v="260627.22442626901"/>
    <s v="N/A"/>
    <s v="N/A"/>
    <s v="N/A"/>
    <n v="50734.4712"/>
    <n v="0"/>
    <n v="0"/>
    <n v="0"/>
    <n v="0.194662976255393"/>
  </r>
  <r>
    <x v="20"/>
    <x v="0"/>
    <s v="7 Deadly Sins Global"/>
    <x v="8"/>
    <n v="20674"/>
    <n v="188910.384044885"/>
    <n v="1169.1603"/>
    <n v="1169.1603"/>
    <n v="1169.1603"/>
    <n v="1169.1603"/>
    <n v="6.1889678850168602E-3"/>
    <n v="6.1889678850168602E-3"/>
    <n v="6.1889678850168602E-3"/>
    <n v="6.1889678850168602E-3"/>
  </r>
  <r>
    <x v="20"/>
    <x v="1"/>
    <s v="7 Deadly Sins Global"/>
    <x v="15"/>
    <n v="2369"/>
    <n v="126232.457549571"/>
    <s v="N/A"/>
    <s v="N/A"/>
    <s v="N/A"/>
    <n v="681207.11540000001"/>
    <n v="0"/>
    <n v="0"/>
    <n v="0"/>
    <n v="5.3964497612073101"/>
  </r>
  <r>
    <x v="20"/>
    <x v="1"/>
    <s v="7 Deadly Sins Global"/>
    <x v="16"/>
    <n v="11"/>
    <n v="59.472000077366701"/>
    <s v="N/A"/>
    <s v="N/A"/>
    <s v="N/A"/>
    <s v="N/A"/>
    <n v="0"/>
    <n v="0"/>
    <n v="0"/>
    <n v="0"/>
  </r>
  <r>
    <x v="20"/>
    <x v="1"/>
    <s v="7 Deadly Sins Global"/>
    <x v="4"/>
    <n v="1"/>
    <n v="11.9061999954275"/>
    <s v="N/A"/>
    <s v="N/A"/>
    <s v="N/A"/>
    <s v="N/A"/>
    <n v="0"/>
    <n v="0"/>
    <n v="0"/>
    <n v="0"/>
  </r>
  <r>
    <x v="20"/>
    <x v="3"/>
    <s v="7 Deadly Sins Global"/>
    <x v="7"/>
    <n v="2"/>
    <s v="N/A"/>
    <s v="N/A"/>
    <s v="N/A"/>
    <s v="N/A"/>
    <s v="N/A"/>
    <m/>
    <m/>
    <m/>
    <m/>
  </r>
  <r>
    <x v="20"/>
    <x v="2"/>
    <s v="7 Deadly Sins Global"/>
    <x v="10"/>
    <n v="1"/>
    <s v="N/A"/>
    <s v="N/A"/>
    <s v="N/A"/>
    <s v="N/A"/>
    <s v="N/A"/>
    <m/>
    <m/>
    <m/>
    <m/>
  </r>
  <r>
    <x v="21"/>
    <x v="0"/>
    <s v="7 Deadly Sins Global"/>
    <x v="0"/>
    <n v="41297"/>
    <n v="1880136.2287473599"/>
    <n v="257455.57070000001"/>
    <n v="492412.7291"/>
    <n v="842047.98160000006"/>
    <n v="6207446.6527000004"/>
    <n v="0.13693452992793401"/>
    <n v="0.261902686394202"/>
    <n v="0.44786540927090701"/>
    <n v="3.30159408547788"/>
  </r>
  <r>
    <x v="21"/>
    <x v="1"/>
    <s v="7 Deadly Sins Global"/>
    <x v="1"/>
    <n v="70217"/>
    <n v="1225081.8481445301"/>
    <n v="133418.8934"/>
    <n v="536251.54709999997"/>
    <n v="641381.99560000002"/>
    <n v="89686.422900000005"/>
    <n v="0.10890610579617301"/>
    <n v="0.437727118345757"/>
    <n v="0.52354215893282197"/>
    <n v="7.3208515011332603E-2"/>
  </r>
  <r>
    <x v="21"/>
    <x v="4"/>
    <s v="7 Deadly Sins Global"/>
    <x v="13"/>
    <n v="24984"/>
    <n v="708000"/>
    <s v="N/A"/>
    <s v="N/A"/>
    <s v="N/A"/>
    <s v="N/A"/>
    <n v="0"/>
    <n v="0"/>
    <n v="0"/>
    <n v="0"/>
  </r>
  <r>
    <x v="21"/>
    <x v="0"/>
    <s v="7 Deadly Sins Global"/>
    <x v="8"/>
    <n v="53317"/>
    <n v="480904.22834897001"/>
    <n v="1169.8228999999999"/>
    <n v="1169.8228999999999"/>
    <n v="1169.8228999999999"/>
    <n v="1169.8228999999999"/>
    <n v="2.4325485991591499E-3"/>
    <n v="2.4325485991591499E-3"/>
    <n v="2.4325485991591499E-3"/>
    <n v="2.4325485991591499E-3"/>
  </r>
  <r>
    <x v="21"/>
    <x v="5"/>
    <s v="7 Deadly Sins Global"/>
    <x v="14"/>
    <n v="784"/>
    <n v="302091.800410747"/>
    <n v="11733.6782"/>
    <n v="113201.04489999999"/>
    <n v="168643.56090000001"/>
    <n v="17653.6911"/>
    <n v="3.8841432415729099E-2"/>
    <n v="0.37472399047601701"/>
    <n v="0.55825269228326901"/>
    <n v="5.8438167199495801E-2"/>
  </r>
  <r>
    <x v="21"/>
    <x v="1"/>
    <s v="7 Deadly Sins Global"/>
    <x v="3"/>
    <n v="15721"/>
    <n v="290587.85583496001"/>
    <s v="N/A"/>
    <s v="N/A"/>
    <s v="N/A"/>
    <n v="1169.8228999999999"/>
    <n v="0"/>
    <n v="0"/>
    <n v="0"/>
    <n v="4.0257116170209096E-3"/>
  </r>
  <r>
    <x v="21"/>
    <x v="1"/>
    <s v="7 Deadly Sins Global"/>
    <x v="15"/>
    <n v="3015"/>
    <n v="139712.46364533901"/>
    <s v="N/A"/>
    <s v="N/A"/>
    <s v="N/A"/>
    <n v="340241.22"/>
    <n v="0"/>
    <n v="0"/>
    <n v="0"/>
    <n v="2.4352961157832298"/>
  </r>
  <r>
    <x v="21"/>
    <x v="1"/>
    <s v="7 Deadly Sins Global"/>
    <x v="16"/>
    <n v="25"/>
    <n v="554.59999199956496"/>
    <s v="N/A"/>
    <s v="N/A"/>
    <s v="N/A"/>
    <s v="N/A"/>
    <n v="0"/>
    <n v="0"/>
    <n v="0"/>
    <n v="0"/>
  </r>
  <r>
    <x v="21"/>
    <x v="1"/>
    <s v="7 Deadly Sins Global"/>
    <x v="4"/>
    <n v="3"/>
    <s v="N/A"/>
    <s v="N/A"/>
    <s v="N/A"/>
    <s v="N/A"/>
    <s v="N/A"/>
    <m/>
    <m/>
    <m/>
    <m/>
  </r>
  <r>
    <x v="21"/>
    <x v="3"/>
    <s v="7 Deadly Sins Global"/>
    <x v="7"/>
    <n v="1"/>
    <s v="N/A"/>
    <s v="N/A"/>
    <s v="N/A"/>
    <s v="N/A"/>
    <s v="N/A"/>
    <m/>
    <m/>
    <m/>
    <m/>
  </r>
  <r>
    <x v="22"/>
    <x v="0"/>
    <s v="7 Deadly Sins Global"/>
    <x v="0"/>
    <n v="47678"/>
    <n v="2198274.1977150398"/>
    <n v="117442.52"/>
    <n v="291207.11359999998"/>
    <n v="340519.8"/>
    <n v="5875948.2311000004"/>
    <n v="5.3424873059090397E-2"/>
    <n v="0.13247078728381101"/>
    <n v="0.15490324199408201"/>
    <n v="2.6729823955685998"/>
  </r>
  <r>
    <x v="22"/>
    <x v="0"/>
    <s v="7 Deadly Sins Global"/>
    <x v="17"/>
    <n v="125418"/>
    <n v="1084213.53125"/>
    <s v="N/A"/>
    <s v="N/A"/>
    <s v="N/A"/>
    <s v="N/A"/>
    <n v="0"/>
    <n v="0"/>
    <n v="0"/>
    <n v="0"/>
  </r>
  <r>
    <x v="22"/>
    <x v="1"/>
    <s v="7 Deadly Sins Global"/>
    <x v="1"/>
    <n v="42546"/>
    <n v="849165.42236328102"/>
    <n v="1164.3109999999999"/>
    <n v="3492.9328999999998"/>
    <n v="49289.164900000003"/>
    <n v="16429.721600000001"/>
    <n v="1.37112387331981E-3"/>
    <n v="4.1133716199594399E-3"/>
    <n v="5.8044243970538797E-2"/>
    <n v="1.93480813235129E-2"/>
  </r>
  <r>
    <x v="22"/>
    <x v="0"/>
    <s v="7 Deadly Sins Global"/>
    <x v="8"/>
    <n v="35814"/>
    <n v="456357.25585579802"/>
    <s v="N/A"/>
    <s v="N/A"/>
    <s v="N/A"/>
    <s v="N/A"/>
    <n v="0"/>
    <n v="0"/>
    <n v="0"/>
    <n v="0"/>
  </r>
  <r>
    <x v="22"/>
    <x v="5"/>
    <s v="7 Deadly Sins Global"/>
    <x v="14"/>
    <n v="676"/>
    <n v="300510.60079336102"/>
    <n v="12889.745800000001"/>
    <n v="12889.745800000001"/>
    <n v="22286.558700000001"/>
    <n v="51641.308299999997"/>
    <n v="4.2892815754154698E-2"/>
    <n v="4.2892815754154698E-2"/>
    <n v="7.41623046114262E-2"/>
    <n v="0.171845213482201"/>
  </r>
  <r>
    <x v="22"/>
    <x v="1"/>
    <s v="7 Deadly Sins Global"/>
    <x v="3"/>
    <n v="6545"/>
    <n v="135539.17602539001"/>
    <s v="N/A"/>
    <s v="N/A"/>
    <s v="N/A"/>
    <s v="N/A"/>
    <n v="0"/>
    <n v="0"/>
    <n v="0"/>
    <n v="0"/>
  </r>
  <r>
    <x v="22"/>
    <x v="1"/>
    <s v="7 Deadly Sins Global"/>
    <x v="15"/>
    <n v="1964"/>
    <n v="116172.360727787"/>
    <s v="N/A"/>
    <s v="N/A"/>
    <s v="N/A"/>
    <s v="N/A"/>
    <n v="0"/>
    <n v="0"/>
    <n v="0"/>
    <n v="0"/>
  </r>
  <r>
    <x v="22"/>
    <x v="0"/>
    <s v="7 Deadly Sins Global"/>
    <x v="18"/>
    <n v="12418"/>
    <n v="111170.62166595399"/>
    <s v="N/A"/>
    <s v="N/A"/>
    <s v="N/A"/>
    <s v="N/A"/>
    <n v="0"/>
    <n v="0"/>
    <n v="0"/>
    <n v="0"/>
  </r>
  <r>
    <x v="22"/>
    <x v="1"/>
    <s v="7 Deadly Sins Global"/>
    <x v="16"/>
    <n v="20"/>
    <n v="247.77640637010199"/>
    <s v="N/A"/>
    <s v="N/A"/>
    <s v="N/A"/>
    <s v="N/A"/>
    <n v="0"/>
    <n v="0"/>
    <n v="0"/>
    <n v="0"/>
  </r>
  <r>
    <x v="23"/>
    <x v="0"/>
    <s v="7 Deadly Sins Global"/>
    <x v="0"/>
    <n v="73960"/>
    <n v="3089882.1308312402"/>
    <n v="98781.762000000002"/>
    <n v="145794.9124"/>
    <n v="303372.53970000002"/>
    <n v="10833870.9191"/>
    <n v="3.1969427267902098E-2"/>
    <n v="4.7184619416138697E-2"/>
    <n v="9.8182560650100406E-2"/>
    <n v="3.5062408403874801"/>
  </r>
  <r>
    <x v="23"/>
    <x v="0"/>
    <s v="7 Deadly Sins Global"/>
    <x v="17"/>
    <n v="80502"/>
    <n v="1117776.46875"/>
    <s v="N/A"/>
    <s v="N/A"/>
    <s v="N/A"/>
    <s v="N/A"/>
    <n v="0"/>
    <n v="0"/>
    <n v="0"/>
    <n v="0"/>
  </r>
  <r>
    <x v="23"/>
    <x v="1"/>
    <s v="7 Deadly Sins Global"/>
    <x v="1"/>
    <n v="29742"/>
    <n v="739181.55761718703"/>
    <n v="5838.3882000000003"/>
    <n v="28120.785199999998"/>
    <n v="216397.03450000001"/>
    <n v="5838.3882000000003"/>
    <n v="7.8984495268260204E-3"/>
    <n v="3.8043136934651903E-2"/>
    <n v="0.29275220988139"/>
    <n v="7.8984495268260204E-3"/>
  </r>
  <r>
    <x v="23"/>
    <x v="4"/>
    <s v="7 Deadly Sins Global"/>
    <x v="13"/>
    <n v="50094"/>
    <n v="600053.587036132"/>
    <n v="74098.092499999999"/>
    <n v="197587.06599999999"/>
    <n v="231663.94889999999"/>
    <n v="58807.636200000001"/>
    <n v="0.123485792070664"/>
    <n v="0.32928236786309201"/>
    <n v="0.38607210067398501"/>
    <n v="9.8003974135827995E-2"/>
  </r>
  <r>
    <x v="23"/>
    <x v="0"/>
    <s v="7 Deadly Sins Global"/>
    <x v="8"/>
    <n v="49055"/>
    <n v="483616.06140488299"/>
    <s v="N/A"/>
    <n v="1165.3235"/>
    <n v="11735.6312"/>
    <s v="N/A"/>
    <n v="0"/>
    <n v="2.4096045375639201E-3"/>
    <n v="2.4266421454052799E-2"/>
    <n v="0"/>
  </r>
  <r>
    <x v="23"/>
    <x v="1"/>
    <s v="7 Deadly Sins Global"/>
    <x v="15"/>
    <n v="9943"/>
    <n v="343563.43647003098"/>
    <s v="N/A"/>
    <s v="N/A"/>
    <s v="N/A"/>
    <s v="N/A"/>
    <n v="0"/>
    <n v="0"/>
    <n v="0"/>
    <n v="0"/>
  </r>
  <r>
    <x v="23"/>
    <x v="5"/>
    <s v="7 Deadly Sins Global"/>
    <x v="14"/>
    <n v="581"/>
    <n v="299861.60774230899"/>
    <s v="N/A"/>
    <s v="N/A"/>
    <s v="N/A"/>
    <n v="109434.4664"/>
    <n v="0"/>
    <n v="0"/>
    <n v="0"/>
    <n v="0.364949908699362"/>
  </r>
  <r>
    <x v="23"/>
    <x v="1"/>
    <s v="7 Deadly Sins Global"/>
    <x v="3"/>
    <n v="4441"/>
    <n v="121434.12841796799"/>
    <s v="N/A"/>
    <s v="N/A"/>
    <s v="N/A"/>
    <s v="N/A"/>
    <n v="0"/>
    <n v="0"/>
    <n v="0"/>
    <n v="0"/>
  </r>
  <r>
    <x v="23"/>
    <x v="0"/>
    <s v="7 Deadly Sins Global"/>
    <x v="18"/>
    <n v="7100"/>
    <n v="60489.833021163897"/>
    <s v="N/A"/>
    <s v="N/A"/>
    <s v="N/A"/>
    <s v="N/A"/>
    <n v="0"/>
    <n v="0"/>
    <n v="0"/>
    <n v="0"/>
  </r>
  <r>
    <x v="23"/>
    <x v="1"/>
    <s v="7 Deadly Sins Global"/>
    <x v="16"/>
    <n v="12"/>
    <n v="200.42299691587601"/>
    <s v="N/A"/>
    <s v="N/A"/>
    <s v="N/A"/>
    <s v="N/A"/>
    <n v="0"/>
    <n v="0"/>
    <n v="0"/>
    <n v="0"/>
  </r>
  <r>
    <x v="23"/>
    <x v="5"/>
    <s v="7 Deadly Sins Global"/>
    <x v="19"/>
    <n v="3"/>
    <s v="N/A"/>
    <s v="N/A"/>
    <s v="N/A"/>
    <s v="N/A"/>
    <n v="4696.6067000000003"/>
    <m/>
    <m/>
    <m/>
    <m/>
  </r>
  <r>
    <x v="24"/>
    <x v="0"/>
    <s v="7 Deadly Sins Global"/>
    <x v="0"/>
    <n v="69153"/>
    <n v="3831825.1807384398"/>
    <n v="39952.756800000003"/>
    <n v="136418.87650000001"/>
    <n v="181083.04329999999"/>
    <n v="11000011.6116"/>
    <n v="1.0426560428913E-2"/>
    <n v="3.5601539766412303E-2"/>
    <n v="4.7257647415716003E-2"/>
    <n v="2.8706976682793499"/>
  </r>
  <r>
    <x v="24"/>
    <x v="4"/>
    <s v="7 Deadly Sins Global"/>
    <x v="13"/>
    <n v="91015"/>
    <n v="1166324.05639648"/>
    <s v="N/A"/>
    <s v="N/A"/>
    <s v="N/A"/>
    <s v="N/A"/>
    <n v="0"/>
    <n v="0"/>
    <n v="0"/>
    <n v="0"/>
  </r>
  <r>
    <x v="24"/>
    <x v="0"/>
    <s v="7 Deadly Sins Global"/>
    <x v="17"/>
    <n v="74384"/>
    <n v="1081181.25"/>
    <s v="N/A"/>
    <s v="N/A"/>
    <s v="N/A"/>
    <s v="N/A"/>
    <n v="0"/>
    <n v="0"/>
    <n v="0"/>
    <n v="0"/>
  </r>
  <r>
    <x v="24"/>
    <x v="1"/>
    <s v="7 Deadly Sins Global"/>
    <x v="1"/>
    <n v="13439"/>
    <n v="548198.87451171805"/>
    <s v="N/A"/>
    <s v="N/A"/>
    <s v="N/A"/>
    <s v="N/A"/>
    <n v="0"/>
    <n v="0"/>
    <n v="0"/>
    <n v="0"/>
  </r>
  <r>
    <x v="24"/>
    <x v="0"/>
    <s v="7 Deadly Sins Global"/>
    <x v="8"/>
    <n v="38119"/>
    <n v="379338.06849122001"/>
    <s v="N/A"/>
    <s v="N/A"/>
    <n v="42367.354399999997"/>
    <s v="N/A"/>
    <n v="0"/>
    <n v="0"/>
    <n v="0.111687589367215"/>
    <n v="0"/>
  </r>
  <r>
    <x v="24"/>
    <x v="1"/>
    <s v="7 Deadly Sins Global"/>
    <x v="15"/>
    <n v="3197"/>
    <n v="145781.69342041001"/>
    <s v="N/A"/>
    <s v="N/A"/>
    <s v="N/A"/>
    <s v="N/A"/>
    <n v="0"/>
    <n v="0"/>
    <n v="0"/>
    <n v="0"/>
  </r>
  <r>
    <x v="24"/>
    <x v="1"/>
    <s v="7 Deadly Sins Global"/>
    <x v="3"/>
    <n v="2161"/>
    <n v="60048.547286987297"/>
    <s v="N/A"/>
    <s v="N/A"/>
    <s v="N/A"/>
    <n v="28256.681499999999"/>
    <n v="0"/>
    <n v="0"/>
    <n v="0"/>
    <n v="0.47056394786628403"/>
  </r>
  <r>
    <x v="24"/>
    <x v="0"/>
    <s v="7 Deadly Sins Global"/>
    <x v="18"/>
    <n v="2069"/>
    <n v="23825.296691894499"/>
    <s v="N/A"/>
    <s v="N/A"/>
    <s v="N/A"/>
    <s v="N/A"/>
    <n v="0"/>
    <n v="0"/>
    <n v="0"/>
    <n v="0"/>
  </r>
  <r>
    <x v="24"/>
    <x v="5"/>
    <s v="7 Deadly Sins Global"/>
    <x v="19"/>
    <n v="23"/>
    <n v="3339.39990997314"/>
    <s v="N/A"/>
    <s v="N/A"/>
    <s v="N/A"/>
    <s v="N/A"/>
    <n v="0"/>
    <n v="0"/>
    <n v="0"/>
    <n v="0"/>
  </r>
  <r>
    <x v="24"/>
    <x v="5"/>
    <s v="7 Deadly Sins Global"/>
    <x v="14"/>
    <n v="3"/>
    <n v="719.80001688003404"/>
    <s v="N/A"/>
    <s v="N/A"/>
    <s v="N/A"/>
    <n v="950303.17550000001"/>
    <n v="0"/>
    <n v="0"/>
    <n v="0"/>
    <n v="1320.2322217830399"/>
  </r>
  <r>
    <x v="24"/>
    <x v="1"/>
    <s v="7 Deadly Sins Global"/>
    <x v="16"/>
    <n v="1"/>
    <n v="47.199998944997397"/>
    <s v="N/A"/>
    <s v="N/A"/>
    <s v="N/A"/>
    <s v="N/A"/>
    <n v="0"/>
    <n v="0"/>
    <n v="0"/>
    <n v="0"/>
  </r>
  <r>
    <x v="25"/>
    <x v="0"/>
    <s v="7 Deadly Sins Global"/>
    <x v="0"/>
    <n v="87234"/>
    <n v="3837226.71120452"/>
    <n v="22395.523099999999"/>
    <n v="127506.754"/>
    <n v="262139.89350000001"/>
    <n v="1477419.0686000001"/>
    <n v="5.83638257406216E-3"/>
    <n v="3.3228882106362399E-2"/>
    <n v="6.8314935026529203E-2"/>
    <n v="0.38502261654282799"/>
  </r>
  <r>
    <x v="25"/>
    <x v="6"/>
    <s v="7 Deadly Sins Global"/>
    <x v="20"/>
    <n v="67014"/>
    <n v="475776.87866210903"/>
    <s v="N/A"/>
    <s v="N/A"/>
    <s v="N/A"/>
    <n v="1170.0036"/>
    <n v="0"/>
    <n v="0"/>
    <n v="0"/>
    <n v="2.4591434230475098E-3"/>
  </r>
  <r>
    <x v="25"/>
    <x v="5"/>
    <s v="7 Deadly Sins Global"/>
    <x v="19"/>
    <n v="4879"/>
    <n v="250620.198998451"/>
    <s v="N/A"/>
    <s v="N/A"/>
    <s v="N/A"/>
    <s v="N/A"/>
    <n v="0"/>
    <n v="0"/>
    <n v="0"/>
    <n v="0"/>
  </r>
  <r>
    <x v="25"/>
    <x v="1"/>
    <s v="7 Deadly Sins Global"/>
    <x v="15"/>
    <n v="4323"/>
    <n v="189608.69098663301"/>
    <s v="N/A"/>
    <s v="N/A"/>
    <s v="N/A"/>
    <n v="7067.2943999999998"/>
    <n v="0"/>
    <n v="0"/>
    <n v="0"/>
    <n v="3.7273050761677397E-2"/>
  </r>
  <r>
    <x v="25"/>
    <x v="1"/>
    <s v="7 Deadly Sins Global"/>
    <x v="3"/>
    <n v="1757"/>
    <n v="44298.425445556597"/>
    <s v="N/A"/>
    <s v="N/A"/>
    <s v="N/A"/>
    <s v="N/A"/>
    <n v="0"/>
    <n v="0"/>
    <n v="0"/>
    <n v="0"/>
  </r>
  <r>
    <x v="26"/>
    <x v="0"/>
    <s v="7 Deadly Sins Global"/>
    <x v="0"/>
    <n v="101899"/>
    <n v="4687030.3417930603"/>
    <n v="1172.5313000000001"/>
    <n v="46107.718800000002"/>
    <n v="171473.8125"/>
    <n v="1395525.375"/>
    <n v="2.5016506497618199E-4"/>
    <n v="9.8372989692149301E-3"/>
    <n v="3.6584745562880501E-2"/>
    <n v="0.29774191187892501"/>
  </r>
  <r>
    <x v="26"/>
    <x v="6"/>
    <s v="7 Deadly Sins Global"/>
    <x v="20"/>
    <n v="114119"/>
    <n v="490880"/>
    <n v="1172.5313000000001"/>
    <n v="3529.4375"/>
    <n v="3529.4375"/>
    <s v="N/A"/>
    <n v="2.3886311318448501E-3"/>
    <n v="7.1900209827248998E-3"/>
    <n v="7.1900209827248998E-3"/>
    <n v="0"/>
  </r>
  <r>
    <x v="26"/>
    <x v="1"/>
    <s v="7 Deadly Sins Global"/>
    <x v="15"/>
    <n v="6307"/>
    <n v="351402.53785133298"/>
    <s v="N/A"/>
    <s v="N/A"/>
    <s v="N/A"/>
    <n v="16557.5625"/>
    <n v="0"/>
    <n v="0"/>
    <n v="0"/>
    <n v="4.7118505749110202E-2"/>
  </r>
  <r>
    <x v="26"/>
    <x v="5"/>
    <s v="7 Deadly Sins Global"/>
    <x v="19"/>
    <n v="2688"/>
    <n v="249274.99926149799"/>
    <s v="N/A"/>
    <s v="N/A"/>
    <s v="N/A"/>
    <s v="N/A"/>
    <n v="0"/>
    <n v="0"/>
    <n v="0"/>
    <n v="0"/>
  </r>
  <r>
    <x v="26"/>
    <x v="1"/>
    <s v="7 Deadly Sins Global"/>
    <x v="3"/>
    <n v="1677"/>
    <n v="44873.782577514598"/>
    <s v="N/A"/>
    <s v="N/A"/>
    <s v="N/A"/>
    <s v="N/A"/>
    <n v="0"/>
    <n v="0"/>
    <n v="0"/>
    <n v="0"/>
  </r>
  <r>
    <x v="27"/>
    <x v="0"/>
    <s v="7 Deadly Sins Global"/>
    <x v="0"/>
    <n v="70129"/>
    <n v="2919384.48585033"/>
    <n v="188149.8125"/>
    <n v="459158.5"/>
    <n v="746748.4375"/>
    <n v="2628850.5937999999"/>
    <n v="6.444845254605E-2"/>
    <n v="0.15727921492542199"/>
    <n v="0.25578968481861097"/>
    <n v="0.90048111390997199"/>
  </r>
  <r>
    <x v="27"/>
    <x v="6"/>
    <s v="7 Deadly Sins Global"/>
    <x v="20"/>
    <n v="100772"/>
    <n v="489062.21374511701"/>
    <n v="14188.8125"/>
    <n v="24824.5"/>
    <n v="25997.031299999999"/>
    <n v="18914.468799999999"/>
    <n v="2.9012285351889201E-2"/>
    <n v="5.0759390732520698E-2"/>
    <n v="5.3156900123035797E-2"/>
    <n v="3.8674974713661998E-2"/>
  </r>
  <r>
    <x v="27"/>
    <x v="1"/>
    <s v="7 Deadly Sins Global"/>
    <x v="21"/>
    <n v="5296"/>
    <n v="322678.67737769999"/>
    <n v="15385.031300000001"/>
    <n v="356413.96879999997"/>
    <n v="356413.96879999997"/>
    <n v="127805.9063"/>
    <n v="4.7679107200478403E-2"/>
    <n v="1.10454763124249"/>
    <n v="1.10454763124249"/>
    <n v="0.39607794133977098"/>
  </r>
  <r>
    <x v="27"/>
    <x v="5"/>
    <s v="7 Deadly Sins Global"/>
    <x v="19"/>
    <n v="2452"/>
    <n v="249487.40113377501"/>
    <s v="N/A"/>
    <s v="N/A"/>
    <s v="N/A"/>
    <s v="N/A"/>
    <n v="0"/>
    <n v="0"/>
    <n v="0"/>
    <n v="0"/>
  </r>
  <r>
    <x v="27"/>
    <x v="1"/>
    <s v="7 Deadly Sins Global"/>
    <x v="22"/>
    <n v="2291"/>
    <n v="60026.598739624002"/>
    <s v="N/A"/>
    <s v="N/A"/>
    <s v="N/A"/>
    <s v="N/A"/>
    <n v="0"/>
    <n v="0"/>
    <n v="0"/>
    <n v="0"/>
  </r>
  <r>
    <x v="27"/>
    <x v="2"/>
    <s v="7 Deadly Sins Global"/>
    <x v="10"/>
    <n v="5"/>
    <s v="N/A"/>
    <s v="N/A"/>
    <s v="N/A"/>
    <s v="N/A"/>
    <s v="N/A"/>
    <m/>
    <m/>
    <m/>
    <m/>
  </r>
  <r>
    <x v="28"/>
    <x v="0"/>
    <s v="7 Deadly Sins Global"/>
    <x v="0"/>
    <n v="62713"/>
    <n v="3298625.6488456698"/>
    <s v="N/A"/>
    <n v="220898.22469999999"/>
    <n v="311880.66629999998"/>
    <n v="2646473.7951000002"/>
    <n v="0"/>
    <n v="6.6966745623681601E-2"/>
    <n v="9.45486694957762E-2"/>
    <n v="0.80229588830187804"/>
  </r>
  <r>
    <x v="28"/>
    <x v="6"/>
    <s v="7 Deadly Sins Global"/>
    <x v="20"/>
    <n v="95667"/>
    <n v="490880"/>
    <s v="N/A"/>
    <s v="N/A"/>
    <s v="N/A"/>
    <s v="N/A"/>
    <n v="0"/>
    <n v="0"/>
    <n v="0"/>
    <n v="0"/>
  </r>
  <r>
    <x v="28"/>
    <x v="1"/>
    <s v="7 Deadly Sins Global"/>
    <x v="21"/>
    <n v="6972"/>
    <n v="464147.50993728603"/>
    <n v="9449.4956999999995"/>
    <n v="42504.990899999997"/>
    <n v="59026.825100000002"/>
    <s v="N/A"/>
    <n v="2.03588202989105E-2"/>
    <n v="9.1576470781332103E-2"/>
    <n v="0.127172555834621"/>
    <n v="0"/>
  </r>
  <r>
    <x v="28"/>
    <x v="5"/>
    <s v="7 Deadly Sins Global"/>
    <x v="19"/>
    <n v="2490"/>
    <n v="257145.59936910801"/>
    <s v="N/A"/>
    <s v="N/A"/>
    <s v="N/A"/>
    <s v="N/A"/>
    <n v="0"/>
    <n v="0"/>
    <n v="0"/>
    <n v="0"/>
  </r>
  <r>
    <x v="28"/>
    <x v="1"/>
    <s v="7 Deadly Sins Global"/>
    <x v="22"/>
    <n v="964"/>
    <n v="25320.651779174801"/>
    <s v="N/A"/>
    <s v="N/A"/>
    <s v="N/A"/>
    <s v="N/A"/>
    <n v="0"/>
    <n v="0"/>
    <n v="0"/>
    <n v="0"/>
  </r>
  <r>
    <x v="29"/>
    <x v="0"/>
    <s v="7 Deadly Sins Global"/>
    <x v="0"/>
    <n v="43781"/>
    <n v="2375780.85142517"/>
    <n v="146743.8517"/>
    <n v="567176.91280000005"/>
    <n v="749170.30850000004"/>
    <n v="1675681.0728"/>
    <n v="6.1766577327185698E-2"/>
    <n v="0.23873284123313099"/>
    <n v="0.31533645370977298"/>
    <n v="0.70531803125645998"/>
  </r>
  <r>
    <x v="29"/>
    <x v="6"/>
    <s v="7 Deadly Sins Global"/>
    <x v="20"/>
    <n v="97039"/>
    <n v="490880"/>
    <n v="11714.5985"/>
    <n v="11714.5985"/>
    <n v="12877.8334"/>
    <n v="11714.5985"/>
    <n v="2.3864485120599702E-2"/>
    <n v="2.3864485120599702E-2"/>
    <n v="2.62341782268578E-2"/>
    <n v="2.3864485120599702E-2"/>
  </r>
  <r>
    <x v="29"/>
    <x v="1"/>
    <s v="7 Deadly Sins Global"/>
    <x v="21"/>
    <n v="5671"/>
    <n v="372896.16769790603"/>
    <s v="N/A"/>
    <n v="91590.065199999997"/>
    <n v="130317.56419999999"/>
    <s v="N/A"/>
    <n v="0"/>
    <n v="0.24561814546241001"/>
    <n v="0.34947413102291203"/>
    <n v="0"/>
  </r>
  <r>
    <x v="29"/>
    <x v="5"/>
    <s v="7 Deadly Sins Global"/>
    <x v="19"/>
    <n v="2989"/>
    <n v="251882.79856801001"/>
    <s v="N/A"/>
    <n v="4688.1894000000002"/>
    <n v="4688.1894000000002"/>
    <s v="N/A"/>
    <n v="0"/>
    <n v="1.86125824337867E-2"/>
    <n v="1.86125824337867E-2"/>
    <n v="0"/>
  </r>
  <r>
    <x v="29"/>
    <x v="1"/>
    <s v="7 Deadly Sins Global"/>
    <x v="22"/>
    <n v="648"/>
    <n v="17982.928524017301"/>
    <s v="N/A"/>
    <s v="N/A"/>
    <s v="N/A"/>
    <s v="N/A"/>
    <n v="0"/>
    <n v="0"/>
    <n v="0"/>
    <n v="0"/>
  </r>
  <r>
    <x v="29"/>
    <x v="3"/>
    <s v="7 Deadly Sins Global"/>
    <x v="7"/>
    <n v="3"/>
    <s v="N/A"/>
    <s v="N/A"/>
    <s v="N/A"/>
    <s v="N/A"/>
    <s v="N/A"/>
    <m/>
    <m/>
    <m/>
    <m/>
  </r>
  <r>
    <x v="30"/>
    <x v="0"/>
    <s v="7 Deadly Sins Global"/>
    <x v="0"/>
    <n v="27836"/>
    <n v="1637494.5320281901"/>
    <s v="N/A"/>
    <n v="742350.75919999997"/>
    <n v="1121063.5636"/>
    <n v="1843818.1987999999"/>
    <n v="0"/>
    <n v="0.45334548889792298"/>
    <n v="0.68462125624044201"/>
    <n v="1.1259996065270801"/>
  </r>
  <r>
    <x v="30"/>
    <x v="6"/>
    <s v="7 Deadly Sins Global"/>
    <x v="20"/>
    <n v="78879"/>
    <n v="330618.11706542899"/>
    <s v="N/A"/>
    <n v="5878.8371999999999"/>
    <n v="5878.8371999999999"/>
    <s v="N/A"/>
    <n v="0"/>
    <n v="1.7781352286984801E-2"/>
    <n v="1.7781352286984801E-2"/>
    <n v="0"/>
  </r>
  <r>
    <x v="30"/>
    <x v="5"/>
    <s v="7 Deadly Sins Global"/>
    <x v="19"/>
    <n v="3452"/>
    <n v="252107.00102686801"/>
    <s v="N/A"/>
    <s v="N/A"/>
    <s v="N/A"/>
    <s v="N/A"/>
    <n v="0"/>
    <n v="0"/>
    <n v="0"/>
    <n v="0"/>
  </r>
  <r>
    <x v="30"/>
    <x v="1"/>
    <s v="7 Deadly Sins Global"/>
    <x v="21"/>
    <n v="1955"/>
    <n v="99108.201136589007"/>
    <s v="N/A"/>
    <s v="N/A"/>
    <s v="N/A"/>
    <s v="N/A"/>
    <n v="0"/>
    <n v="0"/>
    <n v="0"/>
    <n v="0"/>
  </r>
  <r>
    <x v="30"/>
    <x v="1"/>
    <s v="7 Deadly Sins Global"/>
    <x v="23"/>
    <n v="902"/>
    <n v="5144.8001575469898"/>
    <s v="N/A"/>
    <s v="N/A"/>
    <s v="N/A"/>
    <n v="147466.73579999999"/>
    <n v="0"/>
    <n v="0"/>
    <n v="0"/>
    <n v="28.663258305899099"/>
  </r>
  <r>
    <x v="30"/>
    <x v="1"/>
    <s v="7 Deadly Sins Global"/>
    <x v="24"/>
    <n v="92"/>
    <n v="4212.6000003516601"/>
    <s v="N/A"/>
    <s v="N/A"/>
    <s v="N/A"/>
    <n v="56639.881399999998"/>
    <n v="0"/>
    <n v="0"/>
    <n v="0"/>
    <n v="13.445349999352301"/>
  </r>
  <r>
    <x v="30"/>
    <x v="1"/>
    <s v="7 Deadly Sins Global"/>
    <x v="22"/>
    <n v="146"/>
    <n v="2867.0931434631302"/>
    <s v="N/A"/>
    <s v="N/A"/>
    <s v="N/A"/>
    <s v="N/A"/>
    <n v="0"/>
    <n v="0"/>
    <n v="0"/>
    <n v="0"/>
  </r>
  <r>
    <x v="30"/>
    <x v="2"/>
    <s v="7 Deadly Sins Global"/>
    <x v="10"/>
    <n v="1"/>
    <s v="N/A"/>
    <s v="N/A"/>
    <s v="N/A"/>
    <s v="N/A"/>
    <s v="N/A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Network/Campaign">
  <location ref="C3:I28" firstHeaderRow="0" firstDataRow="1" firstDataCol="1" rowPageCount="1" colPageCount="1"/>
  <pivotFields count="14">
    <pivotField axis="axisPage" numFmtId="14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8">
        <item x="0"/>
        <item x="5"/>
        <item x="1"/>
        <item h="1" x="2"/>
        <item h="1" x="3"/>
        <item x="4"/>
        <item x="6"/>
        <item t="default"/>
      </items>
    </pivotField>
    <pivotField showAll="0"/>
    <pivotField axis="axisRow" showAll="0">
      <items count="26">
        <item x="20"/>
        <item x="13"/>
        <item x="9"/>
        <item x="10"/>
        <item x="11"/>
        <item x="12"/>
        <item x="4"/>
        <item x="1"/>
        <item x="3"/>
        <item x="22"/>
        <item x="5"/>
        <item x="16"/>
        <item x="24"/>
        <item x="21"/>
        <item x="15"/>
        <item x="23"/>
        <item x="14"/>
        <item x="17"/>
        <item x="19"/>
        <item x="2"/>
        <item x="8"/>
        <item x="0"/>
        <item x="18"/>
        <item x="6"/>
        <item x="7"/>
        <item t="default"/>
      </items>
    </pivotField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1"/>
    <field x="3"/>
  </rowFields>
  <rowItems count="25">
    <i>
      <x/>
    </i>
    <i r="1">
      <x v="17"/>
    </i>
    <i r="1">
      <x v="19"/>
    </i>
    <i r="1">
      <x v="20"/>
    </i>
    <i r="1">
      <x v="21"/>
    </i>
    <i r="1">
      <x v="22"/>
    </i>
    <i>
      <x v="1"/>
    </i>
    <i r="1">
      <x v="16"/>
    </i>
    <i r="1">
      <x v="18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1"/>
    </i>
    <i>
      <x v="6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합계 : Impressions" fld="4" baseField="0" baseItem="0"/>
    <dataField name="합계 : Cost" fld="5" baseField="1" baseItem="0"/>
    <dataField name="합계 : Revenue 1d" fld="6" baseField="1" baseItem="0"/>
    <dataField name="합계 : Revenue 7d" fld="7" baseField="1" baseItem="0"/>
    <dataField name="합계 : Revenue 14d" fld="8" baseField="1" baseItem="0"/>
    <dataField name="합계 : Revenue ACTUAL" fld="9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C3" workbookViewId="0">
      <pane xSplit="1" ySplit="1" topLeftCell="H9" activePane="bottomRight" state="frozen"/>
      <selection activeCell="C3" sqref="C3"/>
      <selection pane="topRight" activeCell="D3" sqref="D3"/>
      <selection pane="bottomLeft" activeCell="C4" sqref="C4"/>
      <selection pane="bottomRight" activeCell="M26" sqref="M26"/>
    </sheetView>
  </sheetViews>
  <sheetFormatPr defaultRowHeight="15"/>
  <cols>
    <col min="3" max="3" width="64.7109375" bestFit="1" customWidth="1"/>
    <col min="4" max="4" width="17.7109375" style="2" customWidth="1"/>
    <col min="5" max="5" width="13.85546875" style="2" bestFit="1" customWidth="1"/>
    <col min="6" max="7" width="17.5703125" style="2" customWidth="1"/>
    <col min="8" max="8" width="18.7109375" style="2" customWidth="1"/>
    <col min="9" max="9" width="22.7109375" style="2" customWidth="1"/>
    <col min="10" max="11" width="9.28515625" bestFit="1" customWidth="1"/>
    <col min="12" max="12" width="10.28515625" bestFit="1" customWidth="1"/>
    <col min="13" max="13" width="12.42578125" bestFit="1" customWidth="1"/>
  </cols>
  <sheetData>
    <row r="1" spans="1:15">
      <c r="C1" s="4" t="s">
        <v>0</v>
      </c>
      <c r="D1" t="s">
        <v>58</v>
      </c>
    </row>
    <row r="3" spans="1:15">
      <c r="A3" s="10" t="s">
        <v>55</v>
      </c>
      <c r="B3" s="10" t="s">
        <v>56</v>
      </c>
      <c r="C3" s="4" t="s">
        <v>57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s="7" t="s">
        <v>61</v>
      </c>
      <c r="K3" s="7" t="s">
        <v>62</v>
      </c>
      <c r="L3" s="7" t="s">
        <v>63</v>
      </c>
      <c r="M3" s="7" t="s">
        <v>64</v>
      </c>
    </row>
    <row r="4" spans="1:15">
      <c r="A4" s="9"/>
      <c r="B4" s="9"/>
      <c r="C4" s="5" t="s">
        <v>14</v>
      </c>
      <c r="D4" s="8">
        <v>2261036</v>
      </c>
      <c r="E4" s="8">
        <v>86357208.204331815</v>
      </c>
      <c r="F4" s="8">
        <v>3645513.6814000001</v>
      </c>
      <c r="G4" s="8">
        <v>12351487.595300002</v>
      </c>
      <c r="H4" s="8">
        <v>20775903.6525</v>
      </c>
      <c r="I4" s="8">
        <v>121307089.6822</v>
      </c>
      <c r="J4" s="3">
        <f>IFERROR(F4/E4,0)</f>
        <v>4.221435311774166E-2</v>
      </c>
      <c r="K4" s="3">
        <f>IFERROR(G4/E4,0)</f>
        <v>0.14302787054063695</v>
      </c>
      <c r="L4" s="3">
        <f>IFERROR(H4/E4,0)</f>
        <v>0.24058100168478869</v>
      </c>
      <c r="M4" s="11">
        <f>IFERROR(I4/E4," ")</f>
        <v>1.404712961484031</v>
      </c>
      <c r="O4" s="12">
        <f>I4/D4</f>
        <v>53.651109350846248</v>
      </c>
    </row>
    <row r="5" spans="1:15">
      <c r="A5" s="9" t="s">
        <v>59</v>
      </c>
      <c r="B5" s="9" t="s">
        <v>60</v>
      </c>
      <c r="C5" s="6" t="s">
        <v>45</v>
      </c>
      <c r="D5" s="8">
        <v>280304</v>
      </c>
      <c r="E5" s="8">
        <v>3283171.25</v>
      </c>
      <c r="F5" s="8">
        <v>0</v>
      </c>
      <c r="G5" s="8">
        <v>0</v>
      </c>
      <c r="H5" s="8">
        <v>0</v>
      </c>
      <c r="I5" s="8">
        <v>0</v>
      </c>
      <c r="J5" s="3">
        <f>IFERROR(F5/E5,0)</f>
        <v>0</v>
      </c>
      <c r="K5" s="3">
        <f>IFERROR(G5/E5,0)</f>
        <v>0</v>
      </c>
      <c r="L5" s="3">
        <f>IFERROR(H5/E5,0)</f>
        <v>0</v>
      </c>
      <c r="M5" s="11"/>
    </row>
    <row r="6" spans="1:15">
      <c r="A6" s="9" t="s">
        <v>65</v>
      </c>
      <c r="B6" s="9" t="s">
        <v>66</v>
      </c>
      <c r="C6" s="6" t="s">
        <v>20</v>
      </c>
      <c r="D6" s="8">
        <v>46580</v>
      </c>
      <c r="E6" s="8">
        <v>1207943.6223920574</v>
      </c>
      <c r="F6" s="8">
        <v>1175.0632000000001</v>
      </c>
      <c r="G6" s="8">
        <v>129339.26729999999</v>
      </c>
      <c r="H6" s="8">
        <v>276483.2893</v>
      </c>
      <c r="I6" s="8">
        <v>1175.0632000000001</v>
      </c>
      <c r="J6" s="3">
        <f t="shared" ref="J6:J28" si="0">IFERROR(F6/E6,0)</f>
        <v>9.7277983692074538E-4</v>
      </c>
      <c r="K6" s="3">
        <f t="shared" ref="K6:K28" si="1">IFERROR(G6/E6,0)</f>
        <v>0.10707392704625818</v>
      </c>
      <c r="L6" s="3">
        <f t="shared" ref="L6:L28" si="2">IFERROR(H6/E6,0)</f>
        <v>0.22888757734610807</v>
      </c>
      <c r="M6" s="11"/>
    </row>
    <row r="7" spans="1:15">
      <c r="A7" s="9" t="s">
        <v>65</v>
      </c>
      <c r="B7" s="9" t="s">
        <v>66</v>
      </c>
      <c r="C7" s="6" t="s">
        <v>26</v>
      </c>
      <c r="D7" s="8">
        <v>295650</v>
      </c>
      <c r="E7" s="8">
        <v>3130908.7255037879</v>
      </c>
      <c r="F7" s="8">
        <v>217195.81639999998</v>
      </c>
      <c r="G7" s="8">
        <v>653102.19610000006</v>
      </c>
      <c r="H7" s="8">
        <v>994878.41519999993</v>
      </c>
      <c r="I7" s="8">
        <v>704913.0891000001</v>
      </c>
      <c r="J7" s="3">
        <f t="shared" si="0"/>
        <v>6.9371494170610629E-2</v>
      </c>
      <c r="K7" s="3">
        <f t="shared" si="1"/>
        <v>0.20859828674657732</v>
      </c>
      <c r="L7" s="3">
        <f t="shared" si="2"/>
        <v>0.31776027422834441</v>
      </c>
      <c r="M7" s="11"/>
    </row>
    <row r="8" spans="1:15">
      <c r="A8" s="9" t="s">
        <v>65</v>
      </c>
      <c r="B8" s="9" t="s">
        <v>66</v>
      </c>
      <c r="C8" s="6" t="s">
        <v>16</v>
      </c>
      <c r="D8" s="8">
        <v>1616915</v>
      </c>
      <c r="E8" s="8">
        <v>78539698.855056956</v>
      </c>
      <c r="F8" s="8">
        <v>3427142.8018</v>
      </c>
      <c r="G8" s="8">
        <v>11569046.131900001</v>
      </c>
      <c r="H8" s="8">
        <v>19504541.947999999</v>
      </c>
      <c r="I8" s="8">
        <v>120601001.5299</v>
      </c>
      <c r="J8" s="3">
        <f t="shared" si="0"/>
        <v>4.3635802680179692E-2</v>
      </c>
      <c r="K8" s="3">
        <f t="shared" si="1"/>
        <v>0.14730189064323235</v>
      </c>
      <c r="L8" s="3">
        <f t="shared" si="2"/>
        <v>0.2483399125835094</v>
      </c>
      <c r="M8" s="11"/>
    </row>
    <row r="9" spans="1:15">
      <c r="A9" s="9" t="s">
        <v>65</v>
      </c>
      <c r="B9" s="9" t="s">
        <v>60</v>
      </c>
      <c r="C9" s="6" t="s">
        <v>46</v>
      </c>
      <c r="D9" s="8">
        <v>21587</v>
      </c>
      <c r="E9" s="8">
        <v>195485.75137901239</v>
      </c>
      <c r="F9" s="8">
        <v>0</v>
      </c>
      <c r="G9" s="8">
        <v>0</v>
      </c>
      <c r="H9" s="8">
        <v>0</v>
      </c>
      <c r="I9" s="8">
        <v>0</v>
      </c>
      <c r="J9" s="3">
        <f t="shared" si="0"/>
        <v>0</v>
      </c>
      <c r="K9" s="3">
        <f t="shared" si="1"/>
        <v>0</v>
      </c>
      <c r="L9" s="3">
        <f t="shared" si="2"/>
        <v>0</v>
      </c>
      <c r="M9" s="11"/>
    </row>
    <row r="10" spans="1:15">
      <c r="A10" s="9"/>
      <c r="B10" s="9"/>
      <c r="C10" s="5" t="s">
        <v>27</v>
      </c>
      <c r="D10" s="8">
        <v>22906</v>
      </c>
      <c r="E10" s="8">
        <v>3008044.2180904686</v>
      </c>
      <c r="F10" s="8">
        <v>402413.2243</v>
      </c>
      <c r="G10" s="8">
        <v>1949192.8896999999</v>
      </c>
      <c r="H10" s="8">
        <v>2876033.6877000001</v>
      </c>
      <c r="I10" s="8">
        <v>2274216.7030999996</v>
      </c>
      <c r="J10" s="3">
        <f t="shared" si="0"/>
        <v>0.1337790255475218</v>
      </c>
      <c r="K10" s="3">
        <f t="shared" si="1"/>
        <v>0.64799342974331797</v>
      </c>
      <c r="L10" s="3">
        <f t="shared" si="2"/>
        <v>0.95611416561081342</v>
      </c>
      <c r="M10" s="11">
        <f t="shared" ref="M5:M28" si="3">IFERROR(I10/E10," ")</f>
        <v>0.75604497082283295</v>
      </c>
      <c r="O10" s="12">
        <f>I10/D10</f>
        <v>99.284759587007755</v>
      </c>
    </row>
    <row r="11" spans="1:15">
      <c r="A11" s="9" t="s">
        <v>59</v>
      </c>
      <c r="B11" s="9" t="s">
        <v>67</v>
      </c>
      <c r="C11" s="6" t="s">
        <v>31</v>
      </c>
      <c r="D11" s="8">
        <v>3930</v>
      </c>
      <c r="E11" s="8">
        <v>1494186.8198227854</v>
      </c>
      <c r="F11" s="8">
        <v>402413.2243</v>
      </c>
      <c r="G11" s="8">
        <v>1944504.7002999999</v>
      </c>
      <c r="H11" s="8">
        <v>2871345.4983000001</v>
      </c>
      <c r="I11" s="8">
        <v>2269520.0963999997</v>
      </c>
      <c r="J11" s="3">
        <f t="shared" si="0"/>
        <v>0.26931921695556604</v>
      </c>
      <c r="K11" s="3">
        <f t="shared" si="1"/>
        <v>1.301379904107723</v>
      </c>
      <c r="L11" s="3">
        <f t="shared" si="2"/>
        <v>1.9216777046932789</v>
      </c>
      <c r="M11" s="11"/>
    </row>
    <row r="12" spans="1:15">
      <c r="A12" s="9" t="s">
        <v>59</v>
      </c>
      <c r="B12" s="9" t="s">
        <v>66</v>
      </c>
      <c r="C12" s="6" t="s">
        <v>47</v>
      </c>
      <c r="D12" s="8">
        <v>18976</v>
      </c>
      <c r="E12" s="8">
        <v>1513857.3982676831</v>
      </c>
      <c r="F12" s="8">
        <v>0</v>
      </c>
      <c r="G12" s="8">
        <v>4688.1894000000002</v>
      </c>
      <c r="H12" s="8">
        <v>4688.1894000000002</v>
      </c>
      <c r="I12" s="8">
        <v>4696.6067000000003</v>
      </c>
      <c r="J12" s="3">
        <f t="shared" si="0"/>
        <v>0</v>
      </c>
      <c r="K12" s="3">
        <f t="shared" si="1"/>
        <v>3.0968500767408649E-3</v>
      </c>
      <c r="L12" s="3">
        <f t="shared" si="2"/>
        <v>3.0968500767408649E-3</v>
      </c>
      <c r="M12" s="11"/>
    </row>
    <row r="13" spans="1:15">
      <c r="A13" s="9"/>
      <c r="B13" s="9"/>
      <c r="C13" s="5" t="s">
        <v>17</v>
      </c>
      <c r="D13" s="8">
        <v>908026</v>
      </c>
      <c r="E13" s="8">
        <v>22588298.273131955</v>
      </c>
      <c r="F13" s="8">
        <v>1332558.3781999997</v>
      </c>
      <c r="G13" s="8">
        <v>4023949.1313000005</v>
      </c>
      <c r="H13" s="8">
        <v>5819875.8347000005</v>
      </c>
      <c r="I13" s="8">
        <v>9573594.1992000006</v>
      </c>
      <c r="J13" s="3">
        <f t="shared" si="0"/>
        <v>5.8993305387021314E-2</v>
      </c>
      <c r="K13" s="3">
        <f t="shared" si="1"/>
        <v>0.17814308464690132</v>
      </c>
      <c r="L13" s="3">
        <f t="shared" si="2"/>
        <v>0.25765003473601872</v>
      </c>
      <c r="M13" s="11">
        <f t="shared" si="3"/>
        <v>0.42382981149967719</v>
      </c>
      <c r="O13" s="12">
        <f>I13/D13</f>
        <v>10.543304045478875</v>
      </c>
    </row>
    <row r="14" spans="1:15">
      <c r="A14" s="9" t="s">
        <v>65</v>
      </c>
      <c r="B14" s="9" t="s">
        <v>60</v>
      </c>
      <c r="C14" s="6" t="s">
        <v>22</v>
      </c>
      <c r="D14" s="8">
        <v>328</v>
      </c>
      <c r="E14" s="8">
        <v>5063.0495251901211</v>
      </c>
      <c r="F14" s="8">
        <v>0</v>
      </c>
      <c r="G14" s="8">
        <v>0</v>
      </c>
      <c r="H14" s="8">
        <v>0</v>
      </c>
      <c r="I14" s="8">
        <v>0</v>
      </c>
      <c r="J14" s="3">
        <f t="shared" si="0"/>
        <v>0</v>
      </c>
      <c r="K14" s="3">
        <f t="shared" si="1"/>
        <v>0</v>
      </c>
      <c r="L14" s="3">
        <f t="shared" si="2"/>
        <v>0</v>
      </c>
      <c r="M14" s="11"/>
    </row>
    <row r="15" spans="1:15">
      <c r="A15" s="9" t="s">
        <v>65</v>
      </c>
      <c r="B15" s="9" t="s">
        <v>66</v>
      </c>
      <c r="C15" s="6" t="s">
        <v>18</v>
      </c>
      <c r="D15" s="8">
        <v>655341</v>
      </c>
      <c r="E15" s="8">
        <v>13809654.316101046</v>
      </c>
      <c r="F15" s="8">
        <v>1307723.8511999997</v>
      </c>
      <c r="G15" s="8">
        <v>3533440.1064000004</v>
      </c>
      <c r="H15" s="8">
        <v>5274117.4766000006</v>
      </c>
      <c r="I15" s="8">
        <v>5875063.5693999995</v>
      </c>
      <c r="J15" s="3">
        <f t="shared" si="0"/>
        <v>9.4696349471636618E-2</v>
      </c>
      <c r="K15" s="3">
        <f t="shared" si="1"/>
        <v>0.25586738273964382</v>
      </c>
      <c r="L15" s="3">
        <f t="shared" si="2"/>
        <v>0.38191524247285219</v>
      </c>
      <c r="M15" s="11"/>
    </row>
    <row r="16" spans="1:15">
      <c r="A16" s="9" t="s">
        <v>65</v>
      </c>
      <c r="B16" s="9" t="s">
        <v>66</v>
      </c>
      <c r="C16" s="6" t="s">
        <v>21</v>
      </c>
      <c r="D16" s="8">
        <v>187218</v>
      </c>
      <c r="E16" s="8">
        <v>5537542.3238837644</v>
      </c>
      <c r="F16" s="8">
        <v>0</v>
      </c>
      <c r="G16" s="8">
        <v>0</v>
      </c>
      <c r="H16" s="8">
        <v>0</v>
      </c>
      <c r="I16" s="8">
        <v>1954339.1599000003</v>
      </c>
      <c r="J16" s="3">
        <f t="shared" si="0"/>
        <v>0</v>
      </c>
      <c r="K16" s="3">
        <f t="shared" si="1"/>
        <v>0</v>
      </c>
      <c r="L16" s="3">
        <f t="shared" si="2"/>
        <v>0</v>
      </c>
      <c r="M16" s="11"/>
    </row>
    <row r="17" spans="1:15">
      <c r="A17" s="9" t="s">
        <v>65</v>
      </c>
      <c r="B17" s="9" t="s">
        <v>66</v>
      </c>
      <c r="C17" s="6" t="s">
        <v>40</v>
      </c>
      <c r="D17" s="8">
        <v>4049</v>
      </c>
      <c r="E17" s="8">
        <v>106197.27218627924</v>
      </c>
      <c r="F17" s="8">
        <v>0</v>
      </c>
      <c r="G17" s="8">
        <v>0</v>
      </c>
      <c r="H17" s="8">
        <v>0</v>
      </c>
      <c r="I17" s="8">
        <v>0</v>
      </c>
      <c r="J17" s="3">
        <f t="shared" si="0"/>
        <v>0</v>
      </c>
      <c r="K17" s="3">
        <f t="shared" si="1"/>
        <v>0</v>
      </c>
      <c r="L17" s="3">
        <f t="shared" si="2"/>
        <v>0</v>
      </c>
      <c r="M17" s="11"/>
    </row>
    <row r="18" spans="1:15">
      <c r="A18" s="9" t="s">
        <v>65</v>
      </c>
      <c r="B18" s="9" t="s">
        <v>66</v>
      </c>
      <c r="C18" s="6" t="s">
        <v>23</v>
      </c>
      <c r="D18" s="8">
        <v>75</v>
      </c>
      <c r="E18" s="8">
        <v>1014.8235763981913</v>
      </c>
      <c r="F18" s="8">
        <v>0</v>
      </c>
      <c r="G18" s="8">
        <v>0</v>
      </c>
      <c r="H18" s="8">
        <v>0</v>
      </c>
      <c r="I18" s="8">
        <v>0</v>
      </c>
      <c r="J18" s="3">
        <f t="shared" si="0"/>
        <v>0</v>
      </c>
      <c r="K18" s="3">
        <f t="shared" si="1"/>
        <v>0</v>
      </c>
      <c r="L18" s="3">
        <f t="shared" si="2"/>
        <v>0</v>
      </c>
      <c r="M18" s="11"/>
    </row>
    <row r="19" spans="1:15">
      <c r="A19" s="9" t="s">
        <v>65</v>
      </c>
      <c r="B19" s="9" t="s">
        <v>60</v>
      </c>
      <c r="C19" s="6" t="s">
        <v>43</v>
      </c>
      <c r="D19" s="8">
        <v>81</v>
      </c>
      <c r="E19" s="8">
        <v>1206.7387926019678</v>
      </c>
      <c r="F19" s="8">
        <v>0</v>
      </c>
      <c r="G19" s="8">
        <v>0</v>
      </c>
      <c r="H19" s="8">
        <v>0</v>
      </c>
      <c r="I19" s="8">
        <v>0</v>
      </c>
      <c r="J19" s="3">
        <f t="shared" si="0"/>
        <v>0</v>
      </c>
      <c r="K19" s="3">
        <f t="shared" si="1"/>
        <v>0</v>
      </c>
      <c r="L19" s="3">
        <f t="shared" si="2"/>
        <v>0</v>
      </c>
      <c r="M19" s="11"/>
    </row>
    <row r="20" spans="1:15">
      <c r="A20" s="9" t="s">
        <v>65</v>
      </c>
      <c r="B20" s="9" t="s">
        <v>66</v>
      </c>
      <c r="C20" s="6" t="s">
        <v>24</v>
      </c>
      <c r="D20" s="8">
        <v>92</v>
      </c>
      <c r="E20" s="8">
        <v>4212.6000003516601</v>
      </c>
      <c r="F20" s="8">
        <v>0</v>
      </c>
      <c r="G20" s="8">
        <v>0</v>
      </c>
      <c r="H20" s="8">
        <v>0</v>
      </c>
      <c r="I20" s="8">
        <v>56639.881399999998</v>
      </c>
      <c r="J20" s="3">
        <f t="shared" si="0"/>
        <v>0</v>
      </c>
      <c r="K20" s="3">
        <f t="shared" si="1"/>
        <v>0</v>
      </c>
      <c r="L20" s="3">
        <f t="shared" si="2"/>
        <v>0</v>
      </c>
      <c r="M20" s="11"/>
    </row>
    <row r="21" spans="1:15">
      <c r="A21" s="9" t="s">
        <v>65</v>
      </c>
      <c r="B21" s="9" t="s">
        <v>66</v>
      </c>
      <c r="C21" s="6" t="s">
        <v>44</v>
      </c>
      <c r="D21" s="8">
        <v>19894</v>
      </c>
      <c r="E21" s="8">
        <v>1258830.5561494809</v>
      </c>
      <c r="F21" s="8">
        <v>24834.527000000002</v>
      </c>
      <c r="G21" s="8">
        <v>490509.02489999996</v>
      </c>
      <c r="H21" s="8">
        <v>545758.35809999995</v>
      </c>
      <c r="I21" s="8">
        <v>127805.9063</v>
      </c>
      <c r="J21" s="3">
        <f t="shared" si="0"/>
        <v>1.9728252447226906E-2</v>
      </c>
      <c r="K21" s="3">
        <f t="shared" si="1"/>
        <v>0.3896545269765076</v>
      </c>
      <c r="L21" s="3">
        <f t="shared" si="2"/>
        <v>0.43354393920129264</v>
      </c>
      <c r="M21" s="11"/>
    </row>
    <row r="22" spans="1:15">
      <c r="A22" s="9" t="s">
        <v>65</v>
      </c>
      <c r="B22" s="9" t="s">
        <v>66</v>
      </c>
      <c r="C22" s="6" t="s">
        <v>34</v>
      </c>
      <c r="D22" s="8">
        <v>40046</v>
      </c>
      <c r="E22" s="8">
        <v>1859431.7927592951</v>
      </c>
      <c r="F22" s="8">
        <v>0</v>
      </c>
      <c r="G22" s="8">
        <v>0</v>
      </c>
      <c r="H22" s="8">
        <v>0</v>
      </c>
      <c r="I22" s="8">
        <v>1412278.9464</v>
      </c>
      <c r="J22" s="3">
        <f t="shared" si="0"/>
        <v>0</v>
      </c>
      <c r="K22" s="3">
        <f t="shared" si="1"/>
        <v>0</v>
      </c>
      <c r="L22" s="3">
        <f t="shared" si="2"/>
        <v>0</v>
      </c>
      <c r="M22" s="11"/>
    </row>
    <row r="23" spans="1:15">
      <c r="A23" s="9" t="s">
        <v>65</v>
      </c>
      <c r="B23" s="9" t="s">
        <v>66</v>
      </c>
      <c r="C23" s="6" t="s">
        <v>28</v>
      </c>
      <c r="D23" s="8">
        <v>902</v>
      </c>
      <c r="E23" s="8">
        <v>5144.8001575469898</v>
      </c>
      <c r="F23" s="8">
        <v>0</v>
      </c>
      <c r="G23" s="8">
        <v>0</v>
      </c>
      <c r="H23" s="8">
        <v>0</v>
      </c>
      <c r="I23" s="8">
        <v>147466.73579999999</v>
      </c>
      <c r="J23" s="3">
        <f t="shared" si="0"/>
        <v>0</v>
      </c>
      <c r="K23" s="3">
        <f t="shared" si="1"/>
        <v>0</v>
      </c>
      <c r="L23" s="3">
        <f t="shared" si="2"/>
        <v>0</v>
      </c>
      <c r="M23" s="11"/>
    </row>
    <row r="24" spans="1:15">
      <c r="A24" s="9"/>
      <c r="B24" s="9"/>
      <c r="C24" s="5" t="s">
        <v>29</v>
      </c>
      <c r="D24" s="8">
        <v>303611</v>
      </c>
      <c r="E24" s="8">
        <v>5862693.3212280208</v>
      </c>
      <c r="F24" s="8">
        <v>140040.93349999998</v>
      </c>
      <c r="G24" s="8">
        <v>363817.69530000002</v>
      </c>
      <c r="H24" s="8">
        <v>709942.81559999997</v>
      </c>
      <c r="I24" s="8">
        <v>386137.82780000003</v>
      </c>
      <c r="J24" s="3">
        <f t="shared" si="0"/>
        <v>2.3886791586544477E-2</v>
      </c>
      <c r="K24" s="3">
        <f t="shared" si="1"/>
        <v>6.2056409122180294E-2</v>
      </c>
      <c r="L24" s="3">
        <f t="shared" si="2"/>
        <v>0.12109499451888314</v>
      </c>
      <c r="M24" s="11">
        <f t="shared" si="3"/>
        <v>6.5863555646318239E-2</v>
      </c>
      <c r="O24" s="12">
        <f>I24/D24</f>
        <v>1.2718176475819387</v>
      </c>
    </row>
    <row r="25" spans="1:15">
      <c r="A25" s="9" t="s">
        <v>65</v>
      </c>
      <c r="B25" s="9" t="s">
        <v>66</v>
      </c>
      <c r="C25" s="6" t="s">
        <v>30</v>
      </c>
      <c r="D25" s="8">
        <v>303611</v>
      </c>
      <c r="E25" s="8">
        <v>5862693.3212280208</v>
      </c>
      <c r="F25" s="8">
        <v>140040.93349999998</v>
      </c>
      <c r="G25" s="8">
        <v>363817.69530000002</v>
      </c>
      <c r="H25" s="8">
        <v>709942.81559999997</v>
      </c>
      <c r="I25" s="8">
        <v>386137.82780000003</v>
      </c>
      <c r="J25" s="3">
        <f t="shared" si="0"/>
        <v>2.3886791586544477E-2</v>
      </c>
      <c r="K25" s="3">
        <f t="shared" si="1"/>
        <v>6.2056409122180294E-2</v>
      </c>
      <c r="L25" s="3">
        <f t="shared" si="2"/>
        <v>0.12109499451888314</v>
      </c>
      <c r="M25" s="11">
        <f t="shared" si="3"/>
        <v>6.5863555646318239E-2</v>
      </c>
    </row>
    <row r="26" spans="1:15">
      <c r="A26" s="9"/>
      <c r="B26" s="9"/>
      <c r="C26" s="5" t="s">
        <v>33</v>
      </c>
      <c r="D26" s="8">
        <v>553490</v>
      </c>
      <c r="E26" s="8">
        <v>2768097.2094726553</v>
      </c>
      <c r="F26" s="8">
        <v>27075.942300000002</v>
      </c>
      <c r="G26" s="8">
        <v>45947.373200000002</v>
      </c>
      <c r="H26" s="8">
        <v>48283.1394</v>
      </c>
      <c r="I26" s="8">
        <v>31799.070899999999</v>
      </c>
      <c r="J26" s="3">
        <f t="shared" si="0"/>
        <v>9.7814275478996585E-3</v>
      </c>
      <c r="K26" s="3">
        <f t="shared" si="1"/>
        <v>1.659890160026329E-2</v>
      </c>
      <c r="L26" s="3">
        <f t="shared" si="2"/>
        <v>1.7442718136765987E-2</v>
      </c>
      <c r="M26" s="11">
        <f t="shared" si="3"/>
        <v>1.1487700211965452E-2</v>
      </c>
      <c r="O26" s="12">
        <f>I26/D26</f>
        <v>5.7451933910278412E-2</v>
      </c>
    </row>
    <row r="27" spans="1:15">
      <c r="A27" s="9" t="s">
        <v>65</v>
      </c>
      <c r="B27" s="9" t="s">
        <v>66</v>
      </c>
      <c r="C27" s="6" t="s">
        <v>36</v>
      </c>
      <c r="D27" s="8">
        <v>553490</v>
      </c>
      <c r="E27" s="8">
        <v>2768097.2094726553</v>
      </c>
      <c r="F27" s="8">
        <v>27075.942300000002</v>
      </c>
      <c r="G27" s="8">
        <v>45947.373200000002</v>
      </c>
      <c r="H27" s="8">
        <v>48283.1394</v>
      </c>
      <c r="I27" s="8">
        <v>31799.070899999999</v>
      </c>
      <c r="J27" s="3">
        <f t="shared" si="0"/>
        <v>9.7814275478996585E-3</v>
      </c>
      <c r="K27" s="3">
        <f t="shared" si="1"/>
        <v>1.659890160026329E-2</v>
      </c>
      <c r="L27" s="3">
        <f t="shared" si="2"/>
        <v>1.7442718136765987E-2</v>
      </c>
      <c r="M27" s="11">
        <f t="shared" si="3"/>
        <v>1.1487700211965452E-2</v>
      </c>
    </row>
    <row r="28" spans="1:15">
      <c r="C28" s="5" t="s">
        <v>48</v>
      </c>
      <c r="D28" s="8">
        <v>4049069</v>
      </c>
      <c r="E28" s="8">
        <v>120584341.22625491</v>
      </c>
      <c r="F28" s="8">
        <v>5547602.1596999997</v>
      </c>
      <c r="G28" s="8">
        <v>18734394.684800006</v>
      </c>
      <c r="H28" s="8">
        <v>30230039.129900001</v>
      </c>
      <c r="I28" s="8">
        <v>133572837.48319998</v>
      </c>
      <c r="J28" s="3">
        <f t="shared" si="0"/>
        <v>4.6005991352483476E-2</v>
      </c>
      <c r="K28" s="3">
        <f t="shared" si="1"/>
        <v>0.15536341198438255</v>
      </c>
      <c r="L28" s="3">
        <f t="shared" si="2"/>
        <v>0.2506962249201059</v>
      </c>
      <c r="M28" s="11">
        <f t="shared" si="3"/>
        <v>1.1077129594511321</v>
      </c>
    </row>
    <row r="29" spans="1:15">
      <c r="D29"/>
      <c r="E29"/>
      <c r="F29"/>
      <c r="G29"/>
      <c r="H29"/>
      <c r="I29"/>
    </row>
    <row r="30" spans="1:15">
      <c r="D30"/>
      <c r="E30"/>
      <c r="F30"/>
      <c r="G30"/>
      <c r="H30"/>
      <c r="I30"/>
    </row>
    <row r="31" spans="1:15">
      <c r="D31"/>
      <c r="E31"/>
      <c r="F31"/>
      <c r="G31"/>
      <c r="H31"/>
      <c r="I31"/>
    </row>
    <row r="32" spans="1:15">
      <c r="D32"/>
      <c r="E32"/>
      <c r="F32"/>
      <c r="G32"/>
      <c r="H32"/>
      <c r="I32"/>
    </row>
    <row r="33" customFormat="1"/>
    <row r="34" customFormat="1"/>
    <row r="35" customFormat="1"/>
    <row r="36" customFormat="1"/>
  </sheetData>
  <phoneticPr fontId="18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workbookViewId="0">
      <selection activeCell="C19" sqref="A1:N202"/>
    </sheetView>
  </sheetViews>
  <sheetFormatPr defaultRowHeight="15"/>
  <cols>
    <col min="1" max="1" width="10.7109375" bestFit="1" customWidth="1"/>
    <col min="3" max="3" width="19" bestFit="1" customWidth="1"/>
    <col min="4" max="4" width="60" bestFit="1" customWidth="1"/>
    <col min="5" max="5" width="11.140625" style="2" bestFit="1" customWidth="1"/>
    <col min="6" max="9" width="12.28515625" style="2" bestFit="1" customWidth="1"/>
    <col min="10" max="10" width="16.140625" style="2" bestFit="1" customWidth="1"/>
    <col min="11" max="14" width="12.28515625" style="3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44561</v>
      </c>
      <c r="B2" t="s">
        <v>14</v>
      </c>
      <c r="C2" t="s">
        <v>15</v>
      </c>
      <c r="D2" t="s">
        <v>16</v>
      </c>
      <c r="E2" s="2">
        <v>43239</v>
      </c>
      <c r="F2" s="2">
        <v>1751456.25342082</v>
      </c>
      <c r="G2" s="2">
        <v>636307.17059999995</v>
      </c>
      <c r="H2" s="2">
        <v>1230891.0360999999</v>
      </c>
      <c r="I2" s="2">
        <v>2221542.9224</v>
      </c>
      <c r="J2" s="2">
        <v>3740820.9495999999</v>
      </c>
      <c r="K2" s="3">
        <v>0.36330177779616601</v>
      </c>
      <c r="L2" s="3">
        <v>0.70278149040029003</v>
      </c>
      <c r="M2" s="3">
        <v>1.26839760799679</v>
      </c>
      <c r="N2" s="3">
        <v>2.1358346474850398</v>
      </c>
    </row>
    <row r="3" spans="1:14">
      <c r="A3" s="1">
        <v>44561</v>
      </c>
      <c r="B3" t="s">
        <v>17</v>
      </c>
      <c r="C3" t="s">
        <v>15</v>
      </c>
      <c r="D3" t="s">
        <v>18</v>
      </c>
      <c r="E3" s="2">
        <v>24689</v>
      </c>
      <c r="F3" s="2">
        <v>607605.57983398403</v>
      </c>
      <c r="G3" s="2">
        <v>1177.8178</v>
      </c>
      <c r="H3" s="2">
        <v>33264.431400000001</v>
      </c>
      <c r="I3" s="2">
        <v>73643.358500000002</v>
      </c>
      <c r="J3" s="2">
        <v>108121.29919999999</v>
      </c>
      <c r="K3" s="3">
        <v>1.93845792252568E-3</v>
      </c>
      <c r="L3" s="3">
        <v>5.4746751024058703E-2</v>
      </c>
      <c r="M3" s="3">
        <v>0.121202571115494</v>
      </c>
      <c r="N3" s="3">
        <v>0.17794652121124599</v>
      </c>
    </row>
    <row r="4" spans="1:14">
      <c r="A4" s="1">
        <v>44561</v>
      </c>
      <c r="B4" t="s">
        <v>14</v>
      </c>
      <c r="C4" t="s">
        <v>15</v>
      </c>
      <c r="D4" t="s">
        <v>20</v>
      </c>
      <c r="E4" s="2">
        <v>4097</v>
      </c>
      <c r="F4" s="2">
        <v>84591.295111298503</v>
      </c>
      <c r="G4" s="2" t="s">
        <v>19</v>
      </c>
      <c r="H4" s="2">
        <v>4746.9628000000002</v>
      </c>
      <c r="I4" s="2">
        <v>4746.9628000000002</v>
      </c>
      <c r="J4" s="2" t="s">
        <v>19</v>
      </c>
      <c r="K4" s="3">
        <v>0</v>
      </c>
      <c r="L4" s="3">
        <v>5.6116446068762899E-2</v>
      </c>
      <c r="M4" s="3">
        <v>5.6116446068762899E-2</v>
      </c>
      <c r="N4" s="3">
        <v>0</v>
      </c>
    </row>
    <row r="5" spans="1:14">
      <c r="A5" s="1">
        <v>44561</v>
      </c>
      <c r="B5" t="s">
        <v>17</v>
      </c>
      <c r="C5" t="s">
        <v>15</v>
      </c>
      <c r="D5" t="s">
        <v>21</v>
      </c>
      <c r="E5" s="2">
        <v>219</v>
      </c>
      <c r="F5" s="2">
        <v>5498.79981994628</v>
      </c>
      <c r="G5" s="2" t="s">
        <v>19</v>
      </c>
      <c r="H5" s="2" t="s">
        <v>19</v>
      </c>
      <c r="I5" s="2" t="s">
        <v>19</v>
      </c>
      <c r="J5" s="2">
        <v>28517.468499999999</v>
      </c>
      <c r="K5" s="3">
        <v>0</v>
      </c>
      <c r="L5" s="3">
        <v>0</v>
      </c>
      <c r="M5" s="3">
        <v>0</v>
      </c>
      <c r="N5" s="3">
        <v>5.1861259699900302</v>
      </c>
    </row>
    <row r="6" spans="1:14">
      <c r="A6" s="1">
        <v>44561</v>
      </c>
      <c r="B6" t="s">
        <v>17</v>
      </c>
      <c r="C6" t="s">
        <v>15</v>
      </c>
      <c r="D6" t="s">
        <v>22</v>
      </c>
      <c r="E6" s="2">
        <v>107</v>
      </c>
      <c r="F6" s="2">
        <v>1663.78814458846</v>
      </c>
      <c r="G6" s="2" t="s">
        <v>19</v>
      </c>
      <c r="H6" s="2" t="s">
        <v>19</v>
      </c>
      <c r="I6" s="2" t="s">
        <v>19</v>
      </c>
      <c r="J6" s="2" t="s">
        <v>19</v>
      </c>
      <c r="K6" s="3">
        <v>0</v>
      </c>
      <c r="L6" s="3">
        <v>0</v>
      </c>
      <c r="M6" s="3">
        <v>0</v>
      </c>
      <c r="N6" s="3">
        <v>0</v>
      </c>
    </row>
    <row r="7" spans="1:14">
      <c r="A7" s="1">
        <v>44561</v>
      </c>
      <c r="B7" t="s">
        <v>17</v>
      </c>
      <c r="C7" t="s">
        <v>15</v>
      </c>
      <c r="D7" t="s">
        <v>23</v>
      </c>
      <c r="E7" s="2">
        <v>48</v>
      </c>
      <c r="F7" s="2">
        <v>719.82357859611398</v>
      </c>
      <c r="G7" s="2" t="s">
        <v>19</v>
      </c>
      <c r="H7" s="2" t="s">
        <v>19</v>
      </c>
      <c r="I7" s="2" t="s">
        <v>19</v>
      </c>
      <c r="J7" s="2" t="s">
        <v>19</v>
      </c>
      <c r="K7" s="3">
        <v>0</v>
      </c>
      <c r="L7" s="3">
        <v>0</v>
      </c>
      <c r="M7" s="3">
        <v>0</v>
      </c>
      <c r="N7" s="3">
        <v>0</v>
      </c>
    </row>
    <row r="8" spans="1:14">
      <c r="A8" s="1">
        <v>44560</v>
      </c>
      <c r="B8" t="s">
        <v>14</v>
      </c>
      <c r="C8" t="s">
        <v>15</v>
      </c>
      <c r="D8" t="s">
        <v>16</v>
      </c>
      <c r="E8" s="2">
        <v>49724</v>
      </c>
      <c r="F8" s="2">
        <v>2616568.6375341401</v>
      </c>
      <c r="G8" s="2">
        <v>272121.74910000002</v>
      </c>
      <c r="H8" s="2">
        <v>576240.3358</v>
      </c>
      <c r="I8" s="2">
        <v>1668472.7814</v>
      </c>
      <c r="J8" s="2">
        <v>3508106.6658000001</v>
      </c>
      <c r="K8" s="3">
        <v>0.103999469070472</v>
      </c>
      <c r="L8" s="3">
        <v>0.22022748709089801</v>
      </c>
      <c r="M8" s="3">
        <v>0.63765679886860205</v>
      </c>
      <c r="N8" s="3">
        <v>1.3407279348660399</v>
      </c>
    </row>
    <row r="9" spans="1:14">
      <c r="A9" s="1">
        <v>44560</v>
      </c>
      <c r="B9" t="s">
        <v>17</v>
      </c>
      <c r="C9" t="s">
        <v>15</v>
      </c>
      <c r="D9" t="s">
        <v>18</v>
      </c>
      <c r="E9" s="2">
        <v>23228</v>
      </c>
      <c r="F9" s="2">
        <v>568689.20288085903</v>
      </c>
      <c r="G9" s="2">
        <v>58155.530700000003</v>
      </c>
      <c r="H9" s="2">
        <v>349396.90629999997</v>
      </c>
      <c r="I9" s="2">
        <v>350574.04749999999</v>
      </c>
      <c r="J9" s="2">
        <v>250576.49830000001</v>
      </c>
      <c r="K9" s="3">
        <v>0.10226241393435299</v>
      </c>
      <c r="L9" s="3">
        <v>0.61438990665732496</v>
      </c>
      <c r="M9" s="3">
        <v>0.61645982671038202</v>
      </c>
      <c r="N9" s="3">
        <v>0.44062116361737202</v>
      </c>
    </row>
    <row r="10" spans="1:14">
      <c r="A10" s="1">
        <v>44560</v>
      </c>
      <c r="B10" t="s">
        <v>14</v>
      </c>
      <c r="C10" t="s">
        <v>15</v>
      </c>
      <c r="D10" t="s">
        <v>20</v>
      </c>
      <c r="E10" s="2">
        <v>14882</v>
      </c>
      <c r="F10" s="2">
        <v>375846.84776186902</v>
      </c>
      <c r="G10" s="2" t="s">
        <v>19</v>
      </c>
      <c r="H10" s="2" t="s">
        <v>19</v>
      </c>
      <c r="I10" s="2" t="s">
        <v>19</v>
      </c>
      <c r="J10" s="2" t="s">
        <v>19</v>
      </c>
      <c r="K10" s="3">
        <v>0</v>
      </c>
      <c r="L10" s="3">
        <v>0</v>
      </c>
      <c r="M10" s="3">
        <v>0</v>
      </c>
      <c r="N10" s="3">
        <v>0</v>
      </c>
    </row>
    <row r="11" spans="1:14">
      <c r="A11" s="1">
        <v>44560</v>
      </c>
      <c r="B11" t="s">
        <v>17</v>
      </c>
      <c r="C11" t="s">
        <v>15</v>
      </c>
      <c r="D11" t="s">
        <v>21</v>
      </c>
      <c r="E11" s="2">
        <v>184</v>
      </c>
      <c r="F11" s="2">
        <v>5416.20018005371</v>
      </c>
      <c r="G11" s="2" t="s">
        <v>19</v>
      </c>
      <c r="H11" s="2" t="s">
        <v>19</v>
      </c>
      <c r="I11" s="2" t="s">
        <v>19</v>
      </c>
      <c r="J11" s="2">
        <v>477836.08889999997</v>
      </c>
      <c r="K11" s="3">
        <v>0</v>
      </c>
      <c r="L11" s="3">
        <v>0</v>
      </c>
      <c r="M11" s="3">
        <v>0</v>
      </c>
      <c r="N11" s="3">
        <v>88.2234911967861</v>
      </c>
    </row>
    <row r="12" spans="1:14">
      <c r="A12" s="1">
        <v>44560</v>
      </c>
      <c r="B12" t="s">
        <v>17</v>
      </c>
      <c r="C12" t="s">
        <v>15</v>
      </c>
      <c r="D12" t="s">
        <v>22</v>
      </c>
      <c r="E12" s="2">
        <v>13</v>
      </c>
      <c r="F12" s="2">
        <v>318.60001266002598</v>
      </c>
      <c r="G12" s="2" t="s">
        <v>19</v>
      </c>
      <c r="H12" s="2" t="s">
        <v>19</v>
      </c>
      <c r="I12" s="2" t="s">
        <v>19</v>
      </c>
      <c r="J12" s="2" t="s">
        <v>19</v>
      </c>
      <c r="K12" s="3">
        <v>0</v>
      </c>
      <c r="L12" s="3">
        <v>0</v>
      </c>
      <c r="M12" s="3">
        <v>0</v>
      </c>
      <c r="N12" s="3">
        <v>0</v>
      </c>
    </row>
    <row r="13" spans="1:14">
      <c r="A13" s="1">
        <v>44560</v>
      </c>
      <c r="B13" t="s">
        <v>17</v>
      </c>
      <c r="C13" t="s">
        <v>15</v>
      </c>
      <c r="D13" t="s">
        <v>23</v>
      </c>
      <c r="E13" s="2">
        <v>23</v>
      </c>
      <c r="F13" s="2">
        <v>259.59999859332999</v>
      </c>
      <c r="G13" s="2" t="s">
        <v>19</v>
      </c>
      <c r="H13" s="2" t="s">
        <v>19</v>
      </c>
      <c r="I13" s="2" t="s">
        <v>19</v>
      </c>
      <c r="J13" s="2" t="s">
        <v>19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1">
        <v>44559</v>
      </c>
      <c r="B14" t="s">
        <v>14</v>
      </c>
      <c r="C14" t="s">
        <v>15</v>
      </c>
      <c r="D14" t="s">
        <v>16</v>
      </c>
      <c r="E14" s="2">
        <v>34487</v>
      </c>
      <c r="F14" s="2">
        <v>1792044.8033895399</v>
      </c>
      <c r="G14" s="2">
        <v>24783.150600000001</v>
      </c>
      <c r="H14" s="2">
        <v>269113.20569999999</v>
      </c>
      <c r="I14" s="2">
        <v>660492.32830000005</v>
      </c>
      <c r="J14" s="2">
        <v>3074819.8815000001</v>
      </c>
      <c r="K14" s="3">
        <v>1.38295373827284E-2</v>
      </c>
      <c r="L14" s="3">
        <v>0.150171025420786</v>
      </c>
      <c r="M14" s="3">
        <v>0.368569093264697</v>
      </c>
      <c r="N14" s="3">
        <v>1.71581641019973</v>
      </c>
    </row>
    <row r="15" spans="1:14">
      <c r="A15" s="1">
        <v>44559</v>
      </c>
      <c r="B15" t="s">
        <v>14</v>
      </c>
      <c r="C15" t="s">
        <v>15</v>
      </c>
      <c r="D15" t="s">
        <v>20</v>
      </c>
      <c r="E15" s="2">
        <v>27601</v>
      </c>
      <c r="F15" s="2">
        <v>747505.47951889003</v>
      </c>
      <c r="G15" s="2">
        <v>1175.0632000000001</v>
      </c>
      <c r="H15" s="2">
        <v>124592.3045</v>
      </c>
      <c r="I15" s="2">
        <v>271736.32650000002</v>
      </c>
      <c r="J15" s="2">
        <v>1175.0632000000001</v>
      </c>
      <c r="K15" s="3">
        <v>1.57197934623341E-3</v>
      </c>
      <c r="L15" s="3">
        <v>0.16667744643850599</v>
      </c>
      <c r="M15" s="3">
        <v>0.36352419346129</v>
      </c>
      <c r="N15" s="3">
        <v>1.5719793613764E-3</v>
      </c>
    </row>
    <row r="16" spans="1:14">
      <c r="A16" s="1">
        <v>44559</v>
      </c>
      <c r="B16" t="s">
        <v>17</v>
      </c>
      <c r="C16" t="s">
        <v>15</v>
      </c>
      <c r="D16" t="s">
        <v>18</v>
      </c>
      <c r="E16" s="2">
        <v>23808</v>
      </c>
      <c r="F16" s="2">
        <v>577846.01440429594</v>
      </c>
      <c r="G16" s="2">
        <v>3525.1895</v>
      </c>
      <c r="H16" s="2">
        <v>4700.2527</v>
      </c>
      <c r="I16" s="2">
        <v>33103.547400000003</v>
      </c>
      <c r="J16" s="2">
        <v>181387.0246</v>
      </c>
      <c r="K16" s="3">
        <v>6.1005690739844003E-3</v>
      </c>
      <c r="L16" s="3">
        <v>8.13409209864587E-3</v>
      </c>
      <c r="M16" s="3">
        <v>5.7287835512937701E-2</v>
      </c>
      <c r="N16" s="3">
        <v>0.313902008715924</v>
      </c>
    </row>
    <row r="17" spans="1:14">
      <c r="A17" s="1">
        <v>44559</v>
      </c>
      <c r="B17" t="s">
        <v>17</v>
      </c>
      <c r="C17" t="s">
        <v>15</v>
      </c>
      <c r="D17" t="s">
        <v>21</v>
      </c>
      <c r="E17" s="2">
        <v>198</v>
      </c>
      <c r="F17" s="2">
        <v>6359.5983505248996</v>
      </c>
      <c r="G17" s="2" t="s">
        <v>19</v>
      </c>
      <c r="H17" s="2" t="s">
        <v>19</v>
      </c>
      <c r="I17" s="2" t="s">
        <v>19</v>
      </c>
      <c r="J17" s="2">
        <v>11833.717000000001</v>
      </c>
      <c r="K17" s="3">
        <v>0</v>
      </c>
      <c r="L17" s="3">
        <v>0</v>
      </c>
      <c r="M17" s="3">
        <v>0</v>
      </c>
      <c r="N17" s="3">
        <v>1.8607648428022601</v>
      </c>
    </row>
    <row r="18" spans="1:14">
      <c r="A18" s="1">
        <v>44559</v>
      </c>
      <c r="B18" t="s">
        <v>17</v>
      </c>
      <c r="C18" t="s">
        <v>15</v>
      </c>
      <c r="D18" t="s">
        <v>22</v>
      </c>
      <c r="E18" s="2">
        <v>5</v>
      </c>
      <c r="F18" s="2">
        <v>70.799998417496099</v>
      </c>
      <c r="G18" s="2" t="s">
        <v>19</v>
      </c>
      <c r="H18" s="2" t="s">
        <v>19</v>
      </c>
      <c r="I18" s="2" t="s">
        <v>19</v>
      </c>
      <c r="J18" s="2" t="s">
        <v>19</v>
      </c>
      <c r="K18" s="3">
        <v>0</v>
      </c>
      <c r="L18" s="3">
        <v>0</v>
      </c>
      <c r="M18" s="3">
        <v>0</v>
      </c>
      <c r="N18" s="3">
        <v>0</v>
      </c>
    </row>
    <row r="19" spans="1:14">
      <c r="A19" s="1">
        <v>44559</v>
      </c>
      <c r="B19" t="s">
        <v>17</v>
      </c>
      <c r="C19" t="s">
        <v>15</v>
      </c>
      <c r="D19" t="s">
        <v>23</v>
      </c>
      <c r="E19" s="2">
        <v>4</v>
      </c>
      <c r="F19" s="2">
        <v>35.399999208747403</v>
      </c>
      <c r="G19" s="2" t="s">
        <v>19</v>
      </c>
      <c r="H19" s="2" t="s">
        <v>19</v>
      </c>
      <c r="I19" s="2" t="s">
        <v>19</v>
      </c>
      <c r="J19" s="2" t="s">
        <v>19</v>
      </c>
      <c r="K19" s="3">
        <v>0</v>
      </c>
      <c r="L19" s="3">
        <v>0</v>
      </c>
      <c r="M19" s="3">
        <v>0</v>
      </c>
      <c r="N19" s="3">
        <v>0</v>
      </c>
    </row>
    <row r="20" spans="1:14">
      <c r="A20" s="1">
        <v>44558</v>
      </c>
      <c r="B20" t="s">
        <v>14</v>
      </c>
      <c r="C20" t="s">
        <v>15</v>
      </c>
      <c r="D20" t="s">
        <v>16</v>
      </c>
      <c r="E20" s="2">
        <v>36959</v>
      </c>
      <c r="F20" s="2">
        <v>2343931.2635650602</v>
      </c>
      <c r="G20" s="2">
        <v>259953.81700000001</v>
      </c>
      <c r="H20" s="2">
        <v>468790.98420000001</v>
      </c>
      <c r="I20" s="2">
        <v>816536.22180000006</v>
      </c>
      <c r="J20" s="2">
        <v>2059392.8533999999</v>
      </c>
      <c r="K20" s="3">
        <v>0.11090505127040901</v>
      </c>
      <c r="L20" s="3">
        <v>0.20000201862872899</v>
      </c>
      <c r="M20" s="3">
        <v>0.348361845986075</v>
      </c>
      <c r="N20" s="3">
        <v>0.87860633349584905</v>
      </c>
    </row>
    <row r="21" spans="1:14">
      <c r="A21" s="1">
        <v>44558</v>
      </c>
      <c r="B21" t="s">
        <v>17</v>
      </c>
      <c r="C21" t="s">
        <v>15</v>
      </c>
      <c r="D21" t="s">
        <v>18</v>
      </c>
      <c r="E21" s="2">
        <v>24801</v>
      </c>
      <c r="F21" s="2">
        <v>540109.60144042899</v>
      </c>
      <c r="G21" s="2">
        <v>21330.274799999999</v>
      </c>
      <c r="H21" s="2">
        <v>67601.294099999999</v>
      </c>
      <c r="I21" s="2">
        <v>162494.88870000001</v>
      </c>
      <c r="J21" s="2">
        <v>193457.04149999999</v>
      </c>
      <c r="K21" s="3">
        <v>3.9492493307124697E-2</v>
      </c>
      <c r="L21" s="3">
        <v>0.12516217812035299</v>
      </c>
      <c r="M21" s="3">
        <v>0.30085539723167098</v>
      </c>
      <c r="N21" s="3">
        <v>0.35818108211567601</v>
      </c>
    </row>
    <row r="22" spans="1:14">
      <c r="A22" s="1">
        <v>44558</v>
      </c>
      <c r="B22" t="s">
        <v>17</v>
      </c>
      <c r="C22" t="s">
        <v>15</v>
      </c>
      <c r="D22" t="s">
        <v>21</v>
      </c>
      <c r="E22" s="2">
        <v>715</v>
      </c>
      <c r="F22" s="2">
        <v>18962.599639892502</v>
      </c>
      <c r="G22" s="2" t="s">
        <v>19</v>
      </c>
      <c r="H22" s="2" t="s">
        <v>19</v>
      </c>
      <c r="I22" s="2" t="s">
        <v>19</v>
      </c>
      <c r="J22" s="2">
        <v>36757.906799999997</v>
      </c>
      <c r="K22" s="3">
        <v>0</v>
      </c>
      <c r="L22" s="3">
        <v>0</v>
      </c>
      <c r="M22" s="3">
        <v>0</v>
      </c>
      <c r="N22" s="3">
        <v>1.93844237989766</v>
      </c>
    </row>
    <row r="23" spans="1:14">
      <c r="A23" s="1">
        <v>44558</v>
      </c>
      <c r="B23" t="s">
        <v>25</v>
      </c>
      <c r="C23" t="s">
        <v>15</v>
      </c>
      <c r="D23" t="s">
        <v>35</v>
      </c>
      <c r="E23" s="2">
        <v>2</v>
      </c>
      <c r="F23" s="2" t="s">
        <v>19</v>
      </c>
      <c r="G23" s="2" t="s">
        <v>19</v>
      </c>
      <c r="H23" s="2" t="s">
        <v>19</v>
      </c>
      <c r="I23" s="2" t="s">
        <v>19</v>
      </c>
      <c r="J23" s="2" t="s">
        <v>19</v>
      </c>
    </row>
    <row r="24" spans="1:14">
      <c r="A24" s="1">
        <v>44557</v>
      </c>
      <c r="B24" t="s">
        <v>14</v>
      </c>
      <c r="C24" t="s">
        <v>15</v>
      </c>
      <c r="D24" t="s">
        <v>16</v>
      </c>
      <c r="E24" s="2">
        <v>38446</v>
      </c>
      <c r="F24" s="2">
        <v>2236448.02832889</v>
      </c>
      <c r="G24" s="2">
        <v>54519.663399999998</v>
      </c>
      <c r="H24" s="2">
        <v>160151.51130000001</v>
      </c>
      <c r="I24" s="2">
        <v>422408.66389999999</v>
      </c>
      <c r="J24" s="2">
        <v>1946739.0308000001</v>
      </c>
      <c r="K24" s="3">
        <v>2.43777913537019E-2</v>
      </c>
      <c r="L24" s="3">
        <v>7.1609762101499497E-2</v>
      </c>
      <c r="M24" s="3">
        <v>0.18887479546646499</v>
      </c>
      <c r="N24" s="3">
        <v>0.87046021467313806</v>
      </c>
    </row>
    <row r="25" spans="1:14">
      <c r="A25" s="1">
        <v>44557</v>
      </c>
      <c r="B25" t="s">
        <v>17</v>
      </c>
      <c r="C25" t="s">
        <v>15</v>
      </c>
      <c r="D25" t="s">
        <v>18</v>
      </c>
      <c r="E25" s="2">
        <v>27572</v>
      </c>
      <c r="F25" s="2">
        <v>558281.59423828102</v>
      </c>
      <c r="G25" s="2">
        <v>189880.87479999999</v>
      </c>
      <c r="H25" s="2">
        <v>226627.03289999999</v>
      </c>
      <c r="I25" s="2">
        <v>227802.4351</v>
      </c>
      <c r="J25" s="2">
        <v>600464.2807</v>
      </c>
      <c r="K25" s="3">
        <v>0.34011666642184901</v>
      </c>
      <c r="L25" s="3">
        <v>0.40593678038268399</v>
      </c>
      <c r="M25" s="3">
        <v>0.408042173365599</v>
      </c>
      <c r="N25" s="3">
        <v>1.0755580819286501</v>
      </c>
    </row>
    <row r="26" spans="1:14">
      <c r="A26" s="1">
        <v>44557</v>
      </c>
      <c r="B26" t="s">
        <v>17</v>
      </c>
      <c r="C26" t="s">
        <v>15</v>
      </c>
      <c r="D26" t="s">
        <v>21</v>
      </c>
      <c r="E26" s="2">
        <v>310</v>
      </c>
      <c r="F26" s="2">
        <v>6997.3997974395697</v>
      </c>
      <c r="G26" s="2" t="s">
        <v>19</v>
      </c>
      <c r="H26" s="2" t="s">
        <v>19</v>
      </c>
      <c r="I26" s="2" t="s">
        <v>19</v>
      </c>
      <c r="J26" s="2">
        <v>37969.051299999999</v>
      </c>
      <c r="K26" s="3">
        <v>0</v>
      </c>
      <c r="L26" s="3">
        <v>0</v>
      </c>
      <c r="M26" s="3">
        <v>0</v>
      </c>
      <c r="N26" s="3">
        <v>5.4261657760205804</v>
      </c>
    </row>
    <row r="27" spans="1:14">
      <c r="A27" s="1">
        <v>44556</v>
      </c>
      <c r="B27" t="s">
        <v>14</v>
      </c>
      <c r="C27" t="s">
        <v>15</v>
      </c>
      <c r="D27" t="s">
        <v>16</v>
      </c>
      <c r="E27" s="2">
        <v>30130</v>
      </c>
      <c r="F27" s="2">
        <v>2426496.5906686699</v>
      </c>
      <c r="G27" s="2">
        <v>61594.467799999999</v>
      </c>
      <c r="H27" s="2">
        <v>391384.23440000002</v>
      </c>
      <c r="I27" s="2">
        <v>706882.28020000004</v>
      </c>
      <c r="J27" s="2">
        <v>3889769.5943</v>
      </c>
      <c r="K27" s="3">
        <v>2.5384114709605301E-2</v>
      </c>
      <c r="L27" s="3">
        <v>0.16129601661304799</v>
      </c>
      <c r="M27" s="3">
        <v>0.29131806033372598</v>
      </c>
      <c r="N27" s="3">
        <v>1.60303938167375</v>
      </c>
    </row>
    <row r="28" spans="1:14">
      <c r="A28" s="1">
        <v>44556</v>
      </c>
      <c r="B28" t="s">
        <v>17</v>
      </c>
      <c r="C28" t="s">
        <v>15</v>
      </c>
      <c r="D28" t="s">
        <v>18</v>
      </c>
      <c r="E28" s="2">
        <v>31140</v>
      </c>
      <c r="F28" s="2">
        <v>573997.15026855399</v>
      </c>
      <c r="G28" s="2">
        <v>53356.548999999999</v>
      </c>
      <c r="H28" s="2">
        <v>60419.317999999999</v>
      </c>
      <c r="I28" s="2">
        <v>60419.317999999999</v>
      </c>
      <c r="J28" s="2">
        <v>410435.90539999999</v>
      </c>
      <c r="K28" s="3">
        <v>9.2956121776974293E-2</v>
      </c>
      <c r="L28" s="3">
        <v>0.10526065847492699</v>
      </c>
      <c r="M28" s="3">
        <v>0.10526065847492699</v>
      </c>
      <c r="N28" s="3">
        <v>0.71504868135315702</v>
      </c>
    </row>
    <row r="29" spans="1:14">
      <c r="A29" s="1">
        <v>44556</v>
      </c>
      <c r="B29" t="s">
        <v>17</v>
      </c>
      <c r="C29" t="s">
        <v>15</v>
      </c>
      <c r="D29" t="s">
        <v>21</v>
      </c>
      <c r="E29" s="2">
        <v>226</v>
      </c>
      <c r="F29" s="2">
        <v>4708.3651542663501</v>
      </c>
      <c r="G29" s="2" t="s">
        <v>19</v>
      </c>
      <c r="H29" s="2" t="s">
        <v>19</v>
      </c>
      <c r="I29" s="2" t="s">
        <v>19</v>
      </c>
      <c r="J29" s="2">
        <v>37937.159200000002</v>
      </c>
      <c r="K29" s="3">
        <v>0</v>
      </c>
      <c r="L29" s="3">
        <v>0</v>
      </c>
      <c r="M29" s="3">
        <v>0</v>
      </c>
      <c r="N29" s="3">
        <v>8.0573952862649705</v>
      </c>
    </row>
    <row r="30" spans="1:14">
      <c r="A30" s="1">
        <v>44555</v>
      </c>
      <c r="B30" t="s">
        <v>14</v>
      </c>
      <c r="C30" t="s">
        <v>15</v>
      </c>
      <c r="D30" t="s">
        <v>16</v>
      </c>
      <c r="E30" s="2">
        <v>30559</v>
      </c>
      <c r="F30" s="2">
        <v>2179266.7660927698</v>
      </c>
      <c r="G30" s="2">
        <v>291745.77559999999</v>
      </c>
      <c r="H30" s="2">
        <v>787623.38060000003</v>
      </c>
      <c r="I30" s="2">
        <v>1040280.5876</v>
      </c>
      <c r="J30" s="2">
        <v>3777216.3627999998</v>
      </c>
      <c r="K30" s="3">
        <v>0.13387336517918499</v>
      </c>
      <c r="L30" s="3">
        <v>0.36141668971171198</v>
      </c>
      <c r="M30" s="3">
        <v>0.47735348594569998</v>
      </c>
      <c r="N30" s="3">
        <v>1.7332510280976501</v>
      </c>
    </row>
    <row r="31" spans="1:14">
      <c r="A31" s="1">
        <v>44555</v>
      </c>
      <c r="B31" t="s">
        <v>17</v>
      </c>
      <c r="C31" t="s">
        <v>15</v>
      </c>
      <c r="D31" t="s">
        <v>18</v>
      </c>
      <c r="E31" s="2">
        <v>29418</v>
      </c>
      <c r="F31" s="2">
        <v>562482.39135742094</v>
      </c>
      <c r="G31" s="2">
        <v>2350.2995999999998</v>
      </c>
      <c r="H31" s="2">
        <v>56846.387799999997</v>
      </c>
      <c r="I31" s="2">
        <v>56846.387799999997</v>
      </c>
      <c r="J31" s="2">
        <v>409213.27480000001</v>
      </c>
      <c r="K31" s="3">
        <v>4.1784412029825298E-3</v>
      </c>
      <c r="L31" s="3">
        <v>0.10106340869234</v>
      </c>
      <c r="M31" s="3">
        <v>0.10106340869234</v>
      </c>
      <c r="N31" s="3">
        <v>0.727513040563737</v>
      </c>
    </row>
    <row r="32" spans="1:14">
      <c r="A32" s="1">
        <v>44555</v>
      </c>
      <c r="B32" t="s">
        <v>17</v>
      </c>
      <c r="C32" t="s">
        <v>15</v>
      </c>
      <c r="D32" t="s">
        <v>21</v>
      </c>
      <c r="E32" s="2">
        <v>124</v>
      </c>
      <c r="F32" s="2">
        <v>2159.4000506400998</v>
      </c>
      <c r="G32" s="2" t="s">
        <v>19</v>
      </c>
      <c r="H32" s="2" t="s">
        <v>19</v>
      </c>
      <c r="I32" s="2" t="s">
        <v>19</v>
      </c>
      <c r="J32" s="2">
        <v>41450.738400000002</v>
      </c>
      <c r="K32" s="3">
        <v>0</v>
      </c>
      <c r="L32" s="3">
        <v>0</v>
      </c>
      <c r="M32" s="3">
        <v>0</v>
      </c>
      <c r="N32" s="3">
        <v>19.195488296720502</v>
      </c>
    </row>
    <row r="33" spans="1:14">
      <c r="A33" s="1">
        <v>44554</v>
      </c>
      <c r="B33" t="s">
        <v>14</v>
      </c>
      <c r="C33" t="s">
        <v>15</v>
      </c>
      <c r="D33" t="s">
        <v>16</v>
      </c>
      <c r="E33" s="2">
        <v>40683</v>
      </c>
      <c r="F33" s="2">
        <v>2119504.1948883501</v>
      </c>
      <c r="G33" s="2">
        <v>30801.3842</v>
      </c>
      <c r="H33" s="2">
        <v>203934.58869999999</v>
      </c>
      <c r="I33" s="2">
        <v>470777.08929999999</v>
      </c>
      <c r="J33" s="2">
        <v>4960660.1571000004</v>
      </c>
      <c r="K33" s="3">
        <v>1.45323535165838E-2</v>
      </c>
      <c r="L33" s="3">
        <v>9.6218063267736201E-2</v>
      </c>
      <c r="M33" s="3">
        <v>0.22211661126002</v>
      </c>
      <c r="N33" s="3">
        <v>2.3404814055408001</v>
      </c>
    </row>
    <row r="34" spans="1:14">
      <c r="A34" s="1">
        <v>44554</v>
      </c>
      <c r="B34" t="s">
        <v>17</v>
      </c>
      <c r="C34" t="s">
        <v>15</v>
      </c>
      <c r="D34" t="s">
        <v>18</v>
      </c>
      <c r="E34" s="2">
        <v>27979</v>
      </c>
      <c r="F34" s="2">
        <v>551083.587036132</v>
      </c>
      <c r="G34" s="2">
        <v>47376.705399999999</v>
      </c>
      <c r="H34" s="2">
        <v>98324.757800000007</v>
      </c>
      <c r="I34" s="2">
        <v>107804.84480000001</v>
      </c>
      <c r="J34" s="2">
        <v>350846.2758</v>
      </c>
      <c r="K34" s="3">
        <v>8.5970089718701098E-2</v>
      </c>
      <c r="L34" s="3">
        <v>0.17842076972173199</v>
      </c>
      <c r="M34" s="3">
        <v>0.19562339974558399</v>
      </c>
      <c r="N34" s="3">
        <v>0.63664802228449602</v>
      </c>
    </row>
    <row r="35" spans="1:14">
      <c r="A35" s="1">
        <v>44554</v>
      </c>
      <c r="B35" t="s">
        <v>17</v>
      </c>
      <c r="C35" t="s">
        <v>15</v>
      </c>
      <c r="D35" t="s">
        <v>21</v>
      </c>
      <c r="E35" s="2">
        <v>38</v>
      </c>
      <c r="F35" s="2">
        <v>507.40000844001702</v>
      </c>
      <c r="G35" s="2" t="s">
        <v>19</v>
      </c>
      <c r="H35" s="2" t="s">
        <v>19</v>
      </c>
      <c r="I35" s="2" t="s">
        <v>19</v>
      </c>
      <c r="J35" s="2">
        <v>60428.1394</v>
      </c>
      <c r="K35" s="3">
        <v>0</v>
      </c>
      <c r="L35" s="3">
        <v>0</v>
      </c>
      <c r="M35" s="3">
        <v>0</v>
      </c>
      <c r="N35" s="3">
        <v>119.093690214519</v>
      </c>
    </row>
    <row r="36" spans="1:14">
      <c r="A36" s="1">
        <v>44554</v>
      </c>
      <c r="B36" t="s">
        <v>38</v>
      </c>
      <c r="C36" t="s">
        <v>15</v>
      </c>
      <c r="D36" t="s">
        <v>39</v>
      </c>
      <c r="E36" s="2">
        <v>2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19</v>
      </c>
    </row>
    <row r="37" spans="1:14">
      <c r="A37" s="1">
        <v>44553</v>
      </c>
      <c r="B37" t="s">
        <v>14</v>
      </c>
      <c r="C37" t="s">
        <v>15</v>
      </c>
      <c r="D37" t="s">
        <v>16</v>
      </c>
      <c r="E37" s="2">
        <v>53481</v>
      </c>
      <c r="F37" s="2">
        <v>2166318.78875732</v>
      </c>
      <c r="G37" s="2" t="s">
        <v>19</v>
      </c>
      <c r="H37" s="2">
        <v>150603.25839999999</v>
      </c>
      <c r="I37" s="2">
        <v>282315.80530000001</v>
      </c>
      <c r="J37" s="2">
        <v>3544448.4852</v>
      </c>
      <c r="K37" s="3">
        <v>0</v>
      </c>
      <c r="L37" s="3">
        <v>6.9520358293338302E-2</v>
      </c>
      <c r="M37" s="3">
        <v>0.13032052657999799</v>
      </c>
      <c r="N37" s="3">
        <v>1.63616200144478</v>
      </c>
    </row>
    <row r="38" spans="1:14">
      <c r="A38" s="1">
        <v>44553</v>
      </c>
      <c r="B38" t="s">
        <v>17</v>
      </c>
      <c r="C38" t="s">
        <v>15</v>
      </c>
      <c r="D38" t="s">
        <v>21</v>
      </c>
      <c r="E38" s="2">
        <v>12485</v>
      </c>
      <c r="F38" s="2">
        <v>448728.237915039</v>
      </c>
      <c r="G38" s="2" t="s">
        <v>19</v>
      </c>
      <c r="H38" s="2" t="s">
        <v>19</v>
      </c>
      <c r="I38" s="2" t="s">
        <v>19</v>
      </c>
      <c r="J38" s="2">
        <v>183896.50469999999</v>
      </c>
      <c r="K38" s="3">
        <v>0</v>
      </c>
      <c r="L38" s="3">
        <v>0</v>
      </c>
      <c r="M38" s="3">
        <v>0</v>
      </c>
      <c r="N38" s="3">
        <v>0.40981709900507401</v>
      </c>
    </row>
    <row r="39" spans="1:14">
      <c r="A39" s="1">
        <v>44553</v>
      </c>
      <c r="B39" t="s">
        <v>17</v>
      </c>
      <c r="C39" t="s">
        <v>15</v>
      </c>
      <c r="D39" t="s">
        <v>18</v>
      </c>
      <c r="E39" s="2">
        <v>17356</v>
      </c>
      <c r="F39" s="2">
        <v>310307.05017089797</v>
      </c>
      <c r="G39" s="2">
        <v>230084.3536</v>
      </c>
      <c r="H39" s="2">
        <v>757100.77</v>
      </c>
      <c r="I39" s="2">
        <v>799809.68839999998</v>
      </c>
      <c r="J39" s="2">
        <v>281033.46909999999</v>
      </c>
      <c r="K39" s="3">
        <v>0.74147317454528705</v>
      </c>
      <c r="L39" s="3">
        <v>2.4398439210292899</v>
      </c>
      <c r="M39" s="3">
        <v>2.5774783006783499</v>
      </c>
      <c r="N39" s="3">
        <v>0.90566253319808099</v>
      </c>
    </row>
    <row r="40" spans="1:14">
      <c r="A40" s="1">
        <v>44553</v>
      </c>
      <c r="B40" t="s">
        <v>14</v>
      </c>
      <c r="C40" t="s">
        <v>15</v>
      </c>
      <c r="D40" t="s">
        <v>26</v>
      </c>
      <c r="E40" s="2">
        <v>3763</v>
      </c>
      <c r="F40" s="2">
        <v>22582.402810096701</v>
      </c>
      <c r="G40" s="2" t="s">
        <v>19</v>
      </c>
      <c r="H40" s="2" t="s">
        <v>19</v>
      </c>
      <c r="I40" s="2" t="s">
        <v>19</v>
      </c>
      <c r="J40" s="2" t="s">
        <v>19</v>
      </c>
      <c r="K40" s="3">
        <v>0</v>
      </c>
      <c r="L40" s="3">
        <v>0</v>
      </c>
      <c r="M40" s="3">
        <v>0</v>
      </c>
      <c r="N40" s="3">
        <v>0</v>
      </c>
    </row>
    <row r="41" spans="1:14">
      <c r="A41" s="1">
        <v>44552</v>
      </c>
      <c r="B41" t="s">
        <v>14</v>
      </c>
      <c r="C41" t="s">
        <v>15</v>
      </c>
      <c r="D41" t="s">
        <v>16</v>
      </c>
      <c r="E41" s="2">
        <v>52810</v>
      </c>
      <c r="F41" s="2">
        <v>2352132.8704271298</v>
      </c>
      <c r="G41" s="2">
        <v>106017.68610000001</v>
      </c>
      <c r="H41" s="2">
        <v>879648.65720000002</v>
      </c>
      <c r="I41" s="2">
        <v>984521.49540000001</v>
      </c>
      <c r="J41" s="2">
        <v>3795385.4049</v>
      </c>
      <c r="K41" s="3">
        <v>4.5073000527707303E-2</v>
      </c>
      <c r="L41" s="3">
        <v>0.37397915240998297</v>
      </c>
      <c r="M41" s="3">
        <v>0.41856542537293701</v>
      </c>
      <c r="N41" s="3">
        <v>1.61359311484554</v>
      </c>
    </row>
    <row r="42" spans="1:14">
      <c r="A42" s="1">
        <v>44552</v>
      </c>
      <c r="B42" t="s">
        <v>17</v>
      </c>
      <c r="C42" t="s">
        <v>15</v>
      </c>
      <c r="D42" t="s">
        <v>21</v>
      </c>
      <c r="E42" s="2">
        <v>21762</v>
      </c>
      <c r="F42" s="2">
        <v>682911.60400390602</v>
      </c>
      <c r="G42" s="2" t="s">
        <v>19</v>
      </c>
      <c r="H42" s="2" t="s">
        <v>19</v>
      </c>
      <c r="I42" s="2" t="s">
        <v>19</v>
      </c>
      <c r="J42" s="2">
        <v>8300.1473000000005</v>
      </c>
      <c r="K42" s="3">
        <v>0</v>
      </c>
      <c r="L42" s="3">
        <v>0</v>
      </c>
      <c r="M42" s="3">
        <v>0</v>
      </c>
      <c r="N42" s="3">
        <v>1.2154058087952E-2</v>
      </c>
    </row>
    <row r="43" spans="1:14">
      <c r="A43" s="1">
        <v>44552</v>
      </c>
      <c r="B43" t="s">
        <v>17</v>
      </c>
      <c r="C43" t="s">
        <v>15</v>
      </c>
      <c r="D43" t="s">
        <v>18</v>
      </c>
      <c r="E43" s="2">
        <v>15015</v>
      </c>
      <c r="F43" s="2">
        <v>208234.60144042899</v>
      </c>
      <c r="G43" s="2">
        <v>2361.2487999999998</v>
      </c>
      <c r="H43" s="2">
        <v>2361.2487999999998</v>
      </c>
      <c r="I43" s="2">
        <v>2361.2487999999998</v>
      </c>
      <c r="J43" s="2">
        <v>73759.211299999995</v>
      </c>
      <c r="K43" s="3">
        <v>1.13393681245404E-2</v>
      </c>
      <c r="L43" s="3">
        <v>1.13393681245404E-2</v>
      </c>
      <c r="M43" s="3">
        <v>1.13393681245404E-2</v>
      </c>
      <c r="N43" s="3">
        <v>0.354212080051933</v>
      </c>
    </row>
    <row r="44" spans="1:14">
      <c r="A44" s="1">
        <v>44552</v>
      </c>
      <c r="B44" t="s">
        <v>14</v>
      </c>
      <c r="C44" t="s">
        <v>15</v>
      </c>
      <c r="D44" t="s">
        <v>26</v>
      </c>
      <c r="E44" s="2">
        <v>5977</v>
      </c>
      <c r="F44" s="2">
        <v>51034.555047988797</v>
      </c>
      <c r="G44" s="2" t="s">
        <v>19</v>
      </c>
      <c r="H44" s="2" t="s">
        <v>19</v>
      </c>
      <c r="I44" s="2" t="s">
        <v>19</v>
      </c>
      <c r="J44" s="2">
        <v>122761.08560000001</v>
      </c>
      <c r="K44" s="3">
        <v>0</v>
      </c>
      <c r="L44" s="3">
        <v>0</v>
      </c>
      <c r="M44" s="3">
        <v>0</v>
      </c>
      <c r="N44" s="3">
        <v>2.4054502977737098</v>
      </c>
    </row>
    <row r="45" spans="1:14">
      <c r="A45" s="1">
        <v>44552</v>
      </c>
      <c r="B45" t="s">
        <v>38</v>
      </c>
      <c r="C45" t="s">
        <v>15</v>
      </c>
      <c r="D45" t="s">
        <v>39</v>
      </c>
      <c r="E45" s="2">
        <v>2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</row>
    <row r="46" spans="1:14">
      <c r="A46" s="1">
        <v>44552</v>
      </c>
      <c r="B46" t="s">
        <v>25</v>
      </c>
      <c r="C46" t="s">
        <v>15</v>
      </c>
      <c r="D46" t="s">
        <v>41</v>
      </c>
      <c r="E46" s="2">
        <v>2</v>
      </c>
      <c r="F46" s="2" t="s">
        <v>19</v>
      </c>
      <c r="G46" s="2" t="s">
        <v>19</v>
      </c>
      <c r="H46" s="2" t="s">
        <v>19</v>
      </c>
      <c r="I46" s="2" t="s">
        <v>19</v>
      </c>
      <c r="J46" s="2" t="s">
        <v>19</v>
      </c>
    </row>
    <row r="47" spans="1:14">
      <c r="A47" s="1">
        <v>44552</v>
      </c>
      <c r="B47" t="s">
        <v>25</v>
      </c>
      <c r="C47" t="s">
        <v>15</v>
      </c>
      <c r="D47" t="s">
        <v>42</v>
      </c>
      <c r="E47" s="2">
        <v>1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</row>
    <row r="48" spans="1:14">
      <c r="A48" s="1">
        <v>44552</v>
      </c>
      <c r="B48" t="s">
        <v>25</v>
      </c>
      <c r="C48" t="s">
        <v>15</v>
      </c>
      <c r="D48" t="s">
        <v>37</v>
      </c>
      <c r="E48" s="2">
        <v>2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</row>
    <row r="49" spans="1:14">
      <c r="A49" s="1">
        <v>44551</v>
      </c>
      <c r="B49" t="s">
        <v>14</v>
      </c>
      <c r="C49" t="s">
        <v>15</v>
      </c>
      <c r="D49" t="s">
        <v>16</v>
      </c>
      <c r="E49" s="2">
        <v>50978</v>
      </c>
      <c r="F49" s="2">
        <v>2568337.4997947202</v>
      </c>
      <c r="G49" s="2">
        <v>101322.713</v>
      </c>
      <c r="H49" s="2">
        <v>466051.07539999997</v>
      </c>
      <c r="I49" s="2">
        <v>666358.19310000003</v>
      </c>
      <c r="J49" s="2">
        <v>5348355.2811000003</v>
      </c>
      <c r="K49" s="3">
        <v>3.9450700307143503E-2</v>
      </c>
      <c r="L49" s="3">
        <v>0.18146021517703501</v>
      </c>
      <c r="M49" s="3">
        <v>0.25945117928358702</v>
      </c>
      <c r="N49" s="3">
        <v>2.0824191841944302</v>
      </c>
    </row>
    <row r="50" spans="1:14">
      <c r="A50" s="1">
        <v>44551</v>
      </c>
      <c r="B50" t="s">
        <v>17</v>
      </c>
      <c r="C50" t="s">
        <v>15</v>
      </c>
      <c r="D50" t="s">
        <v>21</v>
      </c>
      <c r="E50" s="2">
        <v>18203</v>
      </c>
      <c r="F50" s="2">
        <v>648570.10375976504</v>
      </c>
      <c r="G50" s="2" t="s">
        <v>19</v>
      </c>
      <c r="H50" s="2" t="s">
        <v>19</v>
      </c>
      <c r="I50" s="2" t="s">
        <v>19</v>
      </c>
      <c r="J50" s="2">
        <v>258788.68359999999</v>
      </c>
      <c r="K50" s="3">
        <v>0</v>
      </c>
      <c r="L50" s="3">
        <v>0</v>
      </c>
      <c r="M50" s="3">
        <v>0</v>
      </c>
      <c r="N50" s="3">
        <v>0.399014203935395</v>
      </c>
    </row>
    <row r="51" spans="1:14">
      <c r="A51" s="1">
        <v>44551</v>
      </c>
      <c r="B51" t="s">
        <v>17</v>
      </c>
      <c r="C51" t="s">
        <v>15</v>
      </c>
      <c r="D51" t="s">
        <v>18</v>
      </c>
      <c r="E51" s="2">
        <v>12575</v>
      </c>
      <c r="F51" s="2">
        <v>212671.39495849601</v>
      </c>
      <c r="G51" s="2">
        <v>26186.666099999999</v>
      </c>
      <c r="H51" s="2">
        <v>26186.666099999999</v>
      </c>
      <c r="I51" s="2">
        <v>26186.666099999999</v>
      </c>
      <c r="J51" s="2">
        <v>302763.19439999998</v>
      </c>
      <c r="K51" s="3">
        <v>0.123132055841879</v>
      </c>
      <c r="L51" s="3">
        <v>0.123132055841879</v>
      </c>
      <c r="M51" s="3">
        <v>0.123132055841879</v>
      </c>
      <c r="N51" s="3">
        <v>1.42361973264474</v>
      </c>
    </row>
    <row r="52" spans="1:14">
      <c r="A52" s="1">
        <v>44551</v>
      </c>
      <c r="B52" t="s">
        <v>14</v>
      </c>
      <c r="C52" t="s">
        <v>15</v>
      </c>
      <c r="D52" t="s">
        <v>26</v>
      </c>
      <c r="E52" s="2">
        <v>7891</v>
      </c>
      <c r="F52" s="2">
        <v>90346.306590650202</v>
      </c>
      <c r="G52" s="2" t="s">
        <v>19</v>
      </c>
      <c r="H52" s="2">
        <v>1181.0843</v>
      </c>
      <c r="I52" s="2">
        <v>1181.0843</v>
      </c>
      <c r="J52" s="2">
        <v>64303.473700000002</v>
      </c>
      <c r="K52" s="3">
        <v>0</v>
      </c>
      <c r="L52" s="3">
        <v>1.3072855997881201E-2</v>
      </c>
      <c r="M52" s="3">
        <v>1.3072855997881201E-2</v>
      </c>
      <c r="N52" s="3">
        <v>0.71174435503153299</v>
      </c>
    </row>
    <row r="53" spans="1:14">
      <c r="A53" s="1">
        <v>44551</v>
      </c>
      <c r="B53" t="s">
        <v>17</v>
      </c>
      <c r="C53" t="s">
        <v>15</v>
      </c>
      <c r="D53" t="s">
        <v>22</v>
      </c>
      <c r="E53" s="2">
        <v>12</v>
      </c>
      <c r="F53" s="2">
        <v>141.599996834992</v>
      </c>
      <c r="G53" s="2" t="s">
        <v>19</v>
      </c>
      <c r="H53" s="2" t="s">
        <v>19</v>
      </c>
      <c r="I53" s="2" t="s">
        <v>19</v>
      </c>
      <c r="J53" s="2" t="s">
        <v>19</v>
      </c>
      <c r="K53" s="3">
        <v>0</v>
      </c>
      <c r="L53" s="3">
        <v>0</v>
      </c>
      <c r="M53" s="3">
        <v>0</v>
      </c>
      <c r="N53" s="3">
        <v>0</v>
      </c>
    </row>
    <row r="54" spans="1:14">
      <c r="A54" s="1">
        <v>44550</v>
      </c>
      <c r="B54" t="s">
        <v>14</v>
      </c>
      <c r="C54" t="s">
        <v>15</v>
      </c>
      <c r="D54" t="s">
        <v>16</v>
      </c>
      <c r="E54" s="2">
        <v>60486</v>
      </c>
      <c r="F54" s="2">
        <v>2721205.34530007</v>
      </c>
      <c r="G54" s="2">
        <v>70227.145600000003</v>
      </c>
      <c r="H54" s="2">
        <v>151106.3217</v>
      </c>
      <c r="I54" s="2">
        <v>152285.90900000001</v>
      </c>
      <c r="J54" s="2">
        <v>2628037.0633999999</v>
      </c>
      <c r="K54" s="3">
        <v>2.5807367196045101E-2</v>
      </c>
      <c r="L54" s="3">
        <v>5.5529187441507401E-2</v>
      </c>
      <c r="M54" s="3">
        <v>5.5962667141610599E-2</v>
      </c>
      <c r="N54" s="3">
        <v>0.96576212742921297</v>
      </c>
    </row>
    <row r="55" spans="1:14">
      <c r="A55" s="1">
        <v>44550</v>
      </c>
      <c r="B55" t="s">
        <v>17</v>
      </c>
      <c r="C55" t="s">
        <v>15</v>
      </c>
      <c r="D55" t="s">
        <v>21</v>
      </c>
      <c r="E55" s="2">
        <v>17805</v>
      </c>
      <c r="F55" s="2">
        <v>643902.53540039004</v>
      </c>
      <c r="G55" s="2" t="s">
        <v>19</v>
      </c>
      <c r="H55" s="2" t="s">
        <v>19</v>
      </c>
      <c r="I55" s="2" t="s">
        <v>19</v>
      </c>
      <c r="J55" s="2">
        <v>27368.807799999999</v>
      </c>
      <c r="K55" s="3">
        <v>0</v>
      </c>
      <c r="L55" s="3">
        <v>0</v>
      </c>
      <c r="M55" s="3">
        <v>0</v>
      </c>
      <c r="N55" s="3">
        <v>4.25045815574892E-2</v>
      </c>
    </row>
    <row r="56" spans="1:14">
      <c r="A56" s="1">
        <v>44550</v>
      </c>
      <c r="B56" t="s">
        <v>17</v>
      </c>
      <c r="C56" t="s">
        <v>15</v>
      </c>
      <c r="D56" t="s">
        <v>18</v>
      </c>
      <c r="E56" s="2">
        <v>14421</v>
      </c>
      <c r="F56" s="2">
        <v>212546.76177978501</v>
      </c>
      <c r="G56" s="2" t="s">
        <v>19</v>
      </c>
      <c r="H56" s="2">
        <v>1179.5872999999999</v>
      </c>
      <c r="I56" s="2">
        <v>1179.5872999999999</v>
      </c>
      <c r="J56" s="2">
        <v>91638.441900000005</v>
      </c>
      <c r="K56" s="3">
        <v>0</v>
      </c>
      <c r="L56" s="3">
        <v>5.5497776918480802E-3</v>
      </c>
      <c r="M56" s="3">
        <v>5.5497776918480802E-3</v>
      </c>
      <c r="N56" s="3">
        <v>0.43114485078791498</v>
      </c>
    </row>
    <row r="57" spans="1:14">
      <c r="A57" s="1">
        <v>44550</v>
      </c>
      <c r="B57" t="s">
        <v>14</v>
      </c>
      <c r="C57" t="s">
        <v>15</v>
      </c>
      <c r="D57" t="s">
        <v>26</v>
      </c>
      <c r="E57" s="2">
        <v>12794</v>
      </c>
      <c r="F57" s="2">
        <v>150338.506525367</v>
      </c>
      <c r="G57" s="2" t="s">
        <v>19</v>
      </c>
      <c r="H57" s="2">
        <v>102350.04760000001</v>
      </c>
      <c r="I57" s="2">
        <v>102350.04760000001</v>
      </c>
      <c r="J57" s="2">
        <v>152369.3143</v>
      </c>
      <c r="K57" s="3">
        <v>0</v>
      </c>
      <c r="L57" s="3">
        <v>0.68079728830304598</v>
      </c>
      <c r="M57" s="3">
        <v>0.68079728830304598</v>
      </c>
      <c r="N57" s="3">
        <v>1.01350823406408</v>
      </c>
    </row>
    <row r="58" spans="1:14">
      <c r="A58" s="1">
        <v>44550</v>
      </c>
      <c r="B58" t="s">
        <v>17</v>
      </c>
      <c r="C58" t="s">
        <v>15</v>
      </c>
      <c r="D58" t="s">
        <v>22</v>
      </c>
      <c r="E58" s="2">
        <v>39</v>
      </c>
      <c r="F58" s="2">
        <v>554.576401710509</v>
      </c>
      <c r="G58" s="2" t="s">
        <v>19</v>
      </c>
      <c r="H58" s="2" t="s">
        <v>19</v>
      </c>
      <c r="I58" s="2" t="s">
        <v>19</v>
      </c>
      <c r="J58" s="2" t="s">
        <v>19</v>
      </c>
      <c r="K58" s="3">
        <v>0</v>
      </c>
      <c r="L58" s="3">
        <v>0</v>
      </c>
      <c r="M58" s="3">
        <v>0</v>
      </c>
      <c r="N58" s="3">
        <v>0</v>
      </c>
    </row>
    <row r="59" spans="1:14">
      <c r="A59" s="1">
        <v>44550</v>
      </c>
      <c r="B59" t="s">
        <v>38</v>
      </c>
      <c r="C59" t="s">
        <v>15</v>
      </c>
      <c r="D59" t="s">
        <v>39</v>
      </c>
      <c r="E59" s="2">
        <v>2</v>
      </c>
      <c r="F59" s="2" t="s">
        <v>19</v>
      </c>
      <c r="G59" s="2" t="s">
        <v>19</v>
      </c>
      <c r="H59" s="2" t="s">
        <v>19</v>
      </c>
      <c r="I59" s="2" t="s">
        <v>19</v>
      </c>
      <c r="J59" s="2" t="s">
        <v>19</v>
      </c>
    </row>
    <row r="60" spans="1:14">
      <c r="A60" s="1">
        <v>44549</v>
      </c>
      <c r="B60" t="s">
        <v>14</v>
      </c>
      <c r="C60" t="s">
        <v>15</v>
      </c>
      <c r="D60" t="s">
        <v>16</v>
      </c>
      <c r="E60" s="2">
        <v>65714</v>
      </c>
      <c r="F60" s="2">
        <v>2891832.30835434</v>
      </c>
      <c r="G60" s="2">
        <v>125821.3088</v>
      </c>
      <c r="H60" s="2">
        <v>552048.11970000004</v>
      </c>
      <c r="I60" s="2">
        <v>591177.21629999997</v>
      </c>
      <c r="J60" s="2">
        <v>3964499.6098000002</v>
      </c>
      <c r="K60" s="3">
        <v>4.3509199491446597E-2</v>
      </c>
      <c r="L60" s="3">
        <v>0.19089907741370801</v>
      </c>
      <c r="M60" s="3">
        <v>0.20442997838848401</v>
      </c>
      <c r="N60" s="3">
        <v>1.37092998038761</v>
      </c>
    </row>
    <row r="61" spans="1:14">
      <c r="A61" s="1">
        <v>44549</v>
      </c>
      <c r="B61" t="s">
        <v>17</v>
      </c>
      <c r="C61" t="s">
        <v>15</v>
      </c>
      <c r="D61" t="s">
        <v>21</v>
      </c>
      <c r="E61" s="2">
        <v>15675</v>
      </c>
      <c r="F61" s="2">
        <v>575415.21728515602</v>
      </c>
      <c r="G61" s="2" t="s">
        <v>19</v>
      </c>
      <c r="H61" s="2" t="s">
        <v>19</v>
      </c>
      <c r="I61" s="2" t="s">
        <v>19</v>
      </c>
      <c r="J61" s="2">
        <v>81798.1054</v>
      </c>
      <c r="K61" s="3">
        <v>0</v>
      </c>
      <c r="L61" s="3">
        <v>0</v>
      </c>
      <c r="M61" s="3">
        <v>0</v>
      </c>
      <c r="N61" s="3">
        <v>0.14215492212028799</v>
      </c>
    </row>
    <row r="62" spans="1:14">
      <c r="A62" s="1">
        <v>44549</v>
      </c>
      <c r="B62" t="s">
        <v>17</v>
      </c>
      <c r="C62" t="s">
        <v>15</v>
      </c>
      <c r="D62" t="s">
        <v>18</v>
      </c>
      <c r="E62" s="2">
        <v>12899</v>
      </c>
      <c r="F62" s="2">
        <v>187631.793518066</v>
      </c>
      <c r="G62" s="2">
        <v>9491.2410999999993</v>
      </c>
      <c r="H62" s="2">
        <v>9491.2410999999993</v>
      </c>
      <c r="I62" s="2">
        <v>11843.263300000001</v>
      </c>
      <c r="J62" s="2">
        <v>359752.4865</v>
      </c>
      <c r="K62" s="3">
        <v>5.0584396823378001E-2</v>
      </c>
      <c r="L62" s="3">
        <v>5.0584396823378001E-2</v>
      </c>
      <c r="M62" s="3">
        <v>6.3119704171349003E-2</v>
      </c>
      <c r="N62" s="3">
        <v>1.9173322375419299</v>
      </c>
    </row>
    <row r="63" spans="1:14">
      <c r="A63" s="1">
        <v>44549</v>
      </c>
      <c r="B63" t="s">
        <v>14</v>
      </c>
      <c r="C63" t="s">
        <v>15</v>
      </c>
      <c r="D63" t="s">
        <v>26</v>
      </c>
      <c r="E63" s="2">
        <v>12985</v>
      </c>
      <c r="F63" s="2">
        <v>157632.53753423601</v>
      </c>
      <c r="G63" s="2">
        <v>1176.0110999999999</v>
      </c>
      <c r="H63" s="2">
        <v>74718.281000000003</v>
      </c>
      <c r="I63" s="2">
        <v>88949.203200000004</v>
      </c>
      <c r="J63" s="2">
        <v>26086.063300000002</v>
      </c>
      <c r="K63" s="3">
        <v>7.4604591056879801E-3</v>
      </c>
      <c r="L63" s="3">
        <v>0.47400290681593299</v>
      </c>
      <c r="M63" s="3">
        <v>0.56428199781203603</v>
      </c>
      <c r="N63" s="3">
        <v>0.165486540536013</v>
      </c>
    </row>
    <row r="64" spans="1:14">
      <c r="A64" s="1">
        <v>44549</v>
      </c>
      <c r="B64" t="s">
        <v>17</v>
      </c>
      <c r="C64" t="s">
        <v>15</v>
      </c>
      <c r="D64" t="s">
        <v>22</v>
      </c>
      <c r="E64" s="2">
        <v>36</v>
      </c>
      <c r="F64" s="2">
        <v>613.599977493285</v>
      </c>
      <c r="G64" s="2" t="s">
        <v>19</v>
      </c>
      <c r="H64" s="2" t="s">
        <v>19</v>
      </c>
      <c r="I64" s="2" t="s">
        <v>19</v>
      </c>
      <c r="J64" s="2" t="s">
        <v>19</v>
      </c>
      <c r="K64" s="3">
        <v>0</v>
      </c>
      <c r="L64" s="3">
        <v>0</v>
      </c>
      <c r="M64" s="3">
        <v>0</v>
      </c>
      <c r="N64" s="3">
        <v>0</v>
      </c>
    </row>
    <row r="65" spans="1:14">
      <c r="A65" s="1">
        <v>44548</v>
      </c>
      <c r="B65" t="s">
        <v>14</v>
      </c>
      <c r="C65" t="s">
        <v>15</v>
      </c>
      <c r="D65" t="s">
        <v>16</v>
      </c>
      <c r="E65" s="2">
        <v>59089</v>
      </c>
      <c r="F65" s="2">
        <v>3088511.9213423701</v>
      </c>
      <c r="G65" s="2">
        <v>47479.963300000003</v>
      </c>
      <c r="H65" s="2">
        <v>122245.7599</v>
      </c>
      <c r="I65" s="2">
        <v>360785.95079999999</v>
      </c>
      <c r="J65" s="2">
        <v>2985761.4243999999</v>
      </c>
      <c r="K65" s="3">
        <v>1.53730872696012E-2</v>
      </c>
      <c r="L65" s="3">
        <v>3.9580795869768801E-2</v>
      </c>
      <c r="M65" s="3">
        <v>0.116815463235508</v>
      </c>
      <c r="N65" s="3">
        <v>0.96673139052462198</v>
      </c>
    </row>
    <row r="66" spans="1:14">
      <c r="A66" s="1">
        <v>44548</v>
      </c>
      <c r="B66" t="s">
        <v>17</v>
      </c>
      <c r="C66" t="s">
        <v>15</v>
      </c>
      <c r="D66" t="s">
        <v>21</v>
      </c>
      <c r="E66" s="2">
        <v>15124</v>
      </c>
      <c r="F66" s="2">
        <v>580875.23803710903</v>
      </c>
      <c r="G66" s="2" t="s">
        <v>19</v>
      </c>
      <c r="H66" s="2" t="s">
        <v>19</v>
      </c>
      <c r="I66" s="2" t="s">
        <v>19</v>
      </c>
      <c r="J66" s="2">
        <v>184027.91880000001</v>
      </c>
      <c r="K66" s="3">
        <v>0</v>
      </c>
      <c r="L66" s="3">
        <v>0</v>
      </c>
      <c r="M66" s="3">
        <v>0</v>
      </c>
      <c r="N66" s="3">
        <v>0.31681143686183999</v>
      </c>
    </row>
    <row r="67" spans="1:14">
      <c r="A67" s="1">
        <v>44548</v>
      </c>
      <c r="B67" t="s">
        <v>17</v>
      </c>
      <c r="C67" t="s">
        <v>15</v>
      </c>
      <c r="D67" t="s">
        <v>18</v>
      </c>
      <c r="E67" s="2">
        <v>14158</v>
      </c>
      <c r="F67" s="2">
        <v>188708.67675781201</v>
      </c>
      <c r="G67" s="2">
        <v>30861.3822</v>
      </c>
      <c r="H67" s="2">
        <v>85409.290999999997</v>
      </c>
      <c r="I67" s="2">
        <v>170901.73430000001</v>
      </c>
      <c r="J67" s="2">
        <v>91396.256599999993</v>
      </c>
      <c r="K67" s="3">
        <v>0.16353981560480799</v>
      </c>
      <c r="L67" s="3">
        <v>0.45259864287858698</v>
      </c>
      <c r="M67" s="3">
        <v>0.90563792421338496</v>
      </c>
      <c r="N67" s="3">
        <v>0.48432461172570901</v>
      </c>
    </row>
    <row r="68" spans="1:14">
      <c r="A68" s="1">
        <v>44548</v>
      </c>
      <c r="B68" t="s">
        <v>14</v>
      </c>
      <c r="C68" t="s">
        <v>15</v>
      </c>
      <c r="D68" t="s">
        <v>26</v>
      </c>
      <c r="E68" s="2">
        <v>12089</v>
      </c>
      <c r="F68" s="2">
        <v>128707.782434821</v>
      </c>
      <c r="G68" s="2" t="s">
        <v>19</v>
      </c>
      <c r="H68" s="2" t="s">
        <v>19</v>
      </c>
      <c r="I68" s="2" t="s">
        <v>19</v>
      </c>
      <c r="J68" s="2">
        <v>56959.326399999998</v>
      </c>
      <c r="K68" s="3">
        <v>0</v>
      </c>
      <c r="L68" s="3">
        <v>0</v>
      </c>
      <c r="M68" s="3">
        <v>0</v>
      </c>
      <c r="N68" s="3">
        <v>0.44254764808128699</v>
      </c>
    </row>
    <row r="69" spans="1:14">
      <c r="A69" s="1">
        <v>44548</v>
      </c>
      <c r="B69" t="s">
        <v>17</v>
      </c>
      <c r="C69" t="s">
        <v>15</v>
      </c>
      <c r="D69" t="s">
        <v>22</v>
      </c>
      <c r="E69" s="2">
        <v>28</v>
      </c>
      <c r="F69" s="2">
        <v>578.16459834575505</v>
      </c>
      <c r="G69" s="2" t="s">
        <v>19</v>
      </c>
      <c r="H69" s="2" t="s">
        <v>19</v>
      </c>
      <c r="I69" s="2" t="s">
        <v>19</v>
      </c>
      <c r="J69" s="2" t="s">
        <v>19</v>
      </c>
      <c r="K69" s="3">
        <v>0</v>
      </c>
      <c r="L69" s="3">
        <v>0</v>
      </c>
      <c r="M69" s="3">
        <v>0</v>
      </c>
      <c r="N69" s="3">
        <v>0</v>
      </c>
    </row>
    <row r="70" spans="1:14">
      <c r="A70" s="1">
        <v>44548</v>
      </c>
      <c r="B70" t="s">
        <v>38</v>
      </c>
      <c r="C70" t="s">
        <v>15</v>
      </c>
      <c r="D70" t="s">
        <v>39</v>
      </c>
      <c r="E70" s="2">
        <v>4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</row>
    <row r="71" spans="1:14">
      <c r="A71" s="1">
        <v>44547</v>
      </c>
      <c r="B71" t="s">
        <v>14</v>
      </c>
      <c r="C71" t="s">
        <v>15</v>
      </c>
      <c r="D71" t="s">
        <v>16</v>
      </c>
      <c r="E71" s="2">
        <v>45500</v>
      </c>
      <c r="F71" s="2">
        <v>1911071.03449678</v>
      </c>
      <c r="G71" s="2">
        <v>2347.4877999999999</v>
      </c>
      <c r="H71" s="2">
        <v>62718.234700000001</v>
      </c>
      <c r="I71" s="2">
        <v>92322.664199999999</v>
      </c>
      <c r="J71" s="2">
        <v>4156890.9408</v>
      </c>
      <c r="K71" s="3">
        <v>1.2283623997357701E-3</v>
      </c>
      <c r="L71" s="3">
        <v>3.2818369164657801E-2</v>
      </c>
      <c r="M71" s="3">
        <v>4.8309383872436697E-2</v>
      </c>
      <c r="N71" s="3">
        <v>2.1751629666182</v>
      </c>
    </row>
    <row r="72" spans="1:14">
      <c r="A72" s="1">
        <v>44547</v>
      </c>
      <c r="B72" t="s">
        <v>17</v>
      </c>
      <c r="C72" t="s">
        <v>15</v>
      </c>
      <c r="D72" t="s">
        <v>18</v>
      </c>
      <c r="E72" s="2">
        <v>18934</v>
      </c>
      <c r="F72" s="2">
        <v>361227.82409667899</v>
      </c>
      <c r="G72" s="2">
        <v>24826.461899999998</v>
      </c>
      <c r="H72" s="2">
        <v>50838.523699999998</v>
      </c>
      <c r="I72" s="2">
        <v>146836.54759999999</v>
      </c>
      <c r="J72" s="2">
        <v>155147.6029</v>
      </c>
      <c r="K72" s="3">
        <v>6.8727988958445799E-2</v>
      </c>
      <c r="L72" s="3">
        <v>0.140738116835633</v>
      </c>
      <c r="M72" s="3">
        <v>0.40649290508612701</v>
      </c>
      <c r="N72" s="3">
        <v>0.429500698906505</v>
      </c>
    </row>
    <row r="73" spans="1:14">
      <c r="A73" s="1">
        <v>44547</v>
      </c>
      <c r="B73" t="s">
        <v>17</v>
      </c>
      <c r="C73" t="s">
        <v>15</v>
      </c>
      <c r="D73" t="s">
        <v>21</v>
      </c>
      <c r="E73" s="2">
        <v>6633</v>
      </c>
      <c r="F73" s="2">
        <v>208612.19207763599</v>
      </c>
      <c r="G73" s="2" t="s">
        <v>19</v>
      </c>
      <c r="H73" s="2" t="s">
        <v>19</v>
      </c>
      <c r="I73" s="2" t="s">
        <v>19</v>
      </c>
      <c r="J73" s="2">
        <v>31951.917300000001</v>
      </c>
      <c r="K73" s="3">
        <v>0</v>
      </c>
      <c r="L73" s="3">
        <v>0</v>
      </c>
      <c r="M73" s="3">
        <v>0</v>
      </c>
      <c r="N73" s="3">
        <v>0.153164189431022</v>
      </c>
    </row>
    <row r="74" spans="1:14">
      <c r="A74" s="1">
        <v>44547</v>
      </c>
      <c r="B74" t="s">
        <v>14</v>
      </c>
      <c r="C74" t="s">
        <v>15</v>
      </c>
      <c r="D74" t="s">
        <v>26</v>
      </c>
      <c r="E74" s="2">
        <v>13083</v>
      </c>
      <c r="F74" s="2">
        <v>152613.62323641701</v>
      </c>
      <c r="G74" s="2" t="s">
        <v>19</v>
      </c>
      <c r="H74" s="2" t="s">
        <v>19</v>
      </c>
      <c r="I74" s="2">
        <v>189672.272</v>
      </c>
      <c r="J74" s="2">
        <v>47376.571499999998</v>
      </c>
      <c r="K74" s="3">
        <v>0</v>
      </c>
      <c r="L74" s="3">
        <v>0</v>
      </c>
      <c r="M74" s="3">
        <v>1.24282660996897</v>
      </c>
      <c r="N74" s="3">
        <v>0.31043474677549998</v>
      </c>
    </row>
    <row r="75" spans="1:14">
      <c r="A75" s="1">
        <v>44547</v>
      </c>
      <c r="B75" t="s">
        <v>17</v>
      </c>
      <c r="C75" t="s">
        <v>15</v>
      </c>
      <c r="D75" t="s">
        <v>22</v>
      </c>
      <c r="E75" s="2">
        <v>21</v>
      </c>
      <c r="F75" s="2">
        <v>224.18819874524999</v>
      </c>
      <c r="G75" s="2" t="s">
        <v>19</v>
      </c>
      <c r="H75" s="2" t="s">
        <v>19</v>
      </c>
      <c r="I75" s="2" t="s">
        <v>19</v>
      </c>
      <c r="J75" s="2" t="s">
        <v>19</v>
      </c>
      <c r="K75" s="3">
        <v>0</v>
      </c>
      <c r="L75" s="3">
        <v>0</v>
      </c>
      <c r="M75" s="3">
        <v>0</v>
      </c>
      <c r="N75" s="3">
        <v>0</v>
      </c>
    </row>
    <row r="76" spans="1:14">
      <c r="A76" s="1">
        <v>44547</v>
      </c>
      <c r="B76" t="s">
        <v>25</v>
      </c>
      <c r="C76" t="s">
        <v>15</v>
      </c>
      <c r="D76" t="s">
        <v>32</v>
      </c>
      <c r="E76" s="2">
        <v>1</v>
      </c>
      <c r="F76" s="2" t="s">
        <v>19</v>
      </c>
      <c r="G76" s="2" t="s">
        <v>19</v>
      </c>
      <c r="H76" s="2" t="s">
        <v>19</v>
      </c>
      <c r="I76" s="2" t="s">
        <v>19</v>
      </c>
      <c r="J76" s="2" t="s">
        <v>19</v>
      </c>
    </row>
    <row r="77" spans="1:14">
      <c r="A77" s="1">
        <v>44546</v>
      </c>
      <c r="B77" t="s">
        <v>14</v>
      </c>
      <c r="C77" t="s">
        <v>15</v>
      </c>
      <c r="D77" t="s">
        <v>16</v>
      </c>
      <c r="E77" s="2">
        <v>51822</v>
      </c>
      <c r="F77" s="2">
        <v>2903613.9499855</v>
      </c>
      <c r="G77" s="2">
        <v>154819.15530000001</v>
      </c>
      <c r="H77" s="2">
        <v>245746.56909999999</v>
      </c>
      <c r="I77" s="2">
        <v>311933.68070000003</v>
      </c>
      <c r="J77" s="2">
        <v>2565667.5011999998</v>
      </c>
      <c r="K77" s="3">
        <v>5.3319469463484599E-2</v>
      </c>
      <c r="L77" s="3">
        <v>8.4634725315748893E-2</v>
      </c>
      <c r="M77" s="3">
        <v>0.10742946067522401</v>
      </c>
      <c r="N77" s="3">
        <v>0.88361178358888104</v>
      </c>
    </row>
    <row r="78" spans="1:14">
      <c r="A78" s="1">
        <v>44546</v>
      </c>
      <c r="B78" t="s">
        <v>17</v>
      </c>
      <c r="C78" t="s">
        <v>15</v>
      </c>
      <c r="D78" t="s">
        <v>18</v>
      </c>
      <c r="E78" s="2">
        <v>22962</v>
      </c>
      <c r="F78" s="2">
        <v>445014.810180664</v>
      </c>
      <c r="G78" s="2">
        <v>2342.6972000000001</v>
      </c>
      <c r="H78" s="2">
        <v>2342.6972000000001</v>
      </c>
      <c r="I78" s="2">
        <v>96985.297399999996</v>
      </c>
      <c r="J78" s="2">
        <v>303805.23129999998</v>
      </c>
      <c r="K78" s="3">
        <v>5.2643128687086304E-3</v>
      </c>
      <c r="L78" s="3">
        <v>5.2643128687086304E-3</v>
      </c>
      <c r="M78" s="3">
        <v>0.21793723527679101</v>
      </c>
      <c r="N78" s="3">
        <v>0.682685664292078</v>
      </c>
    </row>
    <row r="79" spans="1:14">
      <c r="A79" s="1">
        <v>44546</v>
      </c>
      <c r="B79" t="s">
        <v>14</v>
      </c>
      <c r="C79" t="s">
        <v>15</v>
      </c>
      <c r="D79" t="s">
        <v>26</v>
      </c>
      <c r="E79" s="2">
        <v>16793</v>
      </c>
      <c r="F79" s="2">
        <v>214942.50037980001</v>
      </c>
      <c r="G79" s="2" t="s">
        <v>19</v>
      </c>
      <c r="H79" s="2">
        <v>204571.89120000001</v>
      </c>
      <c r="I79" s="2">
        <v>205743.23980000001</v>
      </c>
      <c r="J79" s="2" t="s">
        <v>19</v>
      </c>
      <c r="K79" s="3">
        <v>0</v>
      </c>
      <c r="L79" s="3">
        <v>0.95175170475138204</v>
      </c>
      <c r="M79" s="3">
        <v>0.95720129519501296</v>
      </c>
      <c r="N79" s="3">
        <v>0</v>
      </c>
    </row>
    <row r="80" spans="1:14">
      <c r="A80" s="1">
        <v>44546</v>
      </c>
      <c r="B80" t="s">
        <v>29</v>
      </c>
      <c r="C80" t="s">
        <v>15</v>
      </c>
      <c r="D80" t="s">
        <v>30</v>
      </c>
      <c r="E80" s="2">
        <v>8534</v>
      </c>
      <c r="F80" s="2">
        <v>202715.43304443301</v>
      </c>
      <c r="G80" s="2">
        <v>1171.3486</v>
      </c>
      <c r="H80" s="2">
        <v>1171.3486</v>
      </c>
      <c r="I80" s="2">
        <v>134823.40659999999</v>
      </c>
      <c r="J80" s="2">
        <v>2342.6972000000001</v>
      </c>
      <c r="K80" s="3">
        <v>5.7782901795308704E-3</v>
      </c>
      <c r="L80" s="3">
        <v>5.7782901795308704E-3</v>
      </c>
      <c r="M80" s="3">
        <v>0.66508703632075095</v>
      </c>
      <c r="N80" s="3">
        <v>1.1556580359061701E-2</v>
      </c>
    </row>
    <row r="81" spans="1:14">
      <c r="A81" s="1">
        <v>44546</v>
      </c>
      <c r="B81" t="s">
        <v>17</v>
      </c>
      <c r="C81" t="s">
        <v>15</v>
      </c>
      <c r="D81" t="s">
        <v>21</v>
      </c>
      <c r="E81" s="2">
        <v>4804</v>
      </c>
      <c r="F81" s="2">
        <v>98105.199279785098</v>
      </c>
      <c r="G81" s="2" t="s">
        <v>19</v>
      </c>
      <c r="H81" s="2" t="s">
        <v>19</v>
      </c>
      <c r="I81" s="2" t="s">
        <v>19</v>
      </c>
      <c r="J81" s="2" t="s">
        <v>19</v>
      </c>
      <c r="K81" s="3">
        <v>0</v>
      </c>
      <c r="L81" s="3">
        <v>0</v>
      </c>
      <c r="M81" s="3">
        <v>0</v>
      </c>
      <c r="N81" s="3">
        <v>0</v>
      </c>
    </row>
    <row r="82" spans="1:14">
      <c r="A82" s="1">
        <v>44546</v>
      </c>
      <c r="B82" t="s">
        <v>17</v>
      </c>
      <c r="C82" t="s">
        <v>15</v>
      </c>
      <c r="D82" t="s">
        <v>22</v>
      </c>
      <c r="E82" s="2">
        <v>13</v>
      </c>
      <c r="F82" s="2">
        <v>165.20000070333401</v>
      </c>
      <c r="G82" s="2" t="s">
        <v>19</v>
      </c>
      <c r="H82" s="2" t="s">
        <v>19</v>
      </c>
      <c r="I82" s="2" t="s">
        <v>19</v>
      </c>
      <c r="J82" s="2" t="s">
        <v>19</v>
      </c>
      <c r="K82" s="3">
        <v>0</v>
      </c>
      <c r="L82" s="3">
        <v>0</v>
      </c>
      <c r="M82" s="3">
        <v>0</v>
      </c>
      <c r="N82" s="3">
        <v>0</v>
      </c>
    </row>
    <row r="83" spans="1:14">
      <c r="A83" s="1">
        <v>44545</v>
      </c>
      <c r="B83" t="s">
        <v>14</v>
      </c>
      <c r="C83" t="s">
        <v>15</v>
      </c>
      <c r="D83" t="s">
        <v>16</v>
      </c>
      <c r="E83" s="2">
        <v>45402</v>
      </c>
      <c r="F83" s="2">
        <v>2004956.41646456</v>
      </c>
      <c r="G83" s="2">
        <v>52071.396699999998</v>
      </c>
      <c r="H83" s="2">
        <v>345865.57120000001</v>
      </c>
      <c r="I83" s="2">
        <v>541364.60560000001</v>
      </c>
      <c r="J83" s="2">
        <v>3123465.2725</v>
      </c>
      <c r="K83" s="3">
        <v>2.5971335991342801E-2</v>
      </c>
      <c r="L83" s="3">
        <v>0.172505281588056</v>
      </c>
      <c r="M83" s="3">
        <v>0.27001315398197701</v>
      </c>
      <c r="N83" s="3">
        <v>1.5578719052760801</v>
      </c>
    </row>
    <row r="84" spans="1:14">
      <c r="A84" s="1">
        <v>44545</v>
      </c>
      <c r="B84" t="s">
        <v>29</v>
      </c>
      <c r="C84" t="s">
        <v>15</v>
      </c>
      <c r="D84" t="s">
        <v>30</v>
      </c>
      <c r="E84" s="2">
        <v>24078</v>
      </c>
      <c r="F84" s="2">
        <v>590000</v>
      </c>
      <c r="G84" s="2" t="s">
        <v>19</v>
      </c>
      <c r="H84" s="2" t="s">
        <v>19</v>
      </c>
      <c r="I84" s="2" t="s">
        <v>19</v>
      </c>
      <c r="J84" s="2">
        <v>120855.45819999999</v>
      </c>
      <c r="K84" s="3">
        <v>0</v>
      </c>
      <c r="L84" s="3">
        <v>0</v>
      </c>
      <c r="M84" s="3">
        <v>0</v>
      </c>
      <c r="N84" s="3">
        <v>0.204839759616949</v>
      </c>
    </row>
    <row r="85" spans="1:14">
      <c r="A85" s="1">
        <v>44545</v>
      </c>
      <c r="B85" t="s">
        <v>17</v>
      </c>
      <c r="C85" t="s">
        <v>15</v>
      </c>
      <c r="D85" t="s">
        <v>18</v>
      </c>
      <c r="E85" s="2">
        <v>19615</v>
      </c>
      <c r="F85" s="2">
        <v>368030.10925292899</v>
      </c>
      <c r="G85" s="2">
        <v>20128.738099999999</v>
      </c>
      <c r="H85" s="2">
        <v>66328.758700000006</v>
      </c>
      <c r="I85" s="2">
        <v>137425.78649999999</v>
      </c>
      <c r="J85" s="2">
        <v>316520.55170000001</v>
      </c>
      <c r="K85" s="3">
        <v>5.4693182965001502E-2</v>
      </c>
      <c r="L85" s="3">
        <v>0.180226446163988</v>
      </c>
      <c r="M85" s="3">
        <v>0.37340908534620398</v>
      </c>
      <c r="N85" s="3">
        <v>0.86003982759049302</v>
      </c>
    </row>
    <row r="86" spans="1:14">
      <c r="A86" s="1">
        <v>44545</v>
      </c>
      <c r="B86" t="s">
        <v>14</v>
      </c>
      <c r="C86" t="s">
        <v>15</v>
      </c>
      <c r="D86" t="s">
        <v>26</v>
      </c>
      <c r="E86" s="2">
        <v>6072</v>
      </c>
      <c r="F86" s="2">
        <v>97711.417416836994</v>
      </c>
      <c r="G86" s="2" t="s">
        <v>19</v>
      </c>
      <c r="H86" s="2">
        <v>1174.2752</v>
      </c>
      <c r="I86" s="2">
        <v>1174.2752</v>
      </c>
      <c r="J86" s="2">
        <v>11825.7817</v>
      </c>
      <c r="K86" s="3">
        <v>0</v>
      </c>
      <c r="L86" s="3">
        <v>1.2017789374506101E-2</v>
      </c>
      <c r="M86" s="3">
        <v>1.2017789374506101E-2</v>
      </c>
      <c r="N86" s="3">
        <v>0.12102763388120499</v>
      </c>
    </row>
    <row r="87" spans="1:14">
      <c r="A87" s="1">
        <v>44545</v>
      </c>
      <c r="B87" t="s">
        <v>17</v>
      </c>
      <c r="C87" t="s">
        <v>15</v>
      </c>
      <c r="D87" t="s">
        <v>21</v>
      </c>
      <c r="E87" s="2">
        <v>4481</v>
      </c>
      <c r="F87" s="2">
        <v>89006.680145263599</v>
      </c>
      <c r="G87" s="2" t="s">
        <v>19</v>
      </c>
      <c r="H87" s="2" t="s">
        <v>19</v>
      </c>
      <c r="I87" s="2" t="s">
        <v>19</v>
      </c>
      <c r="J87" s="2">
        <v>4732.6850000000004</v>
      </c>
      <c r="K87" s="3">
        <v>0</v>
      </c>
      <c r="L87" s="3">
        <v>0</v>
      </c>
      <c r="M87" s="3">
        <v>0</v>
      </c>
      <c r="N87" s="3">
        <v>5.3172245344686501E-2</v>
      </c>
    </row>
    <row r="88" spans="1:14">
      <c r="A88" s="1">
        <v>44545</v>
      </c>
      <c r="B88" t="s">
        <v>17</v>
      </c>
      <c r="C88" t="s">
        <v>15</v>
      </c>
      <c r="D88" t="s">
        <v>22</v>
      </c>
      <c r="E88" s="2">
        <v>9</v>
      </c>
      <c r="F88" s="2">
        <v>94.399997889994793</v>
      </c>
      <c r="G88" s="2" t="s">
        <v>19</v>
      </c>
      <c r="H88" s="2" t="s">
        <v>19</v>
      </c>
      <c r="I88" s="2" t="s">
        <v>19</v>
      </c>
      <c r="J88" s="2" t="s">
        <v>19</v>
      </c>
      <c r="K88" s="3">
        <v>0</v>
      </c>
      <c r="L88" s="3">
        <v>0</v>
      </c>
      <c r="M88" s="3">
        <v>0</v>
      </c>
      <c r="N88" s="3">
        <v>0</v>
      </c>
    </row>
    <row r="89" spans="1:14">
      <c r="A89" s="1">
        <v>44544</v>
      </c>
      <c r="B89" t="s">
        <v>14</v>
      </c>
      <c r="C89" t="s">
        <v>15</v>
      </c>
      <c r="D89" t="s">
        <v>16</v>
      </c>
      <c r="E89" s="2">
        <v>50316</v>
      </c>
      <c r="F89" s="2">
        <v>2068999.0948300301</v>
      </c>
      <c r="G89" s="2" t="s">
        <v>19</v>
      </c>
      <c r="H89" s="2">
        <v>24786.240399999999</v>
      </c>
      <c r="I89" s="2">
        <v>187984.9993</v>
      </c>
      <c r="J89" s="2">
        <v>2854392.9298</v>
      </c>
      <c r="K89" s="3">
        <v>0</v>
      </c>
      <c r="L89" s="3">
        <v>1.19798217683783E-2</v>
      </c>
      <c r="M89" s="3">
        <v>9.0857941803228495E-2</v>
      </c>
      <c r="N89" s="3">
        <v>1.3796008596451701</v>
      </c>
    </row>
    <row r="90" spans="1:14">
      <c r="A90" s="1">
        <v>44544</v>
      </c>
      <c r="B90" t="s">
        <v>29</v>
      </c>
      <c r="C90" t="s">
        <v>15</v>
      </c>
      <c r="D90" t="s">
        <v>30</v>
      </c>
      <c r="E90" s="2">
        <v>24375</v>
      </c>
      <c r="F90" s="2">
        <v>590000</v>
      </c>
      <c r="G90" s="2" t="s">
        <v>19</v>
      </c>
      <c r="H90" s="2" t="s">
        <v>19</v>
      </c>
      <c r="I90" s="2" t="s">
        <v>19</v>
      </c>
      <c r="J90" s="2">
        <v>14150.044599999999</v>
      </c>
      <c r="K90" s="3">
        <v>0</v>
      </c>
      <c r="L90" s="3">
        <v>0</v>
      </c>
      <c r="M90" s="3">
        <v>0</v>
      </c>
      <c r="N90" s="3">
        <v>2.3983126501694901E-2</v>
      </c>
    </row>
    <row r="91" spans="1:14">
      <c r="A91" s="1">
        <v>44544</v>
      </c>
      <c r="B91" t="s">
        <v>17</v>
      </c>
      <c r="C91" t="s">
        <v>15</v>
      </c>
      <c r="D91" t="s">
        <v>18</v>
      </c>
      <c r="E91" s="2">
        <v>18660</v>
      </c>
      <c r="F91" s="2">
        <v>376553.77990722598</v>
      </c>
      <c r="G91" s="2">
        <v>7063.1912000000002</v>
      </c>
      <c r="H91" s="2">
        <v>25933.861099999998</v>
      </c>
      <c r="I91" s="2">
        <v>64870.146099999998</v>
      </c>
      <c r="J91" s="2">
        <v>357052.00420000002</v>
      </c>
      <c r="K91" s="3">
        <v>1.8757456580943601E-2</v>
      </c>
      <c r="L91" s="3">
        <v>6.8871599372576794E-2</v>
      </c>
      <c r="M91" s="3">
        <v>0.17227325700722501</v>
      </c>
      <c r="N91" s="3">
        <v>0.94820985285811898</v>
      </c>
    </row>
    <row r="92" spans="1:14">
      <c r="A92" s="1">
        <v>44544</v>
      </c>
      <c r="B92" t="s">
        <v>17</v>
      </c>
      <c r="C92" t="s">
        <v>15</v>
      </c>
      <c r="D92" t="s">
        <v>21</v>
      </c>
      <c r="E92" s="2">
        <v>5315</v>
      </c>
      <c r="F92" s="2">
        <v>100336.694946289</v>
      </c>
      <c r="G92" s="2" t="s">
        <v>19</v>
      </c>
      <c r="H92" s="2" t="s">
        <v>19</v>
      </c>
      <c r="I92" s="2" t="s">
        <v>19</v>
      </c>
      <c r="J92" s="2">
        <v>236540.00200000001</v>
      </c>
      <c r="K92" s="3">
        <v>0</v>
      </c>
      <c r="L92" s="3">
        <v>0</v>
      </c>
      <c r="M92" s="3">
        <v>0</v>
      </c>
      <c r="N92" s="3">
        <v>2.3574625628203201</v>
      </c>
    </row>
    <row r="93" spans="1:14">
      <c r="A93" s="1">
        <v>44544</v>
      </c>
      <c r="B93" t="s">
        <v>14</v>
      </c>
      <c r="C93" t="s">
        <v>15</v>
      </c>
      <c r="D93" t="s">
        <v>26</v>
      </c>
      <c r="E93" s="2">
        <v>1942</v>
      </c>
      <c r="F93" s="2">
        <v>20631.529873732401</v>
      </c>
      <c r="G93" s="2" t="s">
        <v>19</v>
      </c>
      <c r="H93" s="2">
        <v>14173.706899999999</v>
      </c>
      <c r="I93" s="2">
        <v>24798.071499999998</v>
      </c>
      <c r="J93" s="2">
        <v>1171.2829999999999</v>
      </c>
      <c r="K93" s="3">
        <v>0</v>
      </c>
      <c r="L93" s="3">
        <v>0.68699253059491105</v>
      </c>
      <c r="M93" s="3">
        <v>1.20195020377874</v>
      </c>
      <c r="N93" s="3">
        <v>5.6771503492540398E-2</v>
      </c>
    </row>
    <row r="94" spans="1:14">
      <c r="A94" s="1">
        <v>44544</v>
      </c>
      <c r="B94" t="s">
        <v>17</v>
      </c>
      <c r="C94" t="s">
        <v>15</v>
      </c>
      <c r="D94" t="s">
        <v>22</v>
      </c>
      <c r="E94" s="2">
        <v>14</v>
      </c>
      <c r="F94" s="2">
        <v>184.49300199746901</v>
      </c>
      <c r="G94" s="2" t="s">
        <v>19</v>
      </c>
      <c r="H94" s="2" t="s">
        <v>19</v>
      </c>
      <c r="I94" s="2" t="s">
        <v>19</v>
      </c>
      <c r="J94" s="2" t="s">
        <v>19</v>
      </c>
      <c r="K94" s="3">
        <v>0</v>
      </c>
      <c r="L94" s="3">
        <v>0</v>
      </c>
      <c r="M94" s="3">
        <v>0</v>
      </c>
      <c r="N94" s="3">
        <v>0</v>
      </c>
    </row>
    <row r="95" spans="1:14">
      <c r="A95" s="1">
        <v>44544</v>
      </c>
      <c r="B95" t="s">
        <v>38</v>
      </c>
      <c r="C95" t="s">
        <v>15</v>
      </c>
      <c r="D95" t="s">
        <v>39</v>
      </c>
      <c r="E95" s="2">
        <v>2</v>
      </c>
      <c r="F95" s="2" t="s">
        <v>19</v>
      </c>
      <c r="G95" s="2" t="s">
        <v>19</v>
      </c>
      <c r="H95" s="2" t="s">
        <v>19</v>
      </c>
      <c r="I95" s="2" t="s">
        <v>19</v>
      </c>
      <c r="J95" s="2" t="s">
        <v>19</v>
      </c>
    </row>
    <row r="96" spans="1:14">
      <c r="A96" s="1">
        <v>44544</v>
      </c>
      <c r="B96" t="s">
        <v>27</v>
      </c>
      <c r="C96" t="s">
        <v>15</v>
      </c>
      <c r="D96" t="s">
        <v>31</v>
      </c>
      <c r="E96" s="2">
        <v>2</v>
      </c>
      <c r="F96" s="2" t="s">
        <v>19</v>
      </c>
      <c r="G96" s="2" t="s">
        <v>19</v>
      </c>
      <c r="H96" s="2">
        <v>1171.2829999999999</v>
      </c>
      <c r="I96" s="2">
        <v>1171.2829999999999</v>
      </c>
      <c r="J96" s="2">
        <v>674079.2585</v>
      </c>
    </row>
    <row r="97" spans="1:14">
      <c r="A97" s="1">
        <v>44543</v>
      </c>
      <c r="B97" t="s">
        <v>14</v>
      </c>
      <c r="C97" t="s">
        <v>15</v>
      </c>
      <c r="D97" t="s">
        <v>16</v>
      </c>
      <c r="E97" s="2">
        <v>52270</v>
      </c>
      <c r="F97" s="2">
        <v>2092768.2456684101</v>
      </c>
      <c r="G97" s="2">
        <v>57872.435799999999</v>
      </c>
      <c r="H97" s="2">
        <v>146478.51699999999</v>
      </c>
      <c r="I97" s="2">
        <v>170057.92800000001</v>
      </c>
      <c r="J97" s="2">
        <v>3244853.3497000001</v>
      </c>
      <c r="K97" s="3">
        <v>2.7653533033953299E-2</v>
      </c>
      <c r="L97" s="3">
        <v>6.9992708151119701E-2</v>
      </c>
      <c r="M97" s="3">
        <v>8.1259799460826093E-2</v>
      </c>
      <c r="N97" s="3">
        <v>1.5505077336880999</v>
      </c>
    </row>
    <row r="98" spans="1:14">
      <c r="A98" s="1">
        <v>44543</v>
      </c>
      <c r="B98" t="s">
        <v>17</v>
      </c>
      <c r="C98" t="s">
        <v>15</v>
      </c>
      <c r="D98" t="s">
        <v>18</v>
      </c>
      <c r="E98" s="2">
        <v>40849</v>
      </c>
      <c r="F98" s="2">
        <v>904465.10253906203</v>
      </c>
      <c r="G98" s="2">
        <v>185525.2647</v>
      </c>
      <c r="H98" s="2">
        <v>381681.36709999997</v>
      </c>
      <c r="I98" s="2">
        <v>789449.08360000001</v>
      </c>
      <c r="J98" s="2">
        <v>393471.07260000001</v>
      </c>
      <c r="K98" s="3">
        <v>0.20512152894366301</v>
      </c>
      <c r="L98" s="3">
        <v>0.42199678690258302</v>
      </c>
      <c r="M98" s="3">
        <v>0.872835315971635</v>
      </c>
      <c r="N98" s="3">
        <v>0.43503179004853398</v>
      </c>
    </row>
    <row r="99" spans="1:14">
      <c r="A99" s="1">
        <v>44543</v>
      </c>
      <c r="B99" t="s">
        <v>29</v>
      </c>
      <c r="C99" t="s">
        <v>15</v>
      </c>
      <c r="D99" t="s">
        <v>30</v>
      </c>
      <c r="E99" s="2">
        <v>26840</v>
      </c>
      <c r="F99" s="2">
        <v>589807.95471191395</v>
      </c>
      <c r="G99" s="2">
        <v>31845.2124</v>
      </c>
      <c r="H99" s="2">
        <v>38916.670700000002</v>
      </c>
      <c r="I99" s="2">
        <v>172482.0901</v>
      </c>
      <c r="J99" s="2">
        <v>152308.33129999999</v>
      </c>
      <c r="K99" s="3">
        <v>5.3992510915785198E-2</v>
      </c>
      <c r="L99" s="3">
        <v>6.5981935916765405E-2</v>
      </c>
      <c r="M99" s="3">
        <v>0.292437714154342</v>
      </c>
      <c r="N99" s="3">
        <v>0.25823376925188002</v>
      </c>
    </row>
    <row r="100" spans="1:14">
      <c r="A100" s="1">
        <v>44543</v>
      </c>
      <c r="B100" t="s">
        <v>17</v>
      </c>
      <c r="C100" t="s">
        <v>15</v>
      </c>
      <c r="D100" t="s">
        <v>34</v>
      </c>
      <c r="E100" s="2">
        <v>4930</v>
      </c>
      <c r="F100" s="2">
        <v>225458.33011627101</v>
      </c>
      <c r="G100" s="2" t="s">
        <v>19</v>
      </c>
      <c r="H100" s="2" t="s">
        <v>19</v>
      </c>
      <c r="I100" s="2" t="s">
        <v>19</v>
      </c>
      <c r="J100" s="2">
        <v>53189.664100000002</v>
      </c>
      <c r="K100" s="3">
        <v>0</v>
      </c>
      <c r="L100" s="3">
        <v>0</v>
      </c>
      <c r="M100" s="3">
        <v>0</v>
      </c>
      <c r="N100" s="3">
        <v>0.235917937077638</v>
      </c>
    </row>
    <row r="101" spans="1:14">
      <c r="A101" s="1">
        <v>44543</v>
      </c>
      <c r="B101" t="s">
        <v>17</v>
      </c>
      <c r="C101" t="s">
        <v>15</v>
      </c>
      <c r="D101" t="s">
        <v>21</v>
      </c>
      <c r="E101" s="2">
        <v>8910</v>
      </c>
      <c r="F101" s="2">
        <v>189954.432373046</v>
      </c>
      <c r="G101" s="2" t="s">
        <v>19</v>
      </c>
      <c r="H101" s="2" t="s">
        <v>19</v>
      </c>
      <c r="I101" s="2" t="s">
        <v>19</v>
      </c>
      <c r="J101" s="2">
        <v>121704.7629</v>
      </c>
      <c r="K101" s="3">
        <v>0</v>
      </c>
      <c r="L101" s="3">
        <v>0</v>
      </c>
      <c r="M101" s="3">
        <v>0</v>
      </c>
      <c r="N101" s="3">
        <v>0.64070504347583201</v>
      </c>
    </row>
    <row r="102" spans="1:14">
      <c r="A102" s="1">
        <v>44543</v>
      </c>
      <c r="B102" t="s">
        <v>14</v>
      </c>
      <c r="C102" t="s">
        <v>15</v>
      </c>
      <c r="D102" t="s">
        <v>26</v>
      </c>
      <c r="E102" s="2">
        <v>2295</v>
      </c>
      <c r="F102" s="2">
        <v>30214.272835064599</v>
      </c>
      <c r="G102" s="2">
        <v>29539.302100000001</v>
      </c>
      <c r="H102" s="2">
        <v>31892.513200000001</v>
      </c>
      <c r="I102" s="2">
        <v>41340.832799999996</v>
      </c>
      <c r="J102" s="2">
        <v>144196.2555</v>
      </c>
      <c r="K102" s="3">
        <v>0.97766053478270798</v>
      </c>
      <c r="L102" s="3">
        <v>1.05554462062008</v>
      </c>
      <c r="M102" s="3">
        <v>1.36825509591687</v>
      </c>
      <c r="N102" s="3">
        <v>4.7724549346994003</v>
      </c>
    </row>
    <row r="103" spans="1:14">
      <c r="A103" s="1">
        <v>44543</v>
      </c>
      <c r="B103" t="s">
        <v>27</v>
      </c>
      <c r="C103" t="s">
        <v>15</v>
      </c>
      <c r="D103" t="s">
        <v>31</v>
      </c>
      <c r="E103" s="2">
        <v>64</v>
      </c>
      <c r="F103" s="2">
        <v>18372.599921226501</v>
      </c>
      <c r="G103" s="2">
        <v>120463.1188</v>
      </c>
      <c r="H103" s="2">
        <v>438383.11</v>
      </c>
      <c r="I103" s="2">
        <v>614483.70550000004</v>
      </c>
      <c r="J103" s="2">
        <v>284738.53330000001</v>
      </c>
      <c r="K103" s="3">
        <v>6.55667240148329</v>
      </c>
      <c r="L103" s="3">
        <v>23.860700821418298</v>
      </c>
      <c r="M103" s="3">
        <v>33.445658650307003</v>
      </c>
      <c r="N103" s="3">
        <v>15.497998896173099</v>
      </c>
    </row>
    <row r="104" spans="1:14">
      <c r="A104" s="1">
        <v>44543</v>
      </c>
      <c r="B104" t="s">
        <v>17</v>
      </c>
      <c r="C104" t="s">
        <v>15</v>
      </c>
      <c r="D104" t="s">
        <v>22</v>
      </c>
      <c r="E104" s="2">
        <v>17</v>
      </c>
      <c r="F104" s="2">
        <v>248.201192021369</v>
      </c>
      <c r="G104" s="2" t="s">
        <v>19</v>
      </c>
      <c r="H104" s="2" t="s">
        <v>19</v>
      </c>
      <c r="I104" s="2" t="s">
        <v>19</v>
      </c>
      <c r="J104" s="2" t="s">
        <v>19</v>
      </c>
      <c r="K104" s="3">
        <v>0</v>
      </c>
      <c r="L104" s="3">
        <v>0</v>
      </c>
      <c r="M104" s="3">
        <v>0</v>
      </c>
      <c r="N104" s="3">
        <v>0</v>
      </c>
    </row>
    <row r="105" spans="1:14">
      <c r="A105" s="1">
        <v>44543</v>
      </c>
      <c r="B105" t="s">
        <v>17</v>
      </c>
      <c r="C105" t="s">
        <v>15</v>
      </c>
      <c r="D105" t="s">
        <v>43</v>
      </c>
      <c r="E105" s="2">
        <v>5</v>
      </c>
      <c r="F105" s="2">
        <v>24.685600046068298</v>
      </c>
      <c r="G105" s="2" t="s">
        <v>19</v>
      </c>
      <c r="H105" s="2" t="s">
        <v>19</v>
      </c>
      <c r="I105" s="2" t="s">
        <v>19</v>
      </c>
      <c r="J105" s="2" t="s">
        <v>19</v>
      </c>
      <c r="K105" s="3">
        <v>0</v>
      </c>
      <c r="L105" s="3">
        <v>0</v>
      </c>
      <c r="M105" s="3">
        <v>0</v>
      </c>
      <c r="N105" s="3">
        <v>0</v>
      </c>
    </row>
    <row r="106" spans="1:14">
      <c r="A106" s="1">
        <v>44542</v>
      </c>
      <c r="B106" t="s">
        <v>14</v>
      </c>
      <c r="C106" t="s">
        <v>15</v>
      </c>
      <c r="D106" t="s">
        <v>16</v>
      </c>
      <c r="E106" s="2">
        <v>54292</v>
      </c>
      <c r="F106" s="2">
        <v>2081494.5638985599</v>
      </c>
      <c r="G106" s="2">
        <v>48291.09</v>
      </c>
      <c r="H106" s="2">
        <v>510924.22</v>
      </c>
      <c r="I106" s="2">
        <v>1060868.68</v>
      </c>
      <c r="J106" s="2">
        <v>4387367.8051000005</v>
      </c>
      <c r="K106" s="3">
        <v>2.3200199912870499E-2</v>
      </c>
      <c r="L106" s="3">
        <v>0.24546027112511701</v>
      </c>
      <c r="M106" s="3">
        <v>0.50966680307491696</v>
      </c>
      <c r="N106" s="3">
        <v>2.10779690766006</v>
      </c>
    </row>
    <row r="107" spans="1:14">
      <c r="A107" s="1">
        <v>44542</v>
      </c>
      <c r="B107" t="s">
        <v>17</v>
      </c>
      <c r="C107" t="s">
        <v>15</v>
      </c>
      <c r="D107" t="s">
        <v>18</v>
      </c>
      <c r="E107" s="2">
        <v>37194</v>
      </c>
      <c r="F107" s="2">
        <v>1052603.2128906201</v>
      </c>
      <c r="G107" s="2">
        <v>109644.04</v>
      </c>
      <c r="H107" s="2">
        <v>162670.94</v>
      </c>
      <c r="I107" s="2">
        <v>261733.22</v>
      </c>
      <c r="J107" s="2">
        <v>186397.23</v>
      </c>
      <c r="K107" s="3">
        <v>0.10416464500321899</v>
      </c>
      <c r="L107" s="3">
        <v>0.154541557547861</v>
      </c>
      <c r="M107" s="3">
        <v>0.24865325964684801</v>
      </c>
      <c r="N107" s="3">
        <v>0.17708214046594201</v>
      </c>
    </row>
    <row r="108" spans="1:14">
      <c r="A108" s="1">
        <v>44542</v>
      </c>
      <c r="B108" t="s">
        <v>29</v>
      </c>
      <c r="C108" t="s">
        <v>15</v>
      </c>
      <c r="D108" t="s">
        <v>30</v>
      </c>
      <c r="E108" s="2">
        <v>27638</v>
      </c>
      <c r="F108" s="2">
        <v>707792.29003906203</v>
      </c>
      <c r="G108" s="2">
        <v>32926.28</v>
      </c>
      <c r="H108" s="2">
        <v>126142.61</v>
      </c>
      <c r="I108" s="2">
        <v>170973.37</v>
      </c>
      <c r="J108" s="2">
        <v>28237.71</v>
      </c>
      <c r="K108" s="3">
        <v>4.6519692942943398E-2</v>
      </c>
      <c r="L108" s="3">
        <v>0.178219813602431</v>
      </c>
      <c r="M108" s="3">
        <v>0.241558678168935</v>
      </c>
      <c r="N108" s="3">
        <v>3.9895475547553003E-2</v>
      </c>
    </row>
    <row r="109" spans="1:14">
      <c r="A109" s="1">
        <v>44542</v>
      </c>
      <c r="B109" t="s">
        <v>27</v>
      </c>
      <c r="C109" t="s">
        <v>15</v>
      </c>
      <c r="D109" t="s">
        <v>31</v>
      </c>
      <c r="E109" s="2">
        <v>948</v>
      </c>
      <c r="F109" s="2">
        <v>303602.205300331</v>
      </c>
      <c r="G109" s="2">
        <v>201880.14</v>
      </c>
      <c r="H109" s="2">
        <v>708328.37</v>
      </c>
      <c r="I109" s="2">
        <v>917259.08</v>
      </c>
      <c r="J109" s="2">
        <v>41264.14</v>
      </c>
      <c r="K109" s="3">
        <v>0.66494951774245104</v>
      </c>
      <c r="L109" s="3">
        <v>2.3330804507803302</v>
      </c>
      <c r="M109" s="3">
        <v>3.02125302117823</v>
      </c>
      <c r="N109" s="3">
        <v>0.13591515239219101</v>
      </c>
    </row>
    <row r="110" spans="1:14">
      <c r="A110" s="1">
        <v>44542</v>
      </c>
      <c r="B110" t="s">
        <v>17</v>
      </c>
      <c r="C110" t="s">
        <v>15</v>
      </c>
      <c r="D110" t="s">
        <v>21</v>
      </c>
      <c r="E110" s="2">
        <v>10302</v>
      </c>
      <c r="F110" s="2">
        <v>263105.28564453102</v>
      </c>
      <c r="G110" s="2" t="s">
        <v>19</v>
      </c>
      <c r="H110" s="2" t="s">
        <v>19</v>
      </c>
      <c r="I110" s="2" t="s">
        <v>19</v>
      </c>
      <c r="J110" s="2">
        <v>2338.38</v>
      </c>
      <c r="K110" s="3">
        <v>0</v>
      </c>
      <c r="L110" s="3">
        <v>0</v>
      </c>
      <c r="M110" s="3">
        <v>0</v>
      </c>
      <c r="N110" s="3">
        <v>8.8876207647126896E-3</v>
      </c>
    </row>
    <row r="111" spans="1:14">
      <c r="A111" s="1">
        <v>44542</v>
      </c>
      <c r="B111" t="s">
        <v>17</v>
      </c>
      <c r="C111" t="s">
        <v>15</v>
      </c>
      <c r="D111" t="s">
        <v>34</v>
      </c>
      <c r="E111" s="2">
        <v>3998</v>
      </c>
      <c r="F111" s="2">
        <v>221499.82199192001</v>
      </c>
      <c r="G111" s="2" t="s">
        <v>19</v>
      </c>
      <c r="H111" s="2" t="s">
        <v>19</v>
      </c>
      <c r="I111" s="2" t="s">
        <v>19</v>
      </c>
      <c r="J111" s="2">
        <v>314016.09000000003</v>
      </c>
      <c r="K111" s="3">
        <v>0</v>
      </c>
      <c r="L111" s="3">
        <v>0</v>
      </c>
      <c r="M111" s="3">
        <v>0</v>
      </c>
      <c r="N111" s="3">
        <v>1.4176810038766201</v>
      </c>
    </row>
    <row r="112" spans="1:14">
      <c r="A112" s="1">
        <v>44542</v>
      </c>
      <c r="B112" t="s">
        <v>14</v>
      </c>
      <c r="C112" t="s">
        <v>15</v>
      </c>
      <c r="D112" t="s">
        <v>26</v>
      </c>
      <c r="E112" s="2">
        <v>2987</v>
      </c>
      <c r="F112" s="2">
        <v>25027.2926730215</v>
      </c>
      <c r="G112" s="2">
        <v>184141.52</v>
      </c>
      <c r="H112" s="2">
        <v>219536.09</v>
      </c>
      <c r="I112" s="2">
        <v>283227.42</v>
      </c>
      <c r="J112" s="2">
        <v>75524.950899999996</v>
      </c>
      <c r="K112" s="3">
        <v>7.3576284261260598</v>
      </c>
      <c r="L112" s="3">
        <v>8.7718672917686895</v>
      </c>
      <c r="M112" s="3">
        <v>11.3167422341813</v>
      </c>
      <c r="N112" s="3">
        <v>3.0177035881489598</v>
      </c>
    </row>
    <row r="113" spans="1:14">
      <c r="A113" s="1">
        <v>44542</v>
      </c>
      <c r="B113" t="s">
        <v>17</v>
      </c>
      <c r="C113" t="s">
        <v>15</v>
      </c>
      <c r="D113" t="s">
        <v>22</v>
      </c>
      <c r="E113" s="2">
        <v>10</v>
      </c>
      <c r="F113" s="2">
        <v>193.53180378675401</v>
      </c>
      <c r="G113" s="2" t="s">
        <v>19</v>
      </c>
      <c r="H113" s="2" t="s">
        <v>19</v>
      </c>
      <c r="I113" s="2" t="s">
        <v>19</v>
      </c>
      <c r="J113" s="2" t="s">
        <v>19</v>
      </c>
      <c r="K113" s="3">
        <v>0</v>
      </c>
      <c r="L113" s="3">
        <v>0</v>
      </c>
      <c r="M113" s="3">
        <v>0</v>
      </c>
      <c r="N113" s="3">
        <v>0</v>
      </c>
    </row>
    <row r="114" spans="1:14">
      <c r="A114" s="1">
        <v>44542</v>
      </c>
      <c r="B114" t="s">
        <v>17</v>
      </c>
      <c r="C114" t="s">
        <v>15</v>
      </c>
      <c r="D114" t="s">
        <v>43</v>
      </c>
      <c r="E114" s="2">
        <v>7</v>
      </c>
      <c r="F114" s="2">
        <v>72.581798247992594</v>
      </c>
      <c r="G114" s="2" t="s">
        <v>19</v>
      </c>
      <c r="H114" s="2" t="s">
        <v>19</v>
      </c>
      <c r="I114" s="2" t="s">
        <v>19</v>
      </c>
      <c r="J114" s="2" t="s">
        <v>19</v>
      </c>
      <c r="K114" s="3">
        <v>0</v>
      </c>
      <c r="L114" s="3">
        <v>0</v>
      </c>
      <c r="M114" s="3">
        <v>0</v>
      </c>
      <c r="N114" s="3">
        <v>0</v>
      </c>
    </row>
    <row r="115" spans="1:14">
      <c r="A115" s="1">
        <v>44542</v>
      </c>
      <c r="B115" t="s">
        <v>25</v>
      </c>
      <c r="C115" t="s">
        <v>15</v>
      </c>
      <c r="D115" t="s">
        <v>35</v>
      </c>
      <c r="E115" s="2">
        <v>1</v>
      </c>
      <c r="F115" s="2" t="s">
        <v>19</v>
      </c>
      <c r="G115" s="2" t="s">
        <v>19</v>
      </c>
      <c r="H115" s="2" t="s">
        <v>19</v>
      </c>
      <c r="I115" s="2" t="s">
        <v>19</v>
      </c>
      <c r="J115" s="2" t="s">
        <v>19</v>
      </c>
    </row>
    <row r="116" spans="1:14">
      <c r="A116" s="1">
        <v>44541</v>
      </c>
      <c r="B116" t="s">
        <v>14</v>
      </c>
      <c r="C116" t="s">
        <v>15</v>
      </c>
      <c r="D116" t="s">
        <v>16</v>
      </c>
      <c r="E116" s="2">
        <v>44848</v>
      </c>
      <c r="F116" s="2">
        <v>2467079.96866989</v>
      </c>
      <c r="G116" s="2">
        <v>156950.913</v>
      </c>
      <c r="H116" s="2">
        <v>593661.80929999996</v>
      </c>
      <c r="I116" s="2">
        <v>1065671.8988999999</v>
      </c>
      <c r="J116" s="2">
        <v>5459305.4480999997</v>
      </c>
      <c r="K116" s="3">
        <v>6.3618088993126098E-2</v>
      </c>
      <c r="L116" s="3">
        <v>0.24063338717798699</v>
      </c>
      <c r="M116" s="3">
        <v>0.43195677174362102</v>
      </c>
      <c r="N116" s="3">
        <v>2.21286116276293</v>
      </c>
    </row>
    <row r="117" spans="1:14">
      <c r="A117" s="1">
        <v>44541</v>
      </c>
      <c r="B117" t="s">
        <v>17</v>
      </c>
      <c r="C117" t="s">
        <v>15</v>
      </c>
      <c r="D117" t="s">
        <v>18</v>
      </c>
      <c r="E117" s="2">
        <v>42124</v>
      </c>
      <c r="F117" s="2">
        <v>1079936.3745117099</v>
      </c>
      <c r="G117" s="2">
        <v>141633.73209999999</v>
      </c>
      <c r="H117" s="2">
        <v>496869.50809999998</v>
      </c>
      <c r="I117" s="2">
        <v>784778.18440000003</v>
      </c>
      <c r="J117" s="2">
        <v>345870.6839</v>
      </c>
      <c r="K117" s="3">
        <v>0.131150070914166</v>
      </c>
      <c r="L117" s="3">
        <v>0.460091464485261</v>
      </c>
      <c r="M117" s="3">
        <v>0.72668927811124795</v>
      </c>
      <c r="N117" s="3">
        <v>0.32026950111425001</v>
      </c>
    </row>
    <row r="118" spans="1:14">
      <c r="A118" s="1">
        <v>44541</v>
      </c>
      <c r="B118" t="s">
        <v>29</v>
      </c>
      <c r="C118" t="s">
        <v>15</v>
      </c>
      <c r="D118" t="s">
        <v>30</v>
      </c>
      <c r="E118" s="2">
        <v>26053</v>
      </c>
      <c r="F118" s="2">
        <v>708000</v>
      </c>
      <c r="G118" s="2" t="s">
        <v>19</v>
      </c>
      <c r="H118" s="2" t="s">
        <v>19</v>
      </c>
      <c r="I118" s="2" t="s">
        <v>19</v>
      </c>
      <c r="J118" s="2">
        <v>9435.9503000000004</v>
      </c>
      <c r="K118" s="3">
        <v>0</v>
      </c>
      <c r="L118" s="3">
        <v>0</v>
      </c>
      <c r="M118" s="3">
        <v>0</v>
      </c>
      <c r="N118" s="3">
        <v>1.3327613418079001E-2</v>
      </c>
    </row>
    <row r="119" spans="1:14">
      <c r="A119" s="1">
        <v>44541</v>
      </c>
      <c r="B119" t="s">
        <v>27</v>
      </c>
      <c r="C119" t="s">
        <v>15</v>
      </c>
      <c r="D119" t="s">
        <v>31</v>
      </c>
      <c r="E119" s="2">
        <v>872</v>
      </c>
      <c r="F119" s="2">
        <v>269028.20563793101</v>
      </c>
      <c r="G119" s="2">
        <v>55446.541499999999</v>
      </c>
      <c r="H119" s="2">
        <v>670531.14659999998</v>
      </c>
      <c r="I119" s="2">
        <v>1147501.3101999999</v>
      </c>
      <c r="J119" s="2">
        <v>140405.5233</v>
      </c>
      <c r="K119" s="3">
        <v>0.206099361843947</v>
      </c>
      <c r="L119" s="3">
        <v>2.4924195030405998</v>
      </c>
      <c r="M119" s="3">
        <v>4.26535688880276</v>
      </c>
      <c r="N119" s="3">
        <v>0.52189889519972099</v>
      </c>
    </row>
    <row r="120" spans="1:14">
      <c r="A120" s="1">
        <v>44541</v>
      </c>
      <c r="B120" t="s">
        <v>17</v>
      </c>
      <c r="C120" t="s">
        <v>15</v>
      </c>
      <c r="D120" t="s">
        <v>21</v>
      </c>
      <c r="E120" s="2">
        <v>11403</v>
      </c>
      <c r="F120" s="2">
        <v>260627.22442626901</v>
      </c>
      <c r="G120" s="2" t="s">
        <v>19</v>
      </c>
      <c r="H120" s="2" t="s">
        <v>19</v>
      </c>
      <c r="I120" s="2" t="s">
        <v>19</v>
      </c>
      <c r="J120" s="2">
        <v>50734.4712</v>
      </c>
      <c r="K120" s="3">
        <v>0</v>
      </c>
      <c r="L120" s="3">
        <v>0</v>
      </c>
      <c r="M120" s="3">
        <v>0</v>
      </c>
      <c r="N120" s="3">
        <v>0.194662976255393</v>
      </c>
    </row>
    <row r="121" spans="1:14">
      <c r="A121" s="1">
        <v>44541</v>
      </c>
      <c r="B121" t="s">
        <v>14</v>
      </c>
      <c r="C121" t="s">
        <v>15</v>
      </c>
      <c r="D121" t="s">
        <v>26</v>
      </c>
      <c r="E121" s="2">
        <v>20674</v>
      </c>
      <c r="F121" s="2">
        <v>188910.384044885</v>
      </c>
      <c r="G121" s="2">
        <v>1169.1603</v>
      </c>
      <c r="H121" s="2">
        <v>1169.1603</v>
      </c>
      <c r="I121" s="2">
        <v>1169.1603</v>
      </c>
      <c r="J121" s="2">
        <v>1169.1603</v>
      </c>
      <c r="K121" s="3">
        <v>6.1889678850168602E-3</v>
      </c>
      <c r="L121" s="3">
        <v>6.1889678850168602E-3</v>
      </c>
      <c r="M121" s="3">
        <v>6.1889678850168602E-3</v>
      </c>
      <c r="N121" s="3">
        <v>6.1889678850168602E-3</v>
      </c>
    </row>
    <row r="122" spans="1:14">
      <c r="A122" s="1">
        <v>44541</v>
      </c>
      <c r="B122" t="s">
        <v>17</v>
      </c>
      <c r="C122" t="s">
        <v>15</v>
      </c>
      <c r="D122" t="s">
        <v>34</v>
      </c>
      <c r="E122" s="2">
        <v>2369</v>
      </c>
      <c r="F122" s="2">
        <v>126232.457549571</v>
      </c>
      <c r="G122" s="2" t="s">
        <v>19</v>
      </c>
      <c r="H122" s="2" t="s">
        <v>19</v>
      </c>
      <c r="I122" s="2" t="s">
        <v>19</v>
      </c>
      <c r="J122" s="2">
        <v>681207.11540000001</v>
      </c>
      <c r="K122" s="3">
        <v>0</v>
      </c>
      <c r="L122" s="3">
        <v>0</v>
      </c>
      <c r="M122" s="3">
        <v>0</v>
      </c>
      <c r="N122" s="3">
        <v>5.3964497612073101</v>
      </c>
    </row>
    <row r="123" spans="1:14">
      <c r="A123" s="1">
        <v>44541</v>
      </c>
      <c r="B123" t="s">
        <v>17</v>
      </c>
      <c r="C123" t="s">
        <v>15</v>
      </c>
      <c r="D123" t="s">
        <v>43</v>
      </c>
      <c r="E123" s="2">
        <v>11</v>
      </c>
      <c r="F123" s="2">
        <v>59.472000077366701</v>
      </c>
      <c r="G123" s="2" t="s">
        <v>19</v>
      </c>
      <c r="H123" s="2" t="s">
        <v>19</v>
      </c>
      <c r="I123" s="2" t="s">
        <v>19</v>
      </c>
      <c r="J123" s="2" t="s">
        <v>19</v>
      </c>
      <c r="K123" s="3">
        <v>0</v>
      </c>
      <c r="L123" s="3">
        <v>0</v>
      </c>
      <c r="M123" s="3">
        <v>0</v>
      </c>
      <c r="N123" s="3">
        <v>0</v>
      </c>
    </row>
    <row r="124" spans="1:14">
      <c r="A124" s="1">
        <v>44541</v>
      </c>
      <c r="B124" t="s">
        <v>17</v>
      </c>
      <c r="C124" t="s">
        <v>15</v>
      </c>
      <c r="D124" t="s">
        <v>22</v>
      </c>
      <c r="E124" s="2">
        <v>1</v>
      </c>
      <c r="F124" s="2">
        <v>11.9061999954275</v>
      </c>
      <c r="G124" s="2" t="s">
        <v>19</v>
      </c>
      <c r="H124" s="2" t="s">
        <v>19</v>
      </c>
      <c r="I124" s="2" t="s">
        <v>19</v>
      </c>
      <c r="J124" s="2" t="s">
        <v>19</v>
      </c>
      <c r="K124" s="3">
        <v>0</v>
      </c>
      <c r="L124" s="3">
        <v>0</v>
      </c>
      <c r="M124" s="3">
        <v>0</v>
      </c>
      <c r="N124" s="3">
        <v>0</v>
      </c>
    </row>
    <row r="125" spans="1:14">
      <c r="A125" s="1">
        <v>44541</v>
      </c>
      <c r="B125" t="s">
        <v>38</v>
      </c>
      <c r="C125" t="s">
        <v>15</v>
      </c>
      <c r="D125" t="s">
        <v>39</v>
      </c>
      <c r="E125" s="2">
        <v>2</v>
      </c>
      <c r="F125" s="2" t="s">
        <v>19</v>
      </c>
      <c r="G125" s="2" t="s">
        <v>19</v>
      </c>
      <c r="H125" s="2" t="s">
        <v>19</v>
      </c>
      <c r="I125" s="2" t="s">
        <v>19</v>
      </c>
      <c r="J125" s="2" t="s">
        <v>19</v>
      </c>
    </row>
    <row r="126" spans="1:14">
      <c r="A126" s="1">
        <v>44541</v>
      </c>
      <c r="B126" t="s">
        <v>25</v>
      </c>
      <c r="C126" t="s">
        <v>15</v>
      </c>
      <c r="D126" t="s">
        <v>42</v>
      </c>
      <c r="E126" s="2">
        <v>1</v>
      </c>
      <c r="F126" s="2" t="s">
        <v>19</v>
      </c>
      <c r="G126" s="2" t="s">
        <v>19</v>
      </c>
      <c r="H126" s="2" t="s">
        <v>19</v>
      </c>
      <c r="I126" s="2" t="s">
        <v>19</v>
      </c>
      <c r="J126" s="2" t="s">
        <v>19</v>
      </c>
    </row>
    <row r="127" spans="1:14">
      <c r="A127" s="1">
        <v>44540</v>
      </c>
      <c r="B127" t="s">
        <v>14</v>
      </c>
      <c r="C127" t="s">
        <v>15</v>
      </c>
      <c r="D127" t="s">
        <v>16</v>
      </c>
      <c r="E127" s="2">
        <v>41297</v>
      </c>
      <c r="F127" s="2">
        <v>1880136.2287473599</v>
      </c>
      <c r="G127" s="2">
        <v>257455.57070000001</v>
      </c>
      <c r="H127" s="2">
        <v>492412.7291</v>
      </c>
      <c r="I127" s="2">
        <v>842047.98160000006</v>
      </c>
      <c r="J127" s="2">
        <v>6207446.6527000004</v>
      </c>
      <c r="K127" s="3">
        <v>0.13693452992793401</v>
      </c>
      <c r="L127" s="3">
        <v>0.261902686394202</v>
      </c>
      <c r="M127" s="3">
        <v>0.44786540927090701</v>
      </c>
      <c r="N127" s="3">
        <v>3.30159408547788</v>
      </c>
    </row>
    <row r="128" spans="1:14">
      <c r="A128" s="1">
        <v>44540</v>
      </c>
      <c r="B128" t="s">
        <v>17</v>
      </c>
      <c r="C128" t="s">
        <v>15</v>
      </c>
      <c r="D128" t="s">
        <v>18</v>
      </c>
      <c r="E128" s="2">
        <v>70217</v>
      </c>
      <c r="F128" s="2">
        <v>1225081.8481445301</v>
      </c>
      <c r="G128" s="2">
        <v>133418.8934</v>
      </c>
      <c r="H128" s="2">
        <v>536251.54709999997</v>
      </c>
      <c r="I128" s="2">
        <v>641381.99560000002</v>
      </c>
      <c r="J128" s="2">
        <v>89686.422900000005</v>
      </c>
      <c r="K128" s="3">
        <v>0.10890610579617301</v>
      </c>
      <c r="L128" s="3">
        <v>0.437727118345757</v>
      </c>
      <c r="M128" s="3">
        <v>0.52354215893282197</v>
      </c>
      <c r="N128" s="3">
        <v>7.3208515011332603E-2</v>
      </c>
    </row>
    <row r="129" spans="1:14">
      <c r="A129" s="1">
        <v>44540</v>
      </c>
      <c r="B129" t="s">
        <v>29</v>
      </c>
      <c r="C129" t="s">
        <v>15</v>
      </c>
      <c r="D129" t="s">
        <v>30</v>
      </c>
      <c r="E129" s="2">
        <v>24984</v>
      </c>
      <c r="F129" s="2">
        <v>708000</v>
      </c>
      <c r="G129" s="2" t="s">
        <v>19</v>
      </c>
      <c r="H129" s="2" t="s">
        <v>19</v>
      </c>
      <c r="I129" s="2" t="s">
        <v>19</v>
      </c>
      <c r="J129" s="2" t="s">
        <v>19</v>
      </c>
      <c r="K129" s="3">
        <v>0</v>
      </c>
      <c r="L129" s="3">
        <v>0</v>
      </c>
      <c r="M129" s="3">
        <v>0</v>
      </c>
      <c r="N129" s="3">
        <v>0</v>
      </c>
    </row>
    <row r="130" spans="1:14">
      <c r="A130" s="1">
        <v>44540</v>
      </c>
      <c r="B130" t="s">
        <v>14</v>
      </c>
      <c r="C130" t="s">
        <v>15</v>
      </c>
      <c r="D130" t="s">
        <v>26</v>
      </c>
      <c r="E130" s="2">
        <v>53317</v>
      </c>
      <c r="F130" s="2">
        <v>480904.22834897001</v>
      </c>
      <c r="G130" s="2">
        <v>1169.8228999999999</v>
      </c>
      <c r="H130" s="2">
        <v>1169.8228999999999</v>
      </c>
      <c r="I130" s="2">
        <v>1169.8228999999999</v>
      </c>
      <c r="J130" s="2">
        <v>1169.8228999999999</v>
      </c>
      <c r="K130" s="3">
        <v>2.4325485991591499E-3</v>
      </c>
      <c r="L130" s="3">
        <v>2.4325485991591499E-3</v>
      </c>
      <c r="M130" s="3">
        <v>2.4325485991591499E-3</v>
      </c>
      <c r="N130" s="3">
        <v>2.4325485991591499E-3</v>
      </c>
    </row>
    <row r="131" spans="1:14">
      <c r="A131" s="1">
        <v>44540</v>
      </c>
      <c r="B131" t="s">
        <v>27</v>
      </c>
      <c r="C131" t="s">
        <v>15</v>
      </c>
      <c r="D131" t="s">
        <v>31</v>
      </c>
      <c r="E131" s="2">
        <v>784</v>
      </c>
      <c r="F131" s="2">
        <v>302091.800410747</v>
      </c>
      <c r="G131" s="2">
        <v>11733.6782</v>
      </c>
      <c r="H131" s="2">
        <v>113201.04489999999</v>
      </c>
      <c r="I131" s="2">
        <v>168643.56090000001</v>
      </c>
      <c r="J131" s="2">
        <v>17653.6911</v>
      </c>
      <c r="K131" s="3">
        <v>3.8841432415729099E-2</v>
      </c>
      <c r="L131" s="3">
        <v>0.37472399047601701</v>
      </c>
      <c r="M131" s="3">
        <v>0.55825269228326901</v>
      </c>
      <c r="N131" s="3">
        <v>5.8438167199495801E-2</v>
      </c>
    </row>
    <row r="132" spans="1:14">
      <c r="A132" s="1">
        <v>44540</v>
      </c>
      <c r="B132" t="s">
        <v>17</v>
      </c>
      <c r="C132" t="s">
        <v>15</v>
      </c>
      <c r="D132" t="s">
        <v>21</v>
      </c>
      <c r="E132" s="2">
        <v>15721</v>
      </c>
      <c r="F132" s="2">
        <v>290587.85583496001</v>
      </c>
      <c r="G132" s="2" t="s">
        <v>19</v>
      </c>
      <c r="H132" s="2" t="s">
        <v>19</v>
      </c>
      <c r="I132" s="2" t="s">
        <v>19</v>
      </c>
      <c r="J132" s="2">
        <v>1169.8228999999999</v>
      </c>
      <c r="K132" s="3">
        <v>0</v>
      </c>
      <c r="L132" s="3">
        <v>0</v>
      </c>
      <c r="M132" s="3">
        <v>0</v>
      </c>
      <c r="N132" s="3">
        <v>4.0257116170209096E-3</v>
      </c>
    </row>
    <row r="133" spans="1:14">
      <c r="A133" s="1">
        <v>44540</v>
      </c>
      <c r="B133" t="s">
        <v>17</v>
      </c>
      <c r="C133" t="s">
        <v>15</v>
      </c>
      <c r="D133" t="s">
        <v>34</v>
      </c>
      <c r="E133" s="2">
        <v>3015</v>
      </c>
      <c r="F133" s="2">
        <v>139712.46364533901</v>
      </c>
      <c r="G133" s="2" t="s">
        <v>19</v>
      </c>
      <c r="H133" s="2" t="s">
        <v>19</v>
      </c>
      <c r="I133" s="2" t="s">
        <v>19</v>
      </c>
      <c r="J133" s="2">
        <v>340241.22</v>
      </c>
      <c r="K133" s="3">
        <v>0</v>
      </c>
      <c r="L133" s="3">
        <v>0</v>
      </c>
      <c r="M133" s="3">
        <v>0</v>
      </c>
      <c r="N133" s="3">
        <v>2.4352961157832298</v>
      </c>
    </row>
    <row r="134" spans="1:14">
      <c r="A134" s="1">
        <v>44540</v>
      </c>
      <c r="B134" t="s">
        <v>17</v>
      </c>
      <c r="C134" t="s">
        <v>15</v>
      </c>
      <c r="D134" t="s">
        <v>43</v>
      </c>
      <c r="E134" s="2">
        <v>25</v>
      </c>
      <c r="F134" s="2">
        <v>554.59999199956496</v>
      </c>
      <c r="G134" s="2" t="s">
        <v>19</v>
      </c>
      <c r="H134" s="2" t="s">
        <v>19</v>
      </c>
      <c r="I134" s="2" t="s">
        <v>19</v>
      </c>
      <c r="J134" s="2" t="s">
        <v>19</v>
      </c>
      <c r="K134" s="3">
        <v>0</v>
      </c>
      <c r="L134" s="3">
        <v>0</v>
      </c>
      <c r="M134" s="3">
        <v>0</v>
      </c>
      <c r="N134" s="3">
        <v>0</v>
      </c>
    </row>
    <row r="135" spans="1:14">
      <c r="A135" s="1">
        <v>44540</v>
      </c>
      <c r="B135" t="s">
        <v>17</v>
      </c>
      <c r="C135" t="s">
        <v>15</v>
      </c>
      <c r="D135" t="s">
        <v>22</v>
      </c>
      <c r="E135" s="2">
        <v>3</v>
      </c>
      <c r="F135" s="2" t="s">
        <v>19</v>
      </c>
      <c r="G135" s="2" t="s">
        <v>19</v>
      </c>
      <c r="H135" s="2" t="s">
        <v>19</v>
      </c>
      <c r="I135" s="2" t="s">
        <v>19</v>
      </c>
      <c r="J135" s="2" t="s">
        <v>19</v>
      </c>
    </row>
    <row r="136" spans="1:14">
      <c r="A136" s="1">
        <v>44540</v>
      </c>
      <c r="B136" t="s">
        <v>38</v>
      </c>
      <c r="C136" t="s">
        <v>15</v>
      </c>
      <c r="D136" t="s">
        <v>39</v>
      </c>
      <c r="E136" s="2">
        <v>1</v>
      </c>
      <c r="F136" s="2" t="s">
        <v>19</v>
      </c>
      <c r="G136" s="2" t="s">
        <v>19</v>
      </c>
      <c r="H136" s="2" t="s">
        <v>19</v>
      </c>
      <c r="I136" s="2" t="s">
        <v>19</v>
      </c>
      <c r="J136" s="2" t="s">
        <v>19</v>
      </c>
    </row>
    <row r="137" spans="1:14">
      <c r="A137" s="1">
        <v>44539</v>
      </c>
      <c r="B137" t="s">
        <v>14</v>
      </c>
      <c r="C137" t="s">
        <v>15</v>
      </c>
      <c r="D137" t="s">
        <v>16</v>
      </c>
      <c r="E137" s="2">
        <v>47678</v>
      </c>
      <c r="F137" s="2">
        <v>2198274.1977150398</v>
      </c>
      <c r="G137" s="2">
        <v>117442.52</v>
      </c>
      <c r="H137" s="2">
        <v>291207.11359999998</v>
      </c>
      <c r="I137" s="2">
        <v>340519.8</v>
      </c>
      <c r="J137" s="2">
        <v>5875948.2311000004</v>
      </c>
      <c r="K137" s="3">
        <v>5.3424873059090397E-2</v>
      </c>
      <c r="L137" s="3">
        <v>0.13247078728381101</v>
      </c>
      <c r="M137" s="3">
        <v>0.15490324199408201</v>
      </c>
      <c r="N137" s="3">
        <v>2.6729823955685998</v>
      </c>
    </row>
    <row r="138" spans="1:14">
      <c r="A138" s="1">
        <v>44539</v>
      </c>
      <c r="B138" t="s">
        <v>14</v>
      </c>
      <c r="C138" t="s">
        <v>15</v>
      </c>
      <c r="D138" t="s">
        <v>45</v>
      </c>
      <c r="E138" s="2">
        <v>125418</v>
      </c>
      <c r="F138" s="2">
        <v>1084213.53125</v>
      </c>
      <c r="G138" s="2" t="s">
        <v>19</v>
      </c>
      <c r="H138" s="2" t="s">
        <v>19</v>
      </c>
      <c r="I138" s="2" t="s">
        <v>19</v>
      </c>
      <c r="J138" s="2" t="s">
        <v>19</v>
      </c>
      <c r="K138" s="3">
        <v>0</v>
      </c>
      <c r="L138" s="3">
        <v>0</v>
      </c>
      <c r="M138" s="3">
        <v>0</v>
      </c>
      <c r="N138" s="3">
        <v>0</v>
      </c>
    </row>
    <row r="139" spans="1:14">
      <c r="A139" s="1">
        <v>44539</v>
      </c>
      <c r="B139" t="s">
        <v>17</v>
      </c>
      <c r="C139" t="s">
        <v>15</v>
      </c>
      <c r="D139" t="s">
        <v>18</v>
      </c>
      <c r="E139" s="2">
        <v>42546</v>
      </c>
      <c r="F139" s="2">
        <v>849165.42236328102</v>
      </c>
      <c r="G139" s="2">
        <v>1164.3109999999999</v>
      </c>
      <c r="H139" s="2">
        <v>3492.9328999999998</v>
      </c>
      <c r="I139" s="2">
        <v>49289.164900000003</v>
      </c>
      <c r="J139" s="2">
        <v>16429.721600000001</v>
      </c>
      <c r="K139" s="3">
        <v>1.37112387331981E-3</v>
      </c>
      <c r="L139" s="3">
        <v>4.1133716199594399E-3</v>
      </c>
      <c r="M139" s="3">
        <v>5.8044243970538797E-2</v>
      </c>
      <c r="N139" s="3">
        <v>1.93480813235129E-2</v>
      </c>
    </row>
    <row r="140" spans="1:14">
      <c r="A140" s="1">
        <v>44539</v>
      </c>
      <c r="B140" t="s">
        <v>14</v>
      </c>
      <c r="C140" t="s">
        <v>15</v>
      </c>
      <c r="D140" t="s">
        <v>26</v>
      </c>
      <c r="E140" s="2">
        <v>35814</v>
      </c>
      <c r="F140" s="2">
        <v>456357.25585579802</v>
      </c>
      <c r="G140" s="2" t="s">
        <v>19</v>
      </c>
      <c r="H140" s="2" t="s">
        <v>19</v>
      </c>
      <c r="I140" s="2" t="s">
        <v>19</v>
      </c>
      <c r="J140" s="2" t="s">
        <v>19</v>
      </c>
      <c r="K140" s="3">
        <v>0</v>
      </c>
      <c r="L140" s="3">
        <v>0</v>
      </c>
      <c r="M140" s="3">
        <v>0</v>
      </c>
      <c r="N140" s="3">
        <v>0</v>
      </c>
    </row>
    <row r="141" spans="1:14">
      <c r="A141" s="1">
        <v>44539</v>
      </c>
      <c r="B141" t="s">
        <v>27</v>
      </c>
      <c r="C141" t="s">
        <v>15</v>
      </c>
      <c r="D141" t="s">
        <v>31</v>
      </c>
      <c r="E141" s="2">
        <v>676</v>
      </c>
      <c r="F141" s="2">
        <v>300510.60079336102</v>
      </c>
      <c r="G141" s="2">
        <v>12889.745800000001</v>
      </c>
      <c r="H141" s="2">
        <v>12889.745800000001</v>
      </c>
      <c r="I141" s="2">
        <v>22286.558700000001</v>
      </c>
      <c r="J141" s="2">
        <v>51641.308299999997</v>
      </c>
      <c r="K141" s="3">
        <v>4.2892815754154698E-2</v>
      </c>
      <c r="L141" s="3">
        <v>4.2892815754154698E-2</v>
      </c>
      <c r="M141" s="3">
        <v>7.41623046114262E-2</v>
      </c>
      <c r="N141" s="3">
        <v>0.171845213482201</v>
      </c>
    </row>
    <row r="142" spans="1:14">
      <c r="A142" s="1">
        <v>44539</v>
      </c>
      <c r="B142" t="s">
        <v>17</v>
      </c>
      <c r="C142" t="s">
        <v>15</v>
      </c>
      <c r="D142" t="s">
        <v>21</v>
      </c>
      <c r="E142" s="2">
        <v>6545</v>
      </c>
      <c r="F142" s="2">
        <v>135539.17602539001</v>
      </c>
      <c r="G142" s="2" t="s">
        <v>19</v>
      </c>
      <c r="H142" s="2" t="s">
        <v>19</v>
      </c>
      <c r="I142" s="2" t="s">
        <v>19</v>
      </c>
      <c r="J142" s="2" t="s">
        <v>19</v>
      </c>
      <c r="K142" s="3">
        <v>0</v>
      </c>
      <c r="L142" s="3">
        <v>0</v>
      </c>
      <c r="M142" s="3">
        <v>0</v>
      </c>
      <c r="N142" s="3">
        <v>0</v>
      </c>
    </row>
    <row r="143" spans="1:14">
      <c r="A143" s="1">
        <v>44539</v>
      </c>
      <c r="B143" t="s">
        <v>17</v>
      </c>
      <c r="C143" t="s">
        <v>15</v>
      </c>
      <c r="D143" t="s">
        <v>34</v>
      </c>
      <c r="E143" s="2">
        <v>1964</v>
      </c>
      <c r="F143" s="2">
        <v>116172.360727787</v>
      </c>
      <c r="G143" s="2" t="s">
        <v>19</v>
      </c>
      <c r="H143" s="2" t="s">
        <v>19</v>
      </c>
      <c r="I143" s="2" t="s">
        <v>19</v>
      </c>
      <c r="J143" s="2" t="s">
        <v>19</v>
      </c>
      <c r="K143" s="3">
        <v>0</v>
      </c>
      <c r="L143" s="3">
        <v>0</v>
      </c>
      <c r="M143" s="3">
        <v>0</v>
      </c>
      <c r="N143" s="3">
        <v>0</v>
      </c>
    </row>
    <row r="144" spans="1:14">
      <c r="A144" s="1">
        <v>44539</v>
      </c>
      <c r="B144" t="s">
        <v>14</v>
      </c>
      <c r="C144" t="s">
        <v>15</v>
      </c>
      <c r="D144" t="s">
        <v>46</v>
      </c>
      <c r="E144" s="2">
        <v>12418</v>
      </c>
      <c r="F144" s="2">
        <v>111170.62166595399</v>
      </c>
      <c r="G144" s="2" t="s">
        <v>19</v>
      </c>
      <c r="H144" s="2" t="s">
        <v>19</v>
      </c>
      <c r="I144" s="2" t="s">
        <v>19</v>
      </c>
      <c r="J144" s="2" t="s">
        <v>19</v>
      </c>
      <c r="K144" s="3">
        <v>0</v>
      </c>
      <c r="L144" s="3">
        <v>0</v>
      </c>
      <c r="M144" s="3">
        <v>0</v>
      </c>
      <c r="N144" s="3">
        <v>0</v>
      </c>
    </row>
    <row r="145" spans="1:14">
      <c r="A145" s="1">
        <v>44539</v>
      </c>
      <c r="B145" t="s">
        <v>17</v>
      </c>
      <c r="C145" t="s">
        <v>15</v>
      </c>
      <c r="D145" t="s">
        <v>43</v>
      </c>
      <c r="E145" s="2">
        <v>20</v>
      </c>
      <c r="F145" s="2">
        <v>247.77640637010199</v>
      </c>
      <c r="G145" s="2" t="s">
        <v>19</v>
      </c>
      <c r="H145" s="2" t="s">
        <v>19</v>
      </c>
      <c r="I145" s="2" t="s">
        <v>19</v>
      </c>
      <c r="J145" s="2" t="s">
        <v>19</v>
      </c>
      <c r="K145" s="3">
        <v>0</v>
      </c>
      <c r="L145" s="3">
        <v>0</v>
      </c>
      <c r="M145" s="3">
        <v>0</v>
      </c>
      <c r="N145" s="3">
        <v>0</v>
      </c>
    </row>
    <row r="146" spans="1:14">
      <c r="A146" s="1">
        <v>44538</v>
      </c>
      <c r="B146" t="s">
        <v>14</v>
      </c>
      <c r="C146" t="s">
        <v>15</v>
      </c>
      <c r="D146" t="s">
        <v>16</v>
      </c>
      <c r="E146" s="2">
        <v>73960</v>
      </c>
      <c r="F146" s="2">
        <v>3089882.1308312402</v>
      </c>
      <c r="G146" s="2">
        <v>98781.762000000002</v>
      </c>
      <c r="H146" s="2">
        <v>145794.9124</v>
      </c>
      <c r="I146" s="2">
        <v>303372.53970000002</v>
      </c>
      <c r="J146" s="2">
        <v>10833870.9191</v>
      </c>
      <c r="K146" s="3">
        <v>3.1969427267902098E-2</v>
      </c>
      <c r="L146" s="3">
        <v>4.7184619416138697E-2</v>
      </c>
      <c r="M146" s="3">
        <v>9.8182560650100406E-2</v>
      </c>
      <c r="N146" s="3">
        <v>3.5062408403874801</v>
      </c>
    </row>
    <row r="147" spans="1:14">
      <c r="A147" s="1">
        <v>44538</v>
      </c>
      <c r="B147" t="s">
        <v>14</v>
      </c>
      <c r="C147" t="s">
        <v>15</v>
      </c>
      <c r="D147" t="s">
        <v>45</v>
      </c>
      <c r="E147" s="2">
        <v>80502</v>
      </c>
      <c r="F147" s="2">
        <v>1117776.46875</v>
      </c>
      <c r="G147" s="2" t="s">
        <v>19</v>
      </c>
      <c r="H147" s="2" t="s">
        <v>19</v>
      </c>
      <c r="I147" s="2" t="s">
        <v>19</v>
      </c>
      <c r="J147" s="2" t="s">
        <v>19</v>
      </c>
      <c r="K147" s="3">
        <v>0</v>
      </c>
      <c r="L147" s="3">
        <v>0</v>
      </c>
      <c r="M147" s="3">
        <v>0</v>
      </c>
      <c r="N147" s="3">
        <v>0</v>
      </c>
    </row>
    <row r="148" spans="1:14">
      <c r="A148" s="1">
        <v>44538</v>
      </c>
      <c r="B148" t="s">
        <v>17</v>
      </c>
      <c r="C148" t="s">
        <v>15</v>
      </c>
      <c r="D148" t="s">
        <v>18</v>
      </c>
      <c r="E148" s="2">
        <v>29742</v>
      </c>
      <c r="F148" s="2">
        <v>739181.55761718703</v>
      </c>
      <c r="G148" s="2">
        <v>5838.3882000000003</v>
      </c>
      <c r="H148" s="2">
        <v>28120.785199999998</v>
      </c>
      <c r="I148" s="2">
        <v>216397.03450000001</v>
      </c>
      <c r="J148" s="2">
        <v>5838.3882000000003</v>
      </c>
      <c r="K148" s="3">
        <v>7.8984495268260204E-3</v>
      </c>
      <c r="L148" s="3">
        <v>3.8043136934651903E-2</v>
      </c>
      <c r="M148" s="3">
        <v>0.29275220988139</v>
      </c>
      <c r="N148" s="3">
        <v>7.8984495268260204E-3</v>
      </c>
    </row>
    <row r="149" spans="1:14">
      <c r="A149" s="1">
        <v>44538</v>
      </c>
      <c r="B149" t="s">
        <v>29</v>
      </c>
      <c r="C149" t="s">
        <v>15</v>
      </c>
      <c r="D149" t="s">
        <v>30</v>
      </c>
      <c r="E149" s="2">
        <v>50094</v>
      </c>
      <c r="F149" s="2">
        <v>600053.587036132</v>
      </c>
      <c r="G149" s="2">
        <v>74098.092499999999</v>
      </c>
      <c r="H149" s="2">
        <v>197587.06599999999</v>
      </c>
      <c r="I149" s="2">
        <v>231663.94889999999</v>
      </c>
      <c r="J149" s="2">
        <v>58807.636200000001</v>
      </c>
      <c r="K149" s="3">
        <v>0.123485792070664</v>
      </c>
      <c r="L149" s="3">
        <v>0.32928236786309201</v>
      </c>
      <c r="M149" s="3">
        <v>0.38607210067398501</v>
      </c>
      <c r="N149" s="3">
        <v>9.8003974135827995E-2</v>
      </c>
    </row>
    <row r="150" spans="1:14">
      <c r="A150" s="1">
        <v>44538</v>
      </c>
      <c r="B150" t="s">
        <v>14</v>
      </c>
      <c r="C150" t="s">
        <v>15</v>
      </c>
      <c r="D150" t="s">
        <v>26</v>
      </c>
      <c r="E150" s="2">
        <v>49055</v>
      </c>
      <c r="F150" s="2">
        <v>483616.06140488299</v>
      </c>
      <c r="G150" s="2" t="s">
        <v>19</v>
      </c>
      <c r="H150" s="2">
        <v>1165.3235</v>
      </c>
      <c r="I150" s="2">
        <v>11735.6312</v>
      </c>
      <c r="J150" s="2" t="s">
        <v>19</v>
      </c>
      <c r="K150" s="3">
        <v>0</v>
      </c>
      <c r="L150" s="3">
        <v>2.4096045375639201E-3</v>
      </c>
      <c r="M150" s="3">
        <v>2.4266421454052799E-2</v>
      </c>
      <c r="N150" s="3">
        <v>0</v>
      </c>
    </row>
    <row r="151" spans="1:14">
      <c r="A151" s="1">
        <v>44538</v>
      </c>
      <c r="B151" t="s">
        <v>17</v>
      </c>
      <c r="C151" t="s">
        <v>15</v>
      </c>
      <c r="D151" t="s">
        <v>34</v>
      </c>
      <c r="E151" s="2">
        <v>9943</v>
      </c>
      <c r="F151" s="2">
        <v>343563.43647003098</v>
      </c>
      <c r="G151" s="2" t="s">
        <v>19</v>
      </c>
      <c r="H151" s="2" t="s">
        <v>19</v>
      </c>
      <c r="I151" s="2" t="s">
        <v>19</v>
      </c>
      <c r="J151" s="2" t="s">
        <v>19</v>
      </c>
      <c r="K151" s="3">
        <v>0</v>
      </c>
      <c r="L151" s="3">
        <v>0</v>
      </c>
      <c r="M151" s="3">
        <v>0</v>
      </c>
      <c r="N151" s="3">
        <v>0</v>
      </c>
    </row>
    <row r="152" spans="1:14">
      <c r="A152" s="1">
        <v>44538</v>
      </c>
      <c r="B152" t="s">
        <v>27</v>
      </c>
      <c r="C152" t="s">
        <v>15</v>
      </c>
      <c r="D152" t="s">
        <v>31</v>
      </c>
      <c r="E152" s="2">
        <v>581</v>
      </c>
      <c r="F152" s="2">
        <v>299861.60774230899</v>
      </c>
      <c r="G152" s="2" t="s">
        <v>19</v>
      </c>
      <c r="H152" s="2" t="s">
        <v>19</v>
      </c>
      <c r="I152" s="2" t="s">
        <v>19</v>
      </c>
      <c r="J152" s="2">
        <v>109434.4664</v>
      </c>
      <c r="K152" s="3">
        <v>0</v>
      </c>
      <c r="L152" s="3">
        <v>0</v>
      </c>
      <c r="M152" s="3">
        <v>0</v>
      </c>
      <c r="N152" s="3">
        <v>0.364949908699362</v>
      </c>
    </row>
    <row r="153" spans="1:14">
      <c r="A153" s="1">
        <v>44538</v>
      </c>
      <c r="B153" t="s">
        <v>17</v>
      </c>
      <c r="C153" t="s">
        <v>15</v>
      </c>
      <c r="D153" t="s">
        <v>21</v>
      </c>
      <c r="E153" s="2">
        <v>4441</v>
      </c>
      <c r="F153" s="2">
        <v>121434.12841796799</v>
      </c>
      <c r="G153" s="2" t="s">
        <v>19</v>
      </c>
      <c r="H153" s="2" t="s">
        <v>19</v>
      </c>
      <c r="I153" s="2" t="s">
        <v>19</v>
      </c>
      <c r="J153" s="2" t="s">
        <v>19</v>
      </c>
      <c r="K153" s="3">
        <v>0</v>
      </c>
      <c r="L153" s="3">
        <v>0</v>
      </c>
      <c r="M153" s="3">
        <v>0</v>
      </c>
      <c r="N153" s="3">
        <v>0</v>
      </c>
    </row>
    <row r="154" spans="1:14">
      <c r="A154" s="1">
        <v>44538</v>
      </c>
      <c r="B154" t="s">
        <v>14</v>
      </c>
      <c r="C154" t="s">
        <v>15</v>
      </c>
      <c r="D154" t="s">
        <v>46</v>
      </c>
      <c r="E154" s="2">
        <v>7100</v>
      </c>
      <c r="F154" s="2">
        <v>60489.833021163897</v>
      </c>
      <c r="G154" s="2" t="s">
        <v>19</v>
      </c>
      <c r="H154" s="2" t="s">
        <v>19</v>
      </c>
      <c r="I154" s="2" t="s">
        <v>19</v>
      </c>
      <c r="J154" s="2" t="s">
        <v>19</v>
      </c>
      <c r="K154" s="3">
        <v>0</v>
      </c>
      <c r="L154" s="3">
        <v>0</v>
      </c>
      <c r="M154" s="3">
        <v>0</v>
      </c>
      <c r="N154" s="3">
        <v>0</v>
      </c>
    </row>
    <row r="155" spans="1:14">
      <c r="A155" s="1">
        <v>44538</v>
      </c>
      <c r="B155" t="s">
        <v>17</v>
      </c>
      <c r="C155" t="s">
        <v>15</v>
      </c>
      <c r="D155" t="s">
        <v>43</v>
      </c>
      <c r="E155" s="2">
        <v>12</v>
      </c>
      <c r="F155" s="2">
        <v>200.42299691587601</v>
      </c>
      <c r="G155" s="2" t="s">
        <v>19</v>
      </c>
      <c r="H155" s="2" t="s">
        <v>19</v>
      </c>
      <c r="I155" s="2" t="s">
        <v>19</v>
      </c>
      <c r="J155" s="2" t="s">
        <v>19</v>
      </c>
      <c r="K155" s="3">
        <v>0</v>
      </c>
      <c r="L155" s="3">
        <v>0</v>
      </c>
      <c r="M155" s="3">
        <v>0</v>
      </c>
      <c r="N155" s="3">
        <v>0</v>
      </c>
    </row>
    <row r="156" spans="1:14">
      <c r="A156" s="1">
        <v>44538</v>
      </c>
      <c r="B156" t="s">
        <v>27</v>
      </c>
      <c r="C156" t="s">
        <v>15</v>
      </c>
      <c r="D156" t="s">
        <v>47</v>
      </c>
      <c r="E156" s="2">
        <v>3</v>
      </c>
      <c r="F156" s="2" t="s">
        <v>19</v>
      </c>
      <c r="G156" s="2" t="s">
        <v>19</v>
      </c>
      <c r="H156" s="2" t="s">
        <v>19</v>
      </c>
      <c r="I156" s="2" t="s">
        <v>19</v>
      </c>
      <c r="J156" s="2">
        <v>4696.6067000000003</v>
      </c>
    </row>
    <row r="157" spans="1:14">
      <c r="A157" s="1">
        <v>44537</v>
      </c>
      <c r="B157" t="s">
        <v>14</v>
      </c>
      <c r="C157" t="s">
        <v>15</v>
      </c>
      <c r="D157" t="s">
        <v>16</v>
      </c>
      <c r="E157" s="2">
        <v>69153</v>
      </c>
      <c r="F157" s="2">
        <v>3831825.1807384398</v>
      </c>
      <c r="G157" s="2">
        <v>39952.756800000003</v>
      </c>
      <c r="H157" s="2">
        <v>136418.87650000001</v>
      </c>
      <c r="I157" s="2">
        <v>181083.04329999999</v>
      </c>
      <c r="J157" s="2">
        <v>11000011.6116</v>
      </c>
      <c r="K157" s="3">
        <v>1.0426560428913E-2</v>
      </c>
      <c r="L157" s="3">
        <v>3.5601539766412303E-2</v>
      </c>
      <c r="M157" s="3">
        <v>4.7257647415716003E-2</v>
      </c>
      <c r="N157" s="3">
        <v>2.8706976682793499</v>
      </c>
    </row>
    <row r="158" spans="1:14">
      <c r="A158" s="1">
        <v>44537</v>
      </c>
      <c r="B158" t="s">
        <v>29</v>
      </c>
      <c r="C158" t="s">
        <v>15</v>
      </c>
      <c r="D158" t="s">
        <v>30</v>
      </c>
      <c r="E158" s="2">
        <v>91015</v>
      </c>
      <c r="F158" s="2">
        <v>1166324.05639648</v>
      </c>
      <c r="G158" s="2" t="s">
        <v>19</v>
      </c>
      <c r="H158" s="2" t="s">
        <v>19</v>
      </c>
      <c r="I158" s="2" t="s">
        <v>19</v>
      </c>
      <c r="J158" s="2" t="s">
        <v>19</v>
      </c>
      <c r="K158" s="3">
        <v>0</v>
      </c>
      <c r="L158" s="3">
        <v>0</v>
      </c>
      <c r="M158" s="3">
        <v>0</v>
      </c>
      <c r="N158" s="3">
        <v>0</v>
      </c>
    </row>
    <row r="159" spans="1:14">
      <c r="A159" s="1">
        <v>44537</v>
      </c>
      <c r="B159" t="s">
        <v>14</v>
      </c>
      <c r="C159" t="s">
        <v>15</v>
      </c>
      <c r="D159" t="s">
        <v>45</v>
      </c>
      <c r="E159" s="2">
        <v>74384</v>
      </c>
      <c r="F159" s="2">
        <v>1081181.25</v>
      </c>
      <c r="G159" s="2" t="s">
        <v>19</v>
      </c>
      <c r="H159" s="2" t="s">
        <v>19</v>
      </c>
      <c r="I159" s="2" t="s">
        <v>19</v>
      </c>
      <c r="J159" s="2" t="s">
        <v>19</v>
      </c>
      <c r="K159" s="3">
        <v>0</v>
      </c>
      <c r="L159" s="3">
        <v>0</v>
      </c>
      <c r="M159" s="3">
        <v>0</v>
      </c>
      <c r="N159" s="3">
        <v>0</v>
      </c>
    </row>
    <row r="160" spans="1:14">
      <c r="A160" s="1">
        <v>44537</v>
      </c>
      <c r="B160" t="s">
        <v>17</v>
      </c>
      <c r="C160" t="s">
        <v>15</v>
      </c>
      <c r="D160" t="s">
        <v>18</v>
      </c>
      <c r="E160" s="2">
        <v>13439</v>
      </c>
      <c r="F160" s="2">
        <v>548198.87451171805</v>
      </c>
      <c r="G160" s="2" t="s">
        <v>19</v>
      </c>
      <c r="H160" s="2" t="s">
        <v>19</v>
      </c>
      <c r="I160" s="2" t="s">
        <v>19</v>
      </c>
      <c r="J160" s="2" t="s">
        <v>19</v>
      </c>
      <c r="K160" s="3">
        <v>0</v>
      </c>
      <c r="L160" s="3">
        <v>0</v>
      </c>
      <c r="M160" s="3">
        <v>0</v>
      </c>
      <c r="N160" s="3">
        <v>0</v>
      </c>
    </row>
    <row r="161" spans="1:14">
      <c r="A161" s="1">
        <v>44537</v>
      </c>
      <c r="B161" t="s">
        <v>14</v>
      </c>
      <c r="C161" t="s">
        <v>15</v>
      </c>
      <c r="D161" t="s">
        <v>26</v>
      </c>
      <c r="E161" s="2">
        <v>38119</v>
      </c>
      <c r="F161" s="2">
        <v>379338.06849122001</v>
      </c>
      <c r="G161" s="2" t="s">
        <v>19</v>
      </c>
      <c r="H161" s="2" t="s">
        <v>19</v>
      </c>
      <c r="I161" s="2">
        <v>42367.354399999997</v>
      </c>
      <c r="J161" s="2" t="s">
        <v>19</v>
      </c>
      <c r="K161" s="3">
        <v>0</v>
      </c>
      <c r="L161" s="3">
        <v>0</v>
      </c>
      <c r="M161" s="3">
        <v>0.111687589367215</v>
      </c>
      <c r="N161" s="3">
        <v>0</v>
      </c>
    </row>
    <row r="162" spans="1:14">
      <c r="A162" s="1">
        <v>44537</v>
      </c>
      <c r="B162" t="s">
        <v>17</v>
      </c>
      <c r="C162" t="s">
        <v>15</v>
      </c>
      <c r="D162" t="s">
        <v>34</v>
      </c>
      <c r="E162" s="2">
        <v>3197</v>
      </c>
      <c r="F162" s="2">
        <v>145781.69342041001</v>
      </c>
      <c r="G162" s="2" t="s">
        <v>19</v>
      </c>
      <c r="H162" s="2" t="s">
        <v>19</v>
      </c>
      <c r="I162" s="2" t="s">
        <v>19</v>
      </c>
      <c r="J162" s="2" t="s">
        <v>19</v>
      </c>
      <c r="K162" s="3">
        <v>0</v>
      </c>
      <c r="L162" s="3">
        <v>0</v>
      </c>
      <c r="M162" s="3">
        <v>0</v>
      </c>
      <c r="N162" s="3">
        <v>0</v>
      </c>
    </row>
    <row r="163" spans="1:14">
      <c r="A163" s="1">
        <v>44537</v>
      </c>
      <c r="B163" t="s">
        <v>17</v>
      </c>
      <c r="C163" t="s">
        <v>15</v>
      </c>
      <c r="D163" t="s">
        <v>21</v>
      </c>
      <c r="E163" s="2">
        <v>2161</v>
      </c>
      <c r="F163" s="2">
        <v>60048.547286987297</v>
      </c>
      <c r="G163" s="2" t="s">
        <v>19</v>
      </c>
      <c r="H163" s="2" t="s">
        <v>19</v>
      </c>
      <c r="I163" s="2" t="s">
        <v>19</v>
      </c>
      <c r="J163" s="2">
        <v>28256.681499999999</v>
      </c>
      <c r="K163" s="3">
        <v>0</v>
      </c>
      <c r="L163" s="3">
        <v>0</v>
      </c>
      <c r="M163" s="3">
        <v>0</v>
      </c>
      <c r="N163" s="3">
        <v>0.47056394786628403</v>
      </c>
    </row>
    <row r="164" spans="1:14">
      <c r="A164" s="1">
        <v>44537</v>
      </c>
      <c r="B164" t="s">
        <v>14</v>
      </c>
      <c r="C164" t="s">
        <v>15</v>
      </c>
      <c r="D164" t="s">
        <v>46</v>
      </c>
      <c r="E164" s="2">
        <v>2069</v>
      </c>
      <c r="F164" s="2">
        <v>23825.296691894499</v>
      </c>
      <c r="G164" s="2" t="s">
        <v>19</v>
      </c>
      <c r="H164" s="2" t="s">
        <v>19</v>
      </c>
      <c r="I164" s="2" t="s">
        <v>19</v>
      </c>
      <c r="J164" s="2" t="s">
        <v>19</v>
      </c>
      <c r="K164" s="3">
        <v>0</v>
      </c>
      <c r="L164" s="3">
        <v>0</v>
      </c>
      <c r="M164" s="3">
        <v>0</v>
      </c>
      <c r="N164" s="3">
        <v>0</v>
      </c>
    </row>
    <row r="165" spans="1:14">
      <c r="A165" s="1">
        <v>44537</v>
      </c>
      <c r="B165" t="s">
        <v>27</v>
      </c>
      <c r="C165" t="s">
        <v>15</v>
      </c>
      <c r="D165" t="s">
        <v>47</v>
      </c>
      <c r="E165" s="2">
        <v>23</v>
      </c>
      <c r="F165" s="2">
        <v>3339.39990997314</v>
      </c>
      <c r="G165" s="2" t="s">
        <v>19</v>
      </c>
      <c r="H165" s="2" t="s">
        <v>19</v>
      </c>
      <c r="I165" s="2" t="s">
        <v>19</v>
      </c>
      <c r="J165" s="2" t="s">
        <v>19</v>
      </c>
      <c r="K165" s="3">
        <v>0</v>
      </c>
      <c r="L165" s="3">
        <v>0</v>
      </c>
      <c r="M165" s="3">
        <v>0</v>
      </c>
      <c r="N165" s="3">
        <v>0</v>
      </c>
    </row>
    <row r="166" spans="1:14">
      <c r="A166" s="1">
        <v>44537</v>
      </c>
      <c r="B166" t="s">
        <v>27</v>
      </c>
      <c r="C166" t="s">
        <v>15</v>
      </c>
      <c r="D166" t="s">
        <v>31</v>
      </c>
      <c r="E166" s="2">
        <v>3</v>
      </c>
      <c r="F166" s="2">
        <v>719.80001688003404</v>
      </c>
      <c r="G166" s="2" t="s">
        <v>19</v>
      </c>
      <c r="H166" s="2" t="s">
        <v>19</v>
      </c>
      <c r="I166" s="2" t="s">
        <v>19</v>
      </c>
      <c r="J166" s="2">
        <v>950303.17550000001</v>
      </c>
      <c r="K166" s="3">
        <v>0</v>
      </c>
      <c r="L166" s="3">
        <v>0</v>
      </c>
      <c r="M166" s="3">
        <v>0</v>
      </c>
      <c r="N166" s="3">
        <v>1320.2322217830399</v>
      </c>
    </row>
    <row r="167" spans="1:14">
      <c r="A167" s="1">
        <v>44537</v>
      </c>
      <c r="B167" t="s">
        <v>17</v>
      </c>
      <c r="C167" t="s">
        <v>15</v>
      </c>
      <c r="D167" t="s">
        <v>43</v>
      </c>
      <c r="E167" s="2">
        <v>1</v>
      </c>
      <c r="F167" s="2">
        <v>47.199998944997397</v>
      </c>
      <c r="G167" s="2" t="s">
        <v>19</v>
      </c>
      <c r="H167" s="2" t="s">
        <v>19</v>
      </c>
      <c r="I167" s="2" t="s">
        <v>19</v>
      </c>
      <c r="J167" s="2" t="s">
        <v>19</v>
      </c>
      <c r="K167" s="3">
        <v>0</v>
      </c>
      <c r="L167" s="3">
        <v>0</v>
      </c>
      <c r="M167" s="3">
        <v>0</v>
      </c>
      <c r="N167" s="3">
        <v>0</v>
      </c>
    </row>
    <row r="168" spans="1:14">
      <c r="A168" s="1">
        <v>44536</v>
      </c>
      <c r="B168" t="s">
        <v>14</v>
      </c>
      <c r="C168" t="s">
        <v>15</v>
      </c>
      <c r="D168" t="s">
        <v>16</v>
      </c>
      <c r="E168" s="2">
        <v>87234</v>
      </c>
      <c r="F168" s="2">
        <v>3837226.71120452</v>
      </c>
      <c r="G168" s="2">
        <v>22395.523099999999</v>
      </c>
      <c r="H168" s="2">
        <v>127506.754</v>
      </c>
      <c r="I168" s="2">
        <v>262139.89350000001</v>
      </c>
      <c r="J168" s="2">
        <v>1477419.0686000001</v>
      </c>
      <c r="K168" s="3">
        <v>5.83638257406216E-3</v>
      </c>
      <c r="L168" s="3">
        <v>3.3228882106362399E-2</v>
      </c>
      <c r="M168" s="3">
        <v>6.8314935026529203E-2</v>
      </c>
      <c r="N168" s="3">
        <v>0.38502261654282799</v>
      </c>
    </row>
    <row r="169" spans="1:14">
      <c r="A169" s="1">
        <v>44536</v>
      </c>
      <c r="B169" t="s">
        <v>33</v>
      </c>
      <c r="C169" t="s">
        <v>15</v>
      </c>
      <c r="D169" t="s">
        <v>36</v>
      </c>
      <c r="E169" s="2">
        <v>67014</v>
      </c>
      <c r="F169" s="2">
        <v>475776.87866210903</v>
      </c>
      <c r="G169" s="2" t="s">
        <v>19</v>
      </c>
      <c r="H169" s="2" t="s">
        <v>19</v>
      </c>
      <c r="I169" s="2" t="s">
        <v>19</v>
      </c>
      <c r="J169" s="2">
        <v>1170.0036</v>
      </c>
      <c r="K169" s="3">
        <v>0</v>
      </c>
      <c r="L169" s="3">
        <v>0</v>
      </c>
      <c r="M169" s="3">
        <v>0</v>
      </c>
      <c r="N169" s="3">
        <v>2.4591434230475098E-3</v>
      </c>
    </row>
    <row r="170" spans="1:14">
      <c r="A170" s="1">
        <v>44536</v>
      </c>
      <c r="B170" t="s">
        <v>27</v>
      </c>
      <c r="C170" t="s">
        <v>15</v>
      </c>
      <c r="D170" t="s">
        <v>47</v>
      </c>
      <c r="E170" s="2">
        <v>4879</v>
      </c>
      <c r="F170" s="2">
        <v>250620.198998451</v>
      </c>
      <c r="G170" s="2" t="s">
        <v>19</v>
      </c>
      <c r="H170" s="2" t="s">
        <v>19</v>
      </c>
      <c r="I170" s="2" t="s">
        <v>19</v>
      </c>
      <c r="J170" s="2" t="s">
        <v>19</v>
      </c>
      <c r="K170" s="3">
        <v>0</v>
      </c>
      <c r="L170" s="3">
        <v>0</v>
      </c>
      <c r="M170" s="3">
        <v>0</v>
      </c>
      <c r="N170" s="3">
        <v>0</v>
      </c>
    </row>
    <row r="171" spans="1:14">
      <c r="A171" s="1">
        <v>44536</v>
      </c>
      <c r="B171" t="s">
        <v>17</v>
      </c>
      <c r="C171" t="s">
        <v>15</v>
      </c>
      <c r="D171" t="s">
        <v>34</v>
      </c>
      <c r="E171" s="2">
        <v>4323</v>
      </c>
      <c r="F171" s="2">
        <v>189608.69098663301</v>
      </c>
      <c r="G171" s="2" t="s">
        <v>19</v>
      </c>
      <c r="H171" s="2" t="s">
        <v>19</v>
      </c>
      <c r="I171" s="2" t="s">
        <v>19</v>
      </c>
      <c r="J171" s="2">
        <v>7067.2943999999998</v>
      </c>
      <c r="K171" s="3">
        <v>0</v>
      </c>
      <c r="L171" s="3">
        <v>0</v>
      </c>
      <c r="M171" s="3">
        <v>0</v>
      </c>
      <c r="N171" s="3">
        <v>3.7273050761677397E-2</v>
      </c>
    </row>
    <row r="172" spans="1:14">
      <c r="A172" s="1">
        <v>44536</v>
      </c>
      <c r="B172" t="s">
        <v>17</v>
      </c>
      <c r="C172" t="s">
        <v>15</v>
      </c>
      <c r="D172" t="s">
        <v>21</v>
      </c>
      <c r="E172" s="2">
        <v>1757</v>
      </c>
      <c r="F172" s="2">
        <v>44298.425445556597</v>
      </c>
      <c r="G172" s="2" t="s">
        <v>19</v>
      </c>
      <c r="H172" s="2" t="s">
        <v>19</v>
      </c>
      <c r="I172" s="2" t="s">
        <v>19</v>
      </c>
      <c r="J172" s="2" t="s">
        <v>19</v>
      </c>
      <c r="K172" s="3">
        <v>0</v>
      </c>
      <c r="L172" s="3">
        <v>0</v>
      </c>
      <c r="M172" s="3">
        <v>0</v>
      </c>
      <c r="N172" s="3">
        <v>0</v>
      </c>
    </row>
    <row r="173" spans="1:14">
      <c r="A173" s="1">
        <v>44535</v>
      </c>
      <c r="B173" t="s">
        <v>14</v>
      </c>
      <c r="C173" t="s">
        <v>15</v>
      </c>
      <c r="D173" t="s">
        <v>16</v>
      </c>
      <c r="E173" s="2">
        <v>101899</v>
      </c>
      <c r="F173" s="2">
        <v>4687030.3417930603</v>
      </c>
      <c r="G173" s="2">
        <v>1172.5313000000001</v>
      </c>
      <c r="H173" s="2">
        <v>46107.718800000002</v>
      </c>
      <c r="I173" s="2">
        <v>171473.8125</v>
      </c>
      <c r="J173" s="2">
        <v>1395525.375</v>
      </c>
      <c r="K173" s="3">
        <v>2.5016506497618199E-4</v>
      </c>
      <c r="L173" s="3">
        <v>9.8372989692149301E-3</v>
      </c>
      <c r="M173" s="3">
        <v>3.6584745562880501E-2</v>
      </c>
      <c r="N173" s="3">
        <v>0.29774191187892501</v>
      </c>
    </row>
    <row r="174" spans="1:14">
      <c r="A174" s="1">
        <v>44535</v>
      </c>
      <c r="B174" t="s">
        <v>33</v>
      </c>
      <c r="C174" t="s">
        <v>15</v>
      </c>
      <c r="D174" t="s">
        <v>36</v>
      </c>
      <c r="E174" s="2">
        <v>114119</v>
      </c>
      <c r="F174" s="2">
        <v>490880</v>
      </c>
      <c r="G174" s="2">
        <v>1172.5313000000001</v>
      </c>
      <c r="H174" s="2">
        <v>3529.4375</v>
      </c>
      <c r="I174" s="2">
        <v>3529.4375</v>
      </c>
      <c r="J174" s="2" t="s">
        <v>19</v>
      </c>
      <c r="K174" s="3">
        <v>2.3886311318448501E-3</v>
      </c>
      <c r="L174" s="3">
        <v>7.1900209827248998E-3</v>
      </c>
      <c r="M174" s="3">
        <v>7.1900209827248998E-3</v>
      </c>
      <c r="N174" s="3">
        <v>0</v>
      </c>
    </row>
    <row r="175" spans="1:14">
      <c r="A175" s="1">
        <v>44535</v>
      </c>
      <c r="B175" t="s">
        <v>17</v>
      </c>
      <c r="C175" t="s">
        <v>15</v>
      </c>
      <c r="D175" t="s">
        <v>34</v>
      </c>
      <c r="E175" s="2">
        <v>6307</v>
      </c>
      <c r="F175" s="2">
        <v>351402.53785133298</v>
      </c>
      <c r="G175" s="2" t="s">
        <v>19</v>
      </c>
      <c r="H175" s="2" t="s">
        <v>19</v>
      </c>
      <c r="I175" s="2" t="s">
        <v>19</v>
      </c>
      <c r="J175" s="2">
        <v>16557.5625</v>
      </c>
      <c r="K175" s="3">
        <v>0</v>
      </c>
      <c r="L175" s="3">
        <v>0</v>
      </c>
      <c r="M175" s="3">
        <v>0</v>
      </c>
      <c r="N175" s="3">
        <v>4.7118505749110202E-2</v>
      </c>
    </row>
    <row r="176" spans="1:14">
      <c r="A176" s="1">
        <v>44535</v>
      </c>
      <c r="B176" t="s">
        <v>27</v>
      </c>
      <c r="C176" t="s">
        <v>15</v>
      </c>
      <c r="D176" t="s">
        <v>47</v>
      </c>
      <c r="E176" s="2">
        <v>2688</v>
      </c>
      <c r="F176" s="2">
        <v>249274.99926149799</v>
      </c>
      <c r="G176" s="2" t="s">
        <v>19</v>
      </c>
      <c r="H176" s="2" t="s">
        <v>19</v>
      </c>
      <c r="I176" s="2" t="s">
        <v>19</v>
      </c>
      <c r="J176" s="2" t="s">
        <v>19</v>
      </c>
      <c r="K176" s="3">
        <v>0</v>
      </c>
      <c r="L176" s="3">
        <v>0</v>
      </c>
      <c r="M176" s="3">
        <v>0</v>
      </c>
      <c r="N176" s="3">
        <v>0</v>
      </c>
    </row>
    <row r="177" spans="1:14">
      <c r="A177" s="1">
        <v>44535</v>
      </c>
      <c r="B177" t="s">
        <v>17</v>
      </c>
      <c r="C177" t="s">
        <v>15</v>
      </c>
      <c r="D177" t="s">
        <v>21</v>
      </c>
      <c r="E177" s="2">
        <v>1677</v>
      </c>
      <c r="F177" s="2">
        <v>44873.782577514598</v>
      </c>
      <c r="G177" s="2" t="s">
        <v>19</v>
      </c>
      <c r="H177" s="2" t="s">
        <v>19</v>
      </c>
      <c r="I177" s="2" t="s">
        <v>19</v>
      </c>
      <c r="J177" s="2" t="s">
        <v>19</v>
      </c>
      <c r="K177" s="3">
        <v>0</v>
      </c>
      <c r="L177" s="3">
        <v>0</v>
      </c>
      <c r="M177" s="3">
        <v>0</v>
      </c>
      <c r="N177" s="3">
        <v>0</v>
      </c>
    </row>
    <row r="178" spans="1:14">
      <c r="A178" s="1">
        <v>44534</v>
      </c>
      <c r="B178" t="s">
        <v>14</v>
      </c>
      <c r="C178" t="s">
        <v>15</v>
      </c>
      <c r="D178" t="s">
        <v>16</v>
      </c>
      <c r="E178" s="2">
        <v>70129</v>
      </c>
      <c r="F178" s="2">
        <v>2919384.48585033</v>
      </c>
      <c r="G178" s="2">
        <v>188149.8125</v>
      </c>
      <c r="H178" s="2">
        <v>459158.5</v>
      </c>
      <c r="I178" s="2">
        <v>746748.4375</v>
      </c>
      <c r="J178" s="2">
        <v>2628850.5937999999</v>
      </c>
      <c r="K178" s="3">
        <v>6.444845254605E-2</v>
      </c>
      <c r="L178" s="3">
        <v>0.15727921492542199</v>
      </c>
      <c r="M178" s="3">
        <v>0.25578968481861097</v>
      </c>
      <c r="N178" s="3">
        <v>0.90048111390997199</v>
      </c>
    </row>
    <row r="179" spans="1:14">
      <c r="A179" s="1">
        <v>44534</v>
      </c>
      <c r="B179" t="s">
        <v>33</v>
      </c>
      <c r="C179" t="s">
        <v>15</v>
      </c>
      <c r="D179" t="s">
        <v>36</v>
      </c>
      <c r="E179" s="2">
        <v>100772</v>
      </c>
      <c r="F179" s="2">
        <v>489062.21374511701</v>
      </c>
      <c r="G179" s="2">
        <v>14188.8125</v>
      </c>
      <c r="H179" s="2">
        <v>24824.5</v>
      </c>
      <c r="I179" s="2">
        <v>25997.031299999999</v>
      </c>
      <c r="J179" s="2">
        <v>18914.468799999999</v>
      </c>
      <c r="K179" s="3">
        <v>2.9012285351889201E-2</v>
      </c>
      <c r="L179" s="3">
        <v>5.0759390732520698E-2</v>
      </c>
      <c r="M179" s="3">
        <v>5.3156900123035797E-2</v>
      </c>
      <c r="N179" s="3">
        <v>3.8674974713661998E-2</v>
      </c>
    </row>
    <row r="180" spans="1:14">
      <c r="A180" s="1">
        <v>44534</v>
      </c>
      <c r="B180" t="s">
        <v>17</v>
      </c>
      <c r="C180" t="s">
        <v>15</v>
      </c>
      <c r="D180" t="s">
        <v>44</v>
      </c>
      <c r="E180" s="2">
        <v>5296</v>
      </c>
      <c r="F180" s="2">
        <v>322678.67737769999</v>
      </c>
      <c r="G180" s="2">
        <v>15385.031300000001</v>
      </c>
      <c r="H180" s="2">
        <v>356413.96879999997</v>
      </c>
      <c r="I180" s="2">
        <v>356413.96879999997</v>
      </c>
      <c r="J180" s="2">
        <v>127805.9063</v>
      </c>
      <c r="K180" s="3">
        <v>4.7679107200478403E-2</v>
      </c>
      <c r="L180" s="3">
        <v>1.10454763124249</v>
      </c>
      <c r="M180" s="3">
        <v>1.10454763124249</v>
      </c>
      <c r="N180" s="3">
        <v>0.39607794133977098</v>
      </c>
    </row>
    <row r="181" spans="1:14">
      <c r="A181" s="1">
        <v>44534</v>
      </c>
      <c r="B181" t="s">
        <v>27</v>
      </c>
      <c r="C181" t="s">
        <v>15</v>
      </c>
      <c r="D181" t="s">
        <v>47</v>
      </c>
      <c r="E181" s="2">
        <v>2452</v>
      </c>
      <c r="F181" s="2">
        <v>249487.40113377501</v>
      </c>
      <c r="G181" s="2" t="s">
        <v>19</v>
      </c>
      <c r="H181" s="2" t="s">
        <v>19</v>
      </c>
      <c r="I181" s="2" t="s">
        <v>19</v>
      </c>
      <c r="J181" s="2" t="s">
        <v>19</v>
      </c>
      <c r="K181" s="3">
        <v>0</v>
      </c>
      <c r="L181" s="3">
        <v>0</v>
      </c>
      <c r="M181" s="3">
        <v>0</v>
      </c>
      <c r="N181" s="3">
        <v>0</v>
      </c>
    </row>
    <row r="182" spans="1:14">
      <c r="A182" s="1">
        <v>44534</v>
      </c>
      <c r="B182" t="s">
        <v>17</v>
      </c>
      <c r="C182" t="s">
        <v>15</v>
      </c>
      <c r="D182" t="s">
        <v>40</v>
      </c>
      <c r="E182" s="2">
        <v>2291</v>
      </c>
      <c r="F182" s="2">
        <v>60026.598739624002</v>
      </c>
      <c r="G182" s="2" t="s">
        <v>19</v>
      </c>
      <c r="H182" s="2" t="s">
        <v>19</v>
      </c>
      <c r="I182" s="2" t="s">
        <v>19</v>
      </c>
      <c r="J182" s="2" t="s">
        <v>19</v>
      </c>
      <c r="K182" s="3">
        <v>0</v>
      </c>
      <c r="L182" s="3">
        <v>0</v>
      </c>
      <c r="M182" s="3">
        <v>0</v>
      </c>
      <c r="N182" s="3">
        <v>0</v>
      </c>
    </row>
    <row r="183" spans="1:14">
      <c r="A183" s="1">
        <v>44534</v>
      </c>
      <c r="B183" t="s">
        <v>25</v>
      </c>
      <c r="C183" t="s">
        <v>15</v>
      </c>
      <c r="D183" t="s">
        <v>42</v>
      </c>
      <c r="E183" s="2">
        <v>5</v>
      </c>
      <c r="F183" s="2" t="s">
        <v>19</v>
      </c>
      <c r="G183" s="2" t="s">
        <v>19</v>
      </c>
      <c r="H183" s="2" t="s">
        <v>19</v>
      </c>
      <c r="I183" s="2" t="s">
        <v>19</v>
      </c>
      <c r="J183" s="2" t="s">
        <v>19</v>
      </c>
    </row>
    <row r="184" spans="1:14">
      <c r="A184" s="1">
        <v>44533</v>
      </c>
      <c r="B184" t="s">
        <v>14</v>
      </c>
      <c r="C184" t="s">
        <v>15</v>
      </c>
      <c r="D184" t="s">
        <v>16</v>
      </c>
      <c r="E184" s="2">
        <v>62713</v>
      </c>
      <c r="F184" s="2">
        <v>3298625.6488456698</v>
      </c>
      <c r="G184" s="2" t="s">
        <v>19</v>
      </c>
      <c r="H184" s="2">
        <v>220898.22469999999</v>
      </c>
      <c r="I184" s="2">
        <v>311880.66629999998</v>
      </c>
      <c r="J184" s="2">
        <v>2646473.7951000002</v>
      </c>
      <c r="K184" s="3">
        <v>0</v>
      </c>
      <c r="L184" s="3">
        <v>6.6966745623681601E-2</v>
      </c>
      <c r="M184" s="3">
        <v>9.45486694957762E-2</v>
      </c>
      <c r="N184" s="3">
        <v>0.80229588830187804</v>
      </c>
    </row>
    <row r="185" spans="1:14">
      <c r="A185" s="1">
        <v>44533</v>
      </c>
      <c r="B185" t="s">
        <v>33</v>
      </c>
      <c r="C185" t="s">
        <v>15</v>
      </c>
      <c r="D185" t="s">
        <v>36</v>
      </c>
      <c r="E185" s="2">
        <v>95667</v>
      </c>
      <c r="F185" s="2">
        <v>490880</v>
      </c>
      <c r="G185" s="2" t="s">
        <v>19</v>
      </c>
      <c r="H185" s="2" t="s">
        <v>19</v>
      </c>
      <c r="I185" s="2" t="s">
        <v>19</v>
      </c>
      <c r="J185" s="2" t="s">
        <v>19</v>
      </c>
      <c r="K185" s="3">
        <v>0</v>
      </c>
      <c r="L185" s="3">
        <v>0</v>
      </c>
      <c r="M185" s="3">
        <v>0</v>
      </c>
      <c r="N185" s="3">
        <v>0</v>
      </c>
    </row>
    <row r="186" spans="1:14">
      <c r="A186" s="1">
        <v>44533</v>
      </c>
      <c r="B186" t="s">
        <v>17</v>
      </c>
      <c r="C186" t="s">
        <v>15</v>
      </c>
      <c r="D186" t="s">
        <v>44</v>
      </c>
      <c r="E186" s="2">
        <v>6972</v>
      </c>
      <c r="F186" s="2">
        <v>464147.50993728603</v>
      </c>
      <c r="G186" s="2">
        <v>9449.4956999999995</v>
      </c>
      <c r="H186" s="2">
        <v>42504.990899999997</v>
      </c>
      <c r="I186" s="2">
        <v>59026.825100000002</v>
      </c>
      <c r="J186" s="2" t="s">
        <v>19</v>
      </c>
      <c r="K186" s="3">
        <v>2.03588202989105E-2</v>
      </c>
      <c r="L186" s="3">
        <v>9.1576470781332103E-2</v>
      </c>
      <c r="M186" s="3">
        <v>0.127172555834621</v>
      </c>
      <c r="N186" s="3">
        <v>0</v>
      </c>
    </row>
    <row r="187" spans="1:14">
      <c r="A187" s="1">
        <v>44533</v>
      </c>
      <c r="B187" t="s">
        <v>27</v>
      </c>
      <c r="C187" t="s">
        <v>15</v>
      </c>
      <c r="D187" t="s">
        <v>47</v>
      </c>
      <c r="E187" s="2">
        <v>2490</v>
      </c>
      <c r="F187" s="2">
        <v>257145.59936910801</v>
      </c>
      <c r="G187" s="2" t="s">
        <v>19</v>
      </c>
      <c r="H187" s="2" t="s">
        <v>19</v>
      </c>
      <c r="I187" s="2" t="s">
        <v>19</v>
      </c>
      <c r="J187" s="2" t="s">
        <v>19</v>
      </c>
      <c r="K187" s="3">
        <v>0</v>
      </c>
      <c r="L187" s="3">
        <v>0</v>
      </c>
      <c r="M187" s="3">
        <v>0</v>
      </c>
      <c r="N187" s="3">
        <v>0</v>
      </c>
    </row>
    <row r="188" spans="1:14">
      <c r="A188" s="1">
        <v>44533</v>
      </c>
      <c r="B188" t="s">
        <v>17</v>
      </c>
      <c r="C188" t="s">
        <v>15</v>
      </c>
      <c r="D188" t="s">
        <v>40</v>
      </c>
      <c r="E188" s="2">
        <v>964</v>
      </c>
      <c r="F188" s="2">
        <v>25320.651779174801</v>
      </c>
      <c r="G188" s="2" t="s">
        <v>19</v>
      </c>
      <c r="H188" s="2" t="s">
        <v>19</v>
      </c>
      <c r="I188" s="2" t="s">
        <v>19</v>
      </c>
      <c r="J188" s="2" t="s">
        <v>19</v>
      </c>
      <c r="K188" s="3">
        <v>0</v>
      </c>
      <c r="L188" s="3">
        <v>0</v>
      </c>
      <c r="M188" s="3">
        <v>0</v>
      </c>
      <c r="N188" s="3">
        <v>0</v>
      </c>
    </row>
    <row r="189" spans="1:14">
      <c r="A189" s="1">
        <v>44532</v>
      </c>
      <c r="B189" t="s">
        <v>14</v>
      </c>
      <c r="C189" t="s">
        <v>15</v>
      </c>
      <c r="D189" t="s">
        <v>16</v>
      </c>
      <c r="E189" s="2">
        <v>43781</v>
      </c>
      <c r="F189" s="2">
        <v>2375780.85142517</v>
      </c>
      <c r="G189" s="2">
        <v>146743.8517</v>
      </c>
      <c r="H189" s="2">
        <v>567176.91280000005</v>
      </c>
      <c r="I189" s="2">
        <v>749170.30850000004</v>
      </c>
      <c r="J189" s="2">
        <v>1675681.0728</v>
      </c>
      <c r="K189" s="3">
        <v>6.1766577327185698E-2</v>
      </c>
      <c r="L189" s="3">
        <v>0.23873284123313099</v>
      </c>
      <c r="M189" s="3">
        <v>0.31533645370977298</v>
      </c>
      <c r="N189" s="3">
        <v>0.70531803125645998</v>
      </c>
    </row>
    <row r="190" spans="1:14">
      <c r="A190" s="1">
        <v>44532</v>
      </c>
      <c r="B190" t="s">
        <v>33</v>
      </c>
      <c r="C190" t="s">
        <v>15</v>
      </c>
      <c r="D190" t="s">
        <v>36</v>
      </c>
      <c r="E190" s="2">
        <v>97039</v>
      </c>
      <c r="F190" s="2">
        <v>490880</v>
      </c>
      <c r="G190" s="2">
        <v>11714.5985</v>
      </c>
      <c r="H190" s="2">
        <v>11714.5985</v>
      </c>
      <c r="I190" s="2">
        <v>12877.8334</v>
      </c>
      <c r="J190" s="2">
        <v>11714.5985</v>
      </c>
      <c r="K190" s="3">
        <v>2.3864485120599702E-2</v>
      </c>
      <c r="L190" s="3">
        <v>2.3864485120599702E-2</v>
      </c>
      <c r="M190" s="3">
        <v>2.62341782268578E-2</v>
      </c>
      <c r="N190" s="3">
        <v>2.3864485120599702E-2</v>
      </c>
    </row>
    <row r="191" spans="1:14">
      <c r="A191" s="1">
        <v>44532</v>
      </c>
      <c r="B191" t="s">
        <v>17</v>
      </c>
      <c r="C191" t="s">
        <v>15</v>
      </c>
      <c r="D191" t="s">
        <v>44</v>
      </c>
      <c r="E191" s="2">
        <v>5671</v>
      </c>
      <c r="F191" s="2">
        <v>372896.16769790603</v>
      </c>
      <c r="G191" s="2" t="s">
        <v>19</v>
      </c>
      <c r="H191" s="2">
        <v>91590.065199999997</v>
      </c>
      <c r="I191" s="2">
        <v>130317.56419999999</v>
      </c>
      <c r="J191" s="2" t="s">
        <v>19</v>
      </c>
      <c r="K191" s="3">
        <v>0</v>
      </c>
      <c r="L191" s="3">
        <v>0.24561814546241001</v>
      </c>
      <c r="M191" s="3">
        <v>0.34947413102291203</v>
      </c>
      <c r="N191" s="3">
        <v>0</v>
      </c>
    </row>
    <row r="192" spans="1:14">
      <c r="A192" s="1">
        <v>44532</v>
      </c>
      <c r="B192" t="s">
        <v>27</v>
      </c>
      <c r="C192" t="s">
        <v>15</v>
      </c>
      <c r="D192" t="s">
        <v>47</v>
      </c>
      <c r="E192" s="2">
        <v>2989</v>
      </c>
      <c r="F192" s="2">
        <v>251882.79856801001</v>
      </c>
      <c r="G192" s="2" t="s">
        <v>19</v>
      </c>
      <c r="H192" s="2">
        <v>4688.1894000000002</v>
      </c>
      <c r="I192" s="2">
        <v>4688.1894000000002</v>
      </c>
      <c r="J192" s="2" t="s">
        <v>19</v>
      </c>
      <c r="K192" s="3">
        <v>0</v>
      </c>
      <c r="L192" s="3">
        <v>1.86125824337867E-2</v>
      </c>
      <c r="M192" s="3">
        <v>1.86125824337867E-2</v>
      </c>
      <c r="N192" s="3">
        <v>0</v>
      </c>
    </row>
    <row r="193" spans="1:14">
      <c r="A193" s="1">
        <v>44532</v>
      </c>
      <c r="B193" t="s">
        <v>17</v>
      </c>
      <c r="C193" t="s">
        <v>15</v>
      </c>
      <c r="D193" t="s">
        <v>40</v>
      </c>
      <c r="E193" s="2">
        <v>648</v>
      </c>
      <c r="F193" s="2">
        <v>17982.928524017301</v>
      </c>
      <c r="G193" s="2" t="s">
        <v>19</v>
      </c>
      <c r="H193" s="2" t="s">
        <v>19</v>
      </c>
      <c r="I193" s="2" t="s">
        <v>19</v>
      </c>
      <c r="J193" s="2" t="s">
        <v>19</v>
      </c>
      <c r="K193" s="3">
        <v>0</v>
      </c>
      <c r="L193" s="3">
        <v>0</v>
      </c>
      <c r="M193" s="3">
        <v>0</v>
      </c>
      <c r="N193" s="3">
        <v>0</v>
      </c>
    </row>
    <row r="194" spans="1:14">
      <c r="A194" s="1">
        <v>44532</v>
      </c>
      <c r="B194" t="s">
        <v>38</v>
      </c>
      <c r="C194" t="s">
        <v>15</v>
      </c>
      <c r="D194" t="s">
        <v>39</v>
      </c>
      <c r="E194" s="2">
        <v>3</v>
      </c>
      <c r="F194" s="2" t="s">
        <v>19</v>
      </c>
      <c r="G194" s="2" t="s">
        <v>19</v>
      </c>
      <c r="H194" s="2" t="s">
        <v>19</v>
      </c>
      <c r="I194" s="2" t="s">
        <v>19</v>
      </c>
      <c r="J194" s="2" t="s">
        <v>19</v>
      </c>
    </row>
    <row r="195" spans="1:14">
      <c r="A195" s="1">
        <v>44531</v>
      </c>
      <c r="B195" t="s">
        <v>14</v>
      </c>
      <c r="C195" t="s">
        <v>15</v>
      </c>
      <c r="D195" t="s">
        <v>16</v>
      </c>
      <c r="E195" s="2">
        <v>27836</v>
      </c>
      <c r="F195" s="2">
        <v>1637494.5320281901</v>
      </c>
      <c r="G195" s="2" t="s">
        <v>19</v>
      </c>
      <c r="H195" s="2">
        <v>742350.75919999997</v>
      </c>
      <c r="I195" s="2">
        <v>1121063.5636</v>
      </c>
      <c r="J195" s="2">
        <v>1843818.1987999999</v>
      </c>
      <c r="K195" s="3">
        <v>0</v>
      </c>
      <c r="L195" s="3">
        <v>0.45334548889792298</v>
      </c>
      <c r="M195" s="3">
        <v>0.68462125624044201</v>
      </c>
      <c r="N195" s="3">
        <v>1.1259996065270801</v>
      </c>
    </row>
    <row r="196" spans="1:14">
      <c r="A196" s="1">
        <v>44531</v>
      </c>
      <c r="B196" t="s">
        <v>33</v>
      </c>
      <c r="C196" t="s">
        <v>15</v>
      </c>
      <c r="D196" t="s">
        <v>36</v>
      </c>
      <c r="E196" s="2">
        <v>78879</v>
      </c>
      <c r="F196" s="2">
        <v>330618.11706542899</v>
      </c>
      <c r="G196" s="2" t="s">
        <v>19</v>
      </c>
      <c r="H196" s="2">
        <v>5878.8371999999999</v>
      </c>
      <c r="I196" s="2">
        <v>5878.8371999999999</v>
      </c>
      <c r="J196" s="2" t="s">
        <v>19</v>
      </c>
      <c r="K196" s="3">
        <v>0</v>
      </c>
      <c r="L196" s="3">
        <v>1.7781352286984801E-2</v>
      </c>
      <c r="M196" s="3">
        <v>1.7781352286984801E-2</v>
      </c>
      <c r="N196" s="3">
        <v>0</v>
      </c>
    </row>
    <row r="197" spans="1:14">
      <c r="A197" s="1">
        <v>44531</v>
      </c>
      <c r="B197" t="s">
        <v>27</v>
      </c>
      <c r="C197" t="s">
        <v>15</v>
      </c>
      <c r="D197" t="s">
        <v>47</v>
      </c>
      <c r="E197" s="2">
        <v>3452</v>
      </c>
      <c r="F197" s="2">
        <v>252107.00102686801</v>
      </c>
      <c r="G197" s="2" t="s">
        <v>19</v>
      </c>
      <c r="H197" s="2" t="s">
        <v>19</v>
      </c>
      <c r="I197" s="2" t="s">
        <v>19</v>
      </c>
      <c r="J197" s="2" t="s">
        <v>19</v>
      </c>
      <c r="K197" s="3">
        <v>0</v>
      </c>
      <c r="L197" s="3">
        <v>0</v>
      </c>
      <c r="M197" s="3">
        <v>0</v>
      </c>
      <c r="N197" s="3">
        <v>0</v>
      </c>
    </row>
    <row r="198" spans="1:14">
      <c r="A198" s="1">
        <v>44531</v>
      </c>
      <c r="B198" t="s">
        <v>17</v>
      </c>
      <c r="C198" t="s">
        <v>15</v>
      </c>
      <c r="D198" t="s">
        <v>44</v>
      </c>
      <c r="E198" s="2">
        <v>1955</v>
      </c>
      <c r="F198" s="2">
        <v>99108.201136589007</v>
      </c>
      <c r="G198" s="2" t="s">
        <v>19</v>
      </c>
      <c r="H198" s="2" t="s">
        <v>19</v>
      </c>
      <c r="I198" s="2" t="s">
        <v>19</v>
      </c>
      <c r="J198" s="2" t="s">
        <v>19</v>
      </c>
      <c r="K198" s="3">
        <v>0</v>
      </c>
      <c r="L198" s="3">
        <v>0</v>
      </c>
      <c r="M198" s="3">
        <v>0</v>
      </c>
      <c r="N198" s="3">
        <v>0</v>
      </c>
    </row>
    <row r="199" spans="1:14">
      <c r="A199" s="1">
        <v>44531</v>
      </c>
      <c r="B199" t="s">
        <v>17</v>
      </c>
      <c r="C199" t="s">
        <v>15</v>
      </c>
      <c r="D199" t="s">
        <v>28</v>
      </c>
      <c r="E199" s="2">
        <v>902</v>
      </c>
      <c r="F199" s="2">
        <v>5144.8001575469898</v>
      </c>
      <c r="G199" s="2" t="s">
        <v>19</v>
      </c>
      <c r="H199" s="2" t="s">
        <v>19</v>
      </c>
      <c r="I199" s="2" t="s">
        <v>19</v>
      </c>
      <c r="J199" s="2">
        <v>147466.73579999999</v>
      </c>
      <c r="K199" s="3">
        <v>0</v>
      </c>
      <c r="L199" s="3">
        <v>0</v>
      </c>
      <c r="M199" s="3">
        <v>0</v>
      </c>
      <c r="N199" s="3">
        <v>28.663258305899099</v>
      </c>
    </row>
    <row r="200" spans="1:14">
      <c r="A200" s="1">
        <v>44531</v>
      </c>
      <c r="B200" t="s">
        <v>17</v>
      </c>
      <c r="C200" t="s">
        <v>15</v>
      </c>
      <c r="D200" t="s">
        <v>24</v>
      </c>
      <c r="E200" s="2">
        <v>92</v>
      </c>
      <c r="F200" s="2">
        <v>4212.6000003516601</v>
      </c>
      <c r="G200" s="2" t="s">
        <v>19</v>
      </c>
      <c r="H200" s="2" t="s">
        <v>19</v>
      </c>
      <c r="I200" s="2" t="s">
        <v>19</v>
      </c>
      <c r="J200" s="2">
        <v>56639.881399999998</v>
      </c>
      <c r="K200" s="3">
        <v>0</v>
      </c>
      <c r="L200" s="3">
        <v>0</v>
      </c>
      <c r="M200" s="3">
        <v>0</v>
      </c>
      <c r="N200" s="3">
        <v>13.445349999352301</v>
      </c>
    </row>
    <row r="201" spans="1:14">
      <c r="A201" s="1">
        <v>44531</v>
      </c>
      <c r="B201" t="s">
        <v>17</v>
      </c>
      <c r="C201" t="s">
        <v>15</v>
      </c>
      <c r="D201" t="s">
        <v>40</v>
      </c>
      <c r="E201" s="2">
        <v>146</v>
      </c>
      <c r="F201" s="2">
        <v>2867.0931434631302</v>
      </c>
      <c r="G201" s="2" t="s">
        <v>19</v>
      </c>
      <c r="H201" s="2" t="s">
        <v>19</v>
      </c>
      <c r="I201" s="2" t="s">
        <v>19</v>
      </c>
      <c r="J201" s="2" t="s">
        <v>19</v>
      </c>
      <c r="K201" s="3">
        <v>0</v>
      </c>
      <c r="L201" s="3">
        <v>0</v>
      </c>
      <c r="M201" s="3">
        <v>0</v>
      </c>
      <c r="N201" s="3">
        <v>0</v>
      </c>
    </row>
    <row r="202" spans="1:14">
      <c r="A202" s="1">
        <v>44531</v>
      </c>
      <c r="B202" t="s">
        <v>25</v>
      </c>
      <c r="C202" t="s">
        <v>15</v>
      </c>
      <c r="D202" t="s">
        <v>42</v>
      </c>
      <c r="E202" s="2">
        <v>1</v>
      </c>
      <c r="F202" s="2" t="s">
        <v>19</v>
      </c>
      <c r="G202" s="2" t="s">
        <v>19</v>
      </c>
      <c r="H202" s="2" t="s">
        <v>19</v>
      </c>
      <c r="I202" s="2" t="s">
        <v>19</v>
      </c>
      <c r="J202" s="2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Pivot_campaign</vt:lpstr>
      <vt:lpstr>Campaign_daily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박서영 [Seoyoung Park]</dc:creator>
  <cp:lastModifiedBy>Mohit Aggarwal</cp:lastModifiedBy>
  <dcterms:created xsi:type="dcterms:W3CDTF">2022-01-18T02:03:19Z</dcterms:created>
  <dcterms:modified xsi:type="dcterms:W3CDTF">2022-02-09T03:04:03Z</dcterms:modified>
</cp:coreProperties>
</file>