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esktop\"/>
    </mc:Choice>
  </mc:AlternateContent>
  <xr:revisionPtr revIDLastSave="0" documentId="13_ncr:1_{5F6C69EC-BFCC-4243-B5FF-9BA6578CAD26}" xr6:coauthVersionLast="47" xr6:coauthVersionMax="47" xr10:uidLastSave="{00000000-0000-0000-0000-000000000000}"/>
  <bookViews>
    <workbookView xWindow="-120" yWindow="-120" windowWidth="20730" windowHeight="11160" xr2:uid="{0CFEE114-2306-42F0-96BE-D60043348DBF}"/>
  </bookViews>
  <sheets>
    <sheet name="Comparision file" sheetId="1" r:id="rId1"/>
    <sheet name="STONE LEAD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8" i="1" l="1"/>
  <c r="S24" i="1"/>
  <c r="T21" i="1"/>
  <c r="T24" i="1" s="1"/>
  <c r="S21" i="1"/>
  <c r="T10" i="1"/>
  <c r="S10" i="1"/>
  <c r="L8" i="1"/>
  <c r="D23" i="2" l="1"/>
  <c r="C23" i="2"/>
  <c r="D20" i="2"/>
  <c r="C20" i="2"/>
  <c r="D9" i="2"/>
  <c r="C9" i="2"/>
  <c r="C18" i="1"/>
  <c r="D15" i="1"/>
  <c r="C15" i="1"/>
  <c r="D8" i="1"/>
  <c r="D18" i="1" s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Kavya Bhat</author>
  </authors>
  <commentList>
    <comment ref="A2" authorId="0" shapeId="0" xr:uid="{0FE53473-9321-4990-97F1-0C6422782353}">
      <text>
        <r>
          <rPr>
            <b/>
            <sz val="9"/>
            <color indexed="81"/>
            <rFont val="Tahoma"/>
            <family val="2"/>
          </rPr>
          <t>Kavya Bhat:</t>
        </r>
        <r>
          <rPr>
            <sz val="9"/>
            <color indexed="81"/>
            <rFont val="Tahoma"/>
            <family val="2"/>
          </rPr>
          <t xml:space="preserve">
From Raw Data</t>
        </r>
      </text>
    </comment>
    <comment ref="Q2" authorId="0" shapeId="0" xr:uid="{FCEF2248-A226-4765-AD4B-C439853C413A}">
      <text>
        <r>
          <rPr>
            <b/>
            <sz val="9"/>
            <color indexed="81"/>
            <rFont val="Tahoma"/>
            <family val="2"/>
          </rPr>
          <t>Kavya Bhat:</t>
        </r>
        <r>
          <rPr>
            <sz val="9"/>
            <color indexed="81"/>
            <rFont val="Tahoma"/>
            <family val="2"/>
          </rPr>
          <t xml:space="preserve">
From Raw Data</t>
        </r>
      </text>
    </comment>
  </commentList>
</comments>
</file>

<file path=xl/sharedStrings.xml><?xml version="1.0" encoding="utf-8"?>
<sst xmlns="http://schemas.openxmlformats.org/spreadsheetml/2006/main" count="76" uniqueCount="18">
  <si>
    <t>Credenciamento</t>
  </si>
  <si>
    <t>Mensagem</t>
  </si>
  <si>
    <t>web event</t>
  </si>
  <si>
    <t>Imp</t>
  </si>
  <si>
    <t>Spend(BRL)</t>
  </si>
  <si>
    <t>CTW</t>
  </si>
  <si>
    <t>Optimization Goal</t>
  </si>
  <si>
    <t>Total</t>
  </si>
  <si>
    <t>Grand Total</t>
  </si>
  <si>
    <t>Lower Funnel (H1- 2021)</t>
  </si>
  <si>
    <t>Lower Funnel (H2-2021)</t>
  </si>
  <si>
    <t>Lower Funnel (H2- 2021)</t>
  </si>
  <si>
    <t>Lead Ads</t>
  </si>
  <si>
    <t xml:space="preserve">Reported spend Numbers </t>
  </si>
  <si>
    <t>Total Spend -2021</t>
  </si>
  <si>
    <t>TON</t>
  </si>
  <si>
    <t>STONE LEADS</t>
  </si>
  <si>
    <t>Reported spend Numbers (From the Final Deck)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</si>
</sst>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1" fillId="3" borderId="1" xfId="0" applyFont="1" applyFill="1" applyBorder="1"/>
    <xf numFmtId="0" fontId="0" fillId="3" borderId="1" xfId="0" applyFill="1" applyBorder="1"/>
    <xf numFmtId="3" fontId="0" fillId="3" borderId="1" xfId="0" applyNumberFormat="1" applyFill="1" applyBorder="1"/>
    <xf numFmtId="0" fontId="1" fillId="2" borderId="1" xfId="0" applyFont="1" applyFill="1" applyBorder="1" applyAlignment="1">
      <alignment horizontal="center"/>
    </xf>
    <xf numFmtId="3" fontId="1" fillId="0" borderId="1" xfId="0" applyNumberFormat="1" applyFont="1" applyBorder="1"/>
    <xf numFmtId="3" fontId="1" fillId="0" borderId="0" xfId="0" applyNumberFormat="1" applyFont="1"/>
    <xf numFmtId="3" fontId="1" fillId="3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21167</xdr:colOff>
      <xdr:row>1</xdr:row>
      <xdr:rowOff>179916</xdr:rowOff>
    </xdr:from>
    <xdr:to>
      <xdr:col>10</xdr:col>
      <xdr:colOff>359834</xdr:colOff>
      <xdr:row>14</xdr:row>
      <xdr:rowOff>190499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E5E846-7B7D-91DA-1C7F-5748B7464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7834" y="179916"/>
          <a:ext cx="4296834" cy="2487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31750</xdr:colOff>
      <xdr:row>8</xdr:row>
      <xdr:rowOff>42333</xdr:rowOff>
    </xdr:from>
    <xdr:to>
      <xdr:col>12</xdr:col>
      <xdr:colOff>306917</xdr:colOff>
      <xdr:row>10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95068FF-5CB7-1F10-F210-BF3024B4EB3E}"/>
            </a:ext>
          </a:extLst>
        </xdr:cNvPr>
        <xdr:cNvSpPr/>
      </xdr:nvSpPr>
      <xdr:spPr>
        <a:xfrm>
          <a:off x="5143500" y="1375833"/>
          <a:ext cx="5461000" cy="402167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21</xdr:col>
      <xdr:colOff>0</xdr:colOff>
      <xdr:row>2</xdr:row>
      <xdr:rowOff>0</xdr:rowOff>
    </xdr:from>
    <xdr:to>
      <xdr:col>27</xdr:col>
      <xdr:colOff>285750</xdr:colOff>
      <xdr:row>15</xdr:row>
      <xdr:rowOff>10583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9D1664B-E42F-4621-B5EA-6F6B34119C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0" y="381000"/>
          <a:ext cx="4286250" cy="24870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31750</xdr:colOff>
      <xdr:row>10</xdr:row>
      <xdr:rowOff>95250</xdr:rowOff>
    </xdr:from>
    <xdr:to>
      <xdr:col>29</xdr:col>
      <xdr:colOff>560916</xdr:colOff>
      <xdr:row>12</xdr:row>
      <xdr:rowOff>116417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AAAB8732-3DD5-46EA-B454-839A90B6AA7E}"/>
            </a:ext>
          </a:extLst>
        </xdr:cNvPr>
        <xdr:cNvSpPr/>
      </xdr:nvSpPr>
      <xdr:spPr>
        <a:xfrm>
          <a:off x="16414750" y="2000250"/>
          <a:ext cx="5757333" cy="402167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52918</xdr:colOff>
      <xdr:row>16</xdr:row>
      <xdr:rowOff>95250</xdr:rowOff>
    </xdr:from>
    <xdr:to>
      <xdr:col>4</xdr:col>
      <xdr:colOff>95251</xdr:colOff>
      <xdr:row>18</xdr:row>
      <xdr:rowOff>137583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23595CB-243C-4BE4-8AA8-14B8E4007797}"/>
            </a:ext>
          </a:extLst>
        </xdr:cNvPr>
        <xdr:cNvSpPr/>
      </xdr:nvSpPr>
      <xdr:spPr>
        <a:xfrm>
          <a:off x="2762251" y="3143250"/>
          <a:ext cx="1238250" cy="423333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4234</xdr:colOff>
      <xdr:row>22</xdr:row>
      <xdr:rowOff>78317</xdr:rowOff>
    </xdr:from>
    <xdr:to>
      <xdr:col>20</xdr:col>
      <xdr:colOff>215901</xdr:colOff>
      <xdr:row>24</xdr:row>
      <xdr:rowOff>120650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1A4D92E-FD3A-4F0C-8CA4-3777CA4C70A6}"/>
            </a:ext>
          </a:extLst>
        </xdr:cNvPr>
        <xdr:cNvSpPr/>
      </xdr:nvSpPr>
      <xdr:spPr>
        <a:xfrm>
          <a:off x="13995401" y="4269317"/>
          <a:ext cx="1238250" cy="423333"/>
        </a:xfrm>
        <a:prstGeom prst="rect">
          <a:avLst/>
        </a:prstGeom>
        <a:noFill/>
        <a:ln w="28575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116417</xdr:colOff>
      <xdr:row>1</xdr:row>
      <xdr:rowOff>116417</xdr:rowOff>
    </xdr:from>
    <xdr:to>
      <xdr:col>16</xdr:col>
      <xdr:colOff>476250</xdr:colOff>
      <xdr:row>14</xdr:row>
      <xdr:rowOff>74083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1C0F32-82AB-4837-9CF1-3FFA52B31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98167" y="306917"/>
          <a:ext cx="5884333" cy="2434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3C9D-2085-4801-9CAE-A96A79C505B9}">
  <dimension ref="A1:AF24"/>
  <sheetViews>
    <sheetView showGridLines="0" tabSelected="1" zoomScale="90" zoomScaleNormal="90" workbookViewId="0">
      <selection activeCell="C20" sqref="C20"/>
    </sheetView>
  </sheetViews>
  <sheetFormatPr defaultRowHeight="15" x14ac:dyDescent="0.25"/>
  <cols>
    <col min="1" max="1" width="17.42578125" bestFit="1" customWidth="1"/>
    <col min="2" max="2" width="7.5703125" customWidth="1"/>
    <col min="3" max="3" width="15.5703125" customWidth="1"/>
    <col min="4" max="4" width="18" customWidth="1"/>
    <col min="5" max="5" width="5.85546875" customWidth="1"/>
    <col min="8" max="9" width="13.7109375" bestFit="1" customWidth="1"/>
    <col min="10" max="10" width="13.5703125" bestFit="1" customWidth="1"/>
    <col min="12" max="12" width="11" bestFit="1" customWidth="1"/>
    <col min="14" max="14" width="3.42578125" customWidth="1"/>
    <col min="15" max="15" width="0.7109375" style="13" customWidth="1"/>
    <col min="16" max="16" width="3.42578125" customWidth="1"/>
    <col min="17" max="17" width="17.42578125" customWidth="1"/>
    <col min="18" max="18" width="14.85546875" customWidth="1"/>
    <col min="19" max="19" width="16.5703125" customWidth="1"/>
    <col min="20" max="20" width="15.42578125" customWidth="1"/>
    <col min="21" max="21" width="5.7109375" customWidth="1"/>
    <col min="24" max="24" width="12.85546875" customWidth="1"/>
    <col min="25" max="25" width="10.28515625" customWidth="1"/>
    <col min="32" max="32" width="0.7109375" style="13" customWidth="1"/>
  </cols>
  <sheetData>
    <row r="1" spans="1:29" x14ac:dyDescent="0.25">
      <c r="A1" s="18" t="s">
        <v>15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Q1" s="18" t="s">
        <v>16</v>
      </c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</row>
    <row r="2" spans="1:29" x14ac:dyDescent="0.25">
      <c r="A2" s="12" t="s">
        <v>9</v>
      </c>
      <c r="B2" s="12"/>
      <c r="C2" s="12"/>
      <c r="D2" s="12"/>
      <c r="G2" s="17" t="s">
        <v>17</v>
      </c>
      <c r="H2" s="17"/>
      <c r="I2" s="17"/>
      <c r="J2" s="17"/>
      <c r="Q2" s="12" t="s">
        <v>9</v>
      </c>
      <c r="R2" s="12"/>
      <c r="S2" s="12"/>
      <c r="T2" s="12"/>
      <c r="W2" s="17" t="s">
        <v>17</v>
      </c>
      <c r="X2" s="17"/>
      <c r="Y2" s="17"/>
      <c r="Z2" s="17"/>
    </row>
    <row r="3" spans="1:29" x14ac:dyDescent="0.25">
      <c r="A3" s="8" t="s">
        <v>6</v>
      </c>
      <c r="B3" s="8" t="s">
        <v>5</v>
      </c>
      <c r="C3" s="8" t="s">
        <v>3</v>
      </c>
      <c r="D3" s="8" t="s">
        <v>4</v>
      </c>
      <c r="Q3" s="8" t="s">
        <v>6</v>
      </c>
      <c r="R3" s="8" t="s">
        <v>5</v>
      </c>
      <c r="S3" s="8" t="s">
        <v>3</v>
      </c>
      <c r="T3" s="8" t="s">
        <v>4</v>
      </c>
    </row>
    <row r="4" spans="1:29" x14ac:dyDescent="0.25">
      <c r="A4" s="2" t="s">
        <v>0</v>
      </c>
      <c r="B4" s="3">
        <v>0</v>
      </c>
      <c r="C4" s="4">
        <v>54134087</v>
      </c>
      <c r="D4" s="4">
        <v>1148648.0300000003</v>
      </c>
      <c r="Q4" s="9" t="s">
        <v>0</v>
      </c>
      <c r="R4" s="4">
        <v>0</v>
      </c>
      <c r="S4" s="4">
        <v>134662848</v>
      </c>
      <c r="T4" s="4">
        <v>2243053.96</v>
      </c>
    </row>
    <row r="5" spans="1:29" x14ac:dyDescent="0.25">
      <c r="A5" s="2" t="s">
        <v>1</v>
      </c>
      <c r="B5" s="3">
        <v>1</v>
      </c>
      <c r="C5" s="4">
        <v>915871</v>
      </c>
      <c r="D5" s="4">
        <v>19020.41</v>
      </c>
      <c r="Q5" s="9" t="s">
        <v>0</v>
      </c>
      <c r="R5" s="4">
        <v>1</v>
      </c>
      <c r="S5" s="4">
        <v>94813712</v>
      </c>
      <c r="T5" s="4">
        <v>1506735.98</v>
      </c>
    </row>
    <row r="6" spans="1:29" x14ac:dyDescent="0.25">
      <c r="A6" s="2" t="s">
        <v>2</v>
      </c>
      <c r="B6" s="3">
        <v>0</v>
      </c>
      <c r="C6" s="4">
        <v>3053961894</v>
      </c>
      <c r="D6" s="4">
        <v>41843066.309999973</v>
      </c>
      <c r="L6" s="14" t="s">
        <v>14</v>
      </c>
      <c r="Q6" s="9" t="s">
        <v>12</v>
      </c>
      <c r="R6" s="4">
        <v>0</v>
      </c>
      <c r="S6" s="4">
        <v>236778320</v>
      </c>
      <c r="T6" s="4">
        <v>3950822.7700000005</v>
      </c>
      <c r="AC6" s="16" t="s">
        <v>14</v>
      </c>
    </row>
    <row r="7" spans="1:29" x14ac:dyDescent="0.25">
      <c r="A7" s="2" t="s">
        <v>2</v>
      </c>
      <c r="B7" s="3">
        <v>1</v>
      </c>
      <c r="C7" s="4">
        <v>17809515</v>
      </c>
      <c r="D7" s="4">
        <v>322761.8000000001</v>
      </c>
      <c r="L7" s="14"/>
      <c r="Q7" s="9" t="s">
        <v>1</v>
      </c>
      <c r="R7" s="4">
        <v>1</v>
      </c>
      <c r="S7" s="4">
        <v>489173671</v>
      </c>
      <c r="T7" s="4">
        <v>5818969.2500000019</v>
      </c>
    </row>
    <row r="8" spans="1:29" x14ac:dyDescent="0.25">
      <c r="A8" s="5" t="s">
        <v>7</v>
      </c>
      <c r="B8" s="6"/>
      <c r="C8" s="7">
        <f>SUM(C4:C7)</f>
        <v>3126821367</v>
      </c>
      <c r="D8" s="7">
        <f>SUM(D4:D7)</f>
        <v>43333496.549999967</v>
      </c>
      <c r="L8" s="15">
        <f>SUM(L10:L14)</f>
        <v>124696.53679714283</v>
      </c>
      <c r="Q8" s="9" t="s">
        <v>2</v>
      </c>
      <c r="R8" s="4">
        <v>0</v>
      </c>
      <c r="S8" s="4">
        <v>282027243</v>
      </c>
      <c r="T8" s="4">
        <v>4045243.2600000012</v>
      </c>
      <c r="AC8" s="15">
        <f>SUM(AC10:AC14)</f>
        <v>124696.53679714283</v>
      </c>
    </row>
    <row r="9" spans="1:29" x14ac:dyDescent="0.25">
      <c r="A9" s="1"/>
      <c r="L9" s="15"/>
      <c r="Q9" s="9" t="s">
        <v>2</v>
      </c>
      <c r="R9" s="4">
        <v>1</v>
      </c>
      <c r="S9" s="4">
        <v>42685934</v>
      </c>
      <c r="T9" s="4">
        <v>342257.77999999997</v>
      </c>
      <c r="AC9" s="15"/>
    </row>
    <row r="10" spans="1:29" x14ac:dyDescent="0.25">
      <c r="A10" s="1"/>
      <c r="L10" s="15">
        <v>85872.846231428557</v>
      </c>
      <c r="Q10" s="11" t="s">
        <v>7</v>
      </c>
      <c r="R10" s="6"/>
      <c r="S10" s="7">
        <f>SUM(S4:S9)</f>
        <v>1280141728</v>
      </c>
      <c r="T10" s="7">
        <f>SUM(T4:T9)</f>
        <v>17907083.000000004</v>
      </c>
      <c r="AC10" s="15">
        <v>85872.846231428557</v>
      </c>
    </row>
    <row r="11" spans="1:29" x14ac:dyDescent="0.25">
      <c r="A11" s="12" t="s">
        <v>10</v>
      </c>
      <c r="B11" s="12"/>
      <c r="C11" s="12"/>
      <c r="D11" s="12"/>
      <c r="L11" s="15"/>
      <c r="Q11" s="10"/>
      <c r="AC11" s="15"/>
    </row>
    <row r="12" spans="1:29" x14ac:dyDescent="0.25">
      <c r="A12" s="8" t="s">
        <v>6</v>
      </c>
      <c r="B12" s="8" t="s">
        <v>5</v>
      </c>
      <c r="C12" s="8" t="s">
        <v>3</v>
      </c>
      <c r="D12" s="8" t="s">
        <v>4</v>
      </c>
      <c r="L12" s="15">
        <v>37410.974325714291</v>
      </c>
      <c r="AC12" s="15">
        <v>37410.974325714291</v>
      </c>
    </row>
    <row r="13" spans="1:29" x14ac:dyDescent="0.25">
      <c r="A13" s="2" t="s">
        <v>0</v>
      </c>
      <c r="B13" s="3">
        <v>0</v>
      </c>
      <c r="C13" s="4">
        <v>17579068</v>
      </c>
      <c r="D13" s="4">
        <v>209827.87</v>
      </c>
      <c r="L13" s="15"/>
      <c r="Q13" s="12" t="s">
        <v>11</v>
      </c>
      <c r="R13" s="12"/>
      <c r="S13" s="12"/>
      <c r="T13" s="12"/>
      <c r="AC13" s="15"/>
    </row>
    <row r="14" spans="1:29" x14ac:dyDescent="0.25">
      <c r="A14" s="2" t="s">
        <v>2</v>
      </c>
      <c r="B14" s="3">
        <v>0</v>
      </c>
      <c r="C14" s="4">
        <v>3763948377</v>
      </c>
      <c r="D14" s="4">
        <v>40529349.890000023</v>
      </c>
      <c r="L14" s="15">
        <v>1412.7162400000004</v>
      </c>
      <c r="Q14" s="8" t="s">
        <v>6</v>
      </c>
      <c r="R14" s="8" t="s">
        <v>5</v>
      </c>
      <c r="S14" s="8" t="s">
        <v>3</v>
      </c>
      <c r="T14" s="8" t="s">
        <v>4</v>
      </c>
      <c r="AC14" s="15">
        <v>1412.7162400000004</v>
      </c>
    </row>
    <row r="15" spans="1:29" x14ac:dyDescent="0.25">
      <c r="A15" s="5" t="s">
        <v>7</v>
      </c>
      <c r="B15" s="6"/>
      <c r="C15" s="7">
        <f>SUM(C13:C14)</f>
        <v>3781527445</v>
      </c>
      <c r="D15" s="7">
        <f>SUM(D13:D14)</f>
        <v>40739177.76000002</v>
      </c>
      <c r="Q15" s="9" t="s">
        <v>0</v>
      </c>
      <c r="R15" s="4">
        <v>0</v>
      </c>
      <c r="S15" s="4">
        <v>272801249</v>
      </c>
      <c r="T15" s="4">
        <v>3797153.2500000009</v>
      </c>
    </row>
    <row r="16" spans="1:29" x14ac:dyDescent="0.25">
      <c r="Q16" s="9" t="s">
        <v>0</v>
      </c>
      <c r="R16" s="4">
        <v>1</v>
      </c>
      <c r="S16" s="4">
        <v>558214321</v>
      </c>
      <c r="T16" s="4">
        <v>6934955.5199999958</v>
      </c>
    </row>
    <row r="17" spans="1:20" x14ac:dyDescent="0.25">
      <c r="Q17" s="9" t="s">
        <v>12</v>
      </c>
      <c r="R17" s="4">
        <v>0</v>
      </c>
      <c r="S17" s="4">
        <v>57780766</v>
      </c>
      <c r="T17" s="4">
        <v>1332309.3299999998</v>
      </c>
    </row>
    <row r="18" spans="1:20" x14ac:dyDescent="0.25">
      <c r="A18" s="5" t="s">
        <v>8</v>
      </c>
      <c r="B18" s="6"/>
      <c r="C18" s="7">
        <f>SUM(C8,C15)</f>
        <v>6908348812</v>
      </c>
      <c r="D18" s="7">
        <f>SUM(D8,D15)</f>
        <v>84072674.309999987</v>
      </c>
      <c r="Q18" s="9" t="s">
        <v>1</v>
      </c>
      <c r="R18" s="4">
        <v>0</v>
      </c>
      <c r="S18" s="4">
        <v>1242319</v>
      </c>
      <c r="T18" s="4">
        <v>34322.450000000004</v>
      </c>
    </row>
    <row r="19" spans="1:20" x14ac:dyDescent="0.25">
      <c r="Q19" s="9" t="s">
        <v>1</v>
      </c>
      <c r="R19" s="4">
        <v>1</v>
      </c>
      <c r="S19" s="4">
        <v>110433798</v>
      </c>
      <c r="T19" s="4">
        <v>1611801.29</v>
      </c>
    </row>
    <row r="20" spans="1:20" x14ac:dyDescent="0.25">
      <c r="Q20" s="9" t="s">
        <v>2</v>
      </c>
      <c r="R20" s="4">
        <v>0</v>
      </c>
      <c r="S20" s="4">
        <v>262834286</v>
      </c>
      <c r="T20" s="4">
        <v>3354464.1099999994</v>
      </c>
    </row>
    <row r="21" spans="1:20" x14ac:dyDescent="0.25">
      <c r="Q21" s="11" t="s">
        <v>7</v>
      </c>
      <c r="R21" s="6"/>
      <c r="S21" s="7">
        <f>SUM(S15:S20)</f>
        <v>1263306739</v>
      </c>
      <c r="T21" s="7">
        <f>SUM(T15:T20)</f>
        <v>17065005.949999996</v>
      </c>
    </row>
    <row r="24" spans="1:20" x14ac:dyDescent="0.25">
      <c r="Q24" s="5" t="s">
        <v>8</v>
      </c>
      <c r="R24" s="6"/>
      <c r="S24" s="7">
        <f>SUM(S21,S10)</f>
        <v>2543448467</v>
      </c>
      <c r="T24" s="7">
        <f>SUM(T21,T10)</f>
        <v>34972088.950000003</v>
      </c>
    </row>
  </sheetData>
  <mergeCells count="8">
    <mergeCell ref="A1:M1"/>
    <mergeCell ref="Q1:AC1"/>
    <mergeCell ref="G2:J2"/>
    <mergeCell ref="W2:Z2"/>
    <mergeCell ref="A11:D11"/>
    <mergeCell ref="A2:D2"/>
    <mergeCell ref="Q2:T2"/>
    <mergeCell ref="Q13:T13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6A9C-83AE-431D-926A-51112028272F}">
  <dimension ref="A1:H23"/>
  <sheetViews>
    <sheetView showGridLines="0" zoomScale="90" zoomScaleNormal="90" workbookViewId="0">
      <selection sqref="A1:D23"/>
    </sheetView>
  </sheetViews>
  <sheetFormatPr defaultRowHeight="15" x14ac:dyDescent="0.25"/>
  <cols>
    <col min="1" max="1" width="17.42578125" bestFit="1" customWidth="1"/>
    <col min="2" max="2" width="11.5703125" customWidth="1"/>
    <col min="3" max="3" width="19" customWidth="1"/>
    <col min="4" max="4" width="20" customWidth="1"/>
  </cols>
  <sheetData>
    <row r="1" spans="1:8" x14ac:dyDescent="0.25">
      <c r="A1" s="12" t="s">
        <v>9</v>
      </c>
      <c r="B1" s="12"/>
      <c r="C1" s="12"/>
      <c r="D1" s="12"/>
      <c r="H1" t="s">
        <v>13</v>
      </c>
    </row>
    <row r="2" spans="1:8" x14ac:dyDescent="0.25">
      <c r="A2" s="8" t="s">
        <v>6</v>
      </c>
      <c r="B2" s="8" t="s">
        <v>5</v>
      </c>
      <c r="C2" s="8" t="s">
        <v>3</v>
      </c>
      <c r="D2" s="8" t="s">
        <v>4</v>
      </c>
    </row>
    <row r="3" spans="1:8" x14ac:dyDescent="0.25">
      <c r="A3" s="9" t="s">
        <v>0</v>
      </c>
      <c r="B3" s="4">
        <v>0</v>
      </c>
      <c r="C3" s="4">
        <v>134662848</v>
      </c>
      <c r="D3" s="4">
        <v>2243053.96</v>
      </c>
    </row>
    <row r="4" spans="1:8" x14ac:dyDescent="0.25">
      <c r="A4" s="9" t="s">
        <v>0</v>
      </c>
      <c r="B4" s="4">
        <v>1</v>
      </c>
      <c r="C4" s="4">
        <v>94813712</v>
      </c>
      <c r="D4" s="4">
        <v>1506735.98</v>
      </c>
    </row>
    <row r="5" spans="1:8" x14ac:dyDescent="0.25">
      <c r="A5" s="9" t="s">
        <v>12</v>
      </c>
      <c r="B5" s="4">
        <v>0</v>
      </c>
      <c r="C5" s="4">
        <v>236778320</v>
      </c>
      <c r="D5" s="4">
        <v>3950822.7700000005</v>
      </c>
    </row>
    <row r="6" spans="1:8" x14ac:dyDescent="0.25">
      <c r="A6" s="9" t="s">
        <v>1</v>
      </c>
      <c r="B6" s="4">
        <v>1</v>
      </c>
      <c r="C6" s="4">
        <v>489173671</v>
      </c>
      <c r="D6" s="4">
        <v>5818969.2500000019</v>
      </c>
    </row>
    <row r="7" spans="1:8" x14ac:dyDescent="0.25">
      <c r="A7" s="9" t="s">
        <v>2</v>
      </c>
      <c r="B7" s="4">
        <v>0</v>
      </c>
      <c r="C7" s="4">
        <v>282027243</v>
      </c>
      <c r="D7" s="4">
        <v>4045243.2600000012</v>
      </c>
    </row>
    <row r="8" spans="1:8" x14ac:dyDescent="0.25">
      <c r="A8" s="9" t="s">
        <v>2</v>
      </c>
      <c r="B8" s="4">
        <v>1</v>
      </c>
      <c r="C8" s="4">
        <v>42685934</v>
      </c>
      <c r="D8" s="4">
        <v>342257.77999999997</v>
      </c>
    </row>
    <row r="9" spans="1:8" x14ac:dyDescent="0.25">
      <c r="A9" s="11" t="s">
        <v>7</v>
      </c>
      <c r="B9" s="6"/>
      <c r="C9" s="7">
        <f>SUM(C3:C8)</f>
        <v>1280141728</v>
      </c>
      <c r="D9" s="7">
        <f>SUM(D3:D8)</f>
        <v>17907083.000000004</v>
      </c>
    </row>
    <row r="10" spans="1:8" x14ac:dyDescent="0.25">
      <c r="A10" s="10"/>
    </row>
    <row r="12" spans="1:8" x14ac:dyDescent="0.25">
      <c r="A12" s="12" t="s">
        <v>11</v>
      </c>
      <c r="B12" s="12"/>
      <c r="C12" s="12"/>
      <c r="D12" s="12"/>
    </row>
    <row r="13" spans="1:8" x14ac:dyDescent="0.25">
      <c r="A13" s="8" t="s">
        <v>6</v>
      </c>
      <c r="B13" s="8" t="s">
        <v>5</v>
      </c>
      <c r="C13" s="8" t="s">
        <v>3</v>
      </c>
      <c r="D13" s="8" t="s">
        <v>4</v>
      </c>
    </row>
    <row r="14" spans="1:8" x14ac:dyDescent="0.25">
      <c r="A14" s="9" t="s">
        <v>0</v>
      </c>
      <c r="B14" s="4">
        <v>0</v>
      </c>
      <c r="C14" s="4">
        <v>272801249</v>
      </c>
      <c r="D14" s="4">
        <v>3797153.2500000009</v>
      </c>
    </row>
    <row r="15" spans="1:8" x14ac:dyDescent="0.25">
      <c r="A15" s="9" t="s">
        <v>0</v>
      </c>
      <c r="B15" s="4">
        <v>1</v>
      </c>
      <c r="C15" s="4">
        <v>558214321</v>
      </c>
      <c r="D15" s="4">
        <v>6934955.5199999958</v>
      </c>
    </row>
    <row r="16" spans="1:8" x14ac:dyDescent="0.25">
      <c r="A16" s="9" t="s">
        <v>12</v>
      </c>
      <c r="B16" s="4">
        <v>0</v>
      </c>
      <c r="C16" s="4">
        <v>57780766</v>
      </c>
      <c r="D16" s="4">
        <v>1332309.3299999998</v>
      </c>
    </row>
    <row r="17" spans="1:4" x14ac:dyDescent="0.25">
      <c r="A17" s="9" t="s">
        <v>1</v>
      </c>
      <c r="B17" s="4">
        <v>0</v>
      </c>
      <c r="C17" s="4">
        <v>1242319</v>
      </c>
      <c r="D17" s="4">
        <v>34322.450000000004</v>
      </c>
    </row>
    <row r="18" spans="1:4" x14ac:dyDescent="0.25">
      <c r="A18" s="9" t="s">
        <v>1</v>
      </c>
      <c r="B18" s="4">
        <v>1</v>
      </c>
      <c r="C18" s="4">
        <v>110433798</v>
      </c>
      <c r="D18" s="4">
        <v>1611801.29</v>
      </c>
    </row>
    <row r="19" spans="1:4" x14ac:dyDescent="0.25">
      <c r="A19" s="9" t="s">
        <v>2</v>
      </c>
      <c r="B19" s="4">
        <v>0</v>
      </c>
      <c r="C19" s="4">
        <v>262834286</v>
      </c>
      <c r="D19" s="4">
        <v>3354464.1099999994</v>
      </c>
    </row>
    <row r="20" spans="1:4" x14ac:dyDescent="0.25">
      <c r="A20" s="11" t="s">
        <v>7</v>
      </c>
      <c r="B20" s="6"/>
      <c r="C20" s="7">
        <f>SUM(C14:C19)</f>
        <v>1263306739</v>
      </c>
      <c r="D20" s="7">
        <f>SUM(D14:D19)</f>
        <v>17065005.949999996</v>
      </c>
    </row>
    <row r="23" spans="1:4" x14ac:dyDescent="0.25">
      <c r="A23" s="5" t="s">
        <v>8</v>
      </c>
      <c r="B23" s="6"/>
      <c r="C23" s="7">
        <f>SUM(C20,C9)</f>
        <v>2543448467</v>
      </c>
      <c r="D23" s="7">
        <f>SUM(D20,D9)</f>
        <v>34972088.950000003</v>
      </c>
    </row>
  </sheetData>
  <mergeCells count="2">
    <mergeCell ref="A1:D1"/>
    <mergeCell ref="A12:D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Comparision file</vt:lpstr>
      <vt:lpstr>STONE LEADS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Bhat</dc:creator>
  <cp:lastModifiedBy>Kavya Bhat</cp:lastModifiedBy>
  <dcterms:created xsi:type="dcterms:W3CDTF">2023-02-14T04:30:46Z</dcterms:created>
  <dcterms:modified xsi:type="dcterms:W3CDTF">2023-02-14T13:39:45Z</dcterms:modified>
</cp:coreProperties>
</file>