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esktop\"/>
    </mc:Choice>
  </mc:AlternateContent>
  <xr:revisionPtr revIDLastSave="0" documentId="13_ncr:1_{C9F6521C-8727-4D16-AAD1-CA190F54F865}" xr6:coauthVersionLast="47" xr6:coauthVersionMax="47" xr10:uidLastSave="{00000000-0000-0000-0000-000000000000}"/>
  <bookViews>
    <workbookView xWindow="-120" yWindow="-120" windowWidth="20730" windowHeight="11160" activeTab="1" xr2:uid="{DBEFBAB0-A90A-45DD-ABA4-561EA178BDE8}"/>
  </bookViews>
  <sheets>
    <sheet name="Total FB" sheetId="1" r:id="rId1"/>
    <sheet name="Lower Funn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3" l="1"/>
  <c r="J40" i="3"/>
  <c r="D36" i="3"/>
  <c r="C36" i="3"/>
  <c r="K27" i="3"/>
  <c r="J27" i="3"/>
  <c r="D24" i="3"/>
  <c r="C24" i="3"/>
  <c r="J13" i="3"/>
  <c r="D9" i="3"/>
  <c r="C9" i="3"/>
  <c r="K13" i="3"/>
  <c r="K48" i="1"/>
  <c r="J48" i="1"/>
  <c r="D44" i="1"/>
  <c r="C44" i="1"/>
  <c r="K33" i="1"/>
  <c r="J33" i="1"/>
  <c r="D29" i="1"/>
  <c r="C29" i="1"/>
  <c r="K16" i="1"/>
  <c r="J16" i="1"/>
  <c r="D11" i="1"/>
  <c r="C11" i="1"/>
</calcChain>
</file>

<file path=xl/sharedStrings.xml><?xml version="1.0" encoding="utf-8"?>
<sst xmlns="http://schemas.openxmlformats.org/spreadsheetml/2006/main" count="160" uniqueCount="20">
  <si>
    <t>app events</t>
  </si>
  <si>
    <t>CAPI</t>
  </si>
  <si>
    <t>CTWA</t>
  </si>
  <si>
    <t>web event</t>
  </si>
  <si>
    <t>Mid funnel</t>
  </si>
  <si>
    <t>Top funnel</t>
  </si>
  <si>
    <t>TON</t>
  </si>
  <si>
    <t>H1-2021</t>
  </si>
  <si>
    <t>H2-2021</t>
  </si>
  <si>
    <t>CTW</t>
  </si>
  <si>
    <t>App event</t>
  </si>
  <si>
    <t>click to call</t>
  </si>
  <si>
    <t>lead</t>
  </si>
  <si>
    <t>LEADS</t>
  </si>
  <si>
    <t>Total-2021</t>
  </si>
  <si>
    <t>Spend (BRL)</t>
  </si>
  <si>
    <t>Imp</t>
  </si>
  <si>
    <t>Optmization_goal</t>
  </si>
  <si>
    <t>Total- H1-21</t>
  </si>
  <si>
    <t>Total- H2-21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</si>
</sst>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 applyBorder="1"/>
    <xf numFmtId="3" fontId="0" fillId="0" borderId="0" xfId="0" applyNumberFormat="1" applyFill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  <xf numFmtId="0" fontId="1" fillId="5" borderId="1" xfId="0" applyFont="1" applyFill="1" applyBorder="1"/>
    <xf numFmtId="0" fontId="0" fillId="5" borderId="1" xfId="0" applyFill="1" applyBorder="1"/>
    <xf numFmtId="3" fontId="0" fillId="2" borderId="0" xfId="0" applyNumberFormat="1" applyFill="1"/>
    <xf numFmtId="3" fontId="1" fillId="5" borderId="1" xfId="0" applyNumberFormat="1" applyFont="1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66B31-48F1-42E2-8141-E9DBD0321D92}">
  <dimension ref="A1:M50"/>
  <sheetViews>
    <sheetView showGridLines="0" topLeftCell="A27" workbookViewId="0">
      <selection activeCell="J33" sqref="J33"/>
    </sheetView>
  </sheetViews>
  <sheetFormatPr defaultRowHeight="15" x14ac:dyDescent="0.25"/>
  <cols>
    <col min="1" max="1" width="18.7109375" style="2" customWidth="1"/>
    <col min="2" max="2" width="12" style="2" customWidth="1"/>
    <col min="3" max="3" width="19.140625" style="2" customWidth="1"/>
    <col min="4" max="4" width="18.7109375" style="2" customWidth="1"/>
    <col min="5" max="5" width="5" style="2" customWidth="1"/>
    <col min="6" max="6" width="0.42578125" style="2" customWidth="1"/>
    <col min="7" max="7" width="4.7109375" style="2" customWidth="1"/>
    <col min="8" max="8" width="16.5703125" style="2" bestFit="1" customWidth="1"/>
    <col min="9" max="9" width="9.140625" style="2"/>
    <col min="10" max="10" width="18" style="2" bestFit="1" customWidth="1"/>
    <col min="11" max="11" width="15.42578125" style="2" bestFit="1" customWidth="1"/>
    <col min="12" max="12" width="9.140625" style="2"/>
    <col min="13" max="13" width="0.42578125" style="2" customWidth="1"/>
    <col min="14" max="16384" width="9.140625" style="2"/>
  </cols>
  <sheetData>
    <row r="1" spans="1:13" x14ac:dyDescent="0.25">
      <c r="A1" s="5" t="s">
        <v>6</v>
      </c>
      <c r="B1" s="5"/>
      <c r="C1" s="5"/>
      <c r="D1" s="5"/>
      <c r="F1" s="1"/>
      <c r="G1"/>
      <c r="H1" s="5" t="s">
        <v>13</v>
      </c>
      <c r="I1" s="5"/>
      <c r="J1" s="5"/>
      <c r="K1" s="5"/>
      <c r="L1"/>
      <c r="M1" s="1"/>
    </row>
    <row r="2" spans="1:13" x14ac:dyDescent="0.25">
      <c r="A2" s="6" t="s">
        <v>14</v>
      </c>
      <c r="B2" s="6"/>
      <c r="C2" s="6"/>
      <c r="D2" s="6"/>
      <c r="F2" s="1"/>
      <c r="G2"/>
      <c r="H2" s="6" t="s">
        <v>14</v>
      </c>
      <c r="I2" s="6"/>
      <c r="J2" s="6"/>
      <c r="K2" s="6"/>
      <c r="L2"/>
      <c r="M2" s="1"/>
    </row>
    <row r="3" spans="1:13" x14ac:dyDescent="0.25">
      <c r="A3" s="7" t="s">
        <v>17</v>
      </c>
      <c r="B3" s="7" t="s">
        <v>9</v>
      </c>
      <c r="C3" s="7" t="s">
        <v>15</v>
      </c>
      <c r="D3" s="7" t="s">
        <v>16</v>
      </c>
      <c r="E3" s="3"/>
      <c r="F3" s="1"/>
      <c r="G3"/>
      <c r="H3" s="7" t="s">
        <v>17</v>
      </c>
      <c r="I3" s="7" t="s">
        <v>9</v>
      </c>
      <c r="J3" s="7" t="s">
        <v>15</v>
      </c>
      <c r="K3" s="7" t="s">
        <v>16</v>
      </c>
      <c r="L3"/>
      <c r="M3" s="1"/>
    </row>
    <row r="4" spans="1:13" x14ac:dyDescent="0.25">
      <c r="A4" s="8" t="s">
        <v>0</v>
      </c>
      <c r="B4" s="9">
        <v>0</v>
      </c>
      <c r="C4" s="10">
        <v>14012.750000000004</v>
      </c>
      <c r="D4" s="10">
        <v>892882</v>
      </c>
      <c r="E4" s="4"/>
      <c r="F4" s="1"/>
      <c r="G4"/>
      <c r="H4" s="8" t="s">
        <v>10</v>
      </c>
      <c r="I4" s="9">
        <v>0</v>
      </c>
      <c r="J4" s="10">
        <v>158.81</v>
      </c>
      <c r="K4" s="10">
        <v>4177</v>
      </c>
      <c r="L4"/>
      <c r="M4" s="1"/>
    </row>
    <row r="5" spans="1:13" x14ac:dyDescent="0.25">
      <c r="A5" s="8" t="s">
        <v>1</v>
      </c>
      <c r="B5" s="9">
        <v>0</v>
      </c>
      <c r="C5" s="10">
        <v>1282436.5800000003</v>
      </c>
      <c r="D5" s="10">
        <v>64486510</v>
      </c>
      <c r="E5" s="4"/>
      <c r="F5" s="1"/>
      <c r="G5"/>
      <c r="H5" s="8" t="s">
        <v>1</v>
      </c>
      <c r="I5" s="9">
        <v>0</v>
      </c>
      <c r="J5" s="10">
        <v>6074088.8199999984</v>
      </c>
      <c r="K5" s="10">
        <v>404809493</v>
      </c>
      <c r="L5"/>
      <c r="M5" s="1"/>
    </row>
    <row r="6" spans="1:13" x14ac:dyDescent="0.25">
      <c r="A6" s="8" t="s">
        <v>2</v>
      </c>
      <c r="B6" s="9">
        <v>1</v>
      </c>
      <c r="C6" s="10">
        <v>19020.41</v>
      </c>
      <c r="D6" s="10">
        <v>915871</v>
      </c>
      <c r="E6" s="4"/>
      <c r="F6" s="1"/>
      <c r="G6"/>
      <c r="H6" s="8" t="s">
        <v>1</v>
      </c>
      <c r="I6" s="9">
        <v>1</v>
      </c>
      <c r="J6" s="10">
        <v>8204569.7599999961</v>
      </c>
      <c r="K6" s="10">
        <v>630493241</v>
      </c>
      <c r="L6"/>
      <c r="M6" s="1"/>
    </row>
    <row r="7" spans="1:13" x14ac:dyDescent="0.25">
      <c r="A7" s="8" t="s">
        <v>3</v>
      </c>
      <c r="B7" s="9">
        <v>0</v>
      </c>
      <c r="C7" s="10">
        <v>81242478.509999946</v>
      </c>
      <c r="D7" s="10">
        <v>6693023134</v>
      </c>
      <c r="E7" s="4"/>
      <c r="F7" s="1"/>
      <c r="G7"/>
      <c r="H7" s="8" t="s">
        <v>11</v>
      </c>
      <c r="I7" s="9">
        <v>0</v>
      </c>
      <c r="J7" s="10">
        <v>20611.170000000002</v>
      </c>
      <c r="K7" s="10">
        <v>1043675</v>
      </c>
      <c r="L7"/>
      <c r="M7" s="1"/>
    </row>
    <row r="8" spans="1:13" x14ac:dyDescent="0.25">
      <c r="A8" s="8" t="s">
        <v>3</v>
      </c>
      <c r="B8" s="9">
        <v>1</v>
      </c>
      <c r="C8" s="10">
        <v>322761.80000000005</v>
      </c>
      <c r="D8" s="10">
        <v>17809515</v>
      </c>
      <c r="E8" s="4"/>
      <c r="F8" s="1"/>
      <c r="G8"/>
      <c r="H8" s="8" t="s">
        <v>2</v>
      </c>
      <c r="I8" s="9">
        <v>0</v>
      </c>
      <c r="J8" s="10">
        <v>34322.450000000004</v>
      </c>
      <c r="K8" s="10">
        <v>1242319</v>
      </c>
      <c r="L8"/>
      <c r="M8" s="1"/>
    </row>
    <row r="9" spans="1:13" x14ac:dyDescent="0.25">
      <c r="A9" s="8" t="s">
        <v>4</v>
      </c>
      <c r="B9" s="9">
        <v>0</v>
      </c>
      <c r="C9" s="10">
        <v>1570126.9700000009</v>
      </c>
      <c r="D9" s="10">
        <v>247353144</v>
      </c>
      <c r="E9" s="4"/>
      <c r="F9" s="1"/>
      <c r="G9"/>
      <c r="H9" s="8" t="s">
        <v>2</v>
      </c>
      <c r="I9" s="9">
        <v>1</v>
      </c>
      <c r="J9" s="10">
        <v>7888910.8499999996</v>
      </c>
      <c r="K9" s="10">
        <v>630622358</v>
      </c>
      <c r="L9"/>
      <c r="M9" s="1"/>
    </row>
    <row r="10" spans="1:13" x14ac:dyDescent="0.25">
      <c r="A10" s="8" t="s">
        <v>5</v>
      </c>
      <c r="B10" s="9">
        <v>0</v>
      </c>
      <c r="C10" s="10">
        <v>392271.41999999987</v>
      </c>
      <c r="D10" s="10">
        <v>108492039</v>
      </c>
      <c r="E10" s="4"/>
      <c r="F10" s="1"/>
      <c r="G10"/>
      <c r="H10" s="8" t="s">
        <v>12</v>
      </c>
      <c r="I10" s="9">
        <v>0</v>
      </c>
      <c r="J10" s="10">
        <v>5442128.4800000004</v>
      </c>
      <c r="K10" s="10">
        <v>296763439</v>
      </c>
      <c r="L10"/>
      <c r="M10" s="1"/>
    </row>
    <row r="11" spans="1:13" x14ac:dyDescent="0.25">
      <c r="A11" s="11" t="s">
        <v>14</v>
      </c>
      <c r="B11" s="12"/>
      <c r="C11" s="14">
        <f>SUM(C4:C10)</f>
        <v>84843108.439999938</v>
      </c>
      <c r="D11" s="14">
        <f>SUM(D4:D10)</f>
        <v>7132973095</v>
      </c>
      <c r="F11" s="1"/>
      <c r="G11"/>
      <c r="H11" s="8" t="s">
        <v>3</v>
      </c>
      <c r="I11" s="9">
        <v>0</v>
      </c>
      <c r="J11" s="10">
        <v>7502659.46</v>
      </c>
      <c r="K11" s="10">
        <v>550267718</v>
      </c>
      <c r="L11"/>
      <c r="M11" s="1"/>
    </row>
    <row r="12" spans="1:13" x14ac:dyDescent="0.25">
      <c r="A12"/>
      <c r="B12"/>
      <c r="C12"/>
      <c r="D12"/>
      <c r="F12" s="1"/>
      <c r="G12"/>
      <c r="H12" s="8" t="s">
        <v>3</v>
      </c>
      <c r="I12" s="9">
        <v>1</v>
      </c>
      <c r="J12" s="10">
        <v>342257.77999999997</v>
      </c>
      <c r="K12" s="10">
        <v>42685934</v>
      </c>
      <c r="L12"/>
      <c r="M12" s="1"/>
    </row>
    <row r="13" spans="1:13" x14ac:dyDescent="0.25">
      <c r="A13"/>
      <c r="B13"/>
      <c r="C13"/>
      <c r="D13"/>
      <c r="E13" s="3"/>
      <c r="F13" s="1"/>
      <c r="G13"/>
      <c r="H13" s="8" t="s">
        <v>4</v>
      </c>
      <c r="I13" s="9">
        <v>0</v>
      </c>
      <c r="J13" s="10">
        <v>962137.60000000009</v>
      </c>
      <c r="K13" s="10">
        <v>80872020</v>
      </c>
      <c r="L13"/>
      <c r="M13" s="1"/>
    </row>
    <row r="14" spans="1:13" x14ac:dyDescent="0.25">
      <c r="A14"/>
      <c r="B14"/>
      <c r="C14"/>
      <c r="D14"/>
      <c r="E14" s="4"/>
      <c r="F14" s="1"/>
      <c r="G14"/>
      <c r="H14" s="8" t="s">
        <v>4</v>
      </c>
      <c r="I14" s="9">
        <v>1</v>
      </c>
      <c r="J14" s="10">
        <v>21287.87</v>
      </c>
      <c r="K14" s="10">
        <v>5657678</v>
      </c>
      <c r="L14"/>
      <c r="M14" s="1"/>
    </row>
    <row r="15" spans="1:13" x14ac:dyDescent="0.25">
      <c r="A15"/>
      <c r="B15"/>
      <c r="C15"/>
      <c r="D15"/>
      <c r="E15" s="4"/>
      <c r="F15" s="1"/>
      <c r="G15"/>
      <c r="H15" s="8" t="s">
        <v>5</v>
      </c>
      <c r="I15" s="9">
        <v>0</v>
      </c>
      <c r="J15" s="10">
        <v>263828.20999999996</v>
      </c>
      <c r="K15" s="10">
        <v>84857316</v>
      </c>
      <c r="L15"/>
      <c r="M15" s="1"/>
    </row>
    <row r="16" spans="1:13" x14ac:dyDescent="0.25">
      <c r="A16"/>
      <c r="B16"/>
      <c r="C16"/>
      <c r="D16"/>
      <c r="E16" s="4"/>
      <c r="F16" s="1"/>
      <c r="G16"/>
      <c r="H16" s="11" t="s">
        <v>14</v>
      </c>
      <c r="I16" s="11"/>
      <c r="J16" s="14">
        <f>SUM(J4:J15)</f>
        <v>36756961.25999999</v>
      </c>
      <c r="K16" s="14">
        <f>SUM(K4:K15)</f>
        <v>2729319368</v>
      </c>
      <c r="L16"/>
      <c r="M16" s="1"/>
    </row>
    <row r="17" spans="1:13" x14ac:dyDescent="0.25">
      <c r="A17"/>
      <c r="B17"/>
      <c r="C17"/>
      <c r="D17"/>
      <c r="E17" s="4"/>
      <c r="F17" s="1"/>
      <c r="G17"/>
      <c r="H17"/>
      <c r="I17"/>
      <c r="J17"/>
      <c r="K17"/>
      <c r="L17"/>
      <c r="M17" s="1"/>
    </row>
    <row r="18" spans="1:13" ht="1.5" customHeight="1" x14ac:dyDescent="0.25">
      <c r="A18" s="1"/>
      <c r="B18" s="1"/>
      <c r="C18" s="1"/>
      <c r="D18" s="1"/>
      <c r="E18" s="13"/>
      <c r="F18" s="1"/>
      <c r="G18" s="1"/>
      <c r="H18" s="1"/>
      <c r="I18" s="1"/>
      <c r="J18" s="1"/>
      <c r="K18" s="1"/>
      <c r="L18" s="1"/>
      <c r="M18" s="1"/>
    </row>
    <row r="19" spans="1:13" ht="1.5" customHeight="1" x14ac:dyDescent="0.25">
      <c r="A19" s="1"/>
      <c r="B19" s="1"/>
      <c r="C19" s="1"/>
      <c r="D19" s="1"/>
      <c r="E19" s="13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/>
      <c r="B20"/>
      <c r="C20"/>
      <c r="D20"/>
      <c r="E20" s="4"/>
      <c r="F20" s="1"/>
      <c r="G20"/>
      <c r="H20"/>
      <c r="I20"/>
      <c r="J20"/>
      <c r="K20"/>
      <c r="L20"/>
      <c r="M20" s="1"/>
    </row>
    <row r="21" spans="1:13" x14ac:dyDescent="0.25">
      <c r="A21" s="15" t="s">
        <v>7</v>
      </c>
      <c r="B21" s="15"/>
      <c r="C21" s="15"/>
      <c r="D21" s="15"/>
      <c r="E21" s="4"/>
      <c r="F21" s="1"/>
      <c r="G21"/>
      <c r="H21" s="15" t="s">
        <v>7</v>
      </c>
      <c r="I21" s="15"/>
      <c r="J21" s="15"/>
      <c r="K21" s="15"/>
      <c r="L21"/>
      <c r="M21" s="1"/>
    </row>
    <row r="22" spans="1:13" x14ac:dyDescent="0.25">
      <c r="A22" s="7" t="s">
        <v>17</v>
      </c>
      <c r="B22" s="7" t="s">
        <v>9</v>
      </c>
      <c r="C22" s="7" t="s">
        <v>15</v>
      </c>
      <c r="D22" s="7" t="s">
        <v>16</v>
      </c>
      <c r="F22" s="1"/>
      <c r="G22"/>
      <c r="H22" s="7" t="s">
        <v>17</v>
      </c>
      <c r="I22" s="7" t="s">
        <v>9</v>
      </c>
      <c r="J22" s="7" t="s">
        <v>15</v>
      </c>
      <c r="K22" s="7" t="s">
        <v>16</v>
      </c>
      <c r="L22"/>
      <c r="M22" s="1"/>
    </row>
    <row r="23" spans="1:13" x14ac:dyDescent="0.25">
      <c r="A23" s="8" t="s">
        <v>1</v>
      </c>
      <c r="B23" s="9">
        <v>0</v>
      </c>
      <c r="C23" s="10">
        <v>1148648.0300000003</v>
      </c>
      <c r="D23" s="10">
        <v>54134087</v>
      </c>
      <c r="F23" s="1"/>
      <c r="G23"/>
      <c r="H23" s="8" t="s">
        <v>10</v>
      </c>
      <c r="I23" s="9">
        <v>0</v>
      </c>
      <c r="J23" s="10">
        <v>158.81</v>
      </c>
      <c r="K23" s="10">
        <v>4177</v>
      </c>
      <c r="L23"/>
      <c r="M23" s="1"/>
    </row>
    <row r="24" spans="1:13" x14ac:dyDescent="0.25">
      <c r="A24" s="8" t="s">
        <v>2</v>
      </c>
      <c r="B24" s="9">
        <v>1</v>
      </c>
      <c r="C24" s="10">
        <v>19020.41</v>
      </c>
      <c r="D24" s="10">
        <v>915871</v>
      </c>
      <c r="F24" s="1"/>
      <c r="G24"/>
      <c r="H24" s="8" t="s">
        <v>1</v>
      </c>
      <c r="I24" s="9">
        <v>0</v>
      </c>
      <c r="J24" s="10">
        <v>2411544.44</v>
      </c>
      <c r="K24" s="10">
        <v>144316871</v>
      </c>
      <c r="L24"/>
      <c r="M24" s="1"/>
    </row>
    <row r="25" spans="1:13" x14ac:dyDescent="0.25">
      <c r="A25" s="8" t="s">
        <v>3</v>
      </c>
      <c r="B25" s="9">
        <v>0</v>
      </c>
      <c r="C25" s="10">
        <v>41843066.309999973</v>
      </c>
      <c r="D25" s="10">
        <v>3053961894</v>
      </c>
      <c r="F25" s="1"/>
      <c r="G25"/>
      <c r="H25" s="8" t="s">
        <v>1</v>
      </c>
      <c r="I25" s="9">
        <v>1</v>
      </c>
      <c r="J25" s="10">
        <v>1644741.94</v>
      </c>
      <c r="K25" s="10">
        <v>106022889</v>
      </c>
      <c r="L25"/>
      <c r="M25" s="1"/>
    </row>
    <row r="26" spans="1:13" x14ac:dyDescent="0.25">
      <c r="A26" s="8" t="s">
        <v>3</v>
      </c>
      <c r="B26" s="9">
        <v>1</v>
      </c>
      <c r="C26" s="10">
        <v>322761.8000000001</v>
      </c>
      <c r="D26" s="10">
        <v>17809515</v>
      </c>
      <c r="E26" s="4"/>
      <c r="F26" s="1"/>
      <c r="G26"/>
      <c r="H26" s="8" t="s">
        <v>2</v>
      </c>
      <c r="I26" s="9">
        <v>1</v>
      </c>
      <c r="J26" s="10">
        <v>6277109.5600000015</v>
      </c>
      <c r="K26" s="10">
        <v>520188560</v>
      </c>
      <c r="L26"/>
      <c r="M26" s="1"/>
    </row>
    <row r="27" spans="1:13" x14ac:dyDescent="0.25">
      <c r="A27" s="8" t="s">
        <v>4</v>
      </c>
      <c r="B27" s="9">
        <v>0</v>
      </c>
      <c r="C27" s="10">
        <v>1139012.07</v>
      </c>
      <c r="D27" s="10">
        <v>198815476</v>
      </c>
      <c r="E27" s="4"/>
      <c r="F27" s="1"/>
      <c r="G27"/>
      <c r="H27" s="8" t="s">
        <v>12</v>
      </c>
      <c r="I27" s="9">
        <v>0</v>
      </c>
      <c r="J27" s="10">
        <v>4198249.07</v>
      </c>
      <c r="K27" s="10">
        <v>243449885</v>
      </c>
      <c r="L27"/>
      <c r="M27" s="1"/>
    </row>
    <row r="28" spans="1:13" x14ac:dyDescent="0.25">
      <c r="A28" s="8" t="s">
        <v>5</v>
      </c>
      <c r="B28" s="9">
        <v>0</v>
      </c>
      <c r="C28" s="10">
        <v>170204.13999999998</v>
      </c>
      <c r="D28" s="10">
        <v>40043239</v>
      </c>
      <c r="E28" s="4"/>
      <c r="F28" s="1"/>
      <c r="G28"/>
      <c r="H28" s="8" t="s">
        <v>3</v>
      </c>
      <c r="I28" s="9">
        <v>0</v>
      </c>
      <c r="J28" s="10">
        <v>4229570.1700000018</v>
      </c>
      <c r="K28" s="10">
        <v>294836010</v>
      </c>
      <c r="L28"/>
      <c r="M28" s="1"/>
    </row>
    <row r="29" spans="1:13" x14ac:dyDescent="0.25">
      <c r="A29" s="11" t="s">
        <v>18</v>
      </c>
      <c r="B29" s="12"/>
      <c r="C29" s="14">
        <f>SUM(C23:C28)</f>
        <v>44642712.759999968</v>
      </c>
      <c r="D29" s="14">
        <f>SUM(D23:D28)</f>
        <v>3365680082</v>
      </c>
      <c r="E29" s="4"/>
      <c r="F29" s="1"/>
      <c r="G29"/>
      <c r="H29" s="8" t="s">
        <v>3</v>
      </c>
      <c r="I29" s="9">
        <v>1</v>
      </c>
      <c r="J29" s="10">
        <v>342257.77999999997</v>
      </c>
      <c r="K29" s="10">
        <v>42685934</v>
      </c>
      <c r="L29"/>
      <c r="M29" s="1"/>
    </row>
    <row r="30" spans="1:13" x14ac:dyDescent="0.25">
      <c r="A30"/>
      <c r="B30"/>
      <c r="C30"/>
      <c r="D30"/>
      <c r="E30" s="4"/>
      <c r="F30" s="1"/>
      <c r="G30"/>
      <c r="H30" s="8" t="s">
        <v>4</v>
      </c>
      <c r="I30" s="9">
        <v>0</v>
      </c>
      <c r="J30" s="10">
        <v>18089.900000000001</v>
      </c>
      <c r="K30" s="10">
        <v>2543208</v>
      </c>
      <c r="L30"/>
      <c r="M30" s="1"/>
    </row>
    <row r="31" spans="1:13" x14ac:dyDescent="0.25">
      <c r="F31" s="1"/>
      <c r="G31"/>
      <c r="H31" s="8" t="s">
        <v>4</v>
      </c>
      <c r="I31" s="9">
        <v>1</v>
      </c>
      <c r="J31" s="10">
        <v>21287.87</v>
      </c>
      <c r="K31" s="10">
        <v>5657678</v>
      </c>
      <c r="L31"/>
      <c r="M31" s="1"/>
    </row>
    <row r="32" spans="1:13" x14ac:dyDescent="0.25">
      <c r="F32" s="1"/>
      <c r="G32"/>
      <c r="H32" s="8" t="s">
        <v>5</v>
      </c>
      <c r="I32" s="9">
        <v>0</v>
      </c>
      <c r="J32" s="10">
        <v>2161.25</v>
      </c>
      <c r="K32" s="10">
        <v>54836</v>
      </c>
      <c r="L32"/>
      <c r="M32" s="1"/>
    </row>
    <row r="33" spans="1:13" x14ac:dyDescent="0.25">
      <c r="F33" s="1"/>
      <c r="G33"/>
      <c r="H33" s="11" t="s">
        <v>18</v>
      </c>
      <c r="I33" s="12"/>
      <c r="J33" s="14">
        <f>SUM(J23:J32)</f>
        <v>19145170.790000003</v>
      </c>
      <c r="K33" s="14">
        <f>SUM(K23:K32)</f>
        <v>1359760048</v>
      </c>
      <c r="L33"/>
      <c r="M33" s="1"/>
    </row>
    <row r="34" spans="1:13" x14ac:dyDescent="0.25">
      <c r="F34" s="1"/>
      <c r="G34"/>
      <c r="L34"/>
      <c r="M34" s="1"/>
    </row>
    <row r="35" spans="1:13" ht="1.5" customHeight="1" x14ac:dyDescent="0.25">
      <c r="A35" s="1"/>
      <c r="B35" s="1"/>
      <c r="C35" s="1"/>
      <c r="D35" s="1"/>
      <c r="E35" s="13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/>
      <c r="B36"/>
      <c r="C36"/>
      <c r="D36"/>
      <c r="F36" s="1"/>
      <c r="G36"/>
      <c r="L36"/>
      <c r="M36" s="1"/>
    </row>
    <row r="37" spans="1:13" x14ac:dyDescent="0.25">
      <c r="A37" s="15" t="s">
        <v>8</v>
      </c>
      <c r="B37" s="15"/>
      <c r="C37" s="15"/>
      <c r="D37" s="15"/>
      <c r="F37" s="1"/>
      <c r="G37"/>
      <c r="H37" s="15" t="s">
        <v>8</v>
      </c>
      <c r="I37" s="15"/>
      <c r="J37" s="15"/>
      <c r="K37" s="15"/>
      <c r="L37"/>
      <c r="M37" s="1"/>
    </row>
    <row r="38" spans="1:13" x14ac:dyDescent="0.25">
      <c r="A38" s="7" t="s">
        <v>17</v>
      </c>
      <c r="B38" s="7" t="s">
        <v>9</v>
      </c>
      <c r="C38" s="7" t="s">
        <v>15</v>
      </c>
      <c r="D38" s="7" t="s">
        <v>16</v>
      </c>
      <c r="F38" s="1"/>
      <c r="G38"/>
      <c r="H38" s="7" t="s">
        <v>17</v>
      </c>
      <c r="I38" s="7" t="s">
        <v>9</v>
      </c>
      <c r="J38" s="7" t="s">
        <v>15</v>
      </c>
      <c r="K38" s="7" t="s">
        <v>16</v>
      </c>
      <c r="L38"/>
      <c r="M38" s="1"/>
    </row>
    <row r="39" spans="1:13" x14ac:dyDescent="0.25">
      <c r="A39" s="9" t="s">
        <v>0</v>
      </c>
      <c r="B39" s="9">
        <v>0</v>
      </c>
      <c r="C39" s="10">
        <v>14012.750000000004</v>
      </c>
      <c r="D39" s="10">
        <v>892882</v>
      </c>
      <c r="F39" s="1"/>
      <c r="G39"/>
      <c r="H39" s="8" t="s">
        <v>1</v>
      </c>
      <c r="I39" s="9">
        <v>0</v>
      </c>
      <c r="J39" s="10">
        <v>3662544.3800000004</v>
      </c>
      <c r="K39" s="10">
        <v>260492622</v>
      </c>
      <c r="L39"/>
      <c r="M39" s="1"/>
    </row>
    <row r="40" spans="1:13" x14ac:dyDescent="0.25">
      <c r="A40" s="9" t="s">
        <v>1</v>
      </c>
      <c r="B40" s="9">
        <v>0</v>
      </c>
      <c r="C40" s="10">
        <v>133788.54999999999</v>
      </c>
      <c r="D40" s="10">
        <v>10352423</v>
      </c>
      <c r="F40" s="1"/>
      <c r="G40"/>
      <c r="H40" s="8" t="s">
        <v>1</v>
      </c>
      <c r="I40" s="9">
        <v>1</v>
      </c>
      <c r="J40" s="10">
        <v>6559827.8199999966</v>
      </c>
      <c r="K40" s="10">
        <v>524470352</v>
      </c>
      <c r="L40"/>
      <c r="M40" s="1"/>
    </row>
    <row r="41" spans="1:13" x14ac:dyDescent="0.25">
      <c r="A41" s="9" t="s">
        <v>3</v>
      </c>
      <c r="B41" s="9">
        <v>0</v>
      </c>
      <c r="C41" s="10">
        <v>39399412.20000004</v>
      </c>
      <c r="D41" s="10">
        <v>3639061240</v>
      </c>
      <c r="F41" s="1"/>
      <c r="G41"/>
      <c r="H41" s="8" t="s">
        <v>11</v>
      </c>
      <c r="I41" s="9">
        <v>0</v>
      </c>
      <c r="J41" s="10">
        <v>20611.170000000002</v>
      </c>
      <c r="K41" s="10">
        <v>1043675</v>
      </c>
      <c r="L41"/>
      <c r="M41" s="1"/>
    </row>
    <row r="42" spans="1:13" x14ac:dyDescent="0.25">
      <c r="A42" s="9" t="s">
        <v>4</v>
      </c>
      <c r="B42" s="9">
        <v>0</v>
      </c>
      <c r="C42" s="10">
        <v>431114.89999999991</v>
      </c>
      <c r="D42" s="10">
        <v>48537668</v>
      </c>
      <c r="F42" s="1"/>
      <c r="G42"/>
      <c r="H42" s="8" t="s">
        <v>2</v>
      </c>
      <c r="I42" s="9">
        <v>0</v>
      </c>
      <c r="J42" s="10">
        <v>34322.450000000004</v>
      </c>
      <c r="K42" s="10">
        <v>1242319</v>
      </c>
      <c r="L42"/>
      <c r="M42" s="1"/>
    </row>
    <row r="43" spans="1:13" x14ac:dyDescent="0.25">
      <c r="A43" s="9" t="s">
        <v>5</v>
      </c>
      <c r="B43" s="9">
        <v>0</v>
      </c>
      <c r="C43" s="10">
        <v>222067.28000000006</v>
      </c>
      <c r="D43" s="10">
        <v>68448800</v>
      </c>
      <c r="F43" s="1"/>
      <c r="G43"/>
      <c r="H43" s="8" t="s">
        <v>2</v>
      </c>
      <c r="I43" s="9">
        <v>1</v>
      </c>
      <c r="J43" s="10">
        <v>1611801.29</v>
      </c>
      <c r="K43" s="10">
        <v>110433798</v>
      </c>
      <c r="L43"/>
      <c r="M43" s="1"/>
    </row>
    <row r="44" spans="1:13" x14ac:dyDescent="0.25">
      <c r="A44" s="11" t="s">
        <v>19</v>
      </c>
      <c r="B44" s="11"/>
      <c r="C44" s="14">
        <f>SUM(C39:C43)</f>
        <v>40200395.680000037</v>
      </c>
      <c r="D44" s="14">
        <f>SUM(D39:D43)</f>
        <v>3767293013</v>
      </c>
      <c r="F44" s="1"/>
      <c r="G44"/>
      <c r="H44" s="8" t="s">
        <v>12</v>
      </c>
      <c r="I44" s="9">
        <v>0</v>
      </c>
      <c r="J44" s="10">
        <v>1243879.4100000001</v>
      </c>
      <c r="K44" s="10">
        <v>53313554</v>
      </c>
      <c r="L44"/>
      <c r="M44" s="1"/>
    </row>
    <row r="45" spans="1:13" x14ac:dyDescent="0.25">
      <c r="A45"/>
      <c r="B45"/>
      <c r="C45"/>
      <c r="D45"/>
      <c r="F45" s="1"/>
      <c r="G45"/>
      <c r="H45" s="8" t="s">
        <v>3</v>
      </c>
      <c r="I45" s="9">
        <v>0</v>
      </c>
      <c r="J45" s="10">
        <v>3273089.2899999986</v>
      </c>
      <c r="K45" s="10">
        <v>255431708</v>
      </c>
      <c r="L45"/>
      <c r="M45" s="1"/>
    </row>
    <row r="46" spans="1:13" x14ac:dyDescent="0.25">
      <c r="A46"/>
      <c r="B46"/>
      <c r="C46"/>
      <c r="D46"/>
      <c r="F46" s="1"/>
      <c r="G46"/>
      <c r="H46" s="8" t="s">
        <v>4</v>
      </c>
      <c r="I46" s="9">
        <v>0</v>
      </c>
      <c r="J46" s="10">
        <v>944047.7</v>
      </c>
      <c r="K46" s="10">
        <v>78328812</v>
      </c>
      <c r="L46"/>
      <c r="M46" s="1"/>
    </row>
    <row r="47" spans="1:13" x14ac:dyDescent="0.25">
      <c r="A47"/>
      <c r="B47"/>
      <c r="C47"/>
      <c r="D47"/>
      <c r="F47" s="1"/>
      <c r="G47"/>
      <c r="H47" s="8" t="s">
        <v>5</v>
      </c>
      <c r="I47" s="9">
        <v>0</v>
      </c>
      <c r="J47" s="10">
        <v>261666.96</v>
      </c>
      <c r="K47" s="10">
        <v>84802480</v>
      </c>
      <c r="L47"/>
      <c r="M47" s="1"/>
    </row>
    <row r="48" spans="1:13" x14ac:dyDescent="0.25">
      <c r="A48"/>
      <c r="B48"/>
      <c r="C48"/>
      <c r="D48"/>
      <c r="F48" s="1"/>
      <c r="G48"/>
      <c r="H48" s="11" t="s">
        <v>19</v>
      </c>
      <c r="I48" s="11"/>
      <c r="J48" s="14">
        <f>SUM(J39:J47)</f>
        <v>17611790.469999995</v>
      </c>
      <c r="K48" s="14">
        <f>SUM(K39:K47)</f>
        <v>1369559320</v>
      </c>
      <c r="L48"/>
      <c r="M48" s="1"/>
    </row>
    <row r="49" spans="1:13" x14ac:dyDescent="0.25">
      <c r="A49"/>
      <c r="B49"/>
      <c r="C49"/>
      <c r="D49"/>
      <c r="F49" s="1"/>
      <c r="G49"/>
      <c r="H49"/>
      <c r="I49"/>
      <c r="J49"/>
      <c r="K49"/>
      <c r="L49"/>
      <c r="M49" s="1"/>
    </row>
    <row r="50" spans="1:13" ht="1.5" customHeight="1" x14ac:dyDescent="0.25">
      <c r="A50" s="1"/>
      <c r="B50" s="1"/>
      <c r="C50" s="1"/>
      <c r="D50" s="1"/>
      <c r="E50" s="13"/>
      <c r="F50" s="1"/>
      <c r="G50" s="1"/>
      <c r="H50" s="1"/>
      <c r="I50" s="1"/>
      <c r="J50" s="1"/>
      <c r="K50" s="1"/>
      <c r="L50" s="1"/>
      <c r="M50" s="1"/>
    </row>
  </sheetData>
  <mergeCells count="8">
    <mergeCell ref="A37:D37"/>
    <mergeCell ref="H21:K21"/>
    <mergeCell ref="H37:K37"/>
    <mergeCell ref="A1:D1"/>
    <mergeCell ref="A2:D2"/>
    <mergeCell ref="H2:K2"/>
    <mergeCell ref="H1:K1"/>
    <mergeCell ref="A21:D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1672C-F187-41E2-A342-4DE5E64AA446}">
  <dimension ref="A1:M42"/>
  <sheetViews>
    <sheetView showGridLines="0" tabSelected="1" topLeftCell="A8" workbookViewId="0">
      <selection activeCell="J27" sqref="J27"/>
    </sheetView>
  </sheetViews>
  <sheetFormatPr defaultRowHeight="15" x14ac:dyDescent="0.25"/>
  <cols>
    <col min="1" max="1" width="18.7109375" style="2" customWidth="1"/>
    <col min="2" max="2" width="12" style="2" customWidth="1"/>
    <col min="3" max="3" width="19.140625" style="2" customWidth="1"/>
    <col min="4" max="4" width="18.7109375" style="2" customWidth="1"/>
    <col min="5" max="5" width="5" style="2" customWidth="1"/>
    <col min="6" max="6" width="0.42578125" style="2" customWidth="1"/>
    <col min="7" max="7" width="4.7109375" style="2" customWidth="1"/>
    <col min="8" max="8" width="16.5703125" style="2" bestFit="1" customWidth="1"/>
    <col min="9" max="9" width="9.140625" style="2"/>
    <col min="10" max="10" width="18" style="2" bestFit="1" customWidth="1"/>
    <col min="11" max="11" width="15.42578125" style="2" bestFit="1" customWidth="1"/>
    <col min="12" max="12" width="9.140625" style="2"/>
    <col min="13" max="13" width="0.42578125" style="2" customWidth="1"/>
    <col min="14" max="16384" width="9.140625" style="2"/>
  </cols>
  <sheetData>
    <row r="1" spans="1:13" x14ac:dyDescent="0.25">
      <c r="A1" s="5" t="s">
        <v>6</v>
      </c>
      <c r="B1" s="5"/>
      <c r="C1" s="5"/>
      <c r="D1" s="5"/>
      <c r="F1" s="1"/>
      <c r="G1"/>
      <c r="H1" s="5" t="s">
        <v>13</v>
      </c>
      <c r="I1" s="5"/>
      <c r="J1" s="5"/>
      <c r="K1" s="5"/>
      <c r="L1"/>
      <c r="M1" s="1"/>
    </row>
    <row r="2" spans="1:13" x14ac:dyDescent="0.25">
      <c r="A2" s="6" t="s">
        <v>14</v>
      </c>
      <c r="B2" s="6"/>
      <c r="C2" s="6"/>
      <c r="D2" s="6"/>
      <c r="F2" s="1"/>
      <c r="G2"/>
      <c r="H2" s="6" t="s">
        <v>14</v>
      </c>
      <c r="I2" s="6"/>
      <c r="J2" s="6"/>
      <c r="K2" s="6"/>
      <c r="L2"/>
      <c r="M2" s="1"/>
    </row>
    <row r="3" spans="1:13" x14ac:dyDescent="0.25">
      <c r="A3" s="7" t="s">
        <v>17</v>
      </c>
      <c r="B3" s="7" t="s">
        <v>9</v>
      </c>
      <c r="C3" s="7" t="s">
        <v>15</v>
      </c>
      <c r="D3" s="7" t="s">
        <v>16</v>
      </c>
      <c r="E3" s="3"/>
      <c r="F3" s="1"/>
      <c r="G3"/>
      <c r="H3" s="7" t="s">
        <v>17</v>
      </c>
      <c r="I3" s="7" t="s">
        <v>9</v>
      </c>
      <c r="J3" s="7" t="s">
        <v>15</v>
      </c>
      <c r="K3" s="7" t="s">
        <v>16</v>
      </c>
      <c r="L3"/>
      <c r="M3" s="1"/>
    </row>
    <row r="4" spans="1:13" x14ac:dyDescent="0.25">
      <c r="A4" s="8" t="s">
        <v>0</v>
      </c>
      <c r="B4" s="9">
        <v>0</v>
      </c>
      <c r="C4" s="10">
        <v>14012.750000000004</v>
      </c>
      <c r="D4" s="10">
        <v>892882</v>
      </c>
      <c r="E4" s="4"/>
      <c r="F4" s="1"/>
      <c r="G4"/>
      <c r="H4" s="8" t="s">
        <v>10</v>
      </c>
      <c r="I4" s="9">
        <v>0</v>
      </c>
      <c r="J4" s="10">
        <v>158.81</v>
      </c>
      <c r="K4" s="10">
        <v>4177</v>
      </c>
      <c r="L4"/>
      <c r="M4" s="1"/>
    </row>
    <row r="5" spans="1:13" x14ac:dyDescent="0.25">
      <c r="A5" s="8" t="s">
        <v>1</v>
      </c>
      <c r="B5" s="9">
        <v>0</v>
      </c>
      <c r="C5" s="10">
        <v>1282436.5800000003</v>
      </c>
      <c r="D5" s="10">
        <v>64486510</v>
      </c>
      <c r="E5" s="4"/>
      <c r="F5" s="1"/>
      <c r="G5"/>
      <c r="H5" s="8" t="s">
        <v>1</v>
      </c>
      <c r="I5" s="9">
        <v>0</v>
      </c>
      <c r="J5" s="10">
        <v>6074088.8199999984</v>
      </c>
      <c r="K5" s="10">
        <v>404809493</v>
      </c>
      <c r="L5"/>
      <c r="M5" s="1"/>
    </row>
    <row r="6" spans="1:13" x14ac:dyDescent="0.25">
      <c r="A6" s="8" t="s">
        <v>2</v>
      </c>
      <c r="B6" s="9">
        <v>1</v>
      </c>
      <c r="C6" s="10">
        <v>19020.41</v>
      </c>
      <c r="D6" s="10">
        <v>915871</v>
      </c>
      <c r="E6" s="4"/>
      <c r="F6" s="1"/>
      <c r="G6"/>
      <c r="H6" s="8" t="s">
        <v>1</v>
      </c>
      <c r="I6" s="9">
        <v>1</v>
      </c>
      <c r="J6" s="10">
        <v>8204569.7599999961</v>
      </c>
      <c r="K6" s="10">
        <v>630493241</v>
      </c>
      <c r="L6"/>
      <c r="M6" s="1"/>
    </row>
    <row r="7" spans="1:13" x14ac:dyDescent="0.25">
      <c r="A7" s="8" t="s">
        <v>3</v>
      </c>
      <c r="B7" s="9">
        <v>0</v>
      </c>
      <c r="C7" s="10">
        <v>81242478.509999946</v>
      </c>
      <c r="D7" s="10">
        <v>6693023134</v>
      </c>
      <c r="E7" s="4"/>
      <c r="F7" s="1"/>
      <c r="G7"/>
      <c r="H7" s="8" t="s">
        <v>11</v>
      </c>
      <c r="I7" s="9">
        <v>0</v>
      </c>
      <c r="J7" s="10">
        <v>20611.170000000002</v>
      </c>
      <c r="K7" s="10">
        <v>1043675</v>
      </c>
      <c r="L7"/>
      <c r="M7" s="1"/>
    </row>
    <row r="8" spans="1:13" x14ac:dyDescent="0.25">
      <c r="A8" s="8" t="s">
        <v>3</v>
      </c>
      <c r="B8" s="9">
        <v>1</v>
      </c>
      <c r="C8" s="10">
        <v>322761.80000000005</v>
      </c>
      <c r="D8" s="10">
        <v>17809515</v>
      </c>
      <c r="E8" s="4"/>
      <c r="F8" s="1"/>
      <c r="G8"/>
      <c r="H8" s="8" t="s">
        <v>2</v>
      </c>
      <c r="I8" s="9">
        <v>0</v>
      </c>
      <c r="J8" s="10">
        <v>34322.450000000004</v>
      </c>
      <c r="K8" s="10">
        <v>1242319</v>
      </c>
      <c r="L8"/>
      <c r="M8" s="1"/>
    </row>
    <row r="9" spans="1:13" x14ac:dyDescent="0.25">
      <c r="A9" s="11" t="s">
        <v>14</v>
      </c>
      <c r="B9" s="12"/>
      <c r="C9" s="14">
        <f>SUM(C4:C8)</f>
        <v>82880710.049999937</v>
      </c>
      <c r="D9" s="14">
        <f>SUM(D4:D8)</f>
        <v>6777127912</v>
      </c>
      <c r="E9" s="4"/>
      <c r="F9" s="1"/>
      <c r="G9"/>
      <c r="H9" s="8" t="s">
        <v>2</v>
      </c>
      <c r="I9" s="9">
        <v>1</v>
      </c>
      <c r="J9" s="10">
        <v>7888910.8499999996</v>
      </c>
      <c r="K9" s="10">
        <v>630622358</v>
      </c>
      <c r="L9"/>
      <c r="M9" s="1"/>
    </row>
    <row r="10" spans="1:13" x14ac:dyDescent="0.25">
      <c r="A10"/>
      <c r="B10"/>
      <c r="C10"/>
      <c r="D10"/>
      <c r="E10" s="4"/>
      <c r="F10" s="1"/>
      <c r="G10"/>
      <c r="H10" s="8" t="s">
        <v>12</v>
      </c>
      <c r="I10" s="9">
        <v>0</v>
      </c>
      <c r="J10" s="10">
        <v>5442128.4800000004</v>
      </c>
      <c r="K10" s="10">
        <v>296763439</v>
      </c>
      <c r="L10"/>
      <c r="M10" s="1"/>
    </row>
    <row r="11" spans="1:13" x14ac:dyDescent="0.25">
      <c r="A11"/>
      <c r="B11"/>
      <c r="C11"/>
      <c r="D11"/>
      <c r="F11" s="1"/>
      <c r="G11"/>
      <c r="H11" s="8" t="s">
        <v>3</v>
      </c>
      <c r="I11" s="9">
        <v>0</v>
      </c>
      <c r="J11" s="10">
        <v>7502659.46</v>
      </c>
      <c r="K11" s="10">
        <v>550267718</v>
      </c>
      <c r="L11"/>
      <c r="M11" s="1"/>
    </row>
    <row r="12" spans="1:13" x14ac:dyDescent="0.25">
      <c r="A12"/>
      <c r="B12"/>
      <c r="C12"/>
      <c r="D12"/>
      <c r="F12" s="1"/>
      <c r="G12"/>
      <c r="H12" s="8" t="s">
        <v>3</v>
      </c>
      <c r="I12" s="9">
        <v>1</v>
      </c>
      <c r="J12" s="10">
        <v>342257.77999999997</v>
      </c>
      <c r="K12" s="10">
        <v>42685934</v>
      </c>
      <c r="L12"/>
      <c r="M12" s="1"/>
    </row>
    <row r="13" spans="1:13" x14ac:dyDescent="0.25">
      <c r="A13"/>
      <c r="B13"/>
      <c r="C13"/>
      <c r="D13"/>
      <c r="E13" s="3"/>
      <c r="F13" s="1"/>
      <c r="G13"/>
      <c r="H13" s="11" t="s">
        <v>14</v>
      </c>
      <c r="I13" s="11"/>
      <c r="J13" s="14">
        <f>SUM(J4:J12)</f>
        <v>35509707.579999991</v>
      </c>
      <c r="K13" s="14">
        <f>SUM(K4:K12)</f>
        <v>2557932354</v>
      </c>
      <c r="L13"/>
      <c r="M13" s="1"/>
    </row>
    <row r="14" spans="1:13" x14ac:dyDescent="0.25">
      <c r="A14"/>
      <c r="B14"/>
      <c r="C14"/>
      <c r="D14"/>
      <c r="E14" s="4"/>
      <c r="F14" s="1"/>
      <c r="G14"/>
      <c r="H14"/>
      <c r="I14"/>
      <c r="J14"/>
      <c r="K14"/>
      <c r="L14"/>
      <c r="M14" s="1"/>
    </row>
    <row r="15" spans="1:13" ht="1.5" customHeight="1" x14ac:dyDescent="0.25">
      <c r="A15" s="1"/>
      <c r="B15" s="1"/>
      <c r="C15" s="1"/>
      <c r="D15" s="1"/>
      <c r="E15" s="13"/>
      <c r="F15" s="1"/>
      <c r="G15" s="1"/>
      <c r="H15" s="1"/>
      <c r="I15" s="1"/>
      <c r="J15" s="1"/>
      <c r="K15" s="1"/>
      <c r="L15" s="1"/>
      <c r="M15" s="1"/>
    </row>
    <row r="16" spans="1:13" ht="1.5" customHeight="1" x14ac:dyDescent="0.25">
      <c r="A16" s="1"/>
      <c r="B16" s="1"/>
      <c r="C16" s="1"/>
      <c r="D16" s="1"/>
      <c r="E16" s="13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/>
      <c r="B17"/>
      <c r="C17"/>
      <c r="D17"/>
      <c r="E17" s="4"/>
      <c r="F17" s="1"/>
      <c r="G17"/>
      <c r="H17"/>
      <c r="I17"/>
      <c r="J17"/>
      <c r="K17"/>
      <c r="L17"/>
      <c r="M17" s="1"/>
    </row>
    <row r="18" spans="1:13" x14ac:dyDescent="0.25">
      <c r="A18" s="15" t="s">
        <v>7</v>
      </c>
      <c r="B18" s="15"/>
      <c r="C18" s="15"/>
      <c r="D18" s="15"/>
      <c r="E18" s="4"/>
      <c r="F18" s="1"/>
      <c r="G18"/>
      <c r="H18" s="15" t="s">
        <v>7</v>
      </c>
      <c r="I18" s="15"/>
      <c r="J18" s="15"/>
      <c r="K18" s="15"/>
      <c r="L18"/>
      <c r="M18" s="1"/>
    </row>
    <row r="19" spans="1:13" x14ac:dyDescent="0.25">
      <c r="A19" s="7" t="s">
        <v>17</v>
      </c>
      <c r="B19" s="7" t="s">
        <v>9</v>
      </c>
      <c r="C19" s="7" t="s">
        <v>15</v>
      </c>
      <c r="D19" s="7" t="s">
        <v>16</v>
      </c>
      <c r="F19" s="1"/>
      <c r="G19"/>
      <c r="H19" s="7" t="s">
        <v>17</v>
      </c>
      <c r="I19" s="7" t="s">
        <v>9</v>
      </c>
      <c r="J19" s="7" t="s">
        <v>15</v>
      </c>
      <c r="K19" s="7" t="s">
        <v>16</v>
      </c>
      <c r="L19"/>
      <c r="M19" s="1"/>
    </row>
    <row r="20" spans="1:13" x14ac:dyDescent="0.25">
      <c r="A20" s="8" t="s">
        <v>1</v>
      </c>
      <c r="B20" s="9">
        <v>0</v>
      </c>
      <c r="C20" s="10">
        <v>1148648.0300000003</v>
      </c>
      <c r="D20" s="10">
        <v>54134087</v>
      </c>
      <c r="F20" s="1"/>
      <c r="G20"/>
      <c r="H20" s="8" t="s">
        <v>10</v>
      </c>
      <c r="I20" s="9">
        <v>0</v>
      </c>
      <c r="J20" s="10">
        <v>158.81</v>
      </c>
      <c r="K20" s="10">
        <v>4177</v>
      </c>
      <c r="L20"/>
      <c r="M20" s="1"/>
    </row>
    <row r="21" spans="1:13" x14ac:dyDescent="0.25">
      <c r="A21" s="8" t="s">
        <v>2</v>
      </c>
      <c r="B21" s="9">
        <v>1</v>
      </c>
      <c r="C21" s="10">
        <v>19020.41</v>
      </c>
      <c r="D21" s="10">
        <v>915871</v>
      </c>
      <c r="F21" s="1"/>
      <c r="G21"/>
      <c r="H21" s="8" t="s">
        <v>1</v>
      </c>
      <c r="I21" s="9">
        <v>0</v>
      </c>
      <c r="J21" s="10">
        <v>2411544.44</v>
      </c>
      <c r="K21" s="10">
        <v>144316871</v>
      </c>
      <c r="L21"/>
      <c r="M21" s="1"/>
    </row>
    <row r="22" spans="1:13" x14ac:dyDescent="0.25">
      <c r="A22" s="8" t="s">
        <v>3</v>
      </c>
      <c r="B22" s="9">
        <v>0</v>
      </c>
      <c r="C22" s="10">
        <v>41843066.309999973</v>
      </c>
      <c r="D22" s="10">
        <v>3053961894</v>
      </c>
      <c r="F22" s="1"/>
      <c r="G22"/>
      <c r="H22" s="8" t="s">
        <v>1</v>
      </c>
      <c r="I22" s="9">
        <v>1</v>
      </c>
      <c r="J22" s="10">
        <v>1644741.94</v>
      </c>
      <c r="K22" s="10">
        <v>106022889</v>
      </c>
      <c r="L22"/>
      <c r="M22" s="1"/>
    </row>
    <row r="23" spans="1:13" x14ac:dyDescent="0.25">
      <c r="A23" s="8" t="s">
        <v>3</v>
      </c>
      <c r="B23" s="9">
        <v>1</v>
      </c>
      <c r="C23" s="10">
        <v>322761.8000000001</v>
      </c>
      <c r="D23" s="10">
        <v>17809515</v>
      </c>
      <c r="E23" s="4"/>
      <c r="F23" s="1"/>
      <c r="G23"/>
      <c r="H23" s="8" t="s">
        <v>2</v>
      </c>
      <c r="I23" s="9">
        <v>1</v>
      </c>
      <c r="J23" s="10">
        <v>6277109.5600000015</v>
      </c>
      <c r="K23" s="10">
        <v>520188560</v>
      </c>
      <c r="L23"/>
      <c r="M23" s="1"/>
    </row>
    <row r="24" spans="1:13" x14ac:dyDescent="0.25">
      <c r="A24" s="11" t="s">
        <v>18</v>
      </c>
      <c r="B24" s="12"/>
      <c r="C24" s="14">
        <f>SUM(C20:C23)</f>
        <v>43333496.549999967</v>
      </c>
      <c r="D24" s="14">
        <f>SUM(D20:D23)</f>
        <v>3126821367</v>
      </c>
      <c r="E24" s="4"/>
      <c r="F24" s="1"/>
      <c r="G24"/>
      <c r="H24" s="8" t="s">
        <v>12</v>
      </c>
      <c r="I24" s="9">
        <v>0</v>
      </c>
      <c r="J24" s="10">
        <v>4198249.07</v>
      </c>
      <c r="K24" s="10">
        <v>243449885</v>
      </c>
      <c r="L24"/>
      <c r="M24" s="1"/>
    </row>
    <row r="25" spans="1:13" x14ac:dyDescent="0.25">
      <c r="E25" s="4"/>
      <c r="F25" s="1"/>
      <c r="G25"/>
      <c r="H25" s="8" t="s">
        <v>3</v>
      </c>
      <c r="I25" s="9">
        <v>0</v>
      </c>
      <c r="J25" s="10">
        <v>4229570.1700000018</v>
      </c>
      <c r="K25" s="10">
        <v>294836010</v>
      </c>
      <c r="L25"/>
      <c r="M25" s="1"/>
    </row>
    <row r="26" spans="1:13" x14ac:dyDescent="0.25">
      <c r="E26" s="4"/>
      <c r="F26" s="1"/>
      <c r="G26"/>
      <c r="H26" s="8" t="s">
        <v>3</v>
      </c>
      <c r="I26" s="9">
        <v>1</v>
      </c>
      <c r="J26" s="10">
        <v>342257.77999999997</v>
      </c>
      <c r="K26" s="10">
        <v>42685934</v>
      </c>
      <c r="L26"/>
      <c r="M26" s="1"/>
    </row>
    <row r="27" spans="1:13" x14ac:dyDescent="0.25">
      <c r="A27"/>
      <c r="B27"/>
      <c r="C27"/>
      <c r="D27"/>
      <c r="E27" s="4"/>
      <c r="F27" s="1"/>
      <c r="G27"/>
      <c r="H27" s="11" t="s">
        <v>18</v>
      </c>
      <c r="I27" s="12"/>
      <c r="J27" s="14">
        <f>SUM(J20:J26)</f>
        <v>19103631.770000003</v>
      </c>
      <c r="K27" s="14">
        <f>SUM(K20:K26)</f>
        <v>1351504326</v>
      </c>
      <c r="L27"/>
      <c r="M27" s="1"/>
    </row>
    <row r="28" spans="1:13" x14ac:dyDescent="0.25">
      <c r="F28" s="1"/>
      <c r="G28"/>
      <c r="L28"/>
      <c r="M28" s="1"/>
    </row>
    <row r="29" spans="1:13" ht="1.5" customHeight="1" x14ac:dyDescent="0.25">
      <c r="A29" s="1"/>
      <c r="B29" s="1"/>
      <c r="C29" s="1"/>
      <c r="D29" s="1"/>
      <c r="E29" s="13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/>
      <c r="B30"/>
      <c r="C30"/>
      <c r="D30"/>
      <c r="F30" s="1"/>
      <c r="G30"/>
      <c r="L30"/>
      <c r="M30" s="1"/>
    </row>
    <row r="31" spans="1:13" x14ac:dyDescent="0.25">
      <c r="A31" s="15" t="s">
        <v>8</v>
      </c>
      <c r="B31" s="15"/>
      <c r="C31" s="15"/>
      <c r="D31" s="15"/>
      <c r="F31" s="1"/>
      <c r="G31"/>
      <c r="H31" s="15" t="s">
        <v>8</v>
      </c>
      <c r="I31" s="15"/>
      <c r="J31" s="15"/>
      <c r="K31" s="15"/>
      <c r="L31"/>
      <c r="M31" s="1"/>
    </row>
    <row r="32" spans="1:13" x14ac:dyDescent="0.25">
      <c r="A32" s="7" t="s">
        <v>17</v>
      </c>
      <c r="B32" s="7" t="s">
        <v>9</v>
      </c>
      <c r="C32" s="7" t="s">
        <v>15</v>
      </c>
      <c r="D32" s="7" t="s">
        <v>16</v>
      </c>
      <c r="F32" s="1"/>
      <c r="G32"/>
      <c r="H32" s="7" t="s">
        <v>17</v>
      </c>
      <c r="I32" s="7" t="s">
        <v>9</v>
      </c>
      <c r="J32" s="7" t="s">
        <v>15</v>
      </c>
      <c r="K32" s="7" t="s">
        <v>16</v>
      </c>
      <c r="L32"/>
      <c r="M32" s="1"/>
    </row>
    <row r="33" spans="1:13" x14ac:dyDescent="0.25">
      <c r="A33" s="9" t="s">
        <v>0</v>
      </c>
      <c r="B33" s="9">
        <v>0</v>
      </c>
      <c r="C33" s="10">
        <v>14012.750000000004</v>
      </c>
      <c r="D33" s="10">
        <v>892882</v>
      </c>
      <c r="F33" s="1"/>
      <c r="G33"/>
      <c r="H33" s="8" t="s">
        <v>1</v>
      </c>
      <c r="I33" s="9">
        <v>0</v>
      </c>
      <c r="J33" s="10">
        <v>3662544.3800000004</v>
      </c>
      <c r="K33" s="10">
        <v>260492622</v>
      </c>
      <c r="L33"/>
      <c r="M33" s="1"/>
    </row>
    <row r="34" spans="1:13" x14ac:dyDescent="0.25">
      <c r="A34" s="9" t="s">
        <v>1</v>
      </c>
      <c r="B34" s="9">
        <v>0</v>
      </c>
      <c r="C34" s="10">
        <v>133788.54999999999</v>
      </c>
      <c r="D34" s="10">
        <v>10352423</v>
      </c>
      <c r="F34" s="1"/>
      <c r="G34"/>
      <c r="H34" s="8" t="s">
        <v>1</v>
      </c>
      <c r="I34" s="9">
        <v>1</v>
      </c>
      <c r="J34" s="10">
        <v>6559827.8199999966</v>
      </c>
      <c r="K34" s="10">
        <v>524470352</v>
      </c>
      <c r="L34"/>
      <c r="M34" s="1"/>
    </row>
    <row r="35" spans="1:13" x14ac:dyDescent="0.25">
      <c r="A35" s="9" t="s">
        <v>3</v>
      </c>
      <c r="B35" s="9">
        <v>0</v>
      </c>
      <c r="C35" s="10">
        <v>39399412.20000004</v>
      </c>
      <c r="D35" s="10">
        <v>3639061240</v>
      </c>
      <c r="F35" s="1"/>
      <c r="G35"/>
      <c r="H35" s="8" t="s">
        <v>11</v>
      </c>
      <c r="I35" s="9">
        <v>0</v>
      </c>
      <c r="J35" s="10">
        <v>20611.170000000002</v>
      </c>
      <c r="K35" s="10">
        <v>1043675</v>
      </c>
      <c r="L35"/>
      <c r="M35" s="1"/>
    </row>
    <row r="36" spans="1:13" x14ac:dyDescent="0.25">
      <c r="A36" s="11" t="s">
        <v>19</v>
      </c>
      <c r="B36" s="11"/>
      <c r="C36" s="14">
        <f>SUM(C33:C35)</f>
        <v>39547213.500000037</v>
      </c>
      <c r="D36" s="14">
        <f>SUM(D33:D35)</f>
        <v>3650306545</v>
      </c>
      <c r="F36" s="1"/>
      <c r="G36"/>
      <c r="H36" s="8" t="s">
        <v>2</v>
      </c>
      <c r="I36" s="9">
        <v>0</v>
      </c>
      <c r="J36" s="10">
        <v>34322.450000000004</v>
      </c>
      <c r="K36" s="10">
        <v>1242319</v>
      </c>
      <c r="L36"/>
      <c r="M36" s="1"/>
    </row>
    <row r="37" spans="1:13" x14ac:dyDescent="0.25">
      <c r="A37"/>
      <c r="B37"/>
      <c r="C37"/>
      <c r="D37"/>
      <c r="F37" s="1"/>
      <c r="G37"/>
      <c r="H37" s="8" t="s">
        <v>2</v>
      </c>
      <c r="I37" s="9">
        <v>1</v>
      </c>
      <c r="J37" s="10">
        <v>1611801.29</v>
      </c>
      <c r="K37" s="10">
        <v>110433798</v>
      </c>
      <c r="L37"/>
      <c r="M37" s="1"/>
    </row>
    <row r="38" spans="1:13" x14ac:dyDescent="0.25">
      <c r="A38"/>
      <c r="B38"/>
      <c r="C38"/>
      <c r="D38"/>
      <c r="F38" s="1"/>
      <c r="G38"/>
      <c r="H38" s="8" t="s">
        <v>12</v>
      </c>
      <c r="I38" s="9">
        <v>0</v>
      </c>
      <c r="J38" s="10">
        <v>1243879.4100000001</v>
      </c>
      <c r="K38" s="10">
        <v>53313554</v>
      </c>
      <c r="L38"/>
      <c r="M38" s="1"/>
    </row>
    <row r="39" spans="1:13" x14ac:dyDescent="0.25">
      <c r="A39"/>
      <c r="B39"/>
      <c r="C39"/>
      <c r="D39"/>
      <c r="F39" s="1"/>
      <c r="G39"/>
      <c r="H39" s="8" t="s">
        <v>3</v>
      </c>
      <c r="I39" s="9">
        <v>0</v>
      </c>
      <c r="J39" s="10">
        <v>3273089.2899999986</v>
      </c>
      <c r="K39" s="10">
        <v>255431708</v>
      </c>
      <c r="L39"/>
      <c r="M39" s="1"/>
    </row>
    <row r="40" spans="1:13" x14ac:dyDescent="0.25">
      <c r="A40"/>
      <c r="B40"/>
      <c r="C40"/>
      <c r="D40"/>
      <c r="F40" s="1"/>
      <c r="G40"/>
      <c r="H40" s="11" t="s">
        <v>19</v>
      </c>
      <c r="I40" s="11"/>
      <c r="J40" s="14">
        <f>SUM(J33:J39)</f>
        <v>16406075.809999995</v>
      </c>
      <c r="K40" s="14">
        <f>SUM(K33:K39)</f>
        <v>1206428028</v>
      </c>
      <c r="L40"/>
      <c r="M40" s="1"/>
    </row>
    <row r="41" spans="1:13" x14ac:dyDescent="0.25">
      <c r="A41"/>
      <c r="B41"/>
      <c r="C41"/>
      <c r="D41"/>
      <c r="F41" s="1"/>
      <c r="G41"/>
      <c r="H41"/>
      <c r="I41"/>
      <c r="J41"/>
      <c r="K41"/>
      <c r="L41"/>
      <c r="M41" s="1"/>
    </row>
    <row r="42" spans="1:13" ht="1.5" customHeight="1" x14ac:dyDescent="0.25">
      <c r="A42" s="1"/>
      <c r="B42" s="1"/>
      <c r="C42" s="1"/>
      <c r="D42" s="1"/>
      <c r="E42" s="13"/>
      <c r="F42" s="1"/>
      <c r="G42" s="1"/>
      <c r="H42" s="1"/>
      <c r="I42" s="1"/>
      <c r="J42" s="1"/>
      <c r="K42" s="1"/>
      <c r="L42" s="1"/>
      <c r="M42" s="1"/>
    </row>
  </sheetData>
  <mergeCells count="8">
    <mergeCell ref="A31:D31"/>
    <mergeCell ref="H31:K31"/>
    <mergeCell ref="A1:D1"/>
    <mergeCell ref="H1:K1"/>
    <mergeCell ref="A2:D2"/>
    <mergeCell ref="H2:K2"/>
    <mergeCell ref="A18:D18"/>
    <mergeCell ref="H18:K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FB</vt:lpstr>
      <vt:lpstr>Lower Funnel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Kavya Bhat</cp:lastModifiedBy>
  <dcterms:created xsi:type="dcterms:W3CDTF">2023-02-15T07:47:53Z</dcterms:created>
  <dcterms:modified xsi:type="dcterms:W3CDTF">2023-02-15T14:52:50Z</dcterms:modified>
</cp:coreProperties>
</file>