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files 10th Jan\"/>
    </mc:Choice>
  </mc:AlternateContent>
  <xr:revisionPtr revIDLastSave="0" documentId="13_ncr:1_{2A4DA476-136A-4DC8-BDDC-57370105C466}" xr6:coauthVersionLast="47" xr6:coauthVersionMax="47" xr10:uidLastSave="{00000000-0000-0000-0000-000000000000}"/>
  <bookViews>
    <workbookView xWindow="-120" yWindow="-120" windowWidth="20730" windowHeight="11160" activeTab="1" xr2:uid="{F767B757-8D70-4E9C-AEEE-0811A162F44B}"/>
  </bookViews>
  <sheets>
    <sheet name="Weekly" sheetId="1" r:id="rId1"/>
    <sheet name="Daily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1" l="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3" i="11"/>
  <c r="D274" i="11" l="1"/>
  <c r="D266" i="11"/>
  <c r="D258" i="11"/>
  <c r="D250" i="11"/>
  <c r="D242" i="11"/>
  <c r="D226" i="11"/>
  <c r="D178" i="11"/>
  <c r="D146" i="11"/>
  <c r="D114" i="11"/>
  <c r="D74" i="11"/>
  <c r="D66" i="11"/>
  <c r="D58" i="11"/>
  <c r="D50" i="11"/>
  <c r="D42" i="11"/>
  <c r="D34" i="11"/>
  <c r="D26" i="11"/>
  <c r="D18" i="11"/>
  <c r="D10" i="11"/>
  <c r="D273" i="11"/>
  <c r="D265" i="11"/>
  <c r="D257" i="11"/>
  <c r="D249" i="11"/>
  <c r="D241" i="11"/>
  <c r="D233" i="11"/>
  <c r="D225" i="11"/>
  <c r="D217" i="11"/>
  <c r="D209" i="11"/>
  <c r="D201" i="11"/>
  <c r="D193" i="11"/>
  <c r="D185" i="11"/>
  <c r="D177" i="11"/>
  <c r="D169" i="11"/>
  <c r="D161" i="11"/>
  <c r="D153" i="11"/>
  <c r="D145" i="11"/>
  <c r="D137" i="11"/>
  <c r="D129" i="11"/>
  <c r="D121" i="11"/>
  <c r="D113" i="11"/>
  <c r="D105" i="11"/>
  <c r="D97" i="11"/>
  <c r="D89" i="11"/>
  <c r="D81" i="11"/>
  <c r="D73" i="11"/>
  <c r="D65" i="11"/>
  <c r="D57" i="11"/>
  <c r="D49" i="11"/>
  <c r="D41" i="11"/>
  <c r="D33" i="11"/>
  <c r="D25" i="11"/>
  <c r="D17" i="11"/>
  <c r="D9" i="11"/>
  <c r="D202" i="11"/>
  <c r="D170" i="11"/>
  <c r="D106" i="11"/>
  <c r="D256" i="11"/>
  <c r="D208" i="11"/>
  <c r="D168" i="11"/>
  <c r="D136" i="11"/>
  <c r="D104" i="11"/>
  <c r="D80" i="11"/>
  <c r="D40" i="11"/>
  <c r="D8" i="11"/>
  <c r="D271" i="11"/>
  <c r="D263" i="11"/>
  <c r="D255" i="11"/>
  <c r="D247" i="11"/>
  <c r="D239" i="11"/>
  <c r="D231" i="11"/>
  <c r="D223" i="11"/>
  <c r="D215" i="11"/>
  <c r="D207" i="11"/>
  <c r="D199" i="11"/>
  <c r="D191" i="11"/>
  <c r="D183" i="11"/>
  <c r="D175" i="11"/>
  <c r="D167" i="11"/>
  <c r="D159" i="11"/>
  <c r="D151" i="11"/>
  <c r="D143" i="11"/>
  <c r="D135" i="11"/>
  <c r="D127" i="11"/>
  <c r="D119" i="11"/>
  <c r="D111" i="11"/>
  <c r="D103" i="11"/>
  <c r="D95" i="11"/>
  <c r="D87" i="11"/>
  <c r="D79" i="11"/>
  <c r="D71" i="11"/>
  <c r="D63" i="11"/>
  <c r="D55" i="11"/>
  <c r="D47" i="11"/>
  <c r="D39" i="11"/>
  <c r="D31" i="11"/>
  <c r="D23" i="11"/>
  <c r="D15" i="11"/>
  <c r="D7" i="11"/>
  <c r="D234" i="11"/>
  <c r="D186" i="11"/>
  <c r="D130" i="11"/>
  <c r="D90" i="11"/>
  <c r="D224" i="11"/>
  <c r="D184" i="11"/>
  <c r="D144" i="11"/>
  <c r="D96" i="11"/>
  <c r="D64" i="11"/>
  <c r="D48" i="11"/>
  <c r="D16" i="11"/>
  <c r="D270" i="11"/>
  <c r="D262" i="11"/>
  <c r="D254" i="11"/>
  <c r="D246" i="11"/>
  <c r="D238" i="11"/>
  <c r="D230" i="11"/>
  <c r="D222" i="11"/>
  <c r="D214" i="11"/>
  <c r="D206" i="11"/>
  <c r="D198" i="11"/>
  <c r="D190" i="11"/>
  <c r="D182" i="11"/>
  <c r="D174" i="11"/>
  <c r="D166" i="11"/>
  <c r="D158" i="11"/>
  <c r="D150" i="11"/>
  <c r="D142" i="11"/>
  <c r="D134" i="11"/>
  <c r="D126" i="11"/>
  <c r="D118" i="11"/>
  <c r="D110" i="11"/>
  <c r="D102" i="11"/>
  <c r="D94" i="11"/>
  <c r="D86" i="11"/>
  <c r="D78" i="11"/>
  <c r="D70" i="11"/>
  <c r="D62" i="11"/>
  <c r="D54" i="11"/>
  <c r="D46" i="11"/>
  <c r="D38" i="11"/>
  <c r="D30" i="11"/>
  <c r="D22" i="11"/>
  <c r="D14" i="11"/>
  <c r="D6" i="11"/>
  <c r="D218" i="11"/>
  <c r="D154" i="11"/>
  <c r="D122" i="11"/>
  <c r="D264" i="11"/>
  <c r="D232" i="11"/>
  <c r="D192" i="11"/>
  <c r="D160" i="11"/>
  <c r="D120" i="11"/>
  <c r="D56" i="11"/>
  <c r="D3" i="11"/>
  <c r="D269" i="11"/>
  <c r="D261" i="11"/>
  <c r="D253" i="11"/>
  <c r="D245" i="11"/>
  <c r="D237" i="11"/>
  <c r="D229" i="11"/>
  <c r="D221" i="11"/>
  <c r="D213" i="11"/>
  <c r="D205" i="11"/>
  <c r="D197" i="11"/>
  <c r="D189" i="11"/>
  <c r="D181" i="11"/>
  <c r="D173" i="11"/>
  <c r="D165" i="11"/>
  <c r="D157" i="11"/>
  <c r="D149" i="11"/>
  <c r="D141" i="11"/>
  <c r="D133" i="11"/>
  <c r="D125" i="11"/>
  <c r="D117" i="11"/>
  <c r="D109" i="11"/>
  <c r="D101" i="11"/>
  <c r="D93" i="11"/>
  <c r="D85" i="11"/>
  <c r="D77" i="11"/>
  <c r="D69" i="11"/>
  <c r="D61" i="11"/>
  <c r="D53" i="11"/>
  <c r="D45" i="11"/>
  <c r="D37" i="11"/>
  <c r="D29" i="11"/>
  <c r="D21" i="11"/>
  <c r="D13" i="11"/>
  <c r="D5" i="11"/>
  <c r="D194" i="11"/>
  <c r="D138" i="11"/>
  <c r="D82" i="11"/>
  <c r="D272" i="11"/>
  <c r="D240" i="11"/>
  <c r="D200" i="11"/>
  <c r="D152" i="11"/>
  <c r="D112" i="11"/>
  <c r="D72" i="11"/>
  <c r="D32" i="11"/>
  <c r="D24" i="11"/>
  <c r="D276" i="11"/>
  <c r="D268" i="11"/>
  <c r="D260" i="11"/>
  <c r="D252" i="11"/>
  <c r="D244" i="11"/>
  <c r="D236" i="11"/>
  <c r="D228" i="11"/>
  <c r="D220" i="11"/>
  <c r="D212" i="11"/>
  <c r="D204" i="11"/>
  <c r="D196" i="11"/>
  <c r="D188" i="11"/>
  <c r="D180" i="11"/>
  <c r="D172" i="11"/>
  <c r="D164" i="11"/>
  <c r="D156" i="11"/>
  <c r="D148" i="11"/>
  <c r="D140" i="11"/>
  <c r="D132" i="11"/>
  <c r="D124" i="11"/>
  <c r="D116" i="11"/>
  <c r="D108" i="11"/>
  <c r="D100" i="11"/>
  <c r="D92" i="11"/>
  <c r="D84" i="11"/>
  <c r="D76" i="11"/>
  <c r="D68" i="11"/>
  <c r="D60" i="11"/>
  <c r="D52" i="11"/>
  <c r="D44" i="11"/>
  <c r="D36" i="11"/>
  <c r="D28" i="11"/>
  <c r="D20" i="11"/>
  <c r="D12" i="11"/>
  <c r="D4" i="11"/>
  <c r="D210" i="11"/>
  <c r="D162" i="11"/>
  <c r="D98" i="11"/>
  <c r="D248" i="11"/>
  <c r="D216" i="11"/>
  <c r="D176" i="11"/>
  <c r="D128" i="11"/>
  <c r="D88" i="11"/>
  <c r="D275" i="11"/>
  <c r="D267" i="11"/>
  <c r="D259" i="11"/>
  <c r="D251" i="11"/>
  <c r="D243" i="11"/>
  <c r="D235" i="11"/>
  <c r="D227" i="11"/>
  <c r="D219" i="11"/>
  <c r="D211" i="11"/>
  <c r="D203" i="11"/>
  <c r="D195" i="11"/>
  <c r="D187" i="11"/>
  <c r="D179" i="11"/>
  <c r="D171" i="11"/>
  <c r="D163" i="11"/>
  <c r="D155" i="11"/>
  <c r="D147" i="11"/>
  <c r="D139" i="11"/>
  <c r="D131" i="11"/>
  <c r="D123" i="11"/>
  <c r="D115" i="11"/>
  <c r="D107" i="11"/>
  <c r="D99" i="11"/>
  <c r="D91" i="11"/>
  <c r="D83" i="11"/>
  <c r="D75" i="11"/>
  <c r="D67" i="11"/>
  <c r="D59" i="11"/>
  <c r="D51" i="11"/>
  <c r="D43" i="11"/>
  <c r="D35" i="11"/>
  <c r="D27" i="11"/>
  <c r="D19" i="11"/>
  <c r="D11" i="11"/>
  <c r="C1" i="1" l="1"/>
  <c r="D3" i="1"/>
  <c r="H1" i="1" l="1"/>
  <c r="I6" i="1" s="1"/>
  <c r="I4" i="1"/>
  <c r="I5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3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N1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3" i="1"/>
  <c r="I9" i="1" l="1"/>
  <c r="I7" i="1"/>
  <c r="D174" i="1"/>
  <c r="D166" i="1"/>
  <c r="D150" i="1"/>
  <c r="D182" i="1"/>
  <c r="D158" i="1"/>
  <c r="D142" i="1"/>
  <c r="D70" i="1"/>
  <c r="D14" i="1"/>
  <c r="D181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D59" i="1"/>
  <c r="D102" i="1"/>
  <c r="D30" i="1"/>
  <c r="D173" i="1"/>
  <c r="D172" i="1"/>
  <c r="D148" i="1"/>
  <c r="D132" i="1"/>
  <c r="D116" i="1"/>
  <c r="D100" i="1"/>
  <c r="D92" i="1"/>
  <c r="D76" i="1"/>
  <c r="D68" i="1"/>
  <c r="D60" i="1"/>
  <c r="D52" i="1"/>
  <c r="D44" i="1"/>
  <c r="D36" i="1"/>
  <c r="D28" i="1"/>
  <c r="D20" i="1"/>
  <c r="D12" i="1"/>
  <c r="D4" i="1"/>
  <c r="D134" i="1"/>
  <c r="D94" i="1"/>
  <c r="D54" i="1"/>
  <c r="D180" i="1"/>
  <c r="D164" i="1"/>
  <c r="D156" i="1"/>
  <c r="D140" i="1"/>
  <c r="D124" i="1"/>
  <c r="D108" i="1"/>
  <c r="D84" i="1"/>
  <c r="D110" i="1"/>
  <c r="D4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10" i="1"/>
  <c r="D126" i="1"/>
  <c r="D86" i="1"/>
  <c r="D22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78" i="1"/>
  <c r="D38" i="1"/>
  <c r="D176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  <c r="D118" i="1"/>
  <c r="D62" i="1"/>
  <c r="D6" i="1"/>
  <c r="D184" i="1"/>
  <c r="D168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163" i="1"/>
  <c r="D123" i="1"/>
  <c r="D67" i="1"/>
  <c r="D11" i="1"/>
  <c r="D179" i="1"/>
  <c r="D99" i="1"/>
  <c r="D27" i="1"/>
  <c r="D131" i="1"/>
  <c r="D35" i="1"/>
  <c r="D155" i="1"/>
  <c r="D107" i="1"/>
  <c r="D75" i="1"/>
  <c r="D19" i="1"/>
  <c r="D139" i="1"/>
  <c r="D91" i="1"/>
  <c r="D51" i="1"/>
  <c r="D147" i="1"/>
  <c r="D83" i="1"/>
  <c r="D43" i="1"/>
  <c r="D5" i="1"/>
  <c r="D171" i="1"/>
  <c r="D115" i="1"/>
</calcChain>
</file>

<file path=xl/sharedStrings.xml><?xml version="1.0" encoding="utf-8"?>
<sst xmlns="http://schemas.openxmlformats.org/spreadsheetml/2006/main" count="16" uniqueCount="6">
  <si>
    <t>NDGSales</t>
  </si>
  <si>
    <t>WeekStarting</t>
  </si>
  <si>
    <t>Seas</t>
  </si>
  <si>
    <t>Weeknum</t>
  </si>
  <si>
    <t>Date</t>
  </si>
  <si>
    <t>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</si>
</sst>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102AF-4ED1-43C5-A16C-8CC6A7CE2355}">
  <sheetPr>
    <tabColor rgb="FF00B050"/>
  </sheetPr>
  <dimension ref="A1:O184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  <col min="2" max="2" width="10.7109375" bestFit="1" customWidth="1"/>
    <col min="6" max="6" width="10.140625" bestFit="1" customWidth="1"/>
    <col min="7" max="7" width="13.140625" bestFit="1" customWidth="1"/>
    <col min="8" max="8" width="9.5703125" bestFit="1" customWidth="1"/>
    <col min="9" max="9" width="12" bestFit="1" customWidth="1"/>
    <col min="13" max="13" width="13.140625" bestFit="1" customWidth="1"/>
  </cols>
  <sheetData>
    <row r="1" spans="1:15" x14ac:dyDescent="0.25">
      <c r="C1" s="1">
        <f>AVERAGE(C3:C184)</f>
        <v>4729.3389066191212</v>
      </c>
      <c r="H1" s="1">
        <f>AVERAGE(H3:H132)</f>
        <v>4282.4496706614618</v>
      </c>
      <c r="N1" s="1">
        <f>AVERAGE(N3:N80)</f>
        <v>4045.7160792819227</v>
      </c>
    </row>
    <row r="2" spans="1:15" x14ac:dyDescent="0.25">
      <c r="A2" t="s">
        <v>3</v>
      </c>
      <c r="B2" t="s">
        <v>1</v>
      </c>
      <c r="C2" t="s">
        <v>0</v>
      </c>
      <c r="D2" t="s">
        <v>2</v>
      </c>
      <c r="F2" t="s">
        <v>3</v>
      </c>
      <c r="G2" t="s">
        <v>1</v>
      </c>
      <c r="H2" t="s">
        <v>0</v>
      </c>
      <c r="I2" t="s">
        <v>2</v>
      </c>
      <c r="L2" t="s">
        <v>3</v>
      </c>
      <c r="M2" t="s">
        <v>1</v>
      </c>
      <c r="N2" t="s">
        <v>0</v>
      </c>
      <c r="O2" t="s">
        <v>2</v>
      </c>
    </row>
    <row r="3" spans="1:15" x14ac:dyDescent="0.25">
      <c r="A3">
        <f t="shared" ref="A3:A34" si="0">WEEKNUM(B3)</f>
        <v>1</v>
      </c>
      <c r="B3" s="3">
        <v>42737</v>
      </c>
      <c r="C3" s="1">
        <v>11227.8711</v>
      </c>
      <c r="D3">
        <f>AVERAGEIF($A$3:$A$184,A3,$C$3:$C$184)/$C$1</f>
        <v>2.0629306531818243</v>
      </c>
      <c r="F3">
        <f t="shared" ref="F3:F34" si="1">WEEKNUM(G3)</f>
        <v>1</v>
      </c>
      <c r="G3" s="3">
        <v>43101</v>
      </c>
      <c r="H3" s="1">
        <v>10854.185099</v>
      </c>
      <c r="I3">
        <f>AVERAGEIF($F$3:$F$132,F3,$H$3:$H$132)/$H$1</f>
        <v>2.1636620654634542</v>
      </c>
      <c r="L3">
        <v>1</v>
      </c>
      <c r="M3" s="3">
        <v>43465</v>
      </c>
      <c r="N3" s="1">
        <v>7301.4085999999998</v>
      </c>
      <c r="O3">
        <f>AVERAGEIF($L$3:$L$132,L3,$N$3:$N$132)/$N$1</f>
        <v>2.093960162796106</v>
      </c>
    </row>
    <row r="4" spans="1:15" x14ac:dyDescent="0.25">
      <c r="A4">
        <f t="shared" si="0"/>
        <v>2</v>
      </c>
      <c r="B4" s="3">
        <v>42744</v>
      </c>
      <c r="C4" s="1">
        <v>6905.3423768399998</v>
      </c>
      <c r="D4">
        <f t="shared" ref="D4:D34" si="2">AVERAGEIF($A$3:$A$184,A4,$C$3:$C$184)/$C$1</f>
        <v>1.2491990707604821</v>
      </c>
      <c r="F4">
        <f t="shared" si="1"/>
        <v>2</v>
      </c>
      <c r="G4" s="3">
        <v>43108</v>
      </c>
      <c r="H4" s="1">
        <v>7260.5854929999996</v>
      </c>
      <c r="I4">
        <f t="shared" ref="I4:I67" si="3">AVERAGEIF($F$3:$F$132,F4,$H$3:$H$132)/$H$1</f>
        <v>1.3019184484983872</v>
      </c>
      <c r="L4">
        <f t="shared" ref="L4:L35" si="4">WEEKNUM(M4)</f>
        <v>2</v>
      </c>
      <c r="M4" s="3">
        <v>43472</v>
      </c>
      <c r="N4" s="1">
        <v>4243.3361999999997</v>
      </c>
      <c r="O4">
        <f t="shared" ref="O4:O67" si="5">AVERAGEIF($L$3:$L$132,L4,$N$3:$N$132)/$N$1</f>
        <v>1.1698318683895459</v>
      </c>
    </row>
    <row r="5" spans="1:15" x14ac:dyDescent="0.25">
      <c r="A5">
        <f t="shared" si="0"/>
        <v>3</v>
      </c>
      <c r="B5" s="3">
        <v>42751</v>
      </c>
      <c r="C5" s="1">
        <v>6526.3838910000004</v>
      </c>
      <c r="D5">
        <f t="shared" si="2"/>
        <v>1.1788868255342846</v>
      </c>
      <c r="F5">
        <f t="shared" si="1"/>
        <v>3</v>
      </c>
      <c r="G5" s="3">
        <v>43115</v>
      </c>
      <c r="H5" s="1">
        <v>6604.8018309999998</v>
      </c>
      <c r="I5">
        <f t="shared" si="3"/>
        <v>1.22788268741548</v>
      </c>
      <c r="L5">
        <f t="shared" si="4"/>
        <v>3</v>
      </c>
      <c r="M5" s="3">
        <v>43479</v>
      </c>
      <c r="N5" s="1">
        <v>4543.3026</v>
      </c>
      <c r="O5">
        <f t="shared" si="5"/>
        <v>1.1333266373980984</v>
      </c>
    </row>
    <row r="6" spans="1:15" x14ac:dyDescent="0.25">
      <c r="A6">
        <f t="shared" si="0"/>
        <v>4</v>
      </c>
      <c r="B6" s="3">
        <v>42758</v>
      </c>
      <c r="C6" s="1">
        <v>8804.941687999999</v>
      </c>
      <c r="D6">
        <f t="shared" si="2"/>
        <v>1.2451555047700567</v>
      </c>
      <c r="F6">
        <f t="shared" si="1"/>
        <v>4</v>
      </c>
      <c r="G6" s="3">
        <v>43122</v>
      </c>
      <c r="H6" s="1">
        <v>5575.4430059999995</v>
      </c>
      <c r="I6">
        <f t="shared" si="3"/>
        <v>1.1481051687971318</v>
      </c>
      <c r="L6">
        <f t="shared" si="4"/>
        <v>4</v>
      </c>
      <c r="M6" s="3">
        <v>43486</v>
      </c>
      <c r="N6" s="1">
        <v>4686.0688</v>
      </c>
      <c r="O6">
        <f t="shared" si="5"/>
        <v>1.1338740312232214</v>
      </c>
    </row>
    <row r="7" spans="1:15" x14ac:dyDescent="0.25">
      <c r="A7">
        <f t="shared" si="0"/>
        <v>5</v>
      </c>
      <c r="B7" s="3">
        <v>42765</v>
      </c>
      <c r="C7" s="1">
        <v>9733.7624820700003</v>
      </c>
      <c r="D7">
        <f t="shared" si="2"/>
        <v>1.3145883665296392</v>
      </c>
      <c r="F7">
        <f t="shared" si="1"/>
        <v>5</v>
      </c>
      <c r="G7" s="3">
        <v>43129</v>
      </c>
      <c r="H7" s="1">
        <v>6476.5977499999999</v>
      </c>
      <c r="I7">
        <f t="shared" si="3"/>
        <v>1.1780463919740825</v>
      </c>
      <c r="L7">
        <f t="shared" si="4"/>
        <v>5</v>
      </c>
      <c r="M7" s="3">
        <v>43493</v>
      </c>
      <c r="N7" s="1">
        <v>4440.2903999999999</v>
      </c>
      <c r="O7">
        <f t="shared" si="5"/>
        <v>1.0700423893236652</v>
      </c>
    </row>
    <row r="8" spans="1:15" x14ac:dyDescent="0.25">
      <c r="A8">
        <f t="shared" si="0"/>
        <v>6</v>
      </c>
      <c r="B8" s="3">
        <v>42772</v>
      </c>
      <c r="C8" s="1">
        <v>10608.996494269999</v>
      </c>
      <c r="D8">
        <f t="shared" si="2"/>
        <v>1.5077359716888998</v>
      </c>
      <c r="F8">
        <f t="shared" si="1"/>
        <v>6</v>
      </c>
      <c r="G8" s="3">
        <v>43136</v>
      </c>
      <c r="H8" s="1">
        <v>8325.5996730000006</v>
      </c>
      <c r="I8">
        <f t="shared" si="3"/>
        <v>1.394325090436157</v>
      </c>
      <c r="L8">
        <f t="shared" si="4"/>
        <v>6</v>
      </c>
      <c r="M8" s="3">
        <v>43500</v>
      </c>
      <c r="N8" s="1">
        <v>5454.8924000000006</v>
      </c>
      <c r="O8">
        <f t="shared" si="5"/>
        <v>1.1849300855661802</v>
      </c>
    </row>
    <row r="9" spans="1:15" x14ac:dyDescent="0.25">
      <c r="A9">
        <f t="shared" si="0"/>
        <v>7</v>
      </c>
      <c r="B9" s="3">
        <v>42779</v>
      </c>
      <c r="C9" s="1">
        <v>10979.698784240001</v>
      </c>
      <c r="D9">
        <f t="shared" si="2"/>
        <v>1.5199058640626408</v>
      </c>
      <c r="F9">
        <f t="shared" si="1"/>
        <v>7</v>
      </c>
      <c r="G9" s="3">
        <v>43143</v>
      </c>
      <c r="H9" s="1">
        <v>7649.7583649999997</v>
      </c>
      <c r="I9">
        <f t="shared" si="3"/>
        <v>1.383390530483831</v>
      </c>
      <c r="L9">
        <f t="shared" si="4"/>
        <v>7</v>
      </c>
      <c r="M9" s="3">
        <v>43507</v>
      </c>
      <c r="N9" s="1">
        <v>6128.8366000000005</v>
      </c>
      <c r="O9">
        <f t="shared" si="5"/>
        <v>1.2510940463470148</v>
      </c>
    </row>
    <row r="10" spans="1:15" x14ac:dyDescent="0.25">
      <c r="A10">
        <f t="shared" si="0"/>
        <v>8</v>
      </c>
      <c r="B10" s="3">
        <v>42786</v>
      </c>
      <c r="C10" s="1">
        <v>7834.0875770399998</v>
      </c>
      <c r="D10">
        <f t="shared" si="2"/>
        <v>1.3053218316348436</v>
      </c>
      <c r="F10">
        <f t="shared" si="1"/>
        <v>8</v>
      </c>
      <c r="G10" s="3">
        <v>43150</v>
      </c>
      <c r="H10" s="1">
        <v>8468.9933190000011</v>
      </c>
      <c r="I10">
        <f t="shared" si="3"/>
        <v>1.3122668110964597</v>
      </c>
      <c r="L10">
        <f t="shared" si="4"/>
        <v>8</v>
      </c>
      <c r="M10" s="3">
        <v>43514</v>
      </c>
      <c r="N10" s="1">
        <v>4626.7464</v>
      </c>
      <c r="O10">
        <f t="shared" si="5"/>
        <v>1.0369185869178905</v>
      </c>
    </row>
    <row r="11" spans="1:15" x14ac:dyDescent="0.25">
      <c r="A11">
        <f t="shared" si="0"/>
        <v>9</v>
      </c>
      <c r="B11" s="3">
        <v>42793</v>
      </c>
      <c r="C11" s="1">
        <v>6898.8895439999997</v>
      </c>
      <c r="D11">
        <f t="shared" si="2"/>
        <v>1.150703813778994</v>
      </c>
      <c r="F11">
        <f t="shared" si="1"/>
        <v>9</v>
      </c>
      <c r="G11" s="3">
        <v>43157</v>
      </c>
      <c r="H11" s="1">
        <v>6531.2203220000001</v>
      </c>
      <c r="I11">
        <f t="shared" si="3"/>
        <v>1.1573892565796573</v>
      </c>
      <c r="L11">
        <f t="shared" si="4"/>
        <v>9</v>
      </c>
      <c r="M11" s="3">
        <v>43521</v>
      </c>
      <c r="N11" s="1">
        <v>4584.9104000000007</v>
      </c>
      <c r="O11">
        <f t="shared" si="5"/>
        <v>1.0304929012072379</v>
      </c>
    </row>
    <row r="12" spans="1:15" x14ac:dyDescent="0.25">
      <c r="A12">
        <f t="shared" si="0"/>
        <v>10</v>
      </c>
      <c r="B12" s="3">
        <v>42800</v>
      </c>
      <c r="C12" s="1">
        <v>6998.7813115400004</v>
      </c>
      <c r="D12">
        <f t="shared" si="2"/>
        <v>1.1939370128417286</v>
      </c>
      <c r="F12">
        <f t="shared" si="1"/>
        <v>10</v>
      </c>
      <c r="G12" s="3">
        <v>43164</v>
      </c>
      <c r="H12" s="1">
        <v>7518.9755560000003</v>
      </c>
      <c r="I12">
        <f t="shared" si="3"/>
        <v>1.2132736287820671</v>
      </c>
      <c r="L12">
        <f t="shared" si="4"/>
        <v>10</v>
      </c>
      <c r="M12" s="3">
        <v>43528</v>
      </c>
      <c r="N12" s="1">
        <v>4369.5954000000002</v>
      </c>
      <c r="O12">
        <f t="shared" si="5"/>
        <v>0.99715032418093741</v>
      </c>
    </row>
    <row r="13" spans="1:15" x14ac:dyDescent="0.25">
      <c r="A13">
        <f t="shared" si="0"/>
        <v>11</v>
      </c>
      <c r="B13" s="3">
        <v>42807</v>
      </c>
      <c r="C13" s="1">
        <v>7344.6477370000002</v>
      </c>
      <c r="D13">
        <f t="shared" si="2"/>
        <v>1.2216750279121644</v>
      </c>
      <c r="F13">
        <f t="shared" si="1"/>
        <v>11</v>
      </c>
      <c r="G13" s="3">
        <v>43171</v>
      </c>
      <c r="H13" s="1">
        <v>7200.1576260000002</v>
      </c>
      <c r="I13">
        <f t="shared" si="3"/>
        <v>1.2271958371561957</v>
      </c>
      <c r="L13">
        <f t="shared" si="4"/>
        <v>11</v>
      </c>
      <c r="M13" s="3">
        <v>43535</v>
      </c>
      <c r="N13" s="1">
        <v>4470.9016000000001</v>
      </c>
      <c r="O13">
        <f t="shared" si="5"/>
        <v>1.0586575320827254</v>
      </c>
    </row>
    <row r="14" spans="1:15" x14ac:dyDescent="0.25">
      <c r="A14">
        <f t="shared" si="0"/>
        <v>12</v>
      </c>
      <c r="B14" s="3">
        <v>42814</v>
      </c>
      <c r="C14" s="1">
        <v>7689.10513059</v>
      </c>
      <c r="D14">
        <f t="shared" si="2"/>
        <v>1.2452943565547281</v>
      </c>
      <c r="F14">
        <f t="shared" si="1"/>
        <v>12</v>
      </c>
      <c r="G14" s="3">
        <v>43178</v>
      </c>
      <c r="H14" s="1">
        <v>6611.4490720000003</v>
      </c>
      <c r="I14">
        <f t="shared" si="3"/>
        <v>1.2351630719456079</v>
      </c>
      <c r="L14">
        <f t="shared" si="4"/>
        <v>12</v>
      </c>
      <c r="M14" s="3">
        <v>43542</v>
      </c>
      <c r="N14" s="1">
        <v>4941.2970000000005</v>
      </c>
      <c r="O14">
        <f t="shared" si="5"/>
        <v>1.1440647117336831</v>
      </c>
    </row>
    <row r="15" spans="1:15" x14ac:dyDescent="0.25">
      <c r="A15">
        <f t="shared" si="0"/>
        <v>13</v>
      </c>
      <c r="B15" s="3">
        <v>42821</v>
      </c>
      <c r="C15" s="1">
        <v>7333.4210713700004</v>
      </c>
      <c r="D15">
        <f t="shared" si="2"/>
        <v>1.1980674501699056</v>
      </c>
      <c r="F15">
        <f t="shared" si="1"/>
        <v>13</v>
      </c>
      <c r="G15" s="3">
        <v>43185</v>
      </c>
      <c r="H15" s="1">
        <v>6321.960548</v>
      </c>
      <c r="I15">
        <f t="shared" si="3"/>
        <v>1.1933082018476291</v>
      </c>
      <c r="L15">
        <f t="shared" si="4"/>
        <v>13</v>
      </c>
      <c r="M15" s="3">
        <v>43549</v>
      </c>
      <c r="N15" s="1">
        <v>4730.0434000000005</v>
      </c>
      <c r="O15">
        <f t="shared" si="5"/>
        <v>1.1133858905886191</v>
      </c>
    </row>
    <row r="16" spans="1:15" x14ac:dyDescent="0.25">
      <c r="A16">
        <f t="shared" si="0"/>
        <v>14</v>
      </c>
      <c r="B16" s="3">
        <v>42828</v>
      </c>
      <c r="C16" s="1">
        <v>6688.916365</v>
      </c>
      <c r="D16">
        <f t="shared" si="2"/>
        <v>1.0429994517513348</v>
      </c>
      <c r="F16">
        <f t="shared" si="1"/>
        <v>14</v>
      </c>
      <c r="G16" s="3">
        <v>43192</v>
      </c>
      <c r="H16" s="1">
        <v>4949.7301819999993</v>
      </c>
      <c r="I16">
        <f t="shared" si="3"/>
        <v>1.0151413470463171</v>
      </c>
      <c r="L16">
        <f t="shared" si="4"/>
        <v>14</v>
      </c>
      <c r="M16" s="3">
        <v>43556</v>
      </c>
      <c r="N16" s="1">
        <v>4186.643</v>
      </c>
      <c r="O16">
        <f t="shared" si="5"/>
        <v>1.0000880983022764</v>
      </c>
    </row>
    <row r="17" spans="1:15" x14ac:dyDescent="0.25">
      <c r="A17">
        <f t="shared" si="0"/>
        <v>15</v>
      </c>
      <c r="B17" s="3">
        <v>42835</v>
      </c>
      <c r="C17" s="1">
        <v>6203.5753577599999</v>
      </c>
      <c r="D17">
        <f t="shared" si="2"/>
        <v>0.98472168761727108</v>
      </c>
      <c r="F17">
        <f t="shared" si="1"/>
        <v>15</v>
      </c>
      <c r="G17" s="3">
        <v>43199</v>
      </c>
      <c r="H17" s="1">
        <v>4590.8608000000004</v>
      </c>
      <c r="I17">
        <f t="shared" si="3"/>
        <v>0.96710652045101464</v>
      </c>
      <c r="L17">
        <f t="shared" si="4"/>
        <v>15</v>
      </c>
      <c r="M17" s="3">
        <v>43563</v>
      </c>
      <c r="N17" s="1">
        <v>3902.1082000000001</v>
      </c>
      <c r="O17">
        <f t="shared" si="5"/>
        <v>0.96817152346865187</v>
      </c>
    </row>
    <row r="18" spans="1:15" x14ac:dyDescent="0.25">
      <c r="A18">
        <f t="shared" si="0"/>
        <v>16</v>
      </c>
      <c r="B18" s="3">
        <v>42842</v>
      </c>
      <c r="C18" s="1">
        <v>5252.2580975599994</v>
      </c>
      <c r="D18">
        <f t="shared" si="2"/>
        <v>0.96209841464771184</v>
      </c>
      <c r="F18">
        <f t="shared" si="1"/>
        <v>16</v>
      </c>
      <c r="G18" s="3">
        <v>43206</v>
      </c>
      <c r="H18" s="1">
        <v>4603.17976</v>
      </c>
      <c r="I18">
        <f t="shared" si="3"/>
        <v>1.0078421429916502</v>
      </c>
      <c r="L18">
        <f t="shared" si="4"/>
        <v>16</v>
      </c>
      <c r="M18" s="3">
        <v>43570</v>
      </c>
      <c r="N18" s="1">
        <v>3946.5473999999999</v>
      </c>
      <c r="O18">
        <f t="shared" si="5"/>
        <v>1.0313279326167082</v>
      </c>
    </row>
    <row r="19" spans="1:15" x14ac:dyDescent="0.25">
      <c r="A19">
        <f t="shared" si="0"/>
        <v>17</v>
      </c>
      <c r="B19" s="3">
        <v>42849</v>
      </c>
      <c r="C19" s="1">
        <v>5497.7642747299997</v>
      </c>
      <c r="D19">
        <f t="shared" si="2"/>
        <v>0.99397233133435992</v>
      </c>
      <c r="F19">
        <f t="shared" si="1"/>
        <v>17</v>
      </c>
      <c r="G19" s="3">
        <v>43213</v>
      </c>
      <c r="H19" s="1">
        <v>4783.5740000000005</v>
      </c>
      <c r="I19">
        <f t="shared" si="3"/>
        <v>1.0356660963742932</v>
      </c>
      <c r="L19">
        <f t="shared" si="4"/>
        <v>17</v>
      </c>
      <c r="M19" s="3">
        <v>43577</v>
      </c>
      <c r="N19" s="1">
        <v>3853.5718000000002</v>
      </c>
      <c r="O19">
        <f t="shared" si="5"/>
        <v>1.053211549327576</v>
      </c>
    </row>
    <row r="20" spans="1:15" x14ac:dyDescent="0.25">
      <c r="A20">
        <f t="shared" si="0"/>
        <v>18</v>
      </c>
      <c r="B20" s="3">
        <v>42856</v>
      </c>
      <c r="C20" s="1">
        <v>6116.640155</v>
      </c>
      <c r="D20">
        <f t="shared" si="2"/>
        <v>1.1123702683660683</v>
      </c>
      <c r="F20">
        <f t="shared" si="1"/>
        <v>18</v>
      </c>
      <c r="G20" s="3">
        <v>43220</v>
      </c>
      <c r="H20" s="1">
        <v>5170.9107999999997</v>
      </c>
      <c r="I20">
        <f t="shared" si="3"/>
        <v>1.1618322025871761</v>
      </c>
      <c r="L20">
        <f t="shared" si="4"/>
        <v>18</v>
      </c>
      <c r="M20" s="3">
        <v>43584</v>
      </c>
      <c r="N20" s="1">
        <v>4967.79</v>
      </c>
      <c r="O20">
        <f t="shared" si="5"/>
        <v>1.2056645608373389</v>
      </c>
    </row>
    <row r="21" spans="1:15" x14ac:dyDescent="0.25">
      <c r="A21">
        <f t="shared" si="0"/>
        <v>19</v>
      </c>
      <c r="B21" s="3">
        <v>42863</v>
      </c>
      <c r="C21" s="1">
        <v>5720.9857940000002</v>
      </c>
      <c r="D21">
        <f t="shared" si="2"/>
        <v>1.0846572216088219</v>
      </c>
      <c r="F21">
        <f t="shared" si="1"/>
        <v>19</v>
      </c>
      <c r="G21" s="3">
        <v>43227</v>
      </c>
      <c r="H21" s="1">
        <v>4767.6095999999998</v>
      </c>
      <c r="I21">
        <f t="shared" si="3"/>
        <v>1.1518221063501988</v>
      </c>
      <c r="L21">
        <f t="shared" si="4"/>
        <v>19</v>
      </c>
      <c r="M21" s="3">
        <v>43591</v>
      </c>
      <c r="N21" s="1">
        <v>4285.835</v>
      </c>
      <c r="O21">
        <f t="shared" si="5"/>
        <v>1.2396138042613556</v>
      </c>
    </row>
    <row r="22" spans="1:15" x14ac:dyDescent="0.25">
      <c r="A22">
        <f t="shared" si="0"/>
        <v>20</v>
      </c>
      <c r="B22" s="3">
        <v>42870</v>
      </c>
      <c r="C22" s="1">
        <v>4656.8679684799999</v>
      </c>
      <c r="D22">
        <f t="shared" si="2"/>
        <v>0.81645357170656463</v>
      </c>
      <c r="F22">
        <f t="shared" si="1"/>
        <v>20</v>
      </c>
      <c r="G22" s="3">
        <v>43234</v>
      </c>
      <c r="H22" s="1">
        <v>4097.7916000000005</v>
      </c>
      <c r="I22">
        <f t="shared" si="3"/>
        <v>0.83972768155799149</v>
      </c>
      <c r="L22">
        <f t="shared" si="4"/>
        <v>20</v>
      </c>
      <c r="M22" s="3">
        <v>43598</v>
      </c>
      <c r="N22" s="1">
        <v>3127.9870000000001</v>
      </c>
      <c r="O22">
        <f t="shared" si="5"/>
        <v>0.82686017368617459</v>
      </c>
    </row>
    <row r="23" spans="1:15" x14ac:dyDescent="0.25">
      <c r="A23">
        <f t="shared" si="0"/>
        <v>21</v>
      </c>
      <c r="B23" s="3">
        <v>42877</v>
      </c>
      <c r="C23" s="1">
        <v>4287.3784921999995</v>
      </c>
      <c r="D23">
        <f t="shared" si="2"/>
        <v>0.70586145103236675</v>
      </c>
      <c r="F23">
        <f t="shared" si="1"/>
        <v>21</v>
      </c>
      <c r="G23" s="3">
        <v>43241</v>
      </c>
      <c r="H23" s="1">
        <v>3292.5165999999999</v>
      </c>
      <c r="I23">
        <f t="shared" si="3"/>
        <v>0.70564391078216149</v>
      </c>
      <c r="L23">
        <f t="shared" si="4"/>
        <v>21</v>
      </c>
      <c r="M23" s="3">
        <v>43605</v>
      </c>
      <c r="N23" s="1">
        <v>2738.4340000000002</v>
      </c>
      <c r="O23">
        <f t="shared" si="5"/>
        <v>0.71348766038776001</v>
      </c>
    </row>
    <row r="24" spans="1:15" x14ac:dyDescent="0.25">
      <c r="A24">
        <f t="shared" si="0"/>
        <v>22</v>
      </c>
      <c r="B24" s="3">
        <v>42884</v>
      </c>
      <c r="C24" s="1">
        <v>3967.51598896</v>
      </c>
      <c r="D24">
        <f t="shared" si="2"/>
        <v>0.71233218083081062</v>
      </c>
      <c r="F24">
        <f t="shared" si="1"/>
        <v>22</v>
      </c>
      <c r="G24" s="3">
        <v>43248</v>
      </c>
      <c r="H24" s="1">
        <v>3506.6021999999998</v>
      </c>
      <c r="I24">
        <f t="shared" si="3"/>
        <v>0.74006903612027097</v>
      </c>
      <c r="L24">
        <f t="shared" si="4"/>
        <v>22</v>
      </c>
      <c r="M24" s="3">
        <v>43612</v>
      </c>
      <c r="N24" s="1">
        <v>2999.2249999999999</v>
      </c>
      <c r="O24">
        <f t="shared" si="5"/>
        <v>0.74168860127539893</v>
      </c>
    </row>
    <row r="25" spans="1:15" x14ac:dyDescent="0.25">
      <c r="A25">
        <f t="shared" si="0"/>
        <v>23</v>
      </c>
      <c r="B25" s="3">
        <v>42891</v>
      </c>
      <c r="C25" s="1">
        <v>3502.0198654199999</v>
      </c>
      <c r="D25">
        <f t="shared" si="2"/>
        <v>0.67017298377983514</v>
      </c>
      <c r="F25">
        <f t="shared" si="1"/>
        <v>23</v>
      </c>
      <c r="G25" s="3">
        <v>43255</v>
      </c>
      <c r="H25" s="1">
        <v>3257.5949999999998</v>
      </c>
      <c r="I25">
        <f t="shared" si="3"/>
        <v>0.71422367302705536</v>
      </c>
      <c r="L25">
        <f t="shared" si="4"/>
        <v>23</v>
      </c>
      <c r="M25" s="3">
        <v>43619</v>
      </c>
      <c r="N25" s="1">
        <v>2870.4009999999998</v>
      </c>
      <c r="O25">
        <f t="shared" si="5"/>
        <v>0.73142624000575451</v>
      </c>
    </row>
    <row r="26" spans="1:15" x14ac:dyDescent="0.25">
      <c r="A26">
        <f t="shared" si="0"/>
        <v>24</v>
      </c>
      <c r="B26" s="3">
        <v>42898</v>
      </c>
      <c r="C26" s="1">
        <v>3890.2133509800001</v>
      </c>
      <c r="D26">
        <f t="shared" si="2"/>
        <v>0.72004839470880644</v>
      </c>
      <c r="F26">
        <f t="shared" si="1"/>
        <v>24</v>
      </c>
      <c r="G26" s="3">
        <v>43262</v>
      </c>
      <c r="H26" s="1">
        <v>3483.0428000000002</v>
      </c>
      <c r="I26">
        <f t="shared" si="3"/>
        <v>0.75744795217460448</v>
      </c>
      <c r="L26">
        <f t="shared" si="4"/>
        <v>24</v>
      </c>
      <c r="M26" s="3">
        <v>43626</v>
      </c>
      <c r="N26" s="1">
        <v>3310.5880000000002</v>
      </c>
      <c r="O26">
        <f t="shared" si="5"/>
        <v>0.77219400441824748</v>
      </c>
    </row>
    <row r="27" spans="1:15" x14ac:dyDescent="0.25">
      <c r="A27">
        <f t="shared" si="0"/>
        <v>25</v>
      </c>
      <c r="B27" s="3">
        <v>42905</v>
      </c>
      <c r="C27" s="1">
        <v>3210.5566194500002</v>
      </c>
      <c r="D27">
        <f t="shared" si="2"/>
        <v>0.62786048187551446</v>
      </c>
      <c r="F27">
        <f t="shared" si="1"/>
        <v>25</v>
      </c>
      <c r="G27" s="3">
        <v>43269</v>
      </c>
      <c r="H27" s="1">
        <v>2716.4598000000001</v>
      </c>
      <c r="I27">
        <f t="shared" si="3"/>
        <v>0.6746063636875792</v>
      </c>
      <c r="L27">
        <f t="shared" si="4"/>
        <v>25</v>
      </c>
      <c r="M27" s="3">
        <v>43633</v>
      </c>
      <c r="N27" s="1">
        <v>2930.3620000000001</v>
      </c>
      <c r="O27">
        <f t="shared" si="5"/>
        <v>0.73540054262237664</v>
      </c>
    </row>
    <row r="28" spans="1:15" x14ac:dyDescent="0.25">
      <c r="A28">
        <f t="shared" si="0"/>
        <v>26</v>
      </c>
      <c r="B28" s="3">
        <v>42912</v>
      </c>
      <c r="C28" s="1">
        <v>3245.0812543100001</v>
      </c>
      <c r="D28">
        <f t="shared" si="2"/>
        <v>0.59905403683637237</v>
      </c>
      <c r="F28">
        <f t="shared" si="1"/>
        <v>26</v>
      </c>
      <c r="G28" s="3">
        <v>43276</v>
      </c>
      <c r="H28" s="1">
        <v>2704.9834000000001</v>
      </c>
      <c r="I28">
        <f t="shared" si="3"/>
        <v>0.62950239714479617</v>
      </c>
      <c r="L28">
        <f t="shared" si="4"/>
        <v>26</v>
      </c>
      <c r="M28" s="3">
        <v>43640</v>
      </c>
      <c r="N28" s="1">
        <v>2645.8870000000002</v>
      </c>
      <c r="O28">
        <f t="shared" si="5"/>
        <v>0.66520406950496347</v>
      </c>
    </row>
    <row r="29" spans="1:15" x14ac:dyDescent="0.25">
      <c r="A29">
        <f t="shared" si="0"/>
        <v>27</v>
      </c>
      <c r="B29" s="3">
        <v>42919</v>
      </c>
      <c r="C29" s="1">
        <v>2983.3131815299998</v>
      </c>
      <c r="D29">
        <f t="shared" si="2"/>
        <v>0.55391992670339962</v>
      </c>
      <c r="F29">
        <f t="shared" si="1"/>
        <v>27</v>
      </c>
      <c r="G29" s="3">
        <v>43283</v>
      </c>
      <c r="H29" s="1">
        <v>2293.1027999999997</v>
      </c>
      <c r="I29">
        <f t="shared" si="3"/>
        <v>0.56926670188360939</v>
      </c>
      <c r="L29">
        <f t="shared" si="4"/>
        <v>27</v>
      </c>
      <c r="M29" s="3">
        <v>43647</v>
      </c>
      <c r="N29" s="1">
        <v>2582.6091999999999</v>
      </c>
      <c r="O29">
        <f t="shared" si="5"/>
        <v>0.63835651078569733</v>
      </c>
    </row>
    <row r="30" spans="1:15" x14ac:dyDescent="0.25">
      <c r="A30">
        <f t="shared" si="0"/>
        <v>28</v>
      </c>
      <c r="B30" s="3">
        <v>42926</v>
      </c>
      <c r="C30" s="1">
        <v>3418.7121892800001</v>
      </c>
      <c r="D30">
        <f t="shared" si="2"/>
        <v>0.60148020387769841</v>
      </c>
      <c r="F30">
        <f t="shared" si="1"/>
        <v>28</v>
      </c>
      <c r="G30" s="3">
        <v>43290</v>
      </c>
      <c r="H30" s="1">
        <v>1981.8989999999999</v>
      </c>
      <c r="I30">
        <f t="shared" si="3"/>
        <v>0.59721647577587622</v>
      </c>
      <c r="L30">
        <f t="shared" si="4"/>
        <v>28</v>
      </c>
      <c r="M30" s="3">
        <v>43654</v>
      </c>
      <c r="N30" s="1">
        <v>3133.2</v>
      </c>
      <c r="O30">
        <f t="shared" si="5"/>
        <v>0.7744488092095958</v>
      </c>
    </row>
    <row r="31" spans="1:15" x14ac:dyDescent="0.25">
      <c r="A31">
        <f t="shared" si="0"/>
        <v>29</v>
      </c>
      <c r="B31" s="3">
        <v>42933</v>
      </c>
      <c r="C31" s="1">
        <v>2712.3244920100001</v>
      </c>
      <c r="D31">
        <f t="shared" si="2"/>
        <v>0.60542742947207051</v>
      </c>
      <c r="F31">
        <f t="shared" si="1"/>
        <v>29</v>
      </c>
      <c r="G31" s="3">
        <v>43297</v>
      </c>
      <c r="H31" s="1">
        <v>2093.4297999999999</v>
      </c>
      <c r="I31">
        <f t="shared" si="3"/>
        <v>0.68622989783930954</v>
      </c>
      <c r="L31">
        <f t="shared" si="4"/>
        <v>29</v>
      </c>
      <c r="M31" s="3">
        <v>43661</v>
      </c>
      <c r="N31" s="1">
        <v>3784.0601999999999</v>
      </c>
      <c r="O31">
        <f t="shared" si="5"/>
        <v>0.9353251997534231</v>
      </c>
    </row>
    <row r="32" spans="1:15" x14ac:dyDescent="0.25">
      <c r="A32">
        <f t="shared" si="0"/>
        <v>30</v>
      </c>
      <c r="B32" s="3">
        <v>42940</v>
      </c>
      <c r="C32" s="1">
        <v>2362.3918464500002</v>
      </c>
      <c r="D32">
        <f t="shared" si="2"/>
        <v>0.6077724474613313</v>
      </c>
      <c r="F32">
        <f t="shared" si="1"/>
        <v>30</v>
      </c>
      <c r="G32" s="3">
        <v>43304</v>
      </c>
      <c r="H32" s="1">
        <v>2415.0940000000001</v>
      </c>
      <c r="I32">
        <f t="shared" si="3"/>
        <v>0.73097108915152542</v>
      </c>
      <c r="L32">
        <f t="shared" si="4"/>
        <v>30</v>
      </c>
      <c r="M32" s="3">
        <v>43668</v>
      </c>
      <c r="N32" s="1">
        <v>3845.5998</v>
      </c>
      <c r="O32">
        <f t="shared" si="5"/>
        <v>0.950536252332012</v>
      </c>
    </row>
    <row r="33" spans="1:15" x14ac:dyDescent="0.25">
      <c r="A33">
        <f t="shared" si="0"/>
        <v>31</v>
      </c>
      <c r="B33" s="3">
        <v>42947</v>
      </c>
      <c r="C33" s="1">
        <v>2500.81024402</v>
      </c>
      <c r="D33">
        <f t="shared" si="2"/>
        <v>0.56364561741934538</v>
      </c>
      <c r="F33">
        <f t="shared" si="1"/>
        <v>31</v>
      </c>
      <c r="G33" s="3">
        <v>43311</v>
      </c>
      <c r="H33" s="1">
        <v>2582.7498000000001</v>
      </c>
      <c r="I33">
        <f t="shared" si="3"/>
        <v>0.64171252702090287</v>
      </c>
      <c r="L33">
        <f t="shared" si="4"/>
        <v>31</v>
      </c>
      <c r="M33" s="3">
        <v>43675</v>
      </c>
      <c r="N33" s="1">
        <v>2913.4534000000003</v>
      </c>
      <c r="O33">
        <f t="shared" si="5"/>
        <v>0.72013293639654308</v>
      </c>
    </row>
    <row r="34" spans="1:15" x14ac:dyDescent="0.25">
      <c r="A34">
        <f t="shared" si="0"/>
        <v>32</v>
      </c>
      <c r="B34" s="3">
        <v>42954</v>
      </c>
      <c r="C34" s="1">
        <v>2916.5872915899999</v>
      </c>
      <c r="D34">
        <f t="shared" si="2"/>
        <v>0.60211516883213001</v>
      </c>
      <c r="F34">
        <f t="shared" si="1"/>
        <v>32</v>
      </c>
      <c r="G34" s="3">
        <v>43318</v>
      </c>
      <c r="H34" s="1">
        <v>3218.7298000000001</v>
      </c>
      <c r="I34">
        <f t="shared" si="3"/>
        <v>0.65689421052915475</v>
      </c>
      <c r="L34">
        <f t="shared" si="4"/>
        <v>32</v>
      </c>
      <c r="M34" s="3">
        <v>43682</v>
      </c>
      <c r="N34" s="1">
        <v>2407.5029910799999</v>
      </c>
      <c r="O34">
        <f t="shared" si="5"/>
        <v>0.59507462805133604</v>
      </c>
    </row>
    <row r="35" spans="1:15" x14ac:dyDescent="0.25">
      <c r="A35">
        <f t="shared" ref="A35:A66" si="6">WEEKNUM(B35)</f>
        <v>33</v>
      </c>
      <c r="B35" s="3">
        <v>42961</v>
      </c>
      <c r="C35" s="1">
        <v>3042.9408530000001</v>
      </c>
      <c r="D35">
        <f t="shared" ref="D35:D66" si="7">AVERAGEIF($A$3:$A$184,A35,$C$3:$C$184)/$C$1</f>
        <v>0.59318672308941356</v>
      </c>
      <c r="F35">
        <f t="shared" ref="F35:F54" si="8">WEEKNUM(G35)</f>
        <v>33</v>
      </c>
      <c r="G35" s="3">
        <v>43325</v>
      </c>
      <c r="H35" s="1">
        <v>2801.65</v>
      </c>
      <c r="I35">
        <f t="shared" si="3"/>
        <v>0.62735148167661503</v>
      </c>
      <c r="L35">
        <f t="shared" si="4"/>
        <v>33</v>
      </c>
      <c r="M35" s="3">
        <v>43689</v>
      </c>
      <c r="N35" s="1">
        <v>2571.5522921900001</v>
      </c>
      <c r="O35">
        <f t="shared" si="5"/>
        <v>0.63562351924765492</v>
      </c>
    </row>
    <row r="36" spans="1:15" x14ac:dyDescent="0.25">
      <c r="A36">
        <f t="shared" si="6"/>
        <v>34</v>
      </c>
      <c r="B36" s="3">
        <v>42968</v>
      </c>
      <c r="C36" s="1">
        <v>2904.5969030000001</v>
      </c>
      <c r="D36">
        <f t="shared" si="7"/>
        <v>0.54351292931007511</v>
      </c>
      <c r="F36">
        <f t="shared" si="8"/>
        <v>34</v>
      </c>
      <c r="G36" s="3">
        <v>43332</v>
      </c>
      <c r="H36" s="1">
        <v>2395.1628000000001</v>
      </c>
      <c r="I36">
        <f t="shared" si="3"/>
        <v>0.56121776029740844</v>
      </c>
      <c r="L36">
        <f t="shared" ref="L36:L54" si="9">WEEKNUM(M36)</f>
        <v>34</v>
      </c>
      <c r="M36" s="3">
        <v>43696</v>
      </c>
      <c r="N36" s="1">
        <v>2411.6108255099998</v>
      </c>
      <c r="O36">
        <f t="shared" si="5"/>
        <v>0.59608998215664177</v>
      </c>
    </row>
    <row r="37" spans="1:15" x14ac:dyDescent="0.25">
      <c r="A37">
        <f t="shared" si="6"/>
        <v>35</v>
      </c>
      <c r="B37" s="3">
        <v>42975</v>
      </c>
      <c r="C37" s="1">
        <v>2934.4972979999998</v>
      </c>
      <c r="D37">
        <f t="shared" si="7"/>
        <v>0.579213931976718</v>
      </c>
      <c r="F37">
        <f t="shared" si="8"/>
        <v>35</v>
      </c>
      <c r="G37" s="3">
        <v>43339</v>
      </c>
      <c r="H37" s="1">
        <v>2580.4192000000003</v>
      </c>
      <c r="I37">
        <f t="shared" si="3"/>
        <v>0.61686652028346345</v>
      </c>
      <c r="L37">
        <f t="shared" si="9"/>
        <v>35</v>
      </c>
      <c r="M37" s="3">
        <v>43703</v>
      </c>
      <c r="N37" s="1">
        <v>2702.9804532600001</v>
      </c>
      <c r="O37">
        <f t="shared" si="5"/>
        <v>0.6681092791216714</v>
      </c>
    </row>
    <row r="38" spans="1:15" x14ac:dyDescent="0.25">
      <c r="A38">
        <f t="shared" si="6"/>
        <v>36</v>
      </c>
      <c r="B38" s="3">
        <v>42982</v>
      </c>
      <c r="C38" s="1">
        <v>2999.9552629999998</v>
      </c>
      <c r="D38">
        <f t="shared" si="7"/>
        <v>0.61254454039136275</v>
      </c>
      <c r="F38">
        <f t="shared" si="8"/>
        <v>36</v>
      </c>
      <c r="G38" s="3">
        <v>43346</v>
      </c>
      <c r="H38" s="1">
        <v>2799.7165999999997</v>
      </c>
      <c r="I38">
        <f t="shared" si="3"/>
        <v>0.66443710438878312</v>
      </c>
      <c r="L38">
        <f t="shared" si="9"/>
        <v>36</v>
      </c>
      <c r="M38" s="3">
        <v>43710</v>
      </c>
      <c r="N38" s="1">
        <v>2891.1203177299999</v>
      </c>
      <c r="O38">
        <f t="shared" si="5"/>
        <v>0.7146127560793013</v>
      </c>
    </row>
    <row r="39" spans="1:15" x14ac:dyDescent="0.25">
      <c r="A39">
        <f t="shared" si="6"/>
        <v>37</v>
      </c>
      <c r="B39" s="3">
        <v>42989</v>
      </c>
      <c r="C39" s="1">
        <v>3241.444614</v>
      </c>
      <c r="D39">
        <f t="shared" si="7"/>
        <v>0.62255713830303405</v>
      </c>
      <c r="F39">
        <f t="shared" si="8"/>
        <v>37</v>
      </c>
      <c r="G39" s="3">
        <v>43353</v>
      </c>
      <c r="H39" s="1">
        <v>2896.3278799999998</v>
      </c>
      <c r="I39">
        <f t="shared" si="3"/>
        <v>0.65282804274572581</v>
      </c>
      <c r="L39">
        <f t="shared" si="9"/>
        <v>37</v>
      </c>
      <c r="M39" s="3">
        <v>43717</v>
      </c>
      <c r="N39" s="1">
        <v>2695.0785933100001</v>
      </c>
      <c r="O39">
        <f t="shared" si="5"/>
        <v>0.66615613663832574</v>
      </c>
    </row>
    <row r="40" spans="1:15" x14ac:dyDescent="0.25">
      <c r="A40">
        <f t="shared" si="6"/>
        <v>38</v>
      </c>
      <c r="B40" s="3">
        <v>42996</v>
      </c>
      <c r="C40" s="1">
        <v>3960.8565349999999</v>
      </c>
      <c r="D40">
        <f t="shared" si="7"/>
        <v>0.74626083851601521</v>
      </c>
      <c r="F40">
        <f t="shared" si="8"/>
        <v>38</v>
      </c>
      <c r="G40" s="3">
        <v>43360</v>
      </c>
      <c r="H40" s="1">
        <v>3228.4437200000002</v>
      </c>
      <c r="I40">
        <f t="shared" si="3"/>
        <v>0.77375161751946353</v>
      </c>
      <c r="L40">
        <f t="shared" si="9"/>
        <v>38</v>
      </c>
      <c r="M40" s="3">
        <v>43724</v>
      </c>
      <c r="N40" s="1">
        <v>3398.6609992399999</v>
      </c>
      <c r="O40">
        <f t="shared" si="5"/>
        <v>0.8400641401022958</v>
      </c>
    </row>
    <row r="41" spans="1:15" x14ac:dyDescent="0.25">
      <c r="A41">
        <f t="shared" si="6"/>
        <v>39</v>
      </c>
      <c r="B41" s="3">
        <v>43003</v>
      </c>
      <c r="C41" s="1">
        <v>4155.9760480000004</v>
      </c>
      <c r="D41">
        <f t="shared" si="7"/>
        <v>0.84229891029971538</v>
      </c>
      <c r="F41">
        <f t="shared" si="8"/>
        <v>39</v>
      </c>
      <c r="G41" s="3">
        <v>43367</v>
      </c>
      <c r="H41" s="1">
        <v>3740.4342000000001</v>
      </c>
      <c r="I41">
        <f t="shared" si="3"/>
        <v>0.91006031289167033</v>
      </c>
      <c r="L41">
        <f t="shared" si="9"/>
        <v>39</v>
      </c>
      <c r="M41" s="3">
        <v>43731</v>
      </c>
      <c r="N41" s="1">
        <v>4054.1407744500002</v>
      </c>
      <c r="O41">
        <f t="shared" si="5"/>
        <v>1.002082374294929</v>
      </c>
    </row>
    <row r="42" spans="1:15" x14ac:dyDescent="0.25">
      <c r="A42">
        <f t="shared" si="6"/>
        <v>40</v>
      </c>
      <c r="B42" s="3">
        <v>43010</v>
      </c>
      <c r="C42" s="1">
        <v>4595.2064140000002</v>
      </c>
      <c r="D42">
        <f t="shared" si="7"/>
        <v>0.78054623672880297</v>
      </c>
      <c r="F42">
        <f t="shared" si="8"/>
        <v>40</v>
      </c>
      <c r="G42" s="3">
        <v>43374</v>
      </c>
      <c r="H42" s="1">
        <v>3340.5963999999999</v>
      </c>
      <c r="I42">
        <f t="shared" si="3"/>
        <v>0.75648252070750333</v>
      </c>
      <c r="L42">
        <f t="shared" si="9"/>
        <v>40</v>
      </c>
      <c r="M42" s="3">
        <v>43738</v>
      </c>
      <c r="N42" s="1">
        <v>3138.60024333</v>
      </c>
      <c r="O42">
        <f t="shared" si="5"/>
        <v>0.7757836145256819</v>
      </c>
    </row>
    <row r="43" spans="1:15" x14ac:dyDescent="0.25">
      <c r="A43">
        <f t="shared" si="6"/>
        <v>41</v>
      </c>
      <c r="B43" s="3">
        <v>43017</v>
      </c>
      <c r="C43" s="1">
        <v>5164.5772319999996</v>
      </c>
      <c r="D43">
        <f t="shared" si="7"/>
        <v>0.81206771555072066</v>
      </c>
      <c r="F43">
        <f t="shared" si="8"/>
        <v>41</v>
      </c>
      <c r="G43" s="3">
        <v>43381</v>
      </c>
      <c r="H43" s="1">
        <v>3711.8964000000001</v>
      </c>
      <c r="I43">
        <f t="shared" si="3"/>
        <v>0.74222157675797007</v>
      </c>
      <c r="L43">
        <f t="shared" si="9"/>
        <v>41</v>
      </c>
      <c r="M43" s="3">
        <v>43745</v>
      </c>
      <c r="N43" s="1">
        <v>2645.15669389</v>
      </c>
      <c r="O43">
        <f t="shared" si="5"/>
        <v>0.65381668956846106</v>
      </c>
    </row>
    <row r="44" spans="1:15" x14ac:dyDescent="0.25">
      <c r="A44">
        <f t="shared" si="6"/>
        <v>42</v>
      </c>
      <c r="B44" s="3">
        <v>43024</v>
      </c>
      <c r="C44" s="1">
        <v>5271.4677809999994</v>
      </c>
      <c r="D44">
        <f t="shared" si="7"/>
        <v>0.87102671395246567</v>
      </c>
      <c r="F44">
        <f t="shared" si="8"/>
        <v>42</v>
      </c>
      <c r="G44" s="3">
        <v>43388</v>
      </c>
      <c r="H44" s="1">
        <v>3809.2539999999999</v>
      </c>
      <c r="I44">
        <f t="shared" si="3"/>
        <v>0.8274088833489317</v>
      </c>
      <c r="L44">
        <f t="shared" si="9"/>
        <v>42</v>
      </c>
      <c r="M44" s="3">
        <v>43752</v>
      </c>
      <c r="N44" s="1">
        <v>3277.4198000000001</v>
      </c>
      <c r="O44">
        <f t="shared" si="5"/>
        <v>0.81009634284116938</v>
      </c>
    </row>
    <row r="45" spans="1:15" x14ac:dyDescent="0.25">
      <c r="A45">
        <f t="shared" si="6"/>
        <v>43</v>
      </c>
      <c r="B45" s="3">
        <v>43031</v>
      </c>
      <c r="C45" s="1">
        <v>6058.3885300000002</v>
      </c>
      <c r="D45">
        <f t="shared" si="7"/>
        <v>0.92360873184337078</v>
      </c>
      <c r="F45">
        <f t="shared" si="8"/>
        <v>43</v>
      </c>
      <c r="G45" s="3">
        <v>43395</v>
      </c>
      <c r="H45" s="1">
        <v>3378.3755999999998</v>
      </c>
      <c r="I45">
        <f t="shared" si="3"/>
        <v>0.82263519035259514</v>
      </c>
      <c r="L45">
        <f t="shared" si="9"/>
        <v>43</v>
      </c>
      <c r="M45" s="3">
        <v>43759</v>
      </c>
      <c r="N45" s="1">
        <v>3667.4119999999998</v>
      </c>
      <c r="O45">
        <f t="shared" si="5"/>
        <v>0.90649267722487625</v>
      </c>
    </row>
    <row r="46" spans="1:15" x14ac:dyDescent="0.25">
      <c r="A46">
        <f t="shared" si="6"/>
        <v>44</v>
      </c>
      <c r="B46" s="3">
        <v>43038</v>
      </c>
      <c r="C46" s="1">
        <v>6418.8866159999998</v>
      </c>
      <c r="D46">
        <f t="shared" si="7"/>
        <v>0.95839195036814839</v>
      </c>
      <c r="F46">
        <f t="shared" si="8"/>
        <v>44</v>
      </c>
      <c r="G46" s="3">
        <v>43402</v>
      </c>
      <c r="H46" s="1">
        <v>3462.8629999999998</v>
      </c>
      <c r="I46">
        <f t="shared" si="3"/>
        <v>0.83816447968799734</v>
      </c>
      <c r="L46">
        <f t="shared" si="9"/>
        <v>44</v>
      </c>
      <c r="M46" s="3">
        <v>43766</v>
      </c>
      <c r="N46" s="1">
        <v>3715.9313999999999</v>
      </c>
      <c r="O46">
        <f t="shared" si="5"/>
        <v>0.91848546145619381</v>
      </c>
    </row>
    <row r="47" spans="1:15" x14ac:dyDescent="0.25">
      <c r="A47">
        <f t="shared" si="6"/>
        <v>45</v>
      </c>
      <c r="B47" s="3">
        <v>43045</v>
      </c>
      <c r="C47" s="1">
        <v>5473.0437259999999</v>
      </c>
      <c r="D47">
        <f t="shared" si="7"/>
        <v>0.92732964626308045</v>
      </c>
      <c r="F47">
        <f t="shared" si="8"/>
        <v>45</v>
      </c>
      <c r="G47" s="3">
        <v>43409</v>
      </c>
      <c r="H47" s="1">
        <v>3674.1628000000001</v>
      </c>
      <c r="I47">
        <f t="shared" si="3"/>
        <v>0.89714128488673528</v>
      </c>
      <c r="L47">
        <f t="shared" si="9"/>
        <v>45</v>
      </c>
      <c r="M47" s="3">
        <v>43773</v>
      </c>
      <c r="N47" s="1">
        <v>4009.7620000000002</v>
      </c>
      <c r="O47">
        <f t="shared" si="5"/>
        <v>0.99111304931504141</v>
      </c>
    </row>
    <row r="48" spans="1:15" x14ac:dyDescent="0.25">
      <c r="A48">
        <f t="shared" si="6"/>
        <v>46</v>
      </c>
      <c r="B48" s="3">
        <v>43052</v>
      </c>
      <c r="C48" s="1">
        <v>6083.1946129999997</v>
      </c>
      <c r="D48">
        <f t="shared" si="7"/>
        <v>0.97410232070398495</v>
      </c>
      <c r="F48">
        <f t="shared" si="8"/>
        <v>46</v>
      </c>
      <c r="G48" s="3">
        <v>43416</v>
      </c>
      <c r="H48" s="1">
        <v>3833.7022000000002</v>
      </c>
      <c r="I48">
        <f t="shared" si="3"/>
        <v>0.90338310955618228</v>
      </c>
      <c r="L48">
        <f t="shared" si="9"/>
        <v>46</v>
      </c>
      <c r="M48" s="3">
        <v>43780</v>
      </c>
      <c r="N48" s="1">
        <v>3903.6831999999999</v>
      </c>
      <c r="O48">
        <f t="shared" si="5"/>
        <v>0.96489301856616383</v>
      </c>
    </row>
    <row r="49" spans="1:15" x14ac:dyDescent="0.25">
      <c r="A49">
        <f t="shared" si="6"/>
        <v>47</v>
      </c>
      <c r="B49" s="3">
        <v>43059</v>
      </c>
      <c r="C49" s="1">
        <v>7900.7689689999997</v>
      </c>
      <c r="D49">
        <f t="shared" si="7"/>
        <v>1.1767031783683888</v>
      </c>
      <c r="F49">
        <f t="shared" si="8"/>
        <v>47</v>
      </c>
      <c r="G49" s="3">
        <v>43423</v>
      </c>
      <c r="H49" s="1">
        <v>4655.7464</v>
      </c>
      <c r="I49">
        <f t="shared" si="3"/>
        <v>1.0267856106107653</v>
      </c>
      <c r="L49">
        <f t="shared" si="9"/>
        <v>47</v>
      </c>
      <c r="M49" s="3">
        <v>43787</v>
      </c>
      <c r="N49" s="1">
        <v>4138.5689999999995</v>
      </c>
      <c r="O49">
        <f t="shared" si="5"/>
        <v>1.0229509236185841</v>
      </c>
    </row>
    <row r="50" spans="1:15" x14ac:dyDescent="0.25">
      <c r="A50">
        <f t="shared" si="6"/>
        <v>48</v>
      </c>
      <c r="B50" s="3">
        <v>43066</v>
      </c>
      <c r="C50" s="1">
        <v>7620.772954</v>
      </c>
      <c r="D50">
        <f t="shared" si="7"/>
        <v>1.2030070087323377</v>
      </c>
      <c r="F50">
        <f t="shared" si="8"/>
        <v>48</v>
      </c>
      <c r="G50" s="3">
        <v>43430</v>
      </c>
      <c r="H50" s="1">
        <v>4629.7566000000006</v>
      </c>
      <c r="I50">
        <f t="shared" si="3"/>
        <v>1.1030498110373299</v>
      </c>
      <c r="L50">
        <f t="shared" si="9"/>
        <v>48</v>
      </c>
      <c r="M50" s="3">
        <v>43794</v>
      </c>
      <c r="N50" s="1">
        <v>4817.7539999999999</v>
      </c>
      <c r="O50">
        <f t="shared" si="5"/>
        <v>1.1908284974992873</v>
      </c>
    </row>
    <row r="51" spans="1:15" x14ac:dyDescent="0.25">
      <c r="A51">
        <f t="shared" si="6"/>
        <v>49</v>
      </c>
      <c r="B51" s="3">
        <v>43073</v>
      </c>
      <c r="C51" s="1">
        <v>8795.4907949999997</v>
      </c>
      <c r="D51">
        <f t="shared" si="7"/>
        <v>1.4167278902954434</v>
      </c>
      <c r="F51">
        <f t="shared" si="8"/>
        <v>49</v>
      </c>
      <c r="G51" s="3">
        <v>43437</v>
      </c>
      <c r="H51" s="1">
        <v>5686.4362000000001</v>
      </c>
      <c r="I51">
        <f t="shared" si="3"/>
        <v>1.3199300715020235</v>
      </c>
      <c r="L51">
        <f t="shared" si="9"/>
        <v>49</v>
      </c>
      <c r="M51" s="3">
        <v>43801</v>
      </c>
      <c r="N51" s="1">
        <v>5618.6319999999996</v>
      </c>
      <c r="O51">
        <f t="shared" si="5"/>
        <v>1.3887855425082758</v>
      </c>
    </row>
    <row r="52" spans="1:15" x14ac:dyDescent="0.25">
      <c r="A52">
        <f t="shared" si="6"/>
        <v>50</v>
      </c>
      <c r="B52" s="3">
        <v>43080</v>
      </c>
      <c r="C52" s="1">
        <v>10587.488412999999</v>
      </c>
      <c r="D52">
        <f t="shared" si="7"/>
        <v>1.6228214462684585</v>
      </c>
      <c r="F52">
        <f t="shared" si="8"/>
        <v>50</v>
      </c>
      <c r="G52" s="3">
        <v>43444</v>
      </c>
      <c r="H52" s="1">
        <v>6397.1934000000001</v>
      </c>
      <c r="I52">
        <f t="shared" si="3"/>
        <v>1.4521045612287344</v>
      </c>
      <c r="L52">
        <f t="shared" si="9"/>
        <v>50</v>
      </c>
      <c r="M52" s="3">
        <v>43808</v>
      </c>
      <c r="N52" s="1">
        <v>6039.9359999999997</v>
      </c>
      <c r="O52">
        <f t="shared" si="5"/>
        <v>1.4929213720484391</v>
      </c>
    </row>
    <row r="53" spans="1:15" x14ac:dyDescent="0.25">
      <c r="A53">
        <f t="shared" si="6"/>
        <v>51</v>
      </c>
      <c r="B53" s="3">
        <v>43087</v>
      </c>
      <c r="C53" s="1">
        <v>10396.734498</v>
      </c>
      <c r="D53">
        <f t="shared" si="7"/>
        <v>1.6052571650922731</v>
      </c>
      <c r="F53">
        <f t="shared" si="8"/>
        <v>51</v>
      </c>
      <c r="G53" s="3">
        <v>43451</v>
      </c>
      <c r="H53" s="1">
        <v>6136.7340000000004</v>
      </c>
      <c r="I53">
        <f t="shared" si="3"/>
        <v>1.4452803829552077</v>
      </c>
      <c r="L53">
        <f t="shared" si="9"/>
        <v>51</v>
      </c>
      <c r="M53" s="3">
        <v>43815</v>
      </c>
      <c r="N53" s="1">
        <v>6241.9470000000001</v>
      </c>
      <c r="O53">
        <f t="shared" si="5"/>
        <v>1.5428534473699123</v>
      </c>
    </row>
    <row r="54" spans="1:15" x14ac:dyDescent="0.25">
      <c r="A54">
        <f t="shared" si="6"/>
        <v>52</v>
      </c>
      <c r="B54" s="3">
        <v>43094</v>
      </c>
      <c r="C54" s="1">
        <v>8395.093746999999</v>
      </c>
      <c r="D54">
        <f t="shared" si="7"/>
        <v>1.4198018894921709</v>
      </c>
      <c r="F54">
        <f t="shared" si="8"/>
        <v>52</v>
      </c>
      <c r="G54" s="3">
        <v>43458</v>
      </c>
      <c r="H54" s="1">
        <v>6084.1422000000002</v>
      </c>
      <c r="I54">
        <f t="shared" si="3"/>
        <v>1.3717708442076393</v>
      </c>
      <c r="L54">
        <f t="shared" si="9"/>
        <v>52</v>
      </c>
      <c r="M54" s="3">
        <v>43822</v>
      </c>
      <c r="N54" s="1">
        <v>5664.9369999999999</v>
      </c>
      <c r="O54">
        <f t="shared" si="5"/>
        <v>1.4002309823494767</v>
      </c>
    </row>
    <row r="55" spans="1:15" x14ac:dyDescent="0.25">
      <c r="A55">
        <f t="shared" si="6"/>
        <v>1</v>
      </c>
      <c r="B55" s="3">
        <v>43101</v>
      </c>
      <c r="C55" s="1">
        <v>10854.185099</v>
      </c>
      <c r="D55">
        <f t="shared" si="7"/>
        <v>2.0629306531818243</v>
      </c>
      <c r="F55">
        <v>1</v>
      </c>
      <c r="G55" s="3">
        <v>43465</v>
      </c>
      <c r="H55" s="1">
        <v>7301.4085999999998</v>
      </c>
      <c r="I55">
        <f t="shared" si="3"/>
        <v>2.1636620654634542</v>
      </c>
      <c r="L55">
        <v>1</v>
      </c>
      <c r="M55" s="3">
        <v>43829</v>
      </c>
      <c r="N55" s="2">
        <v>9641.7279999999992</v>
      </c>
      <c r="O55">
        <f t="shared" si="5"/>
        <v>2.093960162796106</v>
      </c>
    </row>
    <row r="56" spans="1:15" x14ac:dyDescent="0.25">
      <c r="A56">
        <f t="shared" si="6"/>
        <v>2</v>
      </c>
      <c r="B56" s="3">
        <v>43108</v>
      </c>
      <c r="C56" s="1">
        <v>7260.5854929999996</v>
      </c>
      <c r="D56">
        <f t="shared" si="7"/>
        <v>1.2491990707604821</v>
      </c>
      <c r="F56">
        <f t="shared" ref="F56:F87" si="10">WEEKNUM(G56)</f>
        <v>2</v>
      </c>
      <c r="G56" s="3">
        <v>43472</v>
      </c>
      <c r="H56" s="1">
        <v>4243.3361999999997</v>
      </c>
      <c r="I56">
        <f t="shared" si="3"/>
        <v>1.3019184484983872</v>
      </c>
      <c r="L56">
        <f t="shared" ref="L56:L80" si="11">WEEKNUM(M56)</f>
        <v>2</v>
      </c>
      <c r="M56" s="3">
        <v>43836</v>
      </c>
      <c r="N56" s="2">
        <v>5222.2790000000005</v>
      </c>
      <c r="O56">
        <f t="shared" si="5"/>
        <v>1.1698318683895459</v>
      </c>
    </row>
    <row r="57" spans="1:15" x14ac:dyDescent="0.25">
      <c r="A57">
        <f t="shared" si="6"/>
        <v>3</v>
      </c>
      <c r="B57" s="3">
        <v>43115</v>
      </c>
      <c r="C57" s="1">
        <v>6604.8018309999998</v>
      </c>
      <c r="D57">
        <f t="shared" si="7"/>
        <v>1.1788868255342846</v>
      </c>
      <c r="F57">
        <f t="shared" si="10"/>
        <v>3</v>
      </c>
      <c r="G57" s="3">
        <v>43479</v>
      </c>
      <c r="H57" s="1">
        <v>4543.3026</v>
      </c>
      <c r="I57">
        <f t="shared" si="3"/>
        <v>1.22788268741548</v>
      </c>
      <c r="L57">
        <f t="shared" si="11"/>
        <v>3</v>
      </c>
      <c r="M57" s="3">
        <v>43843</v>
      </c>
      <c r="N57" s="2">
        <v>4626.933</v>
      </c>
      <c r="O57">
        <f t="shared" si="5"/>
        <v>1.1333266373980984</v>
      </c>
    </row>
    <row r="58" spans="1:15" x14ac:dyDescent="0.25">
      <c r="A58">
        <f t="shared" si="6"/>
        <v>4</v>
      </c>
      <c r="B58" s="3">
        <v>43122</v>
      </c>
      <c r="C58" s="1">
        <v>5575.4430059999995</v>
      </c>
      <c r="D58">
        <f t="shared" si="7"/>
        <v>1.2451555047700567</v>
      </c>
      <c r="F58">
        <f t="shared" si="10"/>
        <v>4</v>
      </c>
      <c r="G58" s="3">
        <v>43486</v>
      </c>
      <c r="H58" s="1">
        <v>4686.0688</v>
      </c>
      <c r="I58">
        <f t="shared" si="3"/>
        <v>1.1481051687971318</v>
      </c>
      <c r="L58">
        <f t="shared" si="11"/>
        <v>4</v>
      </c>
      <c r="M58" s="3">
        <v>43850</v>
      </c>
      <c r="N58" s="2">
        <v>4488.5959999999995</v>
      </c>
      <c r="O58">
        <f t="shared" si="5"/>
        <v>1.1338740312232214</v>
      </c>
    </row>
    <row r="59" spans="1:15" x14ac:dyDescent="0.25">
      <c r="A59">
        <f t="shared" si="6"/>
        <v>5</v>
      </c>
      <c r="B59" s="3">
        <v>43129</v>
      </c>
      <c r="C59" s="1">
        <v>6476.5977499999999</v>
      </c>
      <c r="D59">
        <f t="shared" si="7"/>
        <v>1.3145883665296392</v>
      </c>
      <c r="F59">
        <f t="shared" si="10"/>
        <v>5</v>
      </c>
      <c r="G59" s="3">
        <v>43493</v>
      </c>
      <c r="H59" s="1">
        <v>4440.2903999999999</v>
      </c>
      <c r="I59">
        <f t="shared" si="3"/>
        <v>1.1780463919740825</v>
      </c>
      <c r="L59">
        <f t="shared" si="11"/>
        <v>5</v>
      </c>
      <c r="M59" s="3">
        <v>43857</v>
      </c>
      <c r="N59" s="2">
        <v>4217.8850000000002</v>
      </c>
      <c r="O59">
        <f t="shared" si="5"/>
        <v>1.0700423893236652</v>
      </c>
    </row>
    <row r="60" spans="1:15" x14ac:dyDescent="0.25">
      <c r="A60">
        <f t="shared" si="6"/>
        <v>6</v>
      </c>
      <c r="B60" s="3">
        <v>43136</v>
      </c>
      <c r="C60" s="1">
        <v>8325.5996730000006</v>
      </c>
      <c r="D60">
        <f t="shared" si="7"/>
        <v>1.5077359716888998</v>
      </c>
      <c r="F60">
        <f t="shared" si="10"/>
        <v>6</v>
      </c>
      <c r="G60" s="3">
        <v>43500</v>
      </c>
      <c r="H60" s="1">
        <v>5454.8924000000006</v>
      </c>
      <c r="I60">
        <f t="shared" si="3"/>
        <v>1.394325090436157</v>
      </c>
      <c r="L60">
        <f t="shared" si="11"/>
        <v>6</v>
      </c>
      <c r="M60" s="3">
        <v>43864</v>
      </c>
      <c r="N60" s="2">
        <v>4132.8890000000001</v>
      </c>
      <c r="O60">
        <f t="shared" si="5"/>
        <v>1.1849300855661802</v>
      </c>
    </row>
    <row r="61" spans="1:15" x14ac:dyDescent="0.25">
      <c r="A61">
        <f t="shared" si="6"/>
        <v>7</v>
      </c>
      <c r="B61" s="3">
        <v>43143</v>
      </c>
      <c r="C61" s="1">
        <v>7649.7583649999997</v>
      </c>
      <c r="D61">
        <f t="shared" si="7"/>
        <v>1.5199058640626408</v>
      </c>
      <c r="F61">
        <f t="shared" si="10"/>
        <v>7</v>
      </c>
      <c r="G61" s="3">
        <v>43507</v>
      </c>
      <c r="H61" s="1">
        <v>6128.8366000000005</v>
      </c>
      <c r="I61">
        <f t="shared" si="3"/>
        <v>1.383390530483831</v>
      </c>
      <c r="L61">
        <f t="shared" si="11"/>
        <v>7</v>
      </c>
      <c r="M61" s="3">
        <v>43871</v>
      </c>
      <c r="N61" s="2">
        <v>3994.306</v>
      </c>
      <c r="O61">
        <f t="shared" si="5"/>
        <v>1.2510940463470148</v>
      </c>
    </row>
    <row r="62" spans="1:15" x14ac:dyDescent="0.25">
      <c r="A62">
        <f t="shared" si="6"/>
        <v>8</v>
      </c>
      <c r="B62" s="3">
        <v>43150</v>
      </c>
      <c r="C62" s="1">
        <v>8468.9933190000011</v>
      </c>
      <c r="D62">
        <f t="shared" si="7"/>
        <v>1.3053218316348436</v>
      </c>
      <c r="F62">
        <f t="shared" si="10"/>
        <v>8</v>
      </c>
      <c r="G62" s="3">
        <v>43514</v>
      </c>
      <c r="H62" s="1">
        <v>4626.7464</v>
      </c>
      <c r="I62">
        <f t="shared" si="3"/>
        <v>1.3122668110964597</v>
      </c>
      <c r="L62">
        <f t="shared" si="11"/>
        <v>8</v>
      </c>
      <c r="M62" s="3">
        <v>43878</v>
      </c>
      <c r="N62" s="2">
        <v>3763.41</v>
      </c>
      <c r="O62">
        <f t="shared" si="5"/>
        <v>1.0369185869178905</v>
      </c>
    </row>
    <row r="63" spans="1:15" x14ac:dyDescent="0.25">
      <c r="A63">
        <f t="shared" si="6"/>
        <v>9</v>
      </c>
      <c r="B63" s="3">
        <v>43157</v>
      </c>
      <c r="C63" s="1">
        <v>6531.2203220000001</v>
      </c>
      <c r="D63">
        <f t="shared" si="7"/>
        <v>1.150703813778994</v>
      </c>
      <c r="F63">
        <f t="shared" si="10"/>
        <v>9</v>
      </c>
      <c r="G63" s="3">
        <v>43521</v>
      </c>
      <c r="H63" s="1">
        <v>4584.9104000000007</v>
      </c>
      <c r="I63">
        <f t="shared" si="3"/>
        <v>1.1573892565796573</v>
      </c>
      <c r="L63">
        <f t="shared" si="11"/>
        <v>9</v>
      </c>
      <c r="M63" s="3">
        <v>43885</v>
      </c>
      <c r="N63" s="2">
        <v>3753.2530000000002</v>
      </c>
      <c r="O63">
        <f t="shared" si="5"/>
        <v>1.0304929012072379</v>
      </c>
    </row>
    <row r="64" spans="1:15" x14ac:dyDescent="0.25">
      <c r="A64">
        <f t="shared" si="6"/>
        <v>10</v>
      </c>
      <c r="B64" s="3">
        <v>43164</v>
      </c>
      <c r="C64" s="1">
        <v>7518.9755560000003</v>
      </c>
      <c r="D64">
        <f t="shared" si="7"/>
        <v>1.1939370128417286</v>
      </c>
      <c r="F64">
        <f t="shared" si="10"/>
        <v>10</v>
      </c>
      <c r="G64" s="3">
        <v>43528</v>
      </c>
      <c r="H64" s="1">
        <v>4369.5954000000002</v>
      </c>
      <c r="I64">
        <f t="shared" si="3"/>
        <v>1.2132736287820671</v>
      </c>
      <c r="L64">
        <f t="shared" si="11"/>
        <v>10</v>
      </c>
      <c r="M64" s="3">
        <v>43892</v>
      </c>
      <c r="N64" s="2">
        <v>3698.7788</v>
      </c>
      <c r="O64">
        <f t="shared" si="5"/>
        <v>0.99715032418093741</v>
      </c>
    </row>
    <row r="65" spans="1:15" x14ac:dyDescent="0.25">
      <c r="A65">
        <f t="shared" si="6"/>
        <v>11</v>
      </c>
      <c r="B65" s="3">
        <v>43171</v>
      </c>
      <c r="C65" s="1">
        <v>7200.1576260000002</v>
      </c>
      <c r="D65">
        <f t="shared" si="7"/>
        <v>1.2216750279121644</v>
      </c>
      <c r="F65">
        <f t="shared" si="10"/>
        <v>11</v>
      </c>
      <c r="G65" s="3">
        <v>43535</v>
      </c>
      <c r="H65" s="1">
        <v>4470.9016000000001</v>
      </c>
      <c r="I65">
        <f t="shared" si="3"/>
        <v>1.2271958371561957</v>
      </c>
      <c r="L65">
        <f t="shared" si="11"/>
        <v>11</v>
      </c>
      <c r="M65" s="3">
        <v>43899</v>
      </c>
      <c r="N65" s="2">
        <v>4095.154</v>
      </c>
      <c r="O65">
        <f t="shared" si="5"/>
        <v>1.0586575320827254</v>
      </c>
    </row>
    <row r="66" spans="1:15" x14ac:dyDescent="0.25">
      <c r="A66">
        <f t="shared" si="6"/>
        <v>12</v>
      </c>
      <c r="B66" s="3">
        <v>43178</v>
      </c>
      <c r="C66" s="1">
        <v>6611.4490720000003</v>
      </c>
      <c r="D66">
        <f t="shared" si="7"/>
        <v>1.2452943565547281</v>
      </c>
      <c r="F66">
        <f t="shared" si="10"/>
        <v>12</v>
      </c>
      <c r="G66" s="3">
        <v>43542</v>
      </c>
      <c r="H66" s="1">
        <v>4941.2970000000005</v>
      </c>
      <c r="I66">
        <f t="shared" si="3"/>
        <v>1.2351630719456079</v>
      </c>
      <c r="L66">
        <f t="shared" si="11"/>
        <v>12</v>
      </c>
      <c r="M66" s="3">
        <v>43906</v>
      </c>
      <c r="N66" s="2">
        <v>4315.8249999999998</v>
      </c>
      <c r="O66">
        <f t="shared" si="5"/>
        <v>1.1440647117336831</v>
      </c>
    </row>
    <row r="67" spans="1:15" x14ac:dyDescent="0.25">
      <c r="A67">
        <f t="shared" ref="A67:A98" si="12">WEEKNUM(B67)</f>
        <v>13</v>
      </c>
      <c r="B67" s="3">
        <v>43185</v>
      </c>
      <c r="C67" s="1">
        <v>6321.960548</v>
      </c>
      <c r="D67">
        <f t="shared" ref="D67:D98" si="13">AVERAGEIF($A$3:$A$184,A67,$C$3:$C$184)/$C$1</f>
        <v>1.1980674501699056</v>
      </c>
      <c r="F67">
        <f t="shared" si="10"/>
        <v>13</v>
      </c>
      <c r="G67" s="3">
        <v>43549</v>
      </c>
      <c r="H67" s="1">
        <v>4730.0434000000005</v>
      </c>
      <c r="I67">
        <f t="shared" si="3"/>
        <v>1.1933082018476291</v>
      </c>
      <c r="L67">
        <f t="shared" si="11"/>
        <v>13</v>
      </c>
      <c r="M67" s="3">
        <v>43913</v>
      </c>
      <c r="N67" s="2">
        <v>4278.8429999999998</v>
      </c>
      <c r="O67">
        <f t="shared" si="5"/>
        <v>1.1133858905886191</v>
      </c>
    </row>
    <row r="68" spans="1:15" x14ac:dyDescent="0.25">
      <c r="A68">
        <f t="shared" si="12"/>
        <v>14</v>
      </c>
      <c r="B68" s="3">
        <v>43192</v>
      </c>
      <c r="C68" s="1">
        <v>4949.7301819999993</v>
      </c>
      <c r="D68">
        <f t="shared" si="13"/>
        <v>1.0429994517513348</v>
      </c>
      <c r="F68">
        <f t="shared" si="10"/>
        <v>14</v>
      </c>
      <c r="G68" s="3">
        <v>43556</v>
      </c>
      <c r="H68" s="1">
        <v>4186.643</v>
      </c>
      <c r="I68">
        <f t="shared" ref="I68:I131" si="14">AVERAGEIF($F$3:$F$132,F68,$H$3:$H$132)/$H$1</f>
        <v>1.0151413470463171</v>
      </c>
      <c r="L68">
        <f t="shared" si="11"/>
        <v>14</v>
      </c>
      <c r="M68" s="3">
        <v>43920</v>
      </c>
      <c r="N68" s="2">
        <v>3905.502</v>
      </c>
      <c r="O68">
        <f t="shared" ref="O68:O80" si="15">AVERAGEIF($L$3:$L$132,L68,$N$3:$N$132)/$N$1</f>
        <v>1.0000880983022764</v>
      </c>
    </row>
    <row r="69" spans="1:15" x14ac:dyDescent="0.25">
      <c r="A69">
        <f t="shared" si="12"/>
        <v>15</v>
      </c>
      <c r="B69" s="3">
        <v>43199</v>
      </c>
      <c r="C69" s="1">
        <v>4590.8608000000004</v>
      </c>
      <c r="D69">
        <f t="shared" si="13"/>
        <v>0.98472168761727108</v>
      </c>
      <c r="F69">
        <f t="shared" si="10"/>
        <v>15</v>
      </c>
      <c r="G69" s="3">
        <v>43563</v>
      </c>
      <c r="H69" s="1">
        <v>3902.1082000000001</v>
      </c>
      <c r="I69">
        <f t="shared" si="14"/>
        <v>0.96710652045101464</v>
      </c>
      <c r="L69">
        <f t="shared" si="11"/>
        <v>15</v>
      </c>
      <c r="M69" s="3">
        <v>43927</v>
      </c>
      <c r="N69" s="2">
        <v>3931.7860000000001</v>
      </c>
      <c r="O69">
        <f t="shared" si="15"/>
        <v>0.96817152346865187</v>
      </c>
    </row>
    <row r="70" spans="1:15" x14ac:dyDescent="0.25">
      <c r="A70">
        <f t="shared" si="12"/>
        <v>16</v>
      </c>
      <c r="B70" s="3">
        <v>43206</v>
      </c>
      <c r="C70" s="1">
        <v>4603.17976</v>
      </c>
      <c r="D70">
        <f t="shared" si="13"/>
        <v>0.96209841464771184</v>
      </c>
      <c r="F70">
        <f t="shared" si="10"/>
        <v>16</v>
      </c>
      <c r="G70" s="3">
        <v>43570</v>
      </c>
      <c r="H70" s="1">
        <v>3946.5473999999999</v>
      </c>
      <c r="I70">
        <f t="shared" si="14"/>
        <v>1.0078421429916502</v>
      </c>
      <c r="L70">
        <f t="shared" si="11"/>
        <v>16</v>
      </c>
      <c r="M70" s="3">
        <v>43934</v>
      </c>
      <c r="N70" s="2">
        <v>4398.3726000000006</v>
      </c>
      <c r="O70">
        <f t="shared" si="15"/>
        <v>1.0313279326167082</v>
      </c>
    </row>
    <row r="71" spans="1:15" x14ac:dyDescent="0.25">
      <c r="A71">
        <f t="shared" si="12"/>
        <v>17</v>
      </c>
      <c r="B71" s="3">
        <v>43213</v>
      </c>
      <c r="C71" s="1">
        <v>4783.5740000000005</v>
      </c>
      <c r="D71">
        <f t="shared" si="13"/>
        <v>0.99397233133435992</v>
      </c>
      <c r="F71">
        <f t="shared" si="10"/>
        <v>17</v>
      </c>
      <c r="G71" s="3">
        <v>43577</v>
      </c>
      <c r="H71" s="1">
        <v>3853.5718000000002</v>
      </c>
      <c r="I71">
        <f t="shared" si="14"/>
        <v>1.0356660963742932</v>
      </c>
      <c r="L71">
        <f t="shared" si="11"/>
        <v>17</v>
      </c>
      <c r="M71" s="3">
        <v>43941</v>
      </c>
      <c r="N71" s="2">
        <v>4668.4179999999997</v>
      </c>
      <c r="O71">
        <f t="shared" si="15"/>
        <v>1.053211549327576</v>
      </c>
    </row>
    <row r="72" spans="1:15" x14ac:dyDescent="0.25">
      <c r="A72">
        <f t="shared" si="12"/>
        <v>18</v>
      </c>
      <c r="B72" s="3">
        <v>43220</v>
      </c>
      <c r="C72" s="1">
        <v>5170.9107999999997</v>
      </c>
      <c r="D72">
        <f t="shared" si="13"/>
        <v>1.1123702683660683</v>
      </c>
      <c r="F72">
        <f t="shared" si="10"/>
        <v>18</v>
      </c>
      <c r="G72" s="3">
        <v>43584</v>
      </c>
      <c r="H72" s="1">
        <v>4967.79</v>
      </c>
      <c r="I72">
        <f t="shared" si="14"/>
        <v>1.1618322025871761</v>
      </c>
      <c r="L72">
        <f t="shared" si="11"/>
        <v>18</v>
      </c>
      <c r="M72" s="3">
        <v>43948</v>
      </c>
      <c r="N72" s="2">
        <v>4787.7629999999999</v>
      </c>
      <c r="O72">
        <f t="shared" si="15"/>
        <v>1.2056645608373389</v>
      </c>
    </row>
    <row r="73" spans="1:15" x14ac:dyDescent="0.25">
      <c r="A73">
        <f t="shared" si="12"/>
        <v>19</v>
      </c>
      <c r="B73" s="3">
        <v>43227</v>
      </c>
      <c r="C73" s="1">
        <v>4767.6095999999998</v>
      </c>
      <c r="D73">
        <f t="shared" si="13"/>
        <v>1.0846572216088219</v>
      </c>
      <c r="F73">
        <f t="shared" si="10"/>
        <v>19</v>
      </c>
      <c r="G73" s="3">
        <v>43591</v>
      </c>
      <c r="H73" s="1">
        <v>4285.835</v>
      </c>
      <c r="I73">
        <f t="shared" si="14"/>
        <v>1.1518221063501988</v>
      </c>
      <c r="L73">
        <f t="shared" si="11"/>
        <v>19</v>
      </c>
      <c r="M73" s="3">
        <v>43955</v>
      </c>
      <c r="N73" s="2">
        <v>5744.4160000000002</v>
      </c>
      <c r="O73">
        <f t="shared" si="15"/>
        <v>1.2396138042613556</v>
      </c>
    </row>
    <row r="74" spans="1:15" x14ac:dyDescent="0.25">
      <c r="A74">
        <f t="shared" si="12"/>
        <v>20</v>
      </c>
      <c r="B74" s="3">
        <v>43234</v>
      </c>
      <c r="C74" s="1">
        <v>4097.7916000000005</v>
      </c>
      <c r="D74">
        <f t="shared" si="13"/>
        <v>0.81645357170656463</v>
      </c>
      <c r="F74">
        <f t="shared" si="10"/>
        <v>20</v>
      </c>
      <c r="G74" s="3">
        <v>43598</v>
      </c>
      <c r="H74" s="1">
        <v>3127.9870000000001</v>
      </c>
      <c r="I74">
        <f t="shared" si="14"/>
        <v>0.83972768155799149</v>
      </c>
      <c r="L74">
        <f t="shared" si="11"/>
        <v>20</v>
      </c>
      <c r="M74" s="3">
        <v>43962</v>
      </c>
      <c r="N74" s="2">
        <v>3562.4960000000001</v>
      </c>
      <c r="O74">
        <f t="shared" si="15"/>
        <v>0.82686017368617459</v>
      </c>
    </row>
    <row r="75" spans="1:15" x14ac:dyDescent="0.25">
      <c r="A75">
        <f t="shared" si="12"/>
        <v>21</v>
      </c>
      <c r="B75" s="3">
        <v>43241</v>
      </c>
      <c r="C75" s="1">
        <v>3292.5165999999999</v>
      </c>
      <c r="D75">
        <f t="shared" si="13"/>
        <v>0.70586145103236675</v>
      </c>
      <c r="F75">
        <f t="shared" si="10"/>
        <v>21</v>
      </c>
      <c r="G75" s="3">
        <v>43605</v>
      </c>
      <c r="H75" s="1">
        <v>2738.4340000000002</v>
      </c>
      <c r="I75">
        <f t="shared" si="14"/>
        <v>0.70564391078216149</v>
      </c>
      <c r="L75">
        <f t="shared" si="11"/>
        <v>21</v>
      </c>
      <c r="M75" s="3">
        <v>43969</v>
      </c>
      <c r="N75" s="2">
        <v>3034.703</v>
      </c>
      <c r="O75">
        <f t="shared" si="15"/>
        <v>0.71348766038776001</v>
      </c>
    </row>
    <row r="76" spans="1:15" x14ac:dyDescent="0.25">
      <c r="A76">
        <f t="shared" si="12"/>
        <v>22</v>
      </c>
      <c r="B76" s="3">
        <v>43248</v>
      </c>
      <c r="C76" s="1">
        <v>3506.6021999999998</v>
      </c>
      <c r="D76">
        <f t="shared" si="13"/>
        <v>0.71233218083081062</v>
      </c>
      <c r="F76">
        <f t="shared" si="10"/>
        <v>22</v>
      </c>
      <c r="G76" s="3">
        <v>43612</v>
      </c>
      <c r="H76" s="1">
        <v>2999.2249999999999</v>
      </c>
      <c r="I76">
        <f t="shared" si="14"/>
        <v>0.74006903612027097</v>
      </c>
      <c r="L76">
        <f t="shared" si="11"/>
        <v>22</v>
      </c>
      <c r="M76" s="3">
        <v>43976</v>
      </c>
      <c r="N76" s="2">
        <v>3002.098</v>
      </c>
      <c r="O76">
        <f t="shared" si="15"/>
        <v>0.74168860127539893</v>
      </c>
    </row>
    <row r="77" spans="1:15" x14ac:dyDescent="0.25">
      <c r="A77">
        <f t="shared" si="12"/>
        <v>23</v>
      </c>
      <c r="B77" s="3">
        <v>43255</v>
      </c>
      <c r="C77" s="1">
        <v>3257.5949999999998</v>
      </c>
      <c r="D77">
        <f t="shared" si="13"/>
        <v>0.67017298377983514</v>
      </c>
      <c r="F77">
        <f t="shared" si="10"/>
        <v>23</v>
      </c>
      <c r="G77" s="3">
        <v>43619</v>
      </c>
      <c r="H77" s="1">
        <v>2870.4009999999998</v>
      </c>
      <c r="I77">
        <f t="shared" si="14"/>
        <v>0.71422367302705536</v>
      </c>
      <c r="L77">
        <f t="shared" si="11"/>
        <v>23</v>
      </c>
      <c r="M77" s="3">
        <v>43983</v>
      </c>
      <c r="N77" s="2">
        <v>3047.8847999999998</v>
      </c>
      <c r="O77">
        <f t="shared" si="15"/>
        <v>0.73142624000575451</v>
      </c>
    </row>
    <row r="78" spans="1:15" x14ac:dyDescent="0.25">
      <c r="A78">
        <f t="shared" si="12"/>
        <v>24</v>
      </c>
      <c r="B78" s="3">
        <v>43262</v>
      </c>
      <c r="C78" s="1">
        <v>3483.0428000000002</v>
      </c>
      <c r="D78">
        <f t="shared" si="13"/>
        <v>0.72004839470880644</v>
      </c>
      <c r="F78">
        <f t="shared" si="10"/>
        <v>24</v>
      </c>
      <c r="G78" s="3">
        <v>43626</v>
      </c>
      <c r="H78" s="1">
        <v>3310.5880000000002</v>
      </c>
      <c r="I78">
        <f t="shared" si="14"/>
        <v>0.75744795217460448</v>
      </c>
      <c r="L78">
        <f t="shared" si="11"/>
        <v>24</v>
      </c>
      <c r="M78" s="3">
        <v>43990</v>
      </c>
      <c r="N78" s="2">
        <v>2937.5673999999999</v>
      </c>
      <c r="O78">
        <f t="shared" si="15"/>
        <v>0.77219400441824748</v>
      </c>
    </row>
    <row r="79" spans="1:15" x14ac:dyDescent="0.25">
      <c r="A79">
        <f t="shared" si="12"/>
        <v>25</v>
      </c>
      <c r="B79" s="3">
        <v>43269</v>
      </c>
      <c r="C79" s="1">
        <v>2716.4598000000001</v>
      </c>
      <c r="D79">
        <f t="shared" si="13"/>
        <v>0.62786048187551446</v>
      </c>
      <c r="F79">
        <f t="shared" si="10"/>
        <v>25</v>
      </c>
      <c r="G79" s="3">
        <v>43633</v>
      </c>
      <c r="H79" s="1">
        <v>2930.3620000000001</v>
      </c>
      <c r="I79">
        <f t="shared" si="14"/>
        <v>0.6746063636875792</v>
      </c>
      <c r="L79">
        <f t="shared" si="11"/>
        <v>25</v>
      </c>
      <c r="M79" s="3">
        <v>43997</v>
      </c>
      <c r="N79" s="2">
        <v>3020.0816</v>
      </c>
      <c r="O79">
        <f t="shared" si="15"/>
        <v>0.73540054262237664</v>
      </c>
    </row>
    <row r="80" spans="1:15" x14ac:dyDescent="0.25">
      <c r="A80">
        <f t="shared" si="12"/>
        <v>26</v>
      </c>
      <c r="B80" s="3">
        <v>43276</v>
      </c>
      <c r="C80" s="1">
        <v>2704.9834000000001</v>
      </c>
      <c r="D80">
        <f t="shared" si="13"/>
        <v>0.59905403683637237</v>
      </c>
      <c r="F80">
        <f t="shared" si="10"/>
        <v>26</v>
      </c>
      <c r="G80" s="3">
        <v>43640</v>
      </c>
      <c r="H80" s="1">
        <v>2645.8870000000002</v>
      </c>
      <c r="I80">
        <f t="shared" si="14"/>
        <v>0.62950239714479617</v>
      </c>
      <c r="L80">
        <f t="shared" si="11"/>
        <v>26</v>
      </c>
      <c r="M80" s="3">
        <v>44004</v>
      </c>
      <c r="N80" s="2">
        <v>2736.5666000000001</v>
      </c>
      <c r="O80">
        <f t="shared" si="15"/>
        <v>0.66520406950496347</v>
      </c>
    </row>
    <row r="81" spans="1:9" x14ac:dyDescent="0.25">
      <c r="A81">
        <f t="shared" si="12"/>
        <v>27</v>
      </c>
      <c r="B81" s="3">
        <v>43283</v>
      </c>
      <c r="C81" s="1">
        <v>2293.1027999999997</v>
      </c>
      <c r="D81">
        <f t="shared" si="13"/>
        <v>0.55391992670339962</v>
      </c>
      <c r="F81">
        <f t="shared" si="10"/>
        <v>27</v>
      </c>
      <c r="G81" s="3">
        <v>43647</v>
      </c>
      <c r="H81" s="1">
        <v>2582.6091999999999</v>
      </c>
      <c r="I81">
        <f t="shared" si="14"/>
        <v>0.56926670188360939</v>
      </c>
    </row>
    <row r="82" spans="1:9" x14ac:dyDescent="0.25">
      <c r="A82">
        <f t="shared" si="12"/>
        <v>28</v>
      </c>
      <c r="B82" s="3">
        <v>43290</v>
      </c>
      <c r="C82" s="1">
        <v>1981.8989999999999</v>
      </c>
      <c r="D82">
        <f t="shared" si="13"/>
        <v>0.60148020387769841</v>
      </c>
      <c r="F82">
        <f t="shared" si="10"/>
        <v>28</v>
      </c>
      <c r="G82" s="3">
        <v>43654</v>
      </c>
      <c r="H82" s="1">
        <v>3133.2</v>
      </c>
      <c r="I82">
        <f t="shared" si="14"/>
        <v>0.59721647577587622</v>
      </c>
    </row>
    <row r="83" spans="1:9" x14ac:dyDescent="0.25">
      <c r="A83">
        <f t="shared" si="12"/>
        <v>29</v>
      </c>
      <c r="B83" s="3">
        <v>43297</v>
      </c>
      <c r="C83" s="1">
        <v>2093.4297999999999</v>
      </c>
      <c r="D83">
        <f t="shared" si="13"/>
        <v>0.60542742947207051</v>
      </c>
      <c r="F83">
        <f t="shared" si="10"/>
        <v>29</v>
      </c>
      <c r="G83" s="3">
        <v>43661</v>
      </c>
      <c r="H83" s="1">
        <v>3784.0601999999999</v>
      </c>
      <c r="I83">
        <f t="shared" si="14"/>
        <v>0.68622989783930954</v>
      </c>
    </row>
    <row r="84" spans="1:9" x14ac:dyDescent="0.25">
      <c r="A84">
        <f t="shared" si="12"/>
        <v>30</v>
      </c>
      <c r="B84" s="3">
        <v>43304</v>
      </c>
      <c r="C84" s="1">
        <v>2415.0940000000001</v>
      </c>
      <c r="D84">
        <f t="shared" si="13"/>
        <v>0.6077724474613313</v>
      </c>
      <c r="F84">
        <f t="shared" si="10"/>
        <v>30</v>
      </c>
      <c r="G84" s="3">
        <v>43668</v>
      </c>
      <c r="H84" s="1">
        <v>3845.5998</v>
      </c>
      <c r="I84">
        <f t="shared" si="14"/>
        <v>0.73097108915152542</v>
      </c>
    </row>
    <row r="85" spans="1:9" x14ac:dyDescent="0.25">
      <c r="A85">
        <f t="shared" si="12"/>
        <v>31</v>
      </c>
      <c r="B85" s="3">
        <v>43311</v>
      </c>
      <c r="C85" s="1">
        <v>2582.7498000000001</v>
      </c>
      <c r="D85">
        <f t="shared" si="13"/>
        <v>0.56364561741934538</v>
      </c>
      <c r="F85">
        <f t="shared" si="10"/>
        <v>31</v>
      </c>
      <c r="G85" s="3">
        <v>43675</v>
      </c>
      <c r="H85" s="1">
        <v>2913.4534000000003</v>
      </c>
      <c r="I85">
        <f t="shared" si="14"/>
        <v>0.64171252702090287</v>
      </c>
    </row>
    <row r="86" spans="1:9" x14ac:dyDescent="0.25">
      <c r="A86">
        <f t="shared" si="12"/>
        <v>32</v>
      </c>
      <c r="B86" s="3">
        <v>43318</v>
      </c>
      <c r="C86" s="1">
        <v>3218.7298000000001</v>
      </c>
      <c r="D86">
        <f t="shared" si="13"/>
        <v>0.60211516883213001</v>
      </c>
      <c r="F86">
        <f t="shared" si="10"/>
        <v>32</v>
      </c>
      <c r="G86" s="3">
        <v>43682</v>
      </c>
      <c r="H86" s="1">
        <v>2407.5029910799999</v>
      </c>
      <c r="I86">
        <f t="shared" si="14"/>
        <v>0.65689421052915475</v>
      </c>
    </row>
    <row r="87" spans="1:9" x14ac:dyDescent="0.25">
      <c r="A87">
        <f t="shared" si="12"/>
        <v>33</v>
      </c>
      <c r="B87" s="3">
        <v>43325</v>
      </c>
      <c r="C87" s="1">
        <v>2801.65</v>
      </c>
      <c r="D87">
        <f t="shared" si="13"/>
        <v>0.59318672308941356</v>
      </c>
      <c r="F87">
        <f t="shared" si="10"/>
        <v>33</v>
      </c>
      <c r="G87" s="3">
        <v>43689</v>
      </c>
      <c r="H87" s="1">
        <v>2571.5522921900001</v>
      </c>
      <c r="I87">
        <f t="shared" si="14"/>
        <v>0.62735148167661503</v>
      </c>
    </row>
    <row r="88" spans="1:9" x14ac:dyDescent="0.25">
      <c r="A88">
        <f t="shared" si="12"/>
        <v>34</v>
      </c>
      <c r="B88" s="3">
        <v>43332</v>
      </c>
      <c r="C88" s="1">
        <v>2395.1628000000001</v>
      </c>
      <c r="D88">
        <f t="shared" si="13"/>
        <v>0.54351292931007511</v>
      </c>
      <c r="F88">
        <f t="shared" ref="F88:F106" si="16">WEEKNUM(G88)</f>
        <v>34</v>
      </c>
      <c r="G88" s="3">
        <v>43696</v>
      </c>
      <c r="H88" s="1">
        <v>2411.6108255099998</v>
      </c>
      <c r="I88">
        <f t="shared" si="14"/>
        <v>0.56121776029740844</v>
      </c>
    </row>
    <row r="89" spans="1:9" x14ac:dyDescent="0.25">
      <c r="A89">
        <f t="shared" si="12"/>
        <v>35</v>
      </c>
      <c r="B89" s="3">
        <v>43339</v>
      </c>
      <c r="C89" s="1">
        <v>2580.4192000000003</v>
      </c>
      <c r="D89">
        <f t="shared" si="13"/>
        <v>0.579213931976718</v>
      </c>
      <c r="F89">
        <f t="shared" si="16"/>
        <v>35</v>
      </c>
      <c r="G89" s="3">
        <v>43703</v>
      </c>
      <c r="H89" s="1">
        <v>2702.9804532600001</v>
      </c>
      <c r="I89">
        <f t="shared" si="14"/>
        <v>0.61686652028346345</v>
      </c>
    </row>
    <row r="90" spans="1:9" x14ac:dyDescent="0.25">
      <c r="A90">
        <f t="shared" si="12"/>
        <v>36</v>
      </c>
      <c r="B90" s="3">
        <v>43346</v>
      </c>
      <c r="C90" s="1">
        <v>2799.7165999999997</v>
      </c>
      <c r="D90">
        <f t="shared" si="13"/>
        <v>0.61254454039136275</v>
      </c>
      <c r="F90">
        <f t="shared" si="16"/>
        <v>36</v>
      </c>
      <c r="G90" s="3">
        <v>43710</v>
      </c>
      <c r="H90" s="1">
        <v>2891.1203177299999</v>
      </c>
      <c r="I90">
        <f t="shared" si="14"/>
        <v>0.66443710438878312</v>
      </c>
    </row>
    <row r="91" spans="1:9" x14ac:dyDescent="0.25">
      <c r="A91">
        <f t="shared" si="12"/>
        <v>37</v>
      </c>
      <c r="B91" s="3">
        <v>43353</v>
      </c>
      <c r="C91" s="1">
        <v>2896.3278799999998</v>
      </c>
      <c r="D91">
        <f t="shared" si="13"/>
        <v>0.62255713830303405</v>
      </c>
      <c r="F91">
        <f t="shared" si="16"/>
        <v>37</v>
      </c>
      <c r="G91" s="3">
        <v>43717</v>
      </c>
      <c r="H91" s="1">
        <v>2695.0785933100001</v>
      </c>
      <c r="I91">
        <f t="shared" si="14"/>
        <v>0.65282804274572581</v>
      </c>
    </row>
    <row r="92" spans="1:9" x14ac:dyDescent="0.25">
      <c r="A92">
        <f t="shared" si="12"/>
        <v>38</v>
      </c>
      <c r="B92" s="3">
        <v>43360</v>
      </c>
      <c r="C92" s="1">
        <v>3228.4437200000002</v>
      </c>
      <c r="D92">
        <f t="shared" si="13"/>
        <v>0.74626083851601521</v>
      </c>
      <c r="F92">
        <f t="shared" si="16"/>
        <v>38</v>
      </c>
      <c r="G92" s="3">
        <v>43724</v>
      </c>
      <c r="H92" s="1">
        <v>3398.6609992399999</v>
      </c>
      <c r="I92">
        <f t="shared" si="14"/>
        <v>0.77375161751946353</v>
      </c>
    </row>
    <row r="93" spans="1:9" x14ac:dyDescent="0.25">
      <c r="A93">
        <f t="shared" si="12"/>
        <v>39</v>
      </c>
      <c r="B93" s="3">
        <v>43367</v>
      </c>
      <c r="C93" s="1">
        <v>3740.4342000000001</v>
      </c>
      <c r="D93">
        <f t="shared" si="13"/>
        <v>0.84229891029971538</v>
      </c>
      <c r="F93">
        <f t="shared" si="16"/>
        <v>39</v>
      </c>
      <c r="G93" s="3">
        <v>43731</v>
      </c>
      <c r="H93" s="1">
        <v>4054.1407744500002</v>
      </c>
      <c r="I93">
        <f t="shared" si="14"/>
        <v>0.91006031289167033</v>
      </c>
    </row>
    <row r="94" spans="1:9" x14ac:dyDescent="0.25">
      <c r="A94">
        <f t="shared" si="12"/>
        <v>40</v>
      </c>
      <c r="B94" s="3">
        <v>43374</v>
      </c>
      <c r="C94" s="1">
        <v>3340.5963999999999</v>
      </c>
      <c r="D94">
        <f t="shared" si="13"/>
        <v>0.78054623672880297</v>
      </c>
      <c r="F94">
        <f t="shared" si="16"/>
        <v>40</v>
      </c>
      <c r="G94" s="3">
        <v>43738</v>
      </c>
      <c r="H94" s="1">
        <v>3138.60024333</v>
      </c>
      <c r="I94">
        <f t="shared" si="14"/>
        <v>0.75648252070750333</v>
      </c>
    </row>
    <row r="95" spans="1:9" x14ac:dyDescent="0.25">
      <c r="A95">
        <f t="shared" si="12"/>
        <v>41</v>
      </c>
      <c r="B95" s="3">
        <v>43381</v>
      </c>
      <c r="C95" s="1">
        <v>3711.8964000000001</v>
      </c>
      <c r="D95">
        <f t="shared" si="13"/>
        <v>0.81206771555072066</v>
      </c>
      <c r="F95">
        <f t="shared" si="16"/>
        <v>41</v>
      </c>
      <c r="G95" s="3">
        <v>43745</v>
      </c>
      <c r="H95" s="1">
        <v>2645.15669389</v>
      </c>
      <c r="I95">
        <f t="shared" si="14"/>
        <v>0.74222157675797007</v>
      </c>
    </row>
    <row r="96" spans="1:9" x14ac:dyDescent="0.25">
      <c r="A96">
        <f t="shared" si="12"/>
        <v>42</v>
      </c>
      <c r="B96" s="3">
        <v>43388</v>
      </c>
      <c r="C96" s="1">
        <v>3809.2539999999999</v>
      </c>
      <c r="D96">
        <f t="shared" si="13"/>
        <v>0.87102671395246567</v>
      </c>
      <c r="F96">
        <f t="shared" si="16"/>
        <v>42</v>
      </c>
      <c r="G96" s="3">
        <v>43752</v>
      </c>
      <c r="H96" s="1">
        <v>3277.4198000000001</v>
      </c>
      <c r="I96">
        <f t="shared" si="14"/>
        <v>0.8274088833489317</v>
      </c>
    </row>
    <row r="97" spans="1:9" x14ac:dyDescent="0.25">
      <c r="A97">
        <f t="shared" si="12"/>
        <v>43</v>
      </c>
      <c r="B97" s="3">
        <v>43395</v>
      </c>
      <c r="C97" s="1">
        <v>3378.3755999999998</v>
      </c>
      <c r="D97">
        <f t="shared" si="13"/>
        <v>0.92360873184337078</v>
      </c>
      <c r="F97">
        <f t="shared" si="16"/>
        <v>43</v>
      </c>
      <c r="G97" s="3">
        <v>43759</v>
      </c>
      <c r="H97" s="1">
        <v>3667.4119999999998</v>
      </c>
      <c r="I97">
        <f t="shared" si="14"/>
        <v>0.82263519035259514</v>
      </c>
    </row>
    <row r="98" spans="1:9" x14ac:dyDescent="0.25">
      <c r="A98">
        <f t="shared" si="12"/>
        <v>44</v>
      </c>
      <c r="B98" s="3">
        <v>43402</v>
      </c>
      <c r="C98" s="1">
        <v>3462.8629999999998</v>
      </c>
      <c r="D98">
        <f t="shared" si="13"/>
        <v>0.95839195036814839</v>
      </c>
      <c r="F98">
        <f t="shared" si="16"/>
        <v>44</v>
      </c>
      <c r="G98" s="3">
        <v>43766</v>
      </c>
      <c r="H98" s="1">
        <v>3715.9313999999999</v>
      </c>
      <c r="I98">
        <f t="shared" si="14"/>
        <v>0.83816447968799734</v>
      </c>
    </row>
    <row r="99" spans="1:9" x14ac:dyDescent="0.25">
      <c r="A99">
        <f t="shared" ref="A99:A106" si="17">WEEKNUM(B99)</f>
        <v>45</v>
      </c>
      <c r="B99" s="3">
        <v>43409</v>
      </c>
      <c r="C99" s="1">
        <v>3674.1628000000001</v>
      </c>
      <c r="D99">
        <f t="shared" ref="D99:D130" si="18">AVERAGEIF($A$3:$A$184,A99,$C$3:$C$184)/$C$1</f>
        <v>0.92732964626308045</v>
      </c>
      <c r="F99">
        <f t="shared" si="16"/>
        <v>45</v>
      </c>
      <c r="G99" s="3">
        <v>43773</v>
      </c>
      <c r="H99" s="1">
        <v>4009.7620000000002</v>
      </c>
      <c r="I99">
        <f t="shared" si="14"/>
        <v>0.89714128488673528</v>
      </c>
    </row>
    <row r="100" spans="1:9" x14ac:dyDescent="0.25">
      <c r="A100">
        <f t="shared" si="17"/>
        <v>46</v>
      </c>
      <c r="B100" s="3">
        <v>43416</v>
      </c>
      <c r="C100" s="1">
        <v>3833.7022000000002</v>
      </c>
      <c r="D100">
        <f t="shared" si="18"/>
        <v>0.97410232070398495</v>
      </c>
      <c r="F100">
        <f t="shared" si="16"/>
        <v>46</v>
      </c>
      <c r="G100" s="3">
        <v>43780</v>
      </c>
      <c r="H100" s="1">
        <v>3903.6831999999999</v>
      </c>
      <c r="I100">
        <f t="shared" si="14"/>
        <v>0.90338310955618228</v>
      </c>
    </row>
    <row r="101" spans="1:9" x14ac:dyDescent="0.25">
      <c r="A101">
        <f t="shared" si="17"/>
        <v>47</v>
      </c>
      <c r="B101" s="3">
        <v>43423</v>
      </c>
      <c r="C101" s="1">
        <v>4655.7464</v>
      </c>
      <c r="D101">
        <f t="shared" si="18"/>
        <v>1.1767031783683888</v>
      </c>
      <c r="F101">
        <f t="shared" si="16"/>
        <v>47</v>
      </c>
      <c r="G101" s="3">
        <v>43787</v>
      </c>
      <c r="H101" s="1">
        <v>4138.5689999999995</v>
      </c>
      <c r="I101">
        <f t="shared" si="14"/>
        <v>1.0267856106107653</v>
      </c>
    </row>
    <row r="102" spans="1:9" x14ac:dyDescent="0.25">
      <c r="A102">
        <f t="shared" si="17"/>
        <v>48</v>
      </c>
      <c r="B102" s="3">
        <v>43430</v>
      </c>
      <c r="C102" s="1">
        <v>4629.7566000000006</v>
      </c>
      <c r="D102">
        <f t="shared" si="18"/>
        <v>1.2030070087323377</v>
      </c>
      <c r="F102">
        <f t="shared" si="16"/>
        <v>48</v>
      </c>
      <c r="G102" s="3">
        <v>43794</v>
      </c>
      <c r="H102" s="1">
        <v>4817.7539999999999</v>
      </c>
      <c r="I102">
        <f t="shared" si="14"/>
        <v>1.1030498110373299</v>
      </c>
    </row>
    <row r="103" spans="1:9" x14ac:dyDescent="0.25">
      <c r="A103">
        <f t="shared" si="17"/>
        <v>49</v>
      </c>
      <c r="B103" s="3">
        <v>43437</v>
      </c>
      <c r="C103" s="1">
        <v>5686.4362000000001</v>
      </c>
      <c r="D103">
        <f t="shared" si="18"/>
        <v>1.4167278902954434</v>
      </c>
      <c r="F103">
        <f t="shared" si="16"/>
        <v>49</v>
      </c>
      <c r="G103" s="3">
        <v>43801</v>
      </c>
      <c r="H103" s="1">
        <v>5618.6319999999996</v>
      </c>
      <c r="I103">
        <f t="shared" si="14"/>
        <v>1.3199300715020235</v>
      </c>
    </row>
    <row r="104" spans="1:9" x14ac:dyDescent="0.25">
      <c r="A104">
        <f t="shared" si="17"/>
        <v>50</v>
      </c>
      <c r="B104" s="3">
        <v>43444</v>
      </c>
      <c r="C104" s="1">
        <v>6397.1934000000001</v>
      </c>
      <c r="D104">
        <f t="shared" si="18"/>
        <v>1.6228214462684585</v>
      </c>
      <c r="F104">
        <f t="shared" si="16"/>
        <v>50</v>
      </c>
      <c r="G104" s="3">
        <v>43808</v>
      </c>
      <c r="H104" s="1">
        <v>6039.9359999999997</v>
      </c>
      <c r="I104">
        <f t="shared" si="14"/>
        <v>1.4521045612287344</v>
      </c>
    </row>
    <row r="105" spans="1:9" x14ac:dyDescent="0.25">
      <c r="A105">
        <f t="shared" si="17"/>
        <v>51</v>
      </c>
      <c r="B105" s="3">
        <v>43451</v>
      </c>
      <c r="C105" s="1">
        <v>6136.7340000000004</v>
      </c>
      <c r="D105">
        <f t="shared" si="18"/>
        <v>1.6052571650922731</v>
      </c>
      <c r="F105">
        <f t="shared" si="16"/>
        <v>51</v>
      </c>
      <c r="G105" s="3">
        <v>43815</v>
      </c>
      <c r="H105" s="1">
        <v>6241.9470000000001</v>
      </c>
      <c r="I105">
        <f t="shared" si="14"/>
        <v>1.4452803829552077</v>
      </c>
    </row>
    <row r="106" spans="1:9" x14ac:dyDescent="0.25">
      <c r="A106">
        <f t="shared" si="17"/>
        <v>52</v>
      </c>
      <c r="B106" s="3">
        <v>43458</v>
      </c>
      <c r="C106" s="1">
        <v>6084.1422000000002</v>
      </c>
      <c r="D106">
        <f t="shared" si="18"/>
        <v>1.4198018894921709</v>
      </c>
      <c r="F106">
        <f t="shared" si="16"/>
        <v>52</v>
      </c>
      <c r="G106" s="3">
        <v>43822</v>
      </c>
      <c r="H106" s="1">
        <v>5664.9369999999999</v>
      </c>
      <c r="I106">
        <f t="shared" si="14"/>
        <v>1.3717708442076393</v>
      </c>
    </row>
    <row r="107" spans="1:9" x14ac:dyDescent="0.25">
      <c r="A107">
        <v>1</v>
      </c>
      <c r="B107" s="3">
        <v>43465</v>
      </c>
      <c r="C107" s="1">
        <v>7301.4085999999998</v>
      </c>
      <c r="D107">
        <f t="shared" si="18"/>
        <v>2.0629306531818243</v>
      </c>
      <c r="F107">
        <v>1</v>
      </c>
      <c r="G107" s="3">
        <v>43829</v>
      </c>
      <c r="H107" s="2">
        <v>9641.7279999999992</v>
      </c>
      <c r="I107">
        <f t="shared" si="14"/>
        <v>2.1636620654634542</v>
      </c>
    </row>
    <row r="108" spans="1:9" x14ac:dyDescent="0.25">
      <c r="A108">
        <f t="shared" ref="A108:A139" si="19">WEEKNUM(B108)</f>
        <v>2</v>
      </c>
      <c r="B108" s="3">
        <v>43472</v>
      </c>
      <c r="C108" s="1">
        <v>4243.3361999999997</v>
      </c>
      <c r="D108">
        <f t="shared" si="18"/>
        <v>1.2491990707604821</v>
      </c>
      <c r="F108">
        <f t="shared" ref="F108:F132" si="20">WEEKNUM(G108)</f>
        <v>2</v>
      </c>
      <c r="G108" s="3">
        <v>43836</v>
      </c>
      <c r="H108" s="2">
        <v>5222.2790000000005</v>
      </c>
      <c r="I108">
        <f t="shared" si="14"/>
        <v>1.3019184484983872</v>
      </c>
    </row>
    <row r="109" spans="1:9" x14ac:dyDescent="0.25">
      <c r="A109">
        <f t="shared" si="19"/>
        <v>3</v>
      </c>
      <c r="B109" s="3">
        <v>43479</v>
      </c>
      <c r="C109" s="1">
        <v>4543.3026</v>
      </c>
      <c r="D109">
        <f t="shared" si="18"/>
        <v>1.1788868255342846</v>
      </c>
      <c r="F109">
        <f t="shared" si="20"/>
        <v>3</v>
      </c>
      <c r="G109" s="3">
        <v>43843</v>
      </c>
      <c r="H109" s="2">
        <v>4626.933</v>
      </c>
      <c r="I109">
        <f t="shared" si="14"/>
        <v>1.22788268741548</v>
      </c>
    </row>
    <row r="110" spans="1:9" x14ac:dyDescent="0.25">
      <c r="A110">
        <f t="shared" si="19"/>
        <v>4</v>
      </c>
      <c r="B110" s="3">
        <v>43486</v>
      </c>
      <c r="C110" s="1">
        <v>4686.0688</v>
      </c>
      <c r="D110">
        <f t="shared" si="18"/>
        <v>1.2451555047700567</v>
      </c>
      <c r="F110">
        <f t="shared" si="20"/>
        <v>4</v>
      </c>
      <c r="G110" s="3">
        <v>43850</v>
      </c>
      <c r="H110" s="2">
        <v>4488.5959999999995</v>
      </c>
      <c r="I110">
        <f t="shared" si="14"/>
        <v>1.1481051687971318</v>
      </c>
    </row>
    <row r="111" spans="1:9" x14ac:dyDescent="0.25">
      <c r="A111">
        <f t="shared" si="19"/>
        <v>5</v>
      </c>
      <c r="B111" s="3">
        <v>43493</v>
      </c>
      <c r="C111" s="1">
        <v>4440.2903999999999</v>
      </c>
      <c r="D111">
        <f t="shared" si="18"/>
        <v>1.3145883665296392</v>
      </c>
      <c r="F111">
        <f t="shared" si="20"/>
        <v>5</v>
      </c>
      <c r="G111" s="3">
        <v>43857</v>
      </c>
      <c r="H111" s="2">
        <v>4217.8850000000002</v>
      </c>
      <c r="I111">
        <f t="shared" si="14"/>
        <v>1.1780463919740825</v>
      </c>
    </row>
    <row r="112" spans="1:9" x14ac:dyDescent="0.25">
      <c r="A112">
        <f t="shared" si="19"/>
        <v>6</v>
      </c>
      <c r="B112" s="3">
        <v>43500</v>
      </c>
      <c r="C112" s="1">
        <v>5454.8924000000006</v>
      </c>
      <c r="D112">
        <f t="shared" si="18"/>
        <v>1.5077359716888998</v>
      </c>
      <c r="F112">
        <f t="shared" si="20"/>
        <v>6</v>
      </c>
      <c r="G112" s="3">
        <v>43864</v>
      </c>
      <c r="H112" s="2">
        <v>4132.8890000000001</v>
      </c>
      <c r="I112">
        <f t="shared" si="14"/>
        <v>1.394325090436157</v>
      </c>
    </row>
    <row r="113" spans="1:9" x14ac:dyDescent="0.25">
      <c r="A113">
        <f t="shared" si="19"/>
        <v>7</v>
      </c>
      <c r="B113" s="3">
        <v>43507</v>
      </c>
      <c r="C113" s="1">
        <v>6128.8366000000005</v>
      </c>
      <c r="D113">
        <f t="shared" si="18"/>
        <v>1.5199058640626408</v>
      </c>
      <c r="F113">
        <f t="shared" si="20"/>
        <v>7</v>
      </c>
      <c r="G113" s="3">
        <v>43871</v>
      </c>
      <c r="H113" s="2">
        <v>3994.306</v>
      </c>
      <c r="I113">
        <f t="shared" si="14"/>
        <v>1.383390530483831</v>
      </c>
    </row>
    <row r="114" spans="1:9" x14ac:dyDescent="0.25">
      <c r="A114">
        <f t="shared" si="19"/>
        <v>8</v>
      </c>
      <c r="B114" s="3">
        <v>43514</v>
      </c>
      <c r="C114" s="1">
        <v>4626.7464</v>
      </c>
      <c r="D114">
        <f t="shared" si="18"/>
        <v>1.3053218316348436</v>
      </c>
      <c r="F114">
        <f t="shared" si="20"/>
        <v>8</v>
      </c>
      <c r="G114" s="3">
        <v>43878</v>
      </c>
      <c r="H114" s="2">
        <v>3763.41</v>
      </c>
      <c r="I114">
        <f t="shared" si="14"/>
        <v>1.3122668110964597</v>
      </c>
    </row>
    <row r="115" spans="1:9" x14ac:dyDescent="0.25">
      <c r="A115">
        <f t="shared" si="19"/>
        <v>9</v>
      </c>
      <c r="B115" s="3">
        <v>43521</v>
      </c>
      <c r="C115" s="1">
        <v>4584.9104000000007</v>
      </c>
      <c r="D115">
        <f t="shared" si="18"/>
        <v>1.150703813778994</v>
      </c>
      <c r="F115">
        <f t="shared" si="20"/>
        <v>9</v>
      </c>
      <c r="G115" s="3">
        <v>43885</v>
      </c>
      <c r="H115" s="2">
        <v>3753.2530000000002</v>
      </c>
      <c r="I115">
        <f t="shared" si="14"/>
        <v>1.1573892565796573</v>
      </c>
    </row>
    <row r="116" spans="1:9" x14ac:dyDescent="0.25">
      <c r="A116">
        <f t="shared" si="19"/>
        <v>10</v>
      </c>
      <c r="B116" s="3">
        <v>43528</v>
      </c>
      <c r="C116" s="1">
        <v>4369.5954000000002</v>
      </c>
      <c r="D116">
        <f t="shared" si="18"/>
        <v>1.1939370128417286</v>
      </c>
      <c r="F116">
        <f t="shared" si="20"/>
        <v>10</v>
      </c>
      <c r="G116" s="3">
        <v>43892</v>
      </c>
      <c r="H116" s="2">
        <v>3698.7788</v>
      </c>
      <c r="I116">
        <f t="shared" si="14"/>
        <v>1.2132736287820671</v>
      </c>
    </row>
    <row r="117" spans="1:9" x14ac:dyDescent="0.25">
      <c r="A117">
        <f t="shared" si="19"/>
        <v>11</v>
      </c>
      <c r="B117" s="3">
        <v>43535</v>
      </c>
      <c r="C117" s="1">
        <v>4470.9016000000001</v>
      </c>
      <c r="D117">
        <f t="shared" si="18"/>
        <v>1.2216750279121644</v>
      </c>
      <c r="F117">
        <f t="shared" si="20"/>
        <v>11</v>
      </c>
      <c r="G117" s="3">
        <v>43899</v>
      </c>
      <c r="H117" s="2">
        <v>4095.154</v>
      </c>
      <c r="I117">
        <f t="shared" si="14"/>
        <v>1.2271958371561957</v>
      </c>
    </row>
    <row r="118" spans="1:9" x14ac:dyDescent="0.25">
      <c r="A118">
        <f t="shared" si="19"/>
        <v>12</v>
      </c>
      <c r="B118" s="3">
        <v>43542</v>
      </c>
      <c r="C118" s="1">
        <v>4941.2970000000005</v>
      </c>
      <c r="D118">
        <f t="shared" si="18"/>
        <v>1.2452943565547281</v>
      </c>
      <c r="F118">
        <f t="shared" si="20"/>
        <v>12</v>
      </c>
      <c r="G118" s="3">
        <v>43906</v>
      </c>
      <c r="H118" s="2">
        <v>4315.8249999999998</v>
      </c>
      <c r="I118">
        <f t="shared" si="14"/>
        <v>1.2351630719456079</v>
      </c>
    </row>
    <row r="119" spans="1:9" x14ac:dyDescent="0.25">
      <c r="A119">
        <f t="shared" si="19"/>
        <v>13</v>
      </c>
      <c r="B119" s="3">
        <v>43549</v>
      </c>
      <c r="C119" s="1">
        <v>4730.0434000000005</v>
      </c>
      <c r="D119">
        <f t="shared" si="18"/>
        <v>1.1980674501699056</v>
      </c>
      <c r="F119">
        <f t="shared" si="20"/>
        <v>13</v>
      </c>
      <c r="G119" s="3">
        <v>43913</v>
      </c>
      <c r="H119" s="2">
        <v>4278.8429999999998</v>
      </c>
      <c r="I119">
        <f t="shared" si="14"/>
        <v>1.1933082018476291</v>
      </c>
    </row>
    <row r="120" spans="1:9" x14ac:dyDescent="0.25">
      <c r="A120">
        <f t="shared" si="19"/>
        <v>14</v>
      </c>
      <c r="B120" s="3">
        <v>43556</v>
      </c>
      <c r="C120" s="1">
        <v>4186.643</v>
      </c>
      <c r="D120">
        <f t="shared" si="18"/>
        <v>1.0429994517513348</v>
      </c>
      <c r="F120">
        <f t="shared" si="20"/>
        <v>14</v>
      </c>
      <c r="G120" s="3">
        <v>43920</v>
      </c>
      <c r="H120" s="2">
        <v>3905.502</v>
      </c>
      <c r="I120">
        <f t="shared" si="14"/>
        <v>1.0151413470463171</v>
      </c>
    </row>
    <row r="121" spans="1:9" x14ac:dyDescent="0.25">
      <c r="A121">
        <f t="shared" si="19"/>
        <v>15</v>
      </c>
      <c r="B121" s="3">
        <v>43563</v>
      </c>
      <c r="C121" s="1">
        <v>3902.1082000000001</v>
      </c>
      <c r="D121">
        <f t="shared" si="18"/>
        <v>0.98472168761727108</v>
      </c>
      <c r="F121">
        <f t="shared" si="20"/>
        <v>15</v>
      </c>
      <c r="G121" s="3">
        <v>43927</v>
      </c>
      <c r="H121" s="2">
        <v>3931.7860000000001</v>
      </c>
      <c r="I121">
        <f t="shared" si="14"/>
        <v>0.96710652045101464</v>
      </c>
    </row>
    <row r="122" spans="1:9" x14ac:dyDescent="0.25">
      <c r="A122">
        <f t="shared" si="19"/>
        <v>16</v>
      </c>
      <c r="B122" s="3">
        <v>43570</v>
      </c>
      <c r="C122" s="1">
        <v>3946.5473999999999</v>
      </c>
      <c r="D122">
        <f t="shared" si="18"/>
        <v>0.96209841464771184</v>
      </c>
      <c r="F122">
        <f t="shared" si="20"/>
        <v>16</v>
      </c>
      <c r="G122" s="3">
        <v>43934</v>
      </c>
      <c r="H122" s="2">
        <v>4398.3726000000006</v>
      </c>
      <c r="I122">
        <f t="shared" si="14"/>
        <v>1.0078421429916502</v>
      </c>
    </row>
    <row r="123" spans="1:9" x14ac:dyDescent="0.25">
      <c r="A123">
        <f t="shared" si="19"/>
        <v>17</v>
      </c>
      <c r="B123" s="3">
        <v>43577</v>
      </c>
      <c r="C123" s="1">
        <v>3853.5718000000002</v>
      </c>
      <c r="D123">
        <f t="shared" si="18"/>
        <v>0.99397233133435992</v>
      </c>
      <c r="F123">
        <f t="shared" si="20"/>
        <v>17</v>
      </c>
      <c r="G123" s="3">
        <v>43941</v>
      </c>
      <c r="H123" s="2">
        <v>4668.4179999999997</v>
      </c>
      <c r="I123">
        <f t="shared" si="14"/>
        <v>1.0356660963742932</v>
      </c>
    </row>
    <row r="124" spans="1:9" x14ac:dyDescent="0.25">
      <c r="A124">
        <f t="shared" si="19"/>
        <v>18</v>
      </c>
      <c r="B124" s="3">
        <v>43584</v>
      </c>
      <c r="C124" s="1">
        <v>4967.79</v>
      </c>
      <c r="D124">
        <f t="shared" si="18"/>
        <v>1.1123702683660683</v>
      </c>
      <c r="F124">
        <f t="shared" si="20"/>
        <v>18</v>
      </c>
      <c r="G124" s="3">
        <v>43948</v>
      </c>
      <c r="H124" s="2">
        <v>4787.7629999999999</v>
      </c>
      <c r="I124">
        <f t="shared" si="14"/>
        <v>1.1618322025871761</v>
      </c>
    </row>
    <row r="125" spans="1:9" x14ac:dyDescent="0.25">
      <c r="A125">
        <f t="shared" si="19"/>
        <v>19</v>
      </c>
      <c r="B125" s="3">
        <v>43591</v>
      </c>
      <c r="C125" s="1">
        <v>4285.835</v>
      </c>
      <c r="D125">
        <f t="shared" si="18"/>
        <v>1.0846572216088219</v>
      </c>
      <c r="F125">
        <f t="shared" si="20"/>
        <v>19</v>
      </c>
      <c r="G125" s="3">
        <v>43955</v>
      </c>
      <c r="H125" s="2">
        <v>5744.4160000000002</v>
      </c>
      <c r="I125">
        <f t="shared" si="14"/>
        <v>1.1518221063501988</v>
      </c>
    </row>
    <row r="126" spans="1:9" x14ac:dyDescent="0.25">
      <c r="A126">
        <f t="shared" si="19"/>
        <v>20</v>
      </c>
      <c r="B126" s="3">
        <v>43598</v>
      </c>
      <c r="C126" s="1">
        <v>3127.9870000000001</v>
      </c>
      <c r="D126">
        <f t="shared" si="18"/>
        <v>0.81645357170656463</v>
      </c>
      <c r="F126">
        <f t="shared" si="20"/>
        <v>20</v>
      </c>
      <c r="G126" s="3">
        <v>43962</v>
      </c>
      <c r="H126" s="2">
        <v>3562.4960000000001</v>
      </c>
      <c r="I126">
        <f t="shared" si="14"/>
        <v>0.83972768155799149</v>
      </c>
    </row>
    <row r="127" spans="1:9" x14ac:dyDescent="0.25">
      <c r="A127">
        <f t="shared" si="19"/>
        <v>21</v>
      </c>
      <c r="B127" s="3">
        <v>43605</v>
      </c>
      <c r="C127" s="1">
        <v>2738.4340000000002</v>
      </c>
      <c r="D127">
        <f t="shared" si="18"/>
        <v>0.70586145103236675</v>
      </c>
      <c r="F127">
        <f t="shared" si="20"/>
        <v>21</v>
      </c>
      <c r="G127" s="3">
        <v>43969</v>
      </c>
      <c r="H127" s="2">
        <v>3034.703</v>
      </c>
      <c r="I127">
        <f t="shared" si="14"/>
        <v>0.70564391078216149</v>
      </c>
    </row>
    <row r="128" spans="1:9" x14ac:dyDescent="0.25">
      <c r="A128">
        <f t="shared" si="19"/>
        <v>22</v>
      </c>
      <c r="B128" s="3">
        <v>43612</v>
      </c>
      <c r="C128" s="1">
        <v>2999.2249999999999</v>
      </c>
      <c r="D128">
        <f t="shared" si="18"/>
        <v>0.71233218083081062</v>
      </c>
      <c r="F128">
        <f t="shared" si="20"/>
        <v>22</v>
      </c>
      <c r="G128" s="3">
        <v>43976</v>
      </c>
      <c r="H128" s="2">
        <v>3002.098</v>
      </c>
      <c r="I128">
        <f t="shared" si="14"/>
        <v>0.74006903612027097</v>
      </c>
    </row>
    <row r="129" spans="1:9" x14ac:dyDescent="0.25">
      <c r="A129">
        <f t="shared" si="19"/>
        <v>23</v>
      </c>
      <c r="B129" s="3">
        <v>43619</v>
      </c>
      <c r="C129" s="1">
        <v>2870.4009999999998</v>
      </c>
      <c r="D129">
        <f t="shared" si="18"/>
        <v>0.67017298377983514</v>
      </c>
      <c r="F129">
        <f t="shared" si="20"/>
        <v>23</v>
      </c>
      <c r="G129" s="3">
        <v>43983</v>
      </c>
      <c r="H129" s="2">
        <v>3047.8847999999998</v>
      </c>
      <c r="I129">
        <f t="shared" si="14"/>
        <v>0.71422367302705536</v>
      </c>
    </row>
    <row r="130" spans="1:9" x14ac:dyDescent="0.25">
      <c r="A130">
        <f t="shared" si="19"/>
        <v>24</v>
      </c>
      <c r="B130" s="3">
        <v>43626</v>
      </c>
      <c r="C130" s="1">
        <v>3310.5880000000002</v>
      </c>
      <c r="D130">
        <f t="shared" si="18"/>
        <v>0.72004839470880644</v>
      </c>
      <c r="F130">
        <f t="shared" si="20"/>
        <v>24</v>
      </c>
      <c r="G130" s="3">
        <v>43990</v>
      </c>
      <c r="H130" s="2">
        <v>2937.5673999999999</v>
      </c>
      <c r="I130">
        <f t="shared" si="14"/>
        <v>0.75744795217460448</v>
      </c>
    </row>
    <row r="131" spans="1:9" x14ac:dyDescent="0.25">
      <c r="A131">
        <f t="shared" si="19"/>
        <v>25</v>
      </c>
      <c r="B131" s="3">
        <v>43633</v>
      </c>
      <c r="C131" s="1">
        <v>2930.3620000000001</v>
      </c>
      <c r="D131">
        <f t="shared" ref="D131:D162" si="21">AVERAGEIF($A$3:$A$184,A131,$C$3:$C$184)/$C$1</f>
        <v>0.62786048187551446</v>
      </c>
      <c r="F131">
        <f t="shared" si="20"/>
        <v>25</v>
      </c>
      <c r="G131" s="3">
        <v>43997</v>
      </c>
      <c r="H131" s="2">
        <v>3020.0816</v>
      </c>
      <c r="I131">
        <f t="shared" si="14"/>
        <v>0.6746063636875792</v>
      </c>
    </row>
    <row r="132" spans="1:9" x14ac:dyDescent="0.25">
      <c r="A132">
        <f t="shared" si="19"/>
        <v>26</v>
      </c>
      <c r="B132" s="3">
        <v>43640</v>
      </c>
      <c r="C132" s="1">
        <v>2645.8870000000002</v>
      </c>
      <c r="D132">
        <f t="shared" si="21"/>
        <v>0.59905403683637237</v>
      </c>
      <c r="F132">
        <f t="shared" si="20"/>
        <v>26</v>
      </c>
      <c r="G132" s="3">
        <v>44004</v>
      </c>
      <c r="H132" s="2">
        <v>2736.5666000000001</v>
      </c>
      <c r="I132">
        <f t="shared" ref="I132" si="22">AVERAGEIF($F$3:$F$132,F132,$H$3:$H$132)/$H$1</f>
        <v>0.62950239714479617</v>
      </c>
    </row>
    <row r="133" spans="1:9" x14ac:dyDescent="0.25">
      <c r="A133">
        <f t="shared" si="19"/>
        <v>27</v>
      </c>
      <c r="B133" s="3">
        <v>43647</v>
      </c>
      <c r="C133" s="1">
        <v>2582.6091999999999</v>
      </c>
      <c r="D133">
        <f t="shared" si="21"/>
        <v>0.55391992670339962</v>
      </c>
    </row>
    <row r="134" spans="1:9" x14ac:dyDescent="0.25">
      <c r="A134">
        <f t="shared" si="19"/>
        <v>28</v>
      </c>
      <c r="B134" s="3">
        <v>43654</v>
      </c>
      <c r="C134" s="1">
        <v>3133.2</v>
      </c>
      <c r="D134">
        <f t="shared" si="21"/>
        <v>0.60148020387769841</v>
      </c>
    </row>
    <row r="135" spans="1:9" x14ac:dyDescent="0.25">
      <c r="A135">
        <f t="shared" si="19"/>
        <v>29</v>
      </c>
      <c r="B135" s="3">
        <v>43661</v>
      </c>
      <c r="C135" s="1">
        <v>3784.0601999999999</v>
      </c>
      <c r="D135">
        <f t="shared" si="21"/>
        <v>0.60542742947207051</v>
      </c>
    </row>
    <row r="136" spans="1:9" x14ac:dyDescent="0.25">
      <c r="A136">
        <f t="shared" si="19"/>
        <v>30</v>
      </c>
      <c r="B136" s="3">
        <v>43668</v>
      </c>
      <c r="C136" s="1">
        <v>3845.5998</v>
      </c>
      <c r="D136">
        <f t="shared" si="21"/>
        <v>0.6077724474613313</v>
      </c>
    </row>
    <row r="137" spans="1:9" x14ac:dyDescent="0.25">
      <c r="A137">
        <f t="shared" si="19"/>
        <v>31</v>
      </c>
      <c r="B137" s="3">
        <v>43675</v>
      </c>
      <c r="C137" s="1">
        <v>2913.4534000000003</v>
      </c>
      <c r="D137">
        <f t="shared" si="21"/>
        <v>0.56364561741934538</v>
      </c>
    </row>
    <row r="138" spans="1:9" x14ac:dyDescent="0.25">
      <c r="A138">
        <f t="shared" si="19"/>
        <v>32</v>
      </c>
      <c r="B138" s="3">
        <v>43682</v>
      </c>
      <c r="C138" s="1">
        <v>2407.5029910799999</v>
      </c>
      <c r="D138">
        <f t="shared" si="21"/>
        <v>0.60211516883213001</v>
      </c>
    </row>
    <row r="139" spans="1:9" x14ac:dyDescent="0.25">
      <c r="A139">
        <f t="shared" si="19"/>
        <v>33</v>
      </c>
      <c r="B139" s="3">
        <v>43689</v>
      </c>
      <c r="C139" s="1">
        <v>2571.5522921900001</v>
      </c>
      <c r="D139">
        <f t="shared" si="21"/>
        <v>0.59318672308941356</v>
      </c>
    </row>
    <row r="140" spans="1:9" x14ac:dyDescent="0.25">
      <c r="A140">
        <f t="shared" ref="A140:A158" si="23">WEEKNUM(B140)</f>
        <v>34</v>
      </c>
      <c r="B140" s="3">
        <v>43696</v>
      </c>
      <c r="C140" s="1">
        <v>2411.6108255099998</v>
      </c>
      <c r="D140">
        <f t="shared" si="21"/>
        <v>0.54351292931007511</v>
      </c>
    </row>
    <row r="141" spans="1:9" x14ac:dyDescent="0.25">
      <c r="A141">
        <f t="shared" si="23"/>
        <v>35</v>
      </c>
      <c r="B141" s="3">
        <v>43703</v>
      </c>
      <c r="C141" s="1">
        <v>2702.9804532600001</v>
      </c>
      <c r="D141">
        <f t="shared" si="21"/>
        <v>0.579213931976718</v>
      </c>
    </row>
    <row r="142" spans="1:9" x14ac:dyDescent="0.25">
      <c r="A142">
        <f t="shared" si="23"/>
        <v>36</v>
      </c>
      <c r="B142" s="3">
        <v>43710</v>
      </c>
      <c r="C142" s="1">
        <v>2891.1203177299999</v>
      </c>
      <c r="D142">
        <f t="shared" si="21"/>
        <v>0.61254454039136275</v>
      </c>
    </row>
    <row r="143" spans="1:9" x14ac:dyDescent="0.25">
      <c r="A143">
        <f t="shared" si="23"/>
        <v>37</v>
      </c>
      <c r="B143" s="3">
        <v>43717</v>
      </c>
      <c r="C143" s="1">
        <v>2695.0785933100001</v>
      </c>
      <c r="D143">
        <f t="shared" si="21"/>
        <v>0.62255713830303405</v>
      </c>
    </row>
    <row r="144" spans="1:9" x14ac:dyDescent="0.25">
      <c r="A144">
        <f t="shared" si="23"/>
        <v>38</v>
      </c>
      <c r="B144" s="3">
        <v>43724</v>
      </c>
      <c r="C144" s="1">
        <v>3398.6609992399999</v>
      </c>
      <c r="D144">
        <f t="shared" si="21"/>
        <v>0.74626083851601521</v>
      </c>
    </row>
    <row r="145" spans="1:4" x14ac:dyDescent="0.25">
      <c r="A145">
        <f t="shared" si="23"/>
        <v>39</v>
      </c>
      <c r="B145" s="3">
        <v>43731</v>
      </c>
      <c r="C145" s="1">
        <v>4054.1407744500002</v>
      </c>
      <c r="D145">
        <f t="shared" si="21"/>
        <v>0.84229891029971538</v>
      </c>
    </row>
    <row r="146" spans="1:4" x14ac:dyDescent="0.25">
      <c r="A146">
        <f t="shared" si="23"/>
        <v>40</v>
      </c>
      <c r="B146" s="3">
        <v>43738</v>
      </c>
      <c r="C146" s="1">
        <v>3138.60024333</v>
      </c>
      <c r="D146">
        <f t="shared" si="21"/>
        <v>0.78054623672880297</v>
      </c>
    </row>
    <row r="147" spans="1:4" x14ac:dyDescent="0.25">
      <c r="A147">
        <f t="shared" si="23"/>
        <v>41</v>
      </c>
      <c r="B147" s="3">
        <v>43745</v>
      </c>
      <c r="C147" s="1">
        <v>2645.15669389</v>
      </c>
      <c r="D147">
        <f t="shared" si="21"/>
        <v>0.81206771555072066</v>
      </c>
    </row>
    <row r="148" spans="1:4" x14ac:dyDescent="0.25">
      <c r="A148">
        <f t="shared" si="23"/>
        <v>42</v>
      </c>
      <c r="B148" s="3">
        <v>43752</v>
      </c>
      <c r="C148" s="1">
        <v>3277.4198000000001</v>
      </c>
      <c r="D148">
        <f t="shared" si="21"/>
        <v>0.87102671395246567</v>
      </c>
    </row>
    <row r="149" spans="1:4" x14ac:dyDescent="0.25">
      <c r="A149">
        <f t="shared" si="23"/>
        <v>43</v>
      </c>
      <c r="B149" s="3">
        <v>43759</v>
      </c>
      <c r="C149" s="1">
        <v>3667.4119999999998</v>
      </c>
      <c r="D149">
        <f t="shared" si="21"/>
        <v>0.92360873184337078</v>
      </c>
    </row>
    <row r="150" spans="1:4" x14ac:dyDescent="0.25">
      <c r="A150">
        <f t="shared" si="23"/>
        <v>44</v>
      </c>
      <c r="B150" s="3">
        <v>43766</v>
      </c>
      <c r="C150" s="1">
        <v>3715.9313999999999</v>
      </c>
      <c r="D150">
        <f t="shared" si="21"/>
        <v>0.95839195036814839</v>
      </c>
    </row>
    <row r="151" spans="1:4" x14ac:dyDescent="0.25">
      <c r="A151">
        <f t="shared" si="23"/>
        <v>45</v>
      </c>
      <c r="B151" s="3">
        <v>43773</v>
      </c>
      <c r="C151" s="1">
        <v>4009.7620000000002</v>
      </c>
      <c r="D151">
        <f t="shared" si="21"/>
        <v>0.92732964626308045</v>
      </c>
    </row>
    <row r="152" spans="1:4" x14ac:dyDescent="0.25">
      <c r="A152">
        <f t="shared" si="23"/>
        <v>46</v>
      </c>
      <c r="B152" s="3">
        <v>43780</v>
      </c>
      <c r="C152" s="1">
        <v>3903.6831999999999</v>
      </c>
      <c r="D152">
        <f t="shared" si="21"/>
        <v>0.97410232070398495</v>
      </c>
    </row>
    <row r="153" spans="1:4" x14ac:dyDescent="0.25">
      <c r="A153">
        <f t="shared" si="23"/>
        <v>47</v>
      </c>
      <c r="B153" s="3">
        <v>43787</v>
      </c>
      <c r="C153" s="1">
        <v>4138.5689999999995</v>
      </c>
      <c r="D153">
        <f t="shared" si="21"/>
        <v>1.1767031783683888</v>
      </c>
    </row>
    <row r="154" spans="1:4" x14ac:dyDescent="0.25">
      <c r="A154">
        <f t="shared" si="23"/>
        <v>48</v>
      </c>
      <c r="B154" s="3">
        <v>43794</v>
      </c>
      <c r="C154" s="1">
        <v>4817.7539999999999</v>
      </c>
      <c r="D154">
        <f t="shared" si="21"/>
        <v>1.2030070087323377</v>
      </c>
    </row>
    <row r="155" spans="1:4" x14ac:dyDescent="0.25">
      <c r="A155">
        <f t="shared" si="23"/>
        <v>49</v>
      </c>
      <c r="B155" s="3">
        <v>43801</v>
      </c>
      <c r="C155" s="1">
        <v>5618.6319999999996</v>
      </c>
      <c r="D155">
        <f t="shared" si="21"/>
        <v>1.4167278902954434</v>
      </c>
    </row>
    <row r="156" spans="1:4" x14ac:dyDescent="0.25">
      <c r="A156">
        <f t="shared" si="23"/>
        <v>50</v>
      </c>
      <c r="B156" s="3">
        <v>43808</v>
      </c>
      <c r="C156" s="1">
        <v>6039.9359999999997</v>
      </c>
      <c r="D156">
        <f t="shared" si="21"/>
        <v>1.6228214462684585</v>
      </c>
    </row>
    <row r="157" spans="1:4" x14ac:dyDescent="0.25">
      <c r="A157">
        <f t="shared" si="23"/>
        <v>51</v>
      </c>
      <c r="B157" s="3">
        <v>43815</v>
      </c>
      <c r="C157" s="1">
        <v>6241.9470000000001</v>
      </c>
      <c r="D157">
        <f t="shared" si="21"/>
        <v>1.6052571650922731</v>
      </c>
    </row>
    <row r="158" spans="1:4" x14ac:dyDescent="0.25">
      <c r="A158">
        <f t="shared" si="23"/>
        <v>52</v>
      </c>
      <c r="B158" s="3">
        <v>43822</v>
      </c>
      <c r="C158" s="1">
        <v>5664.9369999999999</v>
      </c>
      <c r="D158">
        <f t="shared" si="21"/>
        <v>1.4198018894921709</v>
      </c>
    </row>
    <row r="159" spans="1:4" x14ac:dyDescent="0.25">
      <c r="A159">
        <v>1</v>
      </c>
      <c r="B159" s="3">
        <v>43829</v>
      </c>
      <c r="C159" s="2">
        <v>9641.7279999999992</v>
      </c>
      <c r="D159">
        <f t="shared" si="21"/>
        <v>2.0629306531818243</v>
      </c>
    </row>
    <row r="160" spans="1:4" x14ac:dyDescent="0.25">
      <c r="A160">
        <f t="shared" ref="A160:A184" si="24">WEEKNUM(B160)</f>
        <v>2</v>
      </c>
      <c r="B160" s="3">
        <v>43836</v>
      </c>
      <c r="C160" s="2">
        <v>5222.2790000000005</v>
      </c>
      <c r="D160">
        <f t="shared" si="21"/>
        <v>1.2491990707604821</v>
      </c>
    </row>
    <row r="161" spans="1:4" x14ac:dyDescent="0.25">
      <c r="A161">
        <f t="shared" si="24"/>
        <v>3</v>
      </c>
      <c r="B161" s="3">
        <v>43843</v>
      </c>
      <c r="C161" s="2">
        <v>4626.933</v>
      </c>
      <c r="D161">
        <f t="shared" si="21"/>
        <v>1.1788868255342846</v>
      </c>
    </row>
    <row r="162" spans="1:4" x14ac:dyDescent="0.25">
      <c r="A162">
        <f t="shared" si="24"/>
        <v>4</v>
      </c>
      <c r="B162" s="3">
        <v>43850</v>
      </c>
      <c r="C162" s="2">
        <v>4488.5959999999995</v>
      </c>
      <c r="D162">
        <f t="shared" si="21"/>
        <v>1.2451555047700567</v>
      </c>
    </row>
    <row r="163" spans="1:4" x14ac:dyDescent="0.25">
      <c r="A163">
        <f t="shared" si="24"/>
        <v>5</v>
      </c>
      <c r="B163" s="3">
        <v>43857</v>
      </c>
      <c r="C163" s="2">
        <v>4217.8850000000002</v>
      </c>
      <c r="D163">
        <f t="shared" ref="D163:D184" si="25">AVERAGEIF($A$3:$A$184,A163,$C$3:$C$184)/$C$1</f>
        <v>1.3145883665296392</v>
      </c>
    </row>
    <row r="164" spans="1:4" x14ac:dyDescent="0.25">
      <c r="A164">
        <f t="shared" si="24"/>
        <v>6</v>
      </c>
      <c r="B164" s="3">
        <v>43864</v>
      </c>
      <c r="C164" s="2">
        <v>4132.8890000000001</v>
      </c>
      <c r="D164">
        <f t="shared" si="25"/>
        <v>1.5077359716888998</v>
      </c>
    </row>
    <row r="165" spans="1:4" x14ac:dyDescent="0.25">
      <c r="A165">
        <f t="shared" si="24"/>
        <v>7</v>
      </c>
      <c r="B165" s="3">
        <v>43871</v>
      </c>
      <c r="C165" s="2">
        <v>3994.306</v>
      </c>
      <c r="D165">
        <f t="shared" si="25"/>
        <v>1.5199058640626408</v>
      </c>
    </row>
    <row r="166" spans="1:4" x14ac:dyDescent="0.25">
      <c r="A166">
        <f t="shared" si="24"/>
        <v>8</v>
      </c>
      <c r="B166" s="3">
        <v>43878</v>
      </c>
      <c r="C166" s="2">
        <v>3763.41</v>
      </c>
      <c r="D166">
        <f t="shared" si="25"/>
        <v>1.3053218316348436</v>
      </c>
    </row>
    <row r="167" spans="1:4" x14ac:dyDescent="0.25">
      <c r="A167">
        <f t="shared" si="24"/>
        <v>9</v>
      </c>
      <c r="B167" s="3">
        <v>43885</v>
      </c>
      <c r="C167" s="2">
        <v>3753.2530000000002</v>
      </c>
      <c r="D167">
        <f t="shared" si="25"/>
        <v>1.150703813778994</v>
      </c>
    </row>
    <row r="168" spans="1:4" x14ac:dyDescent="0.25">
      <c r="A168">
        <f t="shared" si="24"/>
        <v>10</v>
      </c>
      <c r="B168" s="3">
        <v>43892</v>
      </c>
      <c r="C168" s="2">
        <v>3698.7788</v>
      </c>
      <c r="D168">
        <f t="shared" si="25"/>
        <v>1.1939370128417286</v>
      </c>
    </row>
    <row r="169" spans="1:4" x14ac:dyDescent="0.25">
      <c r="A169">
        <f t="shared" si="24"/>
        <v>11</v>
      </c>
      <c r="B169" s="3">
        <v>43899</v>
      </c>
      <c r="C169" s="2">
        <v>4095.154</v>
      </c>
      <c r="D169">
        <f t="shared" si="25"/>
        <v>1.2216750279121644</v>
      </c>
    </row>
    <row r="170" spans="1:4" x14ac:dyDescent="0.25">
      <c r="A170">
        <f t="shared" si="24"/>
        <v>12</v>
      </c>
      <c r="B170" s="3">
        <v>43906</v>
      </c>
      <c r="C170" s="2">
        <v>4315.8249999999998</v>
      </c>
      <c r="D170">
        <f t="shared" si="25"/>
        <v>1.2452943565547281</v>
      </c>
    </row>
    <row r="171" spans="1:4" x14ac:dyDescent="0.25">
      <c r="A171">
        <f t="shared" si="24"/>
        <v>13</v>
      </c>
      <c r="B171" s="3">
        <v>43913</v>
      </c>
      <c r="C171" s="2">
        <v>4278.8429999999998</v>
      </c>
      <c r="D171">
        <f t="shared" si="25"/>
        <v>1.1980674501699056</v>
      </c>
    </row>
    <row r="172" spans="1:4" x14ac:dyDescent="0.25">
      <c r="A172">
        <f t="shared" si="24"/>
        <v>14</v>
      </c>
      <c r="B172" s="3">
        <v>43920</v>
      </c>
      <c r="C172" s="2">
        <v>3905.502</v>
      </c>
      <c r="D172">
        <f t="shared" si="25"/>
        <v>1.0429994517513348</v>
      </c>
    </row>
    <row r="173" spans="1:4" x14ac:dyDescent="0.25">
      <c r="A173">
        <f t="shared" si="24"/>
        <v>15</v>
      </c>
      <c r="B173" s="3">
        <v>43927</v>
      </c>
      <c r="C173" s="2">
        <v>3931.7860000000001</v>
      </c>
      <c r="D173">
        <f t="shared" si="25"/>
        <v>0.98472168761727108</v>
      </c>
    </row>
    <row r="174" spans="1:4" x14ac:dyDescent="0.25">
      <c r="A174">
        <f t="shared" si="24"/>
        <v>16</v>
      </c>
      <c r="B174" s="3">
        <v>43934</v>
      </c>
      <c r="C174" s="2">
        <v>4398.3726000000006</v>
      </c>
      <c r="D174">
        <f t="shared" si="25"/>
        <v>0.96209841464771184</v>
      </c>
    </row>
    <row r="175" spans="1:4" x14ac:dyDescent="0.25">
      <c r="A175">
        <f t="shared" si="24"/>
        <v>17</v>
      </c>
      <c r="B175" s="3">
        <v>43941</v>
      </c>
      <c r="C175" s="2">
        <v>4668.4179999999997</v>
      </c>
      <c r="D175">
        <f t="shared" si="25"/>
        <v>0.99397233133435992</v>
      </c>
    </row>
    <row r="176" spans="1:4" x14ac:dyDescent="0.25">
      <c r="A176">
        <f t="shared" si="24"/>
        <v>18</v>
      </c>
      <c r="B176" s="3">
        <v>43948</v>
      </c>
      <c r="C176" s="2">
        <v>4787.7629999999999</v>
      </c>
      <c r="D176">
        <f t="shared" si="25"/>
        <v>1.1123702683660683</v>
      </c>
    </row>
    <row r="177" spans="1:4" x14ac:dyDescent="0.25">
      <c r="A177">
        <f t="shared" si="24"/>
        <v>19</v>
      </c>
      <c r="B177" s="3">
        <v>43955</v>
      </c>
      <c r="C177" s="2">
        <v>5744.4160000000002</v>
      </c>
      <c r="D177">
        <f t="shared" si="25"/>
        <v>1.0846572216088219</v>
      </c>
    </row>
    <row r="178" spans="1:4" x14ac:dyDescent="0.25">
      <c r="A178">
        <f t="shared" si="24"/>
        <v>20</v>
      </c>
      <c r="B178" s="3">
        <v>43962</v>
      </c>
      <c r="C178" s="2">
        <v>3562.4960000000001</v>
      </c>
      <c r="D178">
        <f t="shared" si="25"/>
        <v>0.81645357170656463</v>
      </c>
    </row>
    <row r="179" spans="1:4" x14ac:dyDescent="0.25">
      <c r="A179">
        <f t="shared" si="24"/>
        <v>21</v>
      </c>
      <c r="B179" s="3">
        <v>43969</v>
      </c>
      <c r="C179" s="2">
        <v>3034.703</v>
      </c>
      <c r="D179">
        <f t="shared" si="25"/>
        <v>0.70586145103236675</v>
      </c>
    </row>
    <row r="180" spans="1:4" x14ac:dyDescent="0.25">
      <c r="A180">
        <f t="shared" si="24"/>
        <v>22</v>
      </c>
      <c r="B180" s="3">
        <v>43976</v>
      </c>
      <c r="C180" s="2">
        <v>3002.098</v>
      </c>
      <c r="D180">
        <f t="shared" si="25"/>
        <v>0.71233218083081062</v>
      </c>
    </row>
    <row r="181" spans="1:4" x14ac:dyDescent="0.25">
      <c r="A181">
        <f t="shared" si="24"/>
        <v>23</v>
      </c>
      <c r="B181" s="3">
        <v>43983</v>
      </c>
      <c r="C181" s="2">
        <v>3047.8847999999998</v>
      </c>
      <c r="D181">
        <f t="shared" si="25"/>
        <v>0.67017298377983514</v>
      </c>
    </row>
    <row r="182" spans="1:4" x14ac:dyDescent="0.25">
      <c r="A182">
        <f t="shared" si="24"/>
        <v>24</v>
      </c>
      <c r="B182" s="3">
        <v>43990</v>
      </c>
      <c r="C182" s="2">
        <v>2937.5673999999999</v>
      </c>
      <c r="D182">
        <f t="shared" si="25"/>
        <v>0.72004839470880644</v>
      </c>
    </row>
    <row r="183" spans="1:4" x14ac:dyDescent="0.25">
      <c r="A183">
        <f t="shared" si="24"/>
        <v>25</v>
      </c>
      <c r="B183" s="3">
        <v>43997</v>
      </c>
      <c r="C183" s="2">
        <v>3020.0816</v>
      </c>
      <c r="D183">
        <f t="shared" si="25"/>
        <v>0.62786048187551446</v>
      </c>
    </row>
    <row r="184" spans="1:4" x14ac:dyDescent="0.25">
      <c r="A184">
        <f t="shared" si="24"/>
        <v>26</v>
      </c>
      <c r="B184" s="3">
        <v>44004</v>
      </c>
      <c r="C184" s="2">
        <v>2736.5666000000001</v>
      </c>
      <c r="D184">
        <f t="shared" si="25"/>
        <v>0.59905403683637237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3AA82-3F0B-4081-98F9-53697DF53520}">
  <sheetPr>
    <tabColor rgb="FF00B050"/>
  </sheetPr>
  <dimension ref="A1:E276"/>
  <sheetViews>
    <sheetView tabSelected="1" workbookViewId="0">
      <selection activeCell="C5" sqref="C5"/>
    </sheetView>
  </sheetViews>
  <sheetFormatPr defaultRowHeight="15" x14ac:dyDescent="0.25"/>
  <cols>
    <col min="1" max="1" width="10.140625" bestFit="1" customWidth="1"/>
    <col min="2" max="2" width="10.7109375" bestFit="1" customWidth="1"/>
    <col min="3" max="3" width="10.5703125" bestFit="1" customWidth="1"/>
  </cols>
  <sheetData>
    <row r="1" spans="1:4" x14ac:dyDescent="0.25">
      <c r="C1" s="1">
        <f>AVERAGE(C3:C276)</f>
        <v>169205.8908394161</v>
      </c>
    </row>
    <row r="2" spans="1:4" x14ac:dyDescent="0.25">
      <c r="A2" s="5" t="s">
        <v>3</v>
      </c>
      <c r="B2" s="5" t="s">
        <v>4</v>
      </c>
      <c r="C2" s="6" t="s">
        <v>5</v>
      </c>
      <c r="D2" s="5" t="s">
        <v>2</v>
      </c>
    </row>
    <row r="3" spans="1:4" x14ac:dyDescent="0.25">
      <c r="A3">
        <f>WEEKDAY(B3)</f>
        <v>5</v>
      </c>
      <c r="B3" s="3">
        <v>44378</v>
      </c>
      <c r="C3" s="4">
        <v>58623.99</v>
      </c>
      <c r="D3">
        <f>AVERAGEIF($A$3:$A$1158,A3,$C$3:$C$1158)/$C$1</f>
        <v>0.95204793226072448</v>
      </c>
    </row>
    <row r="4" spans="1:4" x14ac:dyDescent="0.25">
      <c r="A4">
        <f t="shared" ref="A4:A67" si="0">WEEKDAY(B4)</f>
        <v>6</v>
      </c>
      <c r="B4" s="3">
        <v>44379</v>
      </c>
      <c r="C4" s="4">
        <v>61503.740000000005</v>
      </c>
      <c r="D4">
        <f t="shared" ref="D4:D67" si="1">AVERAGEIF($A$3:$A$1158,A4,$C$3:$C$1158)/$C$1</f>
        <v>0.92136975692399314</v>
      </c>
    </row>
    <row r="5" spans="1:4" x14ac:dyDescent="0.25">
      <c r="A5">
        <f t="shared" si="0"/>
        <v>7</v>
      </c>
      <c r="B5" s="3">
        <v>44380</v>
      </c>
      <c r="C5" s="4">
        <v>42306.42</v>
      </c>
      <c r="D5">
        <f t="shared" si="1"/>
        <v>0.95804357102012649</v>
      </c>
    </row>
    <row r="6" spans="1:4" x14ac:dyDescent="0.25">
      <c r="A6">
        <f t="shared" si="0"/>
        <v>1</v>
      </c>
      <c r="B6" s="3">
        <v>44381</v>
      </c>
      <c r="C6" s="4">
        <v>63581.310000000005</v>
      </c>
      <c r="D6">
        <f t="shared" si="1"/>
        <v>1.0320285338152004</v>
      </c>
    </row>
    <row r="7" spans="1:4" x14ac:dyDescent="0.25">
      <c r="A7">
        <f t="shared" si="0"/>
        <v>2</v>
      </c>
      <c r="B7" s="3">
        <v>44382</v>
      </c>
      <c r="C7" s="4">
        <v>66845.78</v>
      </c>
      <c r="D7">
        <f t="shared" si="1"/>
        <v>1.1395266839456395</v>
      </c>
    </row>
    <row r="8" spans="1:4" x14ac:dyDescent="0.25">
      <c r="A8">
        <f t="shared" si="0"/>
        <v>3</v>
      </c>
      <c r="B8" s="3">
        <v>44383</v>
      </c>
      <c r="C8" s="4">
        <v>77584.320000000007</v>
      </c>
      <c r="D8">
        <f t="shared" si="1"/>
        <v>1.0061474123991365</v>
      </c>
    </row>
    <row r="9" spans="1:4" x14ac:dyDescent="0.25">
      <c r="A9">
        <f t="shared" si="0"/>
        <v>4</v>
      </c>
      <c r="B9" s="3">
        <v>44384</v>
      </c>
      <c r="C9" s="4">
        <v>72231.48</v>
      </c>
      <c r="D9">
        <f t="shared" si="1"/>
        <v>0.992065649833621</v>
      </c>
    </row>
    <row r="10" spans="1:4" x14ac:dyDescent="0.25">
      <c r="A10">
        <f t="shared" si="0"/>
        <v>5</v>
      </c>
      <c r="B10" s="3">
        <v>44385</v>
      </c>
      <c r="C10" s="4">
        <v>71446.86</v>
      </c>
      <c r="D10">
        <f t="shared" si="1"/>
        <v>0.95204793226072448</v>
      </c>
    </row>
    <row r="11" spans="1:4" x14ac:dyDescent="0.25">
      <c r="A11">
        <f t="shared" si="0"/>
        <v>6</v>
      </c>
      <c r="B11" s="3">
        <v>44386</v>
      </c>
      <c r="C11" s="4">
        <v>64872.060000000005</v>
      </c>
      <c r="D11">
        <f t="shared" si="1"/>
        <v>0.92136975692399314</v>
      </c>
    </row>
    <row r="12" spans="1:4" x14ac:dyDescent="0.25">
      <c r="A12">
        <f t="shared" si="0"/>
        <v>7</v>
      </c>
      <c r="B12" s="3">
        <v>44387</v>
      </c>
      <c r="C12" s="4">
        <v>60906.239999999998</v>
      </c>
      <c r="D12">
        <f t="shared" si="1"/>
        <v>0.95804357102012649</v>
      </c>
    </row>
    <row r="13" spans="1:4" x14ac:dyDescent="0.25">
      <c r="A13">
        <f t="shared" si="0"/>
        <v>1</v>
      </c>
      <c r="B13" s="3">
        <v>44388</v>
      </c>
      <c r="C13" s="4">
        <v>61154.64</v>
      </c>
      <c r="D13">
        <f t="shared" si="1"/>
        <v>1.0320285338152004</v>
      </c>
    </row>
    <row r="14" spans="1:4" x14ac:dyDescent="0.25">
      <c r="A14">
        <f t="shared" si="0"/>
        <v>2</v>
      </c>
      <c r="B14" s="3">
        <v>44389</v>
      </c>
      <c r="C14" s="4">
        <v>70452.850000000006</v>
      </c>
      <c r="D14">
        <f t="shared" si="1"/>
        <v>1.1395266839456395</v>
      </c>
    </row>
    <row r="15" spans="1:4" x14ac:dyDescent="0.25">
      <c r="A15">
        <f t="shared" si="0"/>
        <v>3</v>
      </c>
      <c r="B15" s="3">
        <v>44390</v>
      </c>
      <c r="C15" s="4">
        <v>60250</v>
      </c>
      <c r="D15">
        <f t="shared" si="1"/>
        <v>1.0061474123991365</v>
      </c>
    </row>
    <row r="16" spans="1:4" x14ac:dyDescent="0.25">
      <c r="A16">
        <f t="shared" si="0"/>
        <v>4</v>
      </c>
      <c r="B16" s="3">
        <v>44391</v>
      </c>
      <c r="C16" s="4">
        <v>60441.68</v>
      </c>
      <c r="D16">
        <f t="shared" si="1"/>
        <v>0.992065649833621</v>
      </c>
    </row>
    <row r="17" spans="1:4" x14ac:dyDescent="0.25">
      <c r="A17">
        <f t="shared" si="0"/>
        <v>5</v>
      </c>
      <c r="B17" s="3">
        <v>44392</v>
      </c>
      <c r="C17" s="4">
        <v>56688.02</v>
      </c>
      <c r="D17">
        <f t="shared" si="1"/>
        <v>0.95204793226072448</v>
      </c>
    </row>
    <row r="18" spans="1:4" x14ac:dyDescent="0.25">
      <c r="A18">
        <f t="shared" si="0"/>
        <v>6</v>
      </c>
      <c r="B18" s="3">
        <v>44393</v>
      </c>
      <c r="C18" s="4">
        <v>53203.8</v>
      </c>
      <c r="D18">
        <f t="shared" si="1"/>
        <v>0.92136975692399314</v>
      </c>
    </row>
    <row r="19" spans="1:4" x14ac:dyDescent="0.25">
      <c r="A19">
        <f t="shared" si="0"/>
        <v>7</v>
      </c>
      <c r="B19" s="3">
        <v>44394</v>
      </c>
      <c r="C19" s="4">
        <v>61253.919999999998</v>
      </c>
      <c r="D19">
        <f t="shared" si="1"/>
        <v>0.95804357102012649</v>
      </c>
    </row>
    <row r="20" spans="1:4" x14ac:dyDescent="0.25">
      <c r="A20">
        <f t="shared" si="0"/>
        <v>1</v>
      </c>
      <c r="B20" s="3">
        <v>44395</v>
      </c>
      <c r="C20" s="4">
        <v>61226.16</v>
      </c>
      <c r="D20">
        <f t="shared" si="1"/>
        <v>1.0320285338152004</v>
      </c>
    </row>
    <row r="21" spans="1:4" x14ac:dyDescent="0.25">
      <c r="A21">
        <f t="shared" si="0"/>
        <v>2</v>
      </c>
      <c r="B21" s="3">
        <v>44396</v>
      </c>
      <c r="C21" s="4">
        <v>74646</v>
      </c>
      <c r="D21">
        <f t="shared" si="1"/>
        <v>1.1395266839456395</v>
      </c>
    </row>
    <row r="22" spans="1:4" x14ac:dyDescent="0.25">
      <c r="A22">
        <f t="shared" si="0"/>
        <v>3</v>
      </c>
      <c r="B22" s="3">
        <v>44397</v>
      </c>
      <c r="C22" s="4">
        <v>66556.98</v>
      </c>
      <c r="D22">
        <f t="shared" si="1"/>
        <v>1.0061474123991365</v>
      </c>
    </row>
    <row r="23" spans="1:4" x14ac:dyDescent="0.25">
      <c r="A23">
        <f t="shared" si="0"/>
        <v>4</v>
      </c>
      <c r="B23" s="3">
        <v>44398</v>
      </c>
      <c r="C23" s="4">
        <v>70758.8</v>
      </c>
      <c r="D23">
        <f t="shared" si="1"/>
        <v>0.992065649833621</v>
      </c>
    </row>
    <row r="24" spans="1:4" x14ac:dyDescent="0.25">
      <c r="A24">
        <f t="shared" si="0"/>
        <v>5</v>
      </c>
      <c r="B24" s="3">
        <v>44399</v>
      </c>
      <c r="C24" s="4">
        <v>67953.959999999992</v>
      </c>
      <c r="D24">
        <f t="shared" si="1"/>
        <v>0.95204793226072448</v>
      </c>
    </row>
    <row r="25" spans="1:4" x14ac:dyDescent="0.25">
      <c r="A25">
        <f t="shared" si="0"/>
        <v>6</v>
      </c>
      <c r="B25" s="3">
        <v>44400</v>
      </c>
      <c r="C25" s="4">
        <v>64386.96</v>
      </c>
      <c r="D25">
        <f t="shared" si="1"/>
        <v>0.92136975692399314</v>
      </c>
    </row>
    <row r="26" spans="1:4" x14ac:dyDescent="0.25">
      <c r="A26">
        <f t="shared" si="0"/>
        <v>7</v>
      </c>
      <c r="B26" s="3">
        <v>44401</v>
      </c>
      <c r="C26" s="4">
        <v>72694.720000000001</v>
      </c>
      <c r="D26">
        <f t="shared" si="1"/>
        <v>0.95804357102012649</v>
      </c>
    </row>
    <row r="27" spans="1:4" x14ac:dyDescent="0.25">
      <c r="A27">
        <f t="shared" si="0"/>
        <v>1</v>
      </c>
      <c r="B27" s="3">
        <v>44402</v>
      </c>
      <c r="C27" s="4">
        <v>60831.54</v>
      </c>
      <c r="D27">
        <f t="shared" si="1"/>
        <v>1.0320285338152004</v>
      </c>
    </row>
    <row r="28" spans="1:4" x14ac:dyDescent="0.25">
      <c r="A28">
        <f t="shared" si="0"/>
        <v>2</v>
      </c>
      <c r="B28" s="3">
        <v>44403</v>
      </c>
      <c r="C28" s="4">
        <v>74523.240000000005</v>
      </c>
      <c r="D28">
        <f t="shared" si="1"/>
        <v>1.1395266839456395</v>
      </c>
    </row>
    <row r="29" spans="1:4" x14ac:dyDescent="0.25">
      <c r="A29">
        <f t="shared" si="0"/>
        <v>3</v>
      </c>
      <c r="B29" s="3">
        <v>44404</v>
      </c>
      <c r="C29" s="4">
        <v>65303.689999999995</v>
      </c>
      <c r="D29">
        <f t="shared" si="1"/>
        <v>1.0061474123991365</v>
      </c>
    </row>
    <row r="30" spans="1:4" x14ac:dyDescent="0.25">
      <c r="A30">
        <f t="shared" si="0"/>
        <v>4</v>
      </c>
      <c r="B30" s="3">
        <v>44405</v>
      </c>
      <c r="C30" s="4">
        <v>66603.149999999994</v>
      </c>
      <c r="D30">
        <f t="shared" si="1"/>
        <v>0.992065649833621</v>
      </c>
    </row>
    <row r="31" spans="1:4" x14ac:dyDescent="0.25">
      <c r="A31">
        <f t="shared" si="0"/>
        <v>5</v>
      </c>
      <c r="B31" s="3">
        <v>44406</v>
      </c>
      <c r="C31" s="4">
        <v>61397.35</v>
      </c>
      <c r="D31">
        <f t="shared" si="1"/>
        <v>0.95204793226072448</v>
      </c>
    </row>
    <row r="32" spans="1:4" x14ac:dyDescent="0.25">
      <c r="A32">
        <f t="shared" si="0"/>
        <v>6</v>
      </c>
      <c r="B32" s="3">
        <v>44407</v>
      </c>
      <c r="C32" s="4">
        <v>71296.2</v>
      </c>
      <c r="D32">
        <f t="shared" si="1"/>
        <v>0.92136975692399314</v>
      </c>
    </row>
    <row r="33" spans="1:4" x14ac:dyDescent="0.25">
      <c r="A33">
        <f t="shared" si="0"/>
        <v>7</v>
      </c>
      <c r="B33" s="3">
        <v>44408</v>
      </c>
      <c r="C33" s="4">
        <v>61901.64</v>
      </c>
      <c r="D33">
        <f t="shared" si="1"/>
        <v>0.95804357102012649</v>
      </c>
    </row>
    <row r="34" spans="1:4" x14ac:dyDescent="0.25">
      <c r="A34">
        <f t="shared" si="0"/>
        <v>1</v>
      </c>
      <c r="B34" s="3">
        <v>44409</v>
      </c>
      <c r="C34" s="4">
        <v>70015.86</v>
      </c>
      <c r="D34">
        <f t="shared" si="1"/>
        <v>1.0320285338152004</v>
      </c>
    </row>
    <row r="35" spans="1:4" x14ac:dyDescent="0.25">
      <c r="A35">
        <f t="shared" si="0"/>
        <v>2</v>
      </c>
      <c r="B35" s="3">
        <v>44410</v>
      </c>
      <c r="C35" s="4">
        <v>75591.28</v>
      </c>
      <c r="D35">
        <f t="shared" si="1"/>
        <v>1.1395266839456395</v>
      </c>
    </row>
    <row r="36" spans="1:4" x14ac:dyDescent="0.25">
      <c r="A36">
        <f t="shared" si="0"/>
        <v>3</v>
      </c>
      <c r="B36" s="3">
        <v>44411</v>
      </c>
      <c r="C36" s="4">
        <v>69449.149999999994</v>
      </c>
      <c r="D36">
        <f t="shared" si="1"/>
        <v>1.0061474123991365</v>
      </c>
    </row>
    <row r="37" spans="1:4" x14ac:dyDescent="0.25">
      <c r="A37">
        <f t="shared" si="0"/>
        <v>4</v>
      </c>
      <c r="B37" s="3">
        <v>44412</v>
      </c>
      <c r="C37" s="4">
        <v>72596.569999999992</v>
      </c>
      <c r="D37">
        <f t="shared" si="1"/>
        <v>0.992065649833621</v>
      </c>
    </row>
    <row r="38" spans="1:4" x14ac:dyDescent="0.25">
      <c r="A38">
        <f t="shared" si="0"/>
        <v>5</v>
      </c>
      <c r="B38" s="3">
        <v>44413</v>
      </c>
      <c r="C38" s="4">
        <v>70260.58</v>
      </c>
      <c r="D38">
        <f t="shared" si="1"/>
        <v>0.95204793226072448</v>
      </c>
    </row>
    <row r="39" spans="1:4" x14ac:dyDescent="0.25">
      <c r="A39">
        <f t="shared" si="0"/>
        <v>6</v>
      </c>
      <c r="B39" s="3">
        <v>44414</v>
      </c>
      <c r="C39" s="4">
        <v>75025.08</v>
      </c>
      <c r="D39">
        <f t="shared" si="1"/>
        <v>0.92136975692399314</v>
      </c>
    </row>
    <row r="40" spans="1:4" x14ac:dyDescent="0.25">
      <c r="A40">
        <f t="shared" si="0"/>
        <v>7</v>
      </c>
      <c r="B40" s="3">
        <v>44415</v>
      </c>
      <c r="C40" s="4">
        <v>70715.88</v>
      </c>
      <c r="D40">
        <f t="shared" si="1"/>
        <v>0.95804357102012649</v>
      </c>
    </row>
    <row r="41" spans="1:4" x14ac:dyDescent="0.25">
      <c r="A41">
        <f t="shared" si="0"/>
        <v>1</v>
      </c>
      <c r="B41" s="3">
        <v>44416</v>
      </c>
      <c r="C41" s="4">
        <v>71740.67</v>
      </c>
      <c r="D41">
        <f t="shared" si="1"/>
        <v>1.0320285338152004</v>
      </c>
    </row>
    <row r="42" spans="1:4" x14ac:dyDescent="0.25">
      <c r="A42">
        <f t="shared" si="0"/>
        <v>2</v>
      </c>
      <c r="B42" s="3">
        <v>44417</v>
      </c>
      <c r="C42" s="4">
        <v>73895.839999999997</v>
      </c>
      <c r="D42">
        <f t="shared" si="1"/>
        <v>1.1395266839456395</v>
      </c>
    </row>
    <row r="43" spans="1:4" x14ac:dyDescent="0.25">
      <c r="A43">
        <f t="shared" si="0"/>
        <v>3</v>
      </c>
      <c r="B43" s="3">
        <v>44418</v>
      </c>
      <c r="C43" s="4">
        <v>69977.740000000005</v>
      </c>
      <c r="D43">
        <f t="shared" si="1"/>
        <v>1.0061474123991365</v>
      </c>
    </row>
    <row r="44" spans="1:4" x14ac:dyDescent="0.25">
      <c r="A44">
        <f t="shared" si="0"/>
        <v>4</v>
      </c>
      <c r="B44" s="3">
        <v>44419</v>
      </c>
      <c r="C44" s="4">
        <v>72016.92</v>
      </c>
      <c r="D44">
        <f t="shared" si="1"/>
        <v>0.992065649833621</v>
      </c>
    </row>
    <row r="45" spans="1:4" x14ac:dyDescent="0.25">
      <c r="A45">
        <f t="shared" si="0"/>
        <v>5</v>
      </c>
      <c r="B45" s="3">
        <v>44420</v>
      </c>
      <c r="C45" s="4">
        <v>70775.41</v>
      </c>
      <c r="D45">
        <f t="shared" si="1"/>
        <v>0.95204793226072448</v>
      </c>
    </row>
    <row r="46" spans="1:4" x14ac:dyDescent="0.25">
      <c r="A46">
        <f t="shared" si="0"/>
        <v>6</v>
      </c>
      <c r="B46" s="3">
        <v>44421</v>
      </c>
      <c r="C46" s="4">
        <v>71548.81</v>
      </c>
      <c r="D46">
        <f t="shared" si="1"/>
        <v>0.92136975692399314</v>
      </c>
    </row>
    <row r="47" spans="1:4" x14ac:dyDescent="0.25">
      <c r="A47">
        <f t="shared" si="0"/>
        <v>7</v>
      </c>
      <c r="B47" s="3">
        <v>44422</v>
      </c>
      <c r="C47" s="4">
        <v>81561.510000000009</v>
      </c>
      <c r="D47">
        <f t="shared" si="1"/>
        <v>0.95804357102012649</v>
      </c>
    </row>
    <row r="48" spans="1:4" x14ac:dyDescent="0.25">
      <c r="A48">
        <f t="shared" si="0"/>
        <v>1</v>
      </c>
      <c r="B48" s="3">
        <v>44423</v>
      </c>
      <c r="C48" s="4">
        <v>87308.01</v>
      </c>
      <c r="D48">
        <f t="shared" si="1"/>
        <v>1.0320285338152004</v>
      </c>
    </row>
    <row r="49" spans="1:5" x14ac:dyDescent="0.25">
      <c r="A49">
        <f t="shared" si="0"/>
        <v>2</v>
      </c>
      <c r="B49" s="3">
        <v>44424</v>
      </c>
      <c r="C49" s="4">
        <v>100286.55</v>
      </c>
      <c r="D49">
        <f t="shared" si="1"/>
        <v>1.1395266839456395</v>
      </c>
    </row>
    <row r="50" spans="1:5" x14ac:dyDescent="0.25">
      <c r="A50">
        <f t="shared" si="0"/>
        <v>3</v>
      </c>
      <c r="B50" s="3">
        <v>44425</v>
      </c>
      <c r="C50" s="4">
        <v>82149.759999999995</v>
      </c>
      <c r="D50">
        <f t="shared" si="1"/>
        <v>1.0061474123991365</v>
      </c>
    </row>
    <row r="51" spans="1:5" x14ac:dyDescent="0.25">
      <c r="A51">
        <f t="shared" si="0"/>
        <v>4</v>
      </c>
      <c r="B51" s="3">
        <v>44426</v>
      </c>
      <c r="C51" s="4">
        <v>103566.5</v>
      </c>
      <c r="D51">
        <f t="shared" si="1"/>
        <v>0.992065649833621</v>
      </c>
    </row>
    <row r="52" spans="1:5" x14ac:dyDescent="0.25">
      <c r="A52">
        <f t="shared" si="0"/>
        <v>5</v>
      </c>
      <c r="B52" s="3">
        <v>44427</v>
      </c>
      <c r="C52" s="4">
        <v>99221.650000000009</v>
      </c>
      <c r="D52">
        <f t="shared" si="1"/>
        <v>0.95204793226072448</v>
      </c>
    </row>
    <row r="53" spans="1:5" x14ac:dyDescent="0.25">
      <c r="A53">
        <f t="shared" si="0"/>
        <v>6</v>
      </c>
      <c r="B53" s="3">
        <v>44428</v>
      </c>
      <c r="C53" s="4">
        <v>101402.81999999999</v>
      </c>
      <c r="D53">
        <f t="shared" si="1"/>
        <v>0.92136975692399314</v>
      </c>
    </row>
    <row r="54" spans="1:5" x14ac:dyDescent="0.25">
      <c r="A54">
        <f t="shared" si="0"/>
        <v>7</v>
      </c>
      <c r="B54" s="3">
        <v>44429</v>
      </c>
      <c r="C54" s="4">
        <v>102729.20000000001</v>
      </c>
      <c r="D54">
        <f t="shared" si="1"/>
        <v>0.95804357102012649</v>
      </c>
      <c r="E54">
        <v>2.8298591742228973</v>
      </c>
    </row>
    <row r="55" spans="1:5" x14ac:dyDescent="0.25">
      <c r="A55">
        <f t="shared" si="0"/>
        <v>1</v>
      </c>
      <c r="B55" s="3">
        <v>44430</v>
      </c>
      <c r="C55" s="4">
        <v>109277.96</v>
      </c>
      <c r="D55">
        <f t="shared" si="1"/>
        <v>1.0320285338152004</v>
      </c>
      <c r="E55">
        <v>1.3332321546319981</v>
      </c>
    </row>
    <row r="56" spans="1:5" x14ac:dyDescent="0.25">
      <c r="A56">
        <f t="shared" si="0"/>
        <v>2</v>
      </c>
      <c r="B56" s="3">
        <v>44431</v>
      </c>
      <c r="C56" s="4">
        <v>116409.06</v>
      </c>
      <c r="D56">
        <f t="shared" si="1"/>
        <v>1.1395266839456395</v>
      </c>
      <c r="E56">
        <v>1.3050448315133096</v>
      </c>
    </row>
    <row r="57" spans="1:5" x14ac:dyDescent="0.25">
      <c r="A57">
        <f t="shared" si="0"/>
        <v>3</v>
      </c>
      <c r="B57" s="3">
        <v>44432</v>
      </c>
      <c r="C57" s="4">
        <v>101561.73999999999</v>
      </c>
      <c r="D57">
        <f t="shared" si="1"/>
        <v>1.0061474123991365</v>
      </c>
      <c r="E57">
        <v>1.1562374958172117</v>
      </c>
    </row>
    <row r="58" spans="1:5" x14ac:dyDescent="0.25">
      <c r="A58">
        <f t="shared" si="0"/>
        <v>4</v>
      </c>
      <c r="B58" s="3">
        <v>44433</v>
      </c>
      <c r="C58" s="4">
        <v>101505.8</v>
      </c>
      <c r="D58">
        <f t="shared" si="1"/>
        <v>0.992065649833621</v>
      </c>
      <c r="E58">
        <v>1.1254323960127175</v>
      </c>
    </row>
    <row r="59" spans="1:5" x14ac:dyDescent="0.25">
      <c r="A59">
        <f t="shared" si="0"/>
        <v>5</v>
      </c>
      <c r="B59" s="3">
        <v>44434</v>
      </c>
      <c r="C59" s="4">
        <v>99569.25</v>
      </c>
      <c r="D59">
        <f t="shared" si="1"/>
        <v>0.95204793226072448</v>
      </c>
      <c r="E59">
        <v>1.0568812448905334</v>
      </c>
    </row>
    <row r="60" spans="1:5" x14ac:dyDescent="0.25">
      <c r="A60">
        <f t="shared" si="0"/>
        <v>6</v>
      </c>
      <c r="B60" s="3">
        <v>44435</v>
      </c>
      <c r="C60" s="4">
        <v>97162.650000000009</v>
      </c>
      <c r="D60">
        <f t="shared" si="1"/>
        <v>0.92136975692399314</v>
      </c>
      <c r="E60">
        <v>1.1171201699681597</v>
      </c>
    </row>
    <row r="61" spans="1:5" x14ac:dyDescent="0.25">
      <c r="A61">
        <f t="shared" si="0"/>
        <v>7</v>
      </c>
      <c r="B61" s="3">
        <v>44436</v>
      </c>
      <c r="C61" s="4">
        <v>113875.5</v>
      </c>
      <c r="D61">
        <f t="shared" si="1"/>
        <v>0.95804357102012649</v>
      </c>
      <c r="E61">
        <v>1.0502063179536603</v>
      </c>
    </row>
    <row r="62" spans="1:5" x14ac:dyDescent="0.25">
      <c r="A62">
        <f t="shared" si="0"/>
        <v>1</v>
      </c>
      <c r="B62" s="3">
        <v>44437</v>
      </c>
      <c r="C62" s="4">
        <v>109796.58</v>
      </c>
      <c r="D62">
        <f t="shared" si="1"/>
        <v>1.0320285338152004</v>
      </c>
      <c r="E62">
        <v>1.0726697771467206</v>
      </c>
    </row>
    <row r="63" spans="1:5" x14ac:dyDescent="0.25">
      <c r="A63">
        <f t="shared" si="0"/>
        <v>2</v>
      </c>
      <c r="B63" s="3">
        <v>44438</v>
      </c>
      <c r="C63" s="4">
        <v>123960.56999999999</v>
      </c>
      <c r="D63">
        <f t="shared" si="1"/>
        <v>1.1395266839456395</v>
      </c>
      <c r="E63">
        <v>1.1182717933771669</v>
      </c>
    </row>
    <row r="64" spans="1:5" x14ac:dyDescent="0.25">
      <c r="A64">
        <f t="shared" si="0"/>
        <v>3</v>
      </c>
      <c r="B64" s="3">
        <v>44439</v>
      </c>
      <c r="C64" s="4">
        <v>101186.59999999999</v>
      </c>
      <c r="D64">
        <f t="shared" si="1"/>
        <v>1.0061474123991365</v>
      </c>
      <c r="E64">
        <v>1.1789050125796663</v>
      </c>
    </row>
    <row r="65" spans="1:5" x14ac:dyDescent="0.25">
      <c r="A65">
        <f t="shared" si="0"/>
        <v>4</v>
      </c>
      <c r="B65" s="3">
        <v>44440</v>
      </c>
      <c r="C65" s="4">
        <v>105045.65999999999</v>
      </c>
      <c r="D65">
        <f t="shared" si="1"/>
        <v>0.992065649833621</v>
      </c>
      <c r="E65">
        <v>1.1997544312517163</v>
      </c>
    </row>
    <row r="66" spans="1:5" x14ac:dyDescent="0.25">
      <c r="A66">
        <f t="shared" si="0"/>
        <v>5</v>
      </c>
      <c r="B66" s="3">
        <v>44441</v>
      </c>
      <c r="C66" s="4">
        <v>122369.87000000001</v>
      </c>
      <c r="D66">
        <f t="shared" si="1"/>
        <v>0.95204793226072448</v>
      </c>
      <c r="E66">
        <v>1.2077480314260924</v>
      </c>
    </row>
    <row r="67" spans="1:5" x14ac:dyDescent="0.25">
      <c r="A67">
        <f t="shared" si="0"/>
        <v>6</v>
      </c>
      <c r="B67" s="3">
        <v>44442</v>
      </c>
      <c r="C67" s="4">
        <v>110607.36</v>
      </c>
      <c r="D67">
        <f t="shared" si="1"/>
        <v>0.92136975692399314</v>
      </c>
      <c r="E67">
        <v>1.079858213435944</v>
      </c>
    </row>
    <row r="68" spans="1:5" x14ac:dyDescent="0.25">
      <c r="A68">
        <f t="shared" ref="A68:A131" si="2">WEEKDAY(B68)</f>
        <v>7</v>
      </c>
      <c r="B68" s="3">
        <v>44443</v>
      </c>
      <c r="C68" s="4">
        <v>112185.55</v>
      </c>
      <c r="D68">
        <f t="shared" ref="D68:D131" si="3">AVERAGEIF($A$3:$A$1158,A68,$C$3:$C$1158)/$C$1</f>
        <v>0.95804357102012649</v>
      </c>
      <c r="E68">
        <v>0.94194703455571827</v>
      </c>
    </row>
    <row r="69" spans="1:5" x14ac:dyDescent="0.25">
      <c r="A69">
        <f t="shared" si="2"/>
        <v>1</v>
      </c>
      <c r="B69" s="3">
        <v>44444</v>
      </c>
      <c r="C69" s="4">
        <v>124419.12</v>
      </c>
      <c r="D69">
        <f t="shared" si="3"/>
        <v>1.0320285338152004</v>
      </c>
      <c r="E69">
        <v>1.0009686085602429</v>
      </c>
    </row>
    <row r="70" spans="1:5" x14ac:dyDescent="0.25">
      <c r="A70">
        <f t="shared" si="2"/>
        <v>2</v>
      </c>
      <c r="B70" s="3">
        <v>44445</v>
      </c>
      <c r="C70" s="4">
        <v>122690.97</v>
      </c>
      <c r="D70">
        <f t="shared" si="3"/>
        <v>1.1395266839456395</v>
      </c>
      <c r="E70">
        <v>0.9993918632188955</v>
      </c>
    </row>
    <row r="71" spans="1:5" x14ac:dyDescent="0.25">
      <c r="A71">
        <f t="shared" si="2"/>
        <v>3</v>
      </c>
      <c r="B71" s="3">
        <v>44446</v>
      </c>
      <c r="C71" s="4">
        <v>131513.18</v>
      </c>
      <c r="D71">
        <f t="shared" si="3"/>
        <v>1.0061474123991365</v>
      </c>
      <c r="E71">
        <v>1.207591928223869</v>
      </c>
    </row>
    <row r="72" spans="1:5" x14ac:dyDescent="0.25">
      <c r="A72">
        <f t="shared" si="2"/>
        <v>4</v>
      </c>
      <c r="B72" s="3">
        <v>44447</v>
      </c>
      <c r="C72" s="4">
        <v>114650.70000000001</v>
      </c>
      <c r="D72">
        <f t="shared" si="3"/>
        <v>0.992065649833621</v>
      </c>
      <c r="E72">
        <v>1.3366744494130836</v>
      </c>
    </row>
    <row r="73" spans="1:5" x14ac:dyDescent="0.25">
      <c r="A73">
        <f t="shared" si="2"/>
        <v>5</v>
      </c>
      <c r="B73" s="3">
        <v>44448</v>
      </c>
      <c r="C73" s="4">
        <v>131063.08</v>
      </c>
      <c r="D73">
        <f t="shared" si="3"/>
        <v>0.95204793226072448</v>
      </c>
      <c r="E73">
        <v>0.84399614360719732</v>
      </c>
    </row>
    <row r="74" spans="1:5" x14ac:dyDescent="0.25">
      <c r="A74">
        <f t="shared" si="2"/>
        <v>6</v>
      </c>
      <c r="B74" s="3">
        <v>44449</v>
      </c>
      <c r="C74" s="4">
        <v>117255.84000000001</v>
      </c>
      <c r="D74">
        <f t="shared" si="3"/>
        <v>0.92136975692399314</v>
      </c>
      <c r="E74">
        <v>0.70813413963061045</v>
      </c>
    </row>
    <row r="75" spans="1:5" x14ac:dyDescent="0.25">
      <c r="A75">
        <f t="shared" si="2"/>
        <v>7</v>
      </c>
      <c r="B75" s="3">
        <v>44450</v>
      </c>
      <c r="C75" s="4">
        <v>126258.08</v>
      </c>
      <c r="D75">
        <f t="shared" si="3"/>
        <v>0.95804357102012649</v>
      </c>
      <c r="E75">
        <v>0.77908217074826658</v>
      </c>
    </row>
    <row r="76" spans="1:5" x14ac:dyDescent="0.25">
      <c r="A76">
        <f t="shared" si="2"/>
        <v>1</v>
      </c>
      <c r="B76" s="3">
        <v>44451</v>
      </c>
      <c r="C76" s="4">
        <v>144322.20000000001</v>
      </c>
      <c r="D76">
        <f t="shared" si="3"/>
        <v>1.0320285338152004</v>
      </c>
      <c r="E76">
        <v>0.7871026464471006</v>
      </c>
    </row>
    <row r="77" spans="1:5" x14ac:dyDescent="0.25">
      <c r="A77">
        <f t="shared" si="2"/>
        <v>2</v>
      </c>
      <c r="B77" s="3">
        <v>44452</v>
      </c>
      <c r="C77" s="4">
        <v>151019.08000000002</v>
      </c>
      <c r="D77">
        <f t="shared" si="3"/>
        <v>1.1395266839456395</v>
      </c>
      <c r="E77">
        <v>0.85583100356745101</v>
      </c>
    </row>
    <row r="78" spans="1:5" x14ac:dyDescent="0.25">
      <c r="A78">
        <f t="shared" si="2"/>
        <v>3</v>
      </c>
      <c r="B78" s="3">
        <v>44453</v>
      </c>
      <c r="C78" s="4">
        <v>143199.25</v>
      </c>
      <c r="D78">
        <f t="shared" si="3"/>
        <v>1.0061474123991365</v>
      </c>
      <c r="E78">
        <v>0.79983424349215415</v>
      </c>
    </row>
    <row r="79" spans="1:5" x14ac:dyDescent="0.25">
      <c r="A79">
        <f t="shared" si="2"/>
        <v>4</v>
      </c>
      <c r="B79" s="3">
        <v>44454</v>
      </c>
      <c r="C79" s="4">
        <v>125497.72</v>
      </c>
      <c r="D79">
        <f t="shared" si="3"/>
        <v>0.992065649833621</v>
      </c>
      <c r="E79">
        <v>0.73403256391626748</v>
      </c>
    </row>
    <row r="80" spans="1:5" x14ac:dyDescent="0.25">
      <c r="A80">
        <f t="shared" si="2"/>
        <v>5</v>
      </c>
      <c r="B80" s="3">
        <v>44455</v>
      </c>
      <c r="C80" s="4">
        <v>145728.56</v>
      </c>
      <c r="D80">
        <f t="shared" si="3"/>
        <v>0.95204793226072448</v>
      </c>
      <c r="E80">
        <v>0.72755295161970901</v>
      </c>
    </row>
    <row r="81" spans="1:5" x14ac:dyDescent="0.25">
      <c r="A81">
        <f t="shared" si="2"/>
        <v>6</v>
      </c>
      <c r="B81" s="3">
        <v>44456</v>
      </c>
      <c r="C81" s="4">
        <v>119778.04</v>
      </c>
      <c r="D81">
        <f t="shared" si="3"/>
        <v>0.92136975692399314</v>
      </c>
      <c r="E81">
        <v>0.7293643667588442</v>
      </c>
    </row>
    <row r="82" spans="1:5" x14ac:dyDescent="0.25">
      <c r="A82">
        <f t="shared" si="2"/>
        <v>7</v>
      </c>
      <c r="B82" s="3">
        <v>44457</v>
      </c>
      <c r="C82" s="4">
        <v>130716.63</v>
      </c>
      <c r="D82">
        <f t="shared" si="3"/>
        <v>0.95804357102012649</v>
      </c>
      <c r="E82">
        <v>0.72417731867870172</v>
      </c>
    </row>
    <row r="83" spans="1:5" x14ac:dyDescent="0.25">
      <c r="A83">
        <f t="shared" si="2"/>
        <v>1</v>
      </c>
      <c r="B83" s="3">
        <v>44458</v>
      </c>
      <c r="C83" s="4">
        <v>130201.83</v>
      </c>
      <c r="D83">
        <f t="shared" si="3"/>
        <v>1.0320285338152004</v>
      </c>
      <c r="E83">
        <v>0.79230432995098998</v>
      </c>
    </row>
    <row r="84" spans="1:5" x14ac:dyDescent="0.25">
      <c r="A84">
        <f t="shared" si="2"/>
        <v>2</v>
      </c>
      <c r="B84" s="3">
        <v>44459</v>
      </c>
      <c r="C84" s="4">
        <v>155484.70000000001</v>
      </c>
      <c r="D84">
        <f t="shared" si="3"/>
        <v>1.1395266839456395</v>
      </c>
      <c r="E84">
        <v>0.59265314890648213</v>
      </c>
    </row>
    <row r="85" spans="1:5" x14ac:dyDescent="0.25">
      <c r="A85">
        <f t="shared" si="2"/>
        <v>3</v>
      </c>
      <c r="B85" s="3">
        <v>44460</v>
      </c>
      <c r="C85" s="4">
        <v>145051.19999999998</v>
      </c>
      <c r="D85">
        <f t="shared" si="3"/>
        <v>1.0061474123991365</v>
      </c>
      <c r="E85">
        <v>0.56042330989455413</v>
      </c>
    </row>
    <row r="86" spans="1:5" x14ac:dyDescent="0.25">
      <c r="A86">
        <f t="shared" si="2"/>
        <v>4</v>
      </c>
      <c r="B86" s="3">
        <v>44461</v>
      </c>
      <c r="C86" s="4">
        <v>146467.57999999999</v>
      </c>
      <c r="D86">
        <f t="shared" si="3"/>
        <v>0.992065649833621</v>
      </c>
      <c r="E86">
        <v>0.67437195272154093</v>
      </c>
    </row>
    <row r="87" spans="1:5" x14ac:dyDescent="0.25">
      <c r="A87">
        <f t="shared" si="2"/>
        <v>5</v>
      </c>
      <c r="B87" s="3">
        <v>44462</v>
      </c>
      <c r="C87" s="4">
        <v>132594.59</v>
      </c>
      <c r="D87">
        <f t="shared" si="3"/>
        <v>0.95204793226072448</v>
      </c>
      <c r="E87">
        <v>0.60114521885858196</v>
      </c>
    </row>
    <row r="88" spans="1:5" x14ac:dyDescent="0.25">
      <c r="A88">
        <f t="shared" si="2"/>
        <v>6</v>
      </c>
      <c r="B88" s="3">
        <v>44463</v>
      </c>
      <c r="C88" s="4">
        <v>119079.09999999999</v>
      </c>
      <c r="D88">
        <f t="shared" si="3"/>
        <v>0.92136975692399314</v>
      </c>
      <c r="E88">
        <v>0.62072167038614567</v>
      </c>
    </row>
    <row r="89" spans="1:5" x14ac:dyDescent="0.25">
      <c r="A89">
        <f t="shared" si="2"/>
        <v>7</v>
      </c>
      <c r="B89" s="3">
        <v>44464</v>
      </c>
      <c r="C89" s="4">
        <v>113141</v>
      </c>
      <c r="D89">
        <f t="shared" si="3"/>
        <v>0.95804357102012649</v>
      </c>
      <c r="E89">
        <v>0.76548156460241012</v>
      </c>
    </row>
    <row r="90" spans="1:5" x14ac:dyDescent="0.25">
      <c r="A90">
        <f t="shared" si="2"/>
        <v>1</v>
      </c>
      <c r="B90" s="3">
        <v>44465</v>
      </c>
      <c r="C90" s="4">
        <v>124010.92000000001</v>
      </c>
      <c r="D90">
        <f t="shared" si="3"/>
        <v>1.0320285338152004</v>
      </c>
      <c r="E90">
        <v>0.70281252149990037</v>
      </c>
    </row>
    <row r="91" spans="1:5" x14ac:dyDescent="0.25">
      <c r="A91">
        <f t="shared" si="2"/>
        <v>2</v>
      </c>
      <c r="B91" s="3">
        <v>44466</v>
      </c>
      <c r="C91" s="4">
        <v>131941.47999999998</v>
      </c>
      <c r="D91">
        <f t="shared" si="3"/>
        <v>1.1395266839456395</v>
      </c>
      <c r="E91">
        <v>0.7687144939579037</v>
      </c>
    </row>
    <row r="92" spans="1:5" x14ac:dyDescent="0.25">
      <c r="A92">
        <f t="shared" si="2"/>
        <v>3</v>
      </c>
      <c r="B92" s="3">
        <v>44467</v>
      </c>
      <c r="C92" s="4">
        <v>125307.35</v>
      </c>
      <c r="D92">
        <f t="shared" si="3"/>
        <v>1.0061474123991365</v>
      </c>
      <c r="E92">
        <v>0.91091880735643038</v>
      </c>
    </row>
    <row r="93" spans="1:5" x14ac:dyDescent="0.25">
      <c r="A93">
        <f t="shared" si="2"/>
        <v>4</v>
      </c>
      <c r="B93" s="3">
        <v>44468</v>
      </c>
      <c r="C93" s="4">
        <v>124227.31999999999</v>
      </c>
      <c r="D93">
        <f t="shared" si="3"/>
        <v>0.992065649833621</v>
      </c>
      <c r="E93">
        <v>0.78393452552653309</v>
      </c>
    </row>
    <row r="94" spans="1:5" x14ac:dyDescent="0.25">
      <c r="A94">
        <f t="shared" si="2"/>
        <v>5</v>
      </c>
      <c r="B94" s="3">
        <v>44469</v>
      </c>
      <c r="C94" s="4">
        <v>129047.43000000001</v>
      </c>
      <c r="D94">
        <f t="shared" si="3"/>
        <v>0.95204793226072448</v>
      </c>
      <c r="E94">
        <v>0.76727331128898968</v>
      </c>
    </row>
    <row r="95" spans="1:5" x14ac:dyDescent="0.25">
      <c r="A95">
        <f t="shared" si="2"/>
        <v>6</v>
      </c>
      <c r="B95" s="3">
        <v>44470</v>
      </c>
      <c r="C95" s="4">
        <v>134672.80000000002</v>
      </c>
      <c r="D95">
        <f t="shared" si="3"/>
        <v>0.92136975692399314</v>
      </c>
      <c r="E95">
        <v>0.82916739333810396</v>
      </c>
    </row>
    <row r="96" spans="1:5" x14ac:dyDescent="0.25">
      <c r="A96">
        <f t="shared" si="2"/>
        <v>7</v>
      </c>
      <c r="B96" s="3">
        <v>44471</v>
      </c>
      <c r="C96" s="4">
        <v>137878.08000000002</v>
      </c>
      <c r="D96">
        <f t="shared" si="3"/>
        <v>0.95804357102012649</v>
      </c>
      <c r="E96">
        <v>0.91909874276377446</v>
      </c>
    </row>
    <row r="97" spans="1:5" x14ac:dyDescent="0.25">
      <c r="A97">
        <f t="shared" si="2"/>
        <v>1</v>
      </c>
      <c r="B97" s="3">
        <v>44472</v>
      </c>
      <c r="C97" s="4">
        <v>151074.12</v>
      </c>
      <c r="D97">
        <f t="shared" si="3"/>
        <v>1.0320285338152004</v>
      </c>
      <c r="E97">
        <v>0.8585968112168505</v>
      </c>
    </row>
    <row r="98" spans="1:5" x14ac:dyDescent="0.25">
      <c r="A98">
        <f t="shared" si="2"/>
        <v>2</v>
      </c>
      <c r="B98" s="3">
        <v>44473</v>
      </c>
      <c r="C98" s="4">
        <v>162242.28</v>
      </c>
      <c r="D98">
        <f t="shared" si="3"/>
        <v>1.1395266839456395</v>
      </c>
      <c r="E98">
        <v>0.97910148899010052</v>
      </c>
    </row>
    <row r="99" spans="1:5" x14ac:dyDescent="0.25">
      <c r="A99">
        <f t="shared" si="2"/>
        <v>3</v>
      </c>
      <c r="B99" s="3">
        <v>44474</v>
      </c>
      <c r="C99" s="4">
        <v>142801.28</v>
      </c>
      <c r="D99">
        <f t="shared" si="3"/>
        <v>1.0061474123991365</v>
      </c>
      <c r="E99">
        <v>0.9514553891112828</v>
      </c>
    </row>
    <row r="100" spans="1:5" x14ac:dyDescent="0.25">
      <c r="A100">
        <f t="shared" si="2"/>
        <v>4</v>
      </c>
      <c r="B100" s="3">
        <v>44475</v>
      </c>
      <c r="C100" s="4">
        <v>130400.01</v>
      </c>
      <c r="D100">
        <f t="shared" si="3"/>
        <v>0.992065649833621</v>
      </c>
      <c r="E100">
        <v>0.9671392217975886</v>
      </c>
    </row>
    <row r="101" spans="1:5" x14ac:dyDescent="0.25">
      <c r="A101">
        <f t="shared" si="2"/>
        <v>5</v>
      </c>
      <c r="B101" s="3">
        <v>44476</v>
      </c>
      <c r="C101" s="4">
        <v>132186.12</v>
      </c>
      <c r="D101">
        <f t="shared" si="3"/>
        <v>0.95204793226072448</v>
      </c>
      <c r="E101">
        <v>1.1028830165823735</v>
      </c>
    </row>
    <row r="102" spans="1:5" x14ac:dyDescent="0.25">
      <c r="A102">
        <f t="shared" si="2"/>
        <v>6</v>
      </c>
      <c r="B102" s="3">
        <v>44477</v>
      </c>
      <c r="C102" s="4">
        <v>136721.83000000002</v>
      </c>
      <c r="D102">
        <f t="shared" si="3"/>
        <v>0.92136975692399314</v>
      </c>
      <c r="E102">
        <v>1.2787841625249941</v>
      </c>
    </row>
    <row r="103" spans="1:5" x14ac:dyDescent="0.25">
      <c r="A103">
        <f t="shared" si="2"/>
        <v>7</v>
      </c>
      <c r="B103" s="3">
        <v>44478</v>
      </c>
      <c r="C103" s="4">
        <v>142680.95999999999</v>
      </c>
      <c r="D103">
        <f t="shared" si="3"/>
        <v>0.95804357102012649</v>
      </c>
      <c r="E103">
        <v>1.4284828697822922</v>
      </c>
    </row>
    <row r="104" spans="1:5" x14ac:dyDescent="0.25">
      <c r="A104">
        <f t="shared" si="2"/>
        <v>1</v>
      </c>
      <c r="B104" s="3">
        <v>44479</v>
      </c>
      <c r="C104" s="4">
        <v>162817.05000000002</v>
      </c>
      <c r="D104">
        <f t="shared" si="3"/>
        <v>1.0320285338152004</v>
      </c>
      <c r="E104">
        <v>1.5767726480301096</v>
      </c>
    </row>
    <row r="105" spans="1:5" x14ac:dyDescent="0.25">
      <c r="A105">
        <f t="shared" si="2"/>
        <v>2</v>
      </c>
      <c r="B105" s="3">
        <v>44480</v>
      </c>
      <c r="C105" s="4">
        <v>168828.86000000002</v>
      </c>
      <c r="D105">
        <f t="shared" si="3"/>
        <v>1.1395266839456395</v>
      </c>
      <c r="E105">
        <v>1.7796847739486856</v>
      </c>
    </row>
    <row r="106" spans="1:5" x14ac:dyDescent="0.25">
      <c r="A106">
        <f t="shared" si="2"/>
        <v>3</v>
      </c>
      <c r="B106" s="3">
        <v>44481</v>
      </c>
      <c r="C106" s="4">
        <v>151015.79999999999</v>
      </c>
      <c r="D106">
        <f t="shared" si="3"/>
        <v>1.0061474123991365</v>
      </c>
    </row>
    <row r="107" spans="1:5" x14ac:dyDescent="0.25">
      <c r="A107">
        <f t="shared" si="2"/>
        <v>4</v>
      </c>
      <c r="B107" s="3">
        <v>44482</v>
      </c>
      <c r="C107" s="4">
        <v>159059.78</v>
      </c>
      <c r="D107">
        <f t="shared" si="3"/>
        <v>0.992065649833621</v>
      </c>
    </row>
    <row r="108" spans="1:5" x14ac:dyDescent="0.25">
      <c r="A108">
        <f t="shared" si="2"/>
        <v>5</v>
      </c>
      <c r="B108" s="3">
        <v>44483</v>
      </c>
      <c r="C108" s="4">
        <v>155295.62999999998</v>
      </c>
      <c r="D108">
        <f t="shared" si="3"/>
        <v>0.95204793226072448</v>
      </c>
    </row>
    <row r="109" spans="1:5" x14ac:dyDescent="0.25">
      <c r="A109">
        <f t="shared" si="2"/>
        <v>6</v>
      </c>
      <c r="B109" s="3">
        <v>44484</v>
      </c>
      <c r="C109" s="4">
        <v>159720.09</v>
      </c>
      <c r="D109">
        <f t="shared" si="3"/>
        <v>0.92136975692399314</v>
      </c>
    </row>
    <row r="110" spans="1:5" x14ac:dyDescent="0.25">
      <c r="A110">
        <f t="shared" si="2"/>
        <v>7</v>
      </c>
      <c r="B110" s="3">
        <v>44485</v>
      </c>
      <c r="C110" s="4">
        <v>153884</v>
      </c>
      <c r="D110">
        <f t="shared" si="3"/>
        <v>0.95804357102012649</v>
      </c>
    </row>
    <row r="111" spans="1:5" x14ac:dyDescent="0.25">
      <c r="A111">
        <f t="shared" si="2"/>
        <v>1</v>
      </c>
      <c r="B111" s="3">
        <v>44486</v>
      </c>
      <c r="C111" s="4">
        <v>172860.03</v>
      </c>
      <c r="D111">
        <f t="shared" si="3"/>
        <v>1.0320285338152004</v>
      </c>
    </row>
    <row r="112" spans="1:5" x14ac:dyDescent="0.25">
      <c r="A112">
        <f t="shared" si="2"/>
        <v>2</v>
      </c>
      <c r="B112" s="3">
        <v>44487</v>
      </c>
      <c r="C112" s="4">
        <v>181653.98</v>
      </c>
      <c r="D112">
        <f t="shared" si="3"/>
        <v>1.1395266839456395</v>
      </c>
    </row>
    <row r="113" spans="1:4" x14ac:dyDescent="0.25">
      <c r="A113">
        <f t="shared" si="2"/>
        <v>3</v>
      </c>
      <c r="B113" s="3">
        <v>44488</v>
      </c>
      <c r="C113" s="4">
        <v>158809.19999999998</v>
      </c>
      <c r="D113">
        <f t="shared" si="3"/>
        <v>1.0061474123991365</v>
      </c>
    </row>
    <row r="114" spans="1:4" x14ac:dyDescent="0.25">
      <c r="A114">
        <f t="shared" si="2"/>
        <v>4</v>
      </c>
      <c r="B114" s="3">
        <v>44489</v>
      </c>
      <c r="C114" s="4">
        <v>157864.34</v>
      </c>
      <c r="D114">
        <f t="shared" si="3"/>
        <v>0.992065649833621</v>
      </c>
    </row>
    <row r="115" spans="1:4" x14ac:dyDescent="0.25">
      <c r="A115">
        <f t="shared" si="2"/>
        <v>5</v>
      </c>
      <c r="B115" s="3">
        <v>44490</v>
      </c>
      <c r="C115" s="4">
        <v>140032.91999999998</v>
      </c>
      <c r="D115">
        <f t="shared" si="3"/>
        <v>0.95204793226072448</v>
      </c>
    </row>
    <row r="116" spans="1:4" x14ac:dyDescent="0.25">
      <c r="A116">
        <f t="shared" si="2"/>
        <v>6</v>
      </c>
      <c r="B116" s="3">
        <v>44491</v>
      </c>
      <c r="C116" s="4">
        <v>150527.51999999999</v>
      </c>
      <c r="D116">
        <f t="shared" si="3"/>
        <v>0.92136975692399314</v>
      </c>
    </row>
    <row r="117" spans="1:4" x14ac:dyDescent="0.25">
      <c r="A117">
        <f t="shared" si="2"/>
        <v>7</v>
      </c>
      <c r="B117" s="3">
        <v>44492</v>
      </c>
      <c r="C117" s="4">
        <v>147397.79999999999</v>
      </c>
      <c r="D117">
        <f t="shared" si="3"/>
        <v>0.95804357102012649</v>
      </c>
    </row>
    <row r="118" spans="1:4" x14ac:dyDescent="0.25">
      <c r="A118">
        <f t="shared" si="2"/>
        <v>1</v>
      </c>
      <c r="B118" s="3">
        <v>44493</v>
      </c>
      <c r="C118" s="4">
        <v>151289.32</v>
      </c>
      <c r="D118">
        <f t="shared" si="3"/>
        <v>1.0320285338152004</v>
      </c>
    </row>
    <row r="119" spans="1:4" x14ac:dyDescent="0.25">
      <c r="A119">
        <f t="shared" si="2"/>
        <v>2</v>
      </c>
      <c r="B119" s="3">
        <v>44494</v>
      </c>
      <c r="C119" s="4">
        <v>165622.10999999999</v>
      </c>
      <c r="D119">
        <f t="shared" si="3"/>
        <v>1.1395266839456395</v>
      </c>
    </row>
    <row r="120" spans="1:4" x14ac:dyDescent="0.25">
      <c r="A120">
        <f t="shared" si="2"/>
        <v>3</v>
      </c>
      <c r="B120" s="3">
        <v>44495</v>
      </c>
      <c r="C120" s="4">
        <v>146525.6</v>
      </c>
      <c r="D120">
        <f t="shared" si="3"/>
        <v>1.0061474123991365</v>
      </c>
    </row>
    <row r="121" spans="1:4" x14ac:dyDescent="0.25">
      <c r="A121">
        <f t="shared" si="2"/>
        <v>4</v>
      </c>
      <c r="B121" s="3">
        <v>44496</v>
      </c>
      <c r="C121" s="4">
        <v>134387.94</v>
      </c>
      <c r="D121">
        <f t="shared" si="3"/>
        <v>0.992065649833621</v>
      </c>
    </row>
    <row r="122" spans="1:4" x14ac:dyDescent="0.25">
      <c r="A122">
        <f t="shared" si="2"/>
        <v>5</v>
      </c>
      <c r="B122" s="3">
        <v>44497</v>
      </c>
      <c r="C122" s="4">
        <v>140032.20000000001</v>
      </c>
      <c r="D122">
        <f t="shared" si="3"/>
        <v>0.95204793226072448</v>
      </c>
    </row>
    <row r="123" spans="1:4" x14ac:dyDescent="0.25">
      <c r="A123">
        <f t="shared" si="2"/>
        <v>6</v>
      </c>
      <c r="B123" s="3">
        <v>44498</v>
      </c>
      <c r="C123" s="4">
        <v>136203.57</v>
      </c>
      <c r="D123">
        <f t="shared" si="3"/>
        <v>0.92136975692399314</v>
      </c>
    </row>
    <row r="124" spans="1:4" x14ac:dyDescent="0.25">
      <c r="A124">
        <f t="shared" si="2"/>
        <v>7</v>
      </c>
      <c r="B124" s="3">
        <v>44499</v>
      </c>
      <c r="C124" s="4">
        <v>120186.94</v>
      </c>
      <c r="D124">
        <f t="shared" si="3"/>
        <v>0.95804357102012649</v>
      </c>
    </row>
    <row r="125" spans="1:4" x14ac:dyDescent="0.25">
      <c r="A125">
        <f t="shared" si="2"/>
        <v>1</v>
      </c>
      <c r="B125" s="3">
        <v>44500</v>
      </c>
      <c r="C125" s="4">
        <v>140849.55000000002</v>
      </c>
      <c r="D125">
        <f t="shared" si="3"/>
        <v>1.0320285338152004</v>
      </c>
    </row>
    <row r="126" spans="1:4" x14ac:dyDescent="0.25">
      <c r="A126">
        <f t="shared" si="2"/>
        <v>2</v>
      </c>
      <c r="B126" s="3">
        <v>44501</v>
      </c>
      <c r="C126" s="4">
        <v>165493.63999999998</v>
      </c>
      <c r="D126">
        <f t="shared" si="3"/>
        <v>1.1395266839456395</v>
      </c>
    </row>
    <row r="127" spans="1:4" x14ac:dyDescent="0.25">
      <c r="A127">
        <f t="shared" si="2"/>
        <v>3</v>
      </c>
      <c r="B127" s="3">
        <v>44502</v>
      </c>
      <c r="C127" s="4">
        <v>173907.84</v>
      </c>
      <c r="D127">
        <f t="shared" si="3"/>
        <v>1.0061474123991365</v>
      </c>
    </row>
    <row r="128" spans="1:4" x14ac:dyDescent="0.25">
      <c r="A128">
        <f t="shared" si="2"/>
        <v>4</v>
      </c>
      <c r="B128" s="3">
        <v>44503</v>
      </c>
      <c r="C128" s="4">
        <v>170361.16</v>
      </c>
      <c r="D128">
        <f t="shared" si="3"/>
        <v>0.992065649833621</v>
      </c>
    </row>
    <row r="129" spans="1:4" x14ac:dyDescent="0.25">
      <c r="A129">
        <f t="shared" si="2"/>
        <v>5</v>
      </c>
      <c r="B129" s="3">
        <v>44504</v>
      </c>
      <c r="C129" s="4">
        <v>165271</v>
      </c>
      <c r="D129">
        <f t="shared" si="3"/>
        <v>0.95204793226072448</v>
      </c>
    </row>
    <row r="130" spans="1:4" x14ac:dyDescent="0.25">
      <c r="A130">
        <f t="shared" si="2"/>
        <v>6</v>
      </c>
      <c r="B130" s="3">
        <v>44505</v>
      </c>
      <c r="C130" s="4">
        <v>160127.63</v>
      </c>
      <c r="D130">
        <f t="shared" si="3"/>
        <v>0.92136975692399314</v>
      </c>
    </row>
    <row r="131" spans="1:4" x14ac:dyDescent="0.25">
      <c r="A131">
        <f t="shared" si="2"/>
        <v>7</v>
      </c>
      <c r="B131" s="3">
        <v>44506</v>
      </c>
      <c r="C131" s="4">
        <v>161170.62</v>
      </c>
      <c r="D131">
        <f t="shared" si="3"/>
        <v>0.95804357102012649</v>
      </c>
    </row>
    <row r="132" spans="1:4" x14ac:dyDescent="0.25">
      <c r="A132">
        <f t="shared" ref="A132:A195" si="4">WEEKDAY(B132)</f>
        <v>1</v>
      </c>
      <c r="B132" s="3">
        <v>44507</v>
      </c>
      <c r="C132" s="4">
        <v>158968.44</v>
      </c>
      <c r="D132">
        <f t="shared" ref="D132:D195" si="5">AVERAGEIF($A$3:$A$1158,A132,$C$3:$C$1158)/$C$1</f>
        <v>1.0320285338152004</v>
      </c>
    </row>
    <row r="133" spans="1:4" x14ac:dyDescent="0.25">
      <c r="A133">
        <f t="shared" si="4"/>
        <v>2</v>
      </c>
      <c r="B133" s="3">
        <v>44508</v>
      </c>
      <c r="C133" s="4">
        <v>194231.6</v>
      </c>
      <c r="D133">
        <f t="shared" si="5"/>
        <v>1.1395266839456395</v>
      </c>
    </row>
    <row r="134" spans="1:4" x14ac:dyDescent="0.25">
      <c r="A134">
        <f t="shared" si="4"/>
        <v>3</v>
      </c>
      <c r="B134" s="3">
        <v>44509</v>
      </c>
      <c r="C134" s="4">
        <v>172465.71</v>
      </c>
      <c r="D134">
        <f t="shared" si="5"/>
        <v>1.0061474123991365</v>
      </c>
    </row>
    <row r="135" spans="1:4" x14ac:dyDescent="0.25">
      <c r="A135">
        <f t="shared" si="4"/>
        <v>4</v>
      </c>
      <c r="B135" s="3">
        <v>44510</v>
      </c>
      <c r="C135" s="4">
        <v>174878.55</v>
      </c>
      <c r="D135">
        <f t="shared" si="5"/>
        <v>0.992065649833621</v>
      </c>
    </row>
    <row r="136" spans="1:4" x14ac:dyDescent="0.25">
      <c r="A136">
        <f t="shared" si="4"/>
        <v>5</v>
      </c>
      <c r="B136" s="3">
        <v>44511</v>
      </c>
      <c r="C136" s="4">
        <v>185241.75</v>
      </c>
      <c r="D136">
        <f t="shared" si="5"/>
        <v>0.95204793226072448</v>
      </c>
    </row>
    <row r="137" spans="1:4" x14ac:dyDescent="0.25">
      <c r="A137">
        <f t="shared" si="4"/>
        <v>6</v>
      </c>
      <c r="B137" s="3">
        <v>44512</v>
      </c>
      <c r="C137" s="4">
        <v>179412.8</v>
      </c>
      <c r="D137">
        <f t="shared" si="5"/>
        <v>0.92136975692399314</v>
      </c>
    </row>
    <row r="138" spans="1:4" x14ac:dyDescent="0.25">
      <c r="A138">
        <f t="shared" si="4"/>
        <v>7</v>
      </c>
      <c r="B138" s="3">
        <v>44513</v>
      </c>
      <c r="C138" s="4">
        <v>193659.69999999998</v>
      </c>
      <c r="D138">
        <f t="shared" si="5"/>
        <v>0.95804357102012649</v>
      </c>
    </row>
    <row r="139" spans="1:4" x14ac:dyDescent="0.25">
      <c r="A139">
        <f t="shared" si="4"/>
        <v>1</v>
      </c>
      <c r="B139" s="3">
        <v>44514</v>
      </c>
      <c r="C139" s="4">
        <v>176705.13999999998</v>
      </c>
      <c r="D139">
        <f t="shared" si="5"/>
        <v>1.0320285338152004</v>
      </c>
    </row>
    <row r="140" spans="1:4" x14ac:dyDescent="0.25">
      <c r="A140">
        <f t="shared" si="4"/>
        <v>2</v>
      </c>
      <c r="B140" s="3">
        <v>44515</v>
      </c>
      <c r="C140" s="4">
        <v>185868.72</v>
      </c>
      <c r="D140">
        <f t="shared" si="5"/>
        <v>1.1395266839456395</v>
      </c>
    </row>
    <row r="141" spans="1:4" x14ac:dyDescent="0.25">
      <c r="A141">
        <f t="shared" si="4"/>
        <v>3</v>
      </c>
      <c r="B141" s="3">
        <v>44516</v>
      </c>
      <c r="C141" s="4">
        <v>172159</v>
      </c>
      <c r="D141">
        <f t="shared" si="5"/>
        <v>1.0061474123991365</v>
      </c>
    </row>
    <row r="142" spans="1:4" x14ac:dyDescent="0.25">
      <c r="A142">
        <f t="shared" si="4"/>
        <v>4</v>
      </c>
      <c r="B142" s="3">
        <v>44517</v>
      </c>
      <c r="C142" s="4">
        <v>184477.32</v>
      </c>
      <c r="D142">
        <f t="shared" si="5"/>
        <v>0.992065649833621</v>
      </c>
    </row>
    <row r="143" spans="1:4" x14ac:dyDescent="0.25">
      <c r="A143">
        <f t="shared" si="4"/>
        <v>5</v>
      </c>
      <c r="B143" s="3">
        <v>44518</v>
      </c>
      <c r="C143" s="4">
        <v>171583.63999999998</v>
      </c>
      <c r="D143">
        <f t="shared" si="5"/>
        <v>0.95204793226072448</v>
      </c>
    </row>
    <row r="144" spans="1:4" x14ac:dyDescent="0.25">
      <c r="A144">
        <f t="shared" si="4"/>
        <v>6</v>
      </c>
      <c r="B144" s="3">
        <v>44519</v>
      </c>
      <c r="C144" s="4">
        <v>166632.88</v>
      </c>
      <c r="D144">
        <f t="shared" si="5"/>
        <v>0.92136975692399314</v>
      </c>
    </row>
    <row r="145" spans="1:4" x14ac:dyDescent="0.25">
      <c r="A145">
        <f t="shared" si="4"/>
        <v>7</v>
      </c>
      <c r="B145" s="3">
        <v>44520</v>
      </c>
      <c r="C145" s="4">
        <v>168770.32</v>
      </c>
      <c r="D145">
        <f t="shared" si="5"/>
        <v>0.95804357102012649</v>
      </c>
    </row>
    <row r="146" spans="1:4" x14ac:dyDescent="0.25">
      <c r="A146">
        <f t="shared" si="4"/>
        <v>1</v>
      </c>
      <c r="B146" s="3">
        <v>44521</v>
      </c>
      <c r="C146" s="4">
        <v>181099.46000000002</v>
      </c>
      <c r="D146">
        <f t="shared" si="5"/>
        <v>1.0320285338152004</v>
      </c>
    </row>
    <row r="147" spans="1:4" x14ac:dyDescent="0.25">
      <c r="A147">
        <f t="shared" si="4"/>
        <v>2</v>
      </c>
      <c r="B147" s="3">
        <v>44522</v>
      </c>
      <c r="C147" s="4">
        <v>212147.44</v>
      </c>
      <c r="D147">
        <f t="shared" si="5"/>
        <v>1.1395266839456395</v>
      </c>
    </row>
    <row r="148" spans="1:4" x14ac:dyDescent="0.25">
      <c r="A148">
        <f t="shared" si="4"/>
        <v>3</v>
      </c>
      <c r="B148" s="3">
        <v>44523</v>
      </c>
      <c r="C148" s="4">
        <v>175527.81</v>
      </c>
      <c r="D148">
        <f t="shared" si="5"/>
        <v>1.0061474123991365</v>
      </c>
    </row>
    <row r="149" spans="1:4" x14ac:dyDescent="0.25">
      <c r="A149">
        <f t="shared" si="4"/>
        <v>4</v>
      </c>
      <c r="B149" s="3">
        <v>44524</v>
      </c>
      <c r="C149" s="4">
        <v>160387.11000000002</v>
      </c>
      <c r="D149">
        <f t="shared" si="5"/>
        <v>0.992065649833621</v>
      </c>
    </row>
    <row r="150" spans="1:4" x14ac:dyDescent="0.25">
      <c r="A150">
        <f t="shared" si="4"/>
        <v>5</v>
      </c>
      <c r="B150" s="3">
        <v>44525</v>
      </c>
      <c r="C150" s="4">
        <v>174871.87</v>
      </c>
      <c r="D150">
        <f t="shared" si="5"/>
        <v>0.95204793226072448</v>
      </c>
    </row>
    <row r="151" spans="1:4" x14ac:dyDescent="0.25">
      <c r="A151">
        <f t="shared" si="4"/>
        <v>6</v>
      </c>
      <c r="B151" s="3">
        <v>44526</v>
      </c>
      <c r="C151" s="4">
        <v>175032.06</v>
      </c>
      <c r="D151">
        <f t="shared" si="5"/>
        <v>0.92136975692399314</v>
      </c>
    </row>
    <row r="152" spans="1:4" x14ac:dyDescent="0.25">
      <c r="A152">
        <f t="shared" si="4"/>
        <v>7</v>
      </c>
      <c r="B152" s="3">
        <v>44527</v>
      </c>
      <c r="C152" s="4">
        <v>187227.6</v>
      </c>
      <c r="D152">
        <f t="shared" si="5"/>
        <v>0.95804357102012649</v>
      </c>
    </row>
    <row r="153" spans="1:4" x14ac:dyDescent="0.25">
      <c r="A153">
        <f t="shared" si="4"/>
        <v>1</v>
      </c>
      <c r="B153" s="3">
        <v>44528</v>
      </c>
      <c r="C153" s="4">
        <v>184701.44</v>
      </c>
      <c r="D153">
        <f t="shared" si="5"/>
        <v>1.0320285338152004</v>
      </c>
    </row>
    <row r="154" spans="1:4" x14ac:dyDescent="0.25">
      <c r="A154">
        <f t="shared" si="4"/>
        <v>2</v>
      </c>
      <c r="B154" s="3">
        <v>44529</v>
      </c>
      <c r="C154" s="4">
        <v>211905.59999999998</v>
      </c>
      <c r="D154">
        <f t="shared" si="5"/>
        <v>1.1395266839456395</v>
      </c>
    </row>
    <row r="155" spans="1:4" x14ac:dyDescent="0.25">
      <c r="A155">
        <f t="shared" si="4"/>
        <v>3</v>
      </c>
      <c r="B155" s="3">
        <v>44530</v>
      </c>
      <c r="C155" s="4">
        <v>155829</v>
      </c>
      <c r="D155">
        <f t="shared" si="5"/>
        <v>1.0061474123991365</v>
      </c>
    </row>
    <row r="156" spans="1:4" x14ac:dyDescent="0.25">
      <c r="A156">
        <f t="shared" si="4"/>
        <v>4</v>
      </c>
      <c r="B156" s="3">
        <v>44531</v>
      </c>
      <c r="C156" s="4">
        <v>164477.56</v>
      </c>
      <c r="D156">
        <f t="shared" si="5"/>
        <v>0.992065649833621</v>
      </c>
    </row>
    <row r="157" spans="1:4" x14ac:dyDescent="0.25">
      <c r="A157">
        <f t="shared" si="4"/>
        <v>5</v>
      </c>
      <c r="B157" s="3">
        <v>44532</v>
      </c>
      <c r="C157" s="4">
        <v>143143.73000000001</v>
      </c>
      <c r="D157">
        <f t="shared" si="5"/>
        <v>0.95204793226072448</v>
      </c>
    </row>
    <row r="158" spans="1:4" x14ac:dyDescent="0.25">
      <c r="A158">
        <f t="shared" si="4"/>
        <v>6</v>
      </c>
      <c r="B158" s="3">
        <v>44533</v>
      </c>
      <c r="C158" s="4">
        <v>144282.06</v>
      </c>
      <c r="D158">
        <f t="shared" si="5"/>
        <v>0.92136975692399314</v>
      </c>
    </row>
    <row r="159" spans="1:4" x14ac:dyDescent="0.25">
      <c r="A159">
        <f t="shared" si="4"/>
        <v>7</v>
      </c>
      <c r="B159" s="3">
        <v>44534</v>
      </c>
      <c r="C159">
        <v>156222.40000000002</v>
      </c>
      <c r="D159">
        <f t="shared" si="5"/>
        <v>0.95804357102012649</v>
      </c>
    </row>
    <row r="160" spans="1:4" x14ac:dyDescent="0.25">
      <c r="A160">
        <f t="shared" si="4"/>
        <v>1</v>
      </c>
      <c r="B160" s="3">
        <v>44535</v>
      </c>
      <c r="C160">
        <v>178530.6</v>
      </c>
      <c r="D160">
        <f t="shared" si="5"/>
        <v>1.0320285338152004</v>
      </c>
    </row>
    <row r="161" spans="1:4" x14ac:dyDescent="0.25">
      <c r="A161">
        <f t="shared" si="4"/>
        <v>2</v>
      </c>
      <c r="B161" s="3">
        <v>44536</v>
      </c>
      <c r="C161">
        <v>210278.03999999998</v>
      </c>
      <c r="D161">
        <f t="shared" si="5"/>
        <v>1.1395266839456395</v>
      </c>
    </row>
    <row r="162" spans="1:4" x14ac:dyDescent="0.25">
      <c r="A162">
        <f t="shared" si="4"/>
        <v>3</v>
      </c>
      <c r="B162" s="3">
        <v>44537</v>
      </c>
      <c r="C162">
        <v>170094.2</v>
      </c>
      <c r="D162">
        <f t="shared" si="5"/>
        <v>1.0061474123991365</v>
      </c>
    </row>
    <row r="163" spans="1:4" x14ac:dyDescent="0.25">
      <c r="A163">
        <f t="shared" si="4"/>
        <v>4</v>
      </c>
      <c r="B163" s="3">
        <v>44538</v>
      </c>
      <c r="C163">
        <v>164502.24</v>
      </c>
      <c r="D163">
        <f t="shared" si="5"/>
        <v>0.992065649833621</v>
      </c>
    </row>
    <row r="164" spans="1:4" x14ac:dyDescent="0.25">
      <c r="A164">
        <f t="shared" si="4"/>
        <v>5</v>
      </c>
      <c r="B164" s="3">
        <v>44539</v>
      </c>
      <c r="C164">
        <v>169301.3</v>
      </c>
      <c r="D164">
        <f t="shared" si="5"/>
        <v>0.95204793226072448</v>
      </c>
    </row>
    <row r="165" spans="1:4" x14ac:dyDescent="0.25">
      <c r="A165">
        <f t="shared" si="4"/>
        <v>6</v>
      </c>
      <c r="B165" s="3">
        <v>44540</v>
      </c>
      <c r="C165">
        <v>147118.26</v>
      </c>
      <c r="D165">
        <f t="shared" si="5"/>
        <v>0.92136975692399314</v>
      </c>
    </row>
    <row r="166" spans="1:4" x14ac:dyDescent="0.25">
      <c r="A166">
        <f t="shared" si="4"/>
        <v>7</v>
      </c>
      <c r="B166" s="3">
        <v>44541</v>
      </c>
      <c r="C166">
        <v>166455.12</v>
      </c>
      <c r="D166">
        <f t="shared" si="5"/>
        <v>0.95804357102012649</v>
      </c>
    </row>
    <row r="167" spans="1:4" x14ac:dyDescent="0.25">
      <c r="A167">
        <f t="shared" si="4"/>
        <v>1</v>
      </c>
      <c r="B167" s="3">
        <v>44542</v>
      </c>
      <c r="C167">
        <v>168619.23</v>
      </c>
      <c r="D167">
        <f t="shared" si="5"/>
        <v>1.0320285338152004</v>
      </c>
    </row>
    <row r="168" spans="1:4" x14ac:dyDescent="0.25">
      <c r="A168">
        <f t="shared" si="4"/>
        <v>2</v>
      </c>
      <c r="B168" s="3">
        <v>44543</v>
      </c>
      <c r="C168">
        <v>196499.6</v>
      </c>
      <c r="D168">
        <f t="shared" si="5"/>
        <v>1.1395266839456395</v>
      </c>
    </row>
    <row r="169" spans="1:4" x14ac:dyDescent="0.25">
      <c r="A169">
        <f t="shared" si="4"/>
        <v>3</v>
      </c>
      <c r="B169" s="3">
        <v>44544</v>
      </c>
      <c r="C169">
        <v>170667</v>
      </c>
      <c r="D169">
        <f t="shared" si="5"/>
        <v>1.0061474123991365</v>
      </c>
    </row>
    <row r="170" spans="1:4" x14ac:dyDescent="0.25">
      <c r="A170">
        <f t="shared" si="4"/>
        <v>4</v>
      </c>
      <c r="B170" s="3">
        <v>44545</v>
      </c>
      <c r="C170">
        <v>159466.43</v>
      </c>
      <c r="D170">
        <f t="shared" si="5"/>
        <v>0.992065649833621</v>
      </c>
    </row>
    <row r="171" spans="1:4" x14ac:dyDescent="0.25">
      <c r="A171">
        <f t="shared" si="4"/>
        <v>5</v>
      </c>
      <c r="B171" s="3">
        <v>44546</v>
      </c>
      <c r="C171">
        <v>151733.28</v>
      </c>
      <c r="D171">
        <f t="shared" si="5"/>
        <v>0.95204793226072448</v>
      </c>
    </row>
    <row r="172" spans="1:4" x14ac:dyDescent="0.25">
      <c r="A172">
        <f t="shared" si="4"/>
        <v>6</v>
      </c>
      <c r="B172" s="3">
        <v>44547</v>
      </c>
      <c r="C172">
        <v>132666.29999999999</v>
      </c>
      <c r="D172">
        <f t="shared" si="5"/>
        <v>0.92136975692399314</v>
      </c>
    </row>
    <row r="173" spans="1:4" x14ac:dyDescent="0.25">
      <c r="A173">
        <f t="shared" si="4"/>
        <v>7</v>
      </c>
      <c r="B173" s="3">
        <v>44548</v>
      </c>
      <c r="C173">
        <v>139099.62000000002</v>
      </c>
      <c r="D173">
        <f t="shared" si="5"/>
        <v>0.95804357102012649</v>
      </c>
    </row>
    <row r="174" spans="1:4" x14ac:dyDescent="0.25">
      <c r="A174">
        <f t="shared" si="4"/>
        <v>1</v>
      </c>
      <c r="B174" s="3">
        <v>44549</v>
      </c>
      <c r="C174">
        <v>163057.37</v>
      </c>
      <c r="D174">
        <f t="shared" si="5"/>
        <v>1.0320285338152004</v>
      </c>
    </row>
    <row r="175" spans="1:4" x14ac:dyDescent="0.25">
      <c r="A175">
        <f t="shared" si="4"/>
        <v>2</v>
      </c>
      <c r="B175" s="3">
        <v>44550</v>
      </c>
      <c r="C175">
        <v>183911.53</v>
      </c>
      <c r="D175">
        <f t="shared" si="5"/>
        <v>1.1395266839456395</v>
      </c>
    </row>
    <row r="176" spans="1:4" x14ac:dyDescent="0.25">
      <c r="A176">
        <f t="shared" si="4"/>
        <v>3</v>
      </c>
      <c r="B176" s="3">
        <v>44551</v>
      </c>
      <c r="C176">
        <v>173947.37</v>
      </c>
      <c r="D176">
        <f t="shared" si="5"/>
        <v>1.0061474123991365</v>
      </c>
    </row>
    <row r="177" spans="1:4" x14ac:dyDescent="0.25">
      <c r="A177">
        <f t="shared" si="4"/>
        <v>4</v>
      </c>
      <c r="B177" s="3">
        <v>44552</v>
      </c>
      <c r="C177">
        <v>174573.24000000002</v>
      </c>
      <c r="D177">
        <f t="shared" si="5"/>
        <v>0.992065649833621</v>
      </c>
    </row>
    <row r="178" spans="1:4" x14ac:dyDescent="0.25">
      <c r="A178">
        <f t="shared" si="4"/>
        <v>5</v>
      </c>
      <c r="B178" s="3">
        <v>44553</v>
      </c>
      <c r="C178">
        <v>142125.32</v>
      </c>
      <c r="D178">
        <f t="shared" si="5"/>
        <v>0.95204793226072448</v>
      </c>
    </row>
    <row r="179" spans="1:4" x14ac:dyDescent="0.25">
      <c r="A179">
        <f t="shared" si="4"/>
        <v>6</v>
      </c>
      <c r="B179" s="3">
        <v>44554</v>
      </c>
      <c r="C179">
        <v>141745.68</v>
      </c>
      <c r="D179">
        <f t="shared" si="5"/>
        <v>0.92136975692399314</v>
      </c>
    </row>
    <row r="180" spans="1:4" x14ac:dyDescent="0.25">
      <c r="A180">
        <f t="shared" si="4"/>
        <v>7</v>
      </c>
      <c r="B180" s="3">
        <v>44555</v>
      </c>
      <c r="C180">
        <v>144202.18</v>
      </c>
      <c r="D180">
        <f t="shared" si="5"/>
        <v>0.95804357102012649</v>
      </c>
    </row>
    <row r="181" spans="1:4" x14ac:dyDescent="0.25">
      <c r="A181">
        <f t="shared" si="4"/>
        <v>1</v>
      </c>
      <c r="B181" s="3">
        <v>44556</v>
      </c>
      <c r="C181">
        <v>158130.72</v>
      </c>
      <c r="D181">
        <f t="shared" si="5"/>
        <v>1.0320285338152004</v>
      </c>
    </row>
    <row r="182" spans="1:4" x14ac:dyDescent="0.25">
      <c r="A182">
        <f t="shared" si="4"/>
        <v>2</v>
      </c>
      <c r="B182" s="3">
        <v>44557</v>
      </c>
      <c r="C182">
        <v>199853.88</v>
      </c>
      <c r="D182">
        <f t="shared" si="5"/>
        <v>1.1395266839456395</v>
      </c>
    </row>
    <row r="183" spans="1:4" x14ac:dyDescent="0.25">
      <c r="A183">
        <f t="shared" si="4"/>
        <v>3</v>
      </c>
      <c r="B183" s="3">
        <v>44558</v>
      </c>
      <c r="C183">
        <v>187259.55000000002</v>
      </c>
      <c r="D183">
        <f t="shared" si="5"/>
        <v>1.0061474123991365</v>
      </c>
    </row>
    <row r="184" spans="1:4" x14ac:dyDescent="0.25">
      <c r="A184">
        <f t="shared" si="4"/>
        <v>4</v>
      </c>
      <c r="B184" s="3">
        <v>44559</v>
      </c>
      <c r="C184">
        <v>185111.43999999997</v>
      </c>
      <c r="D184">
        <f t="shared" si="5"/>
        <v>0.992065649833621</v>
      </c>
    </row>
    <row r="185" spans="1:4" x14ac:dyDescent="0.25">
      <c r="A185">
        <f t="shared" si="4"/>
        <v>5</v>
      </c>
      <c r="B185" s="3">
        <v>44560</v>
      </c>
      <c r="C185">
        <v>180793.58</v>
      </c>
      <c r="D185">
        <f t="shared" si="5"/>
        <v>0.95204793226072448</v>
      </c>
    </row>
    <row r="186" spans="1:4" x14ac:dyDescent="0.25">
      <c r="A186">
        <f t="shared" si="4"/>
        <v>6</v>
      </c>
      <c r="B186" s="3">
        <v>44561</v>
      </c>
      <c r="C186">
        <v>153907.56</v>
      </c>
      <c r="D186">
        <f t="shared" si="5"/>
        <v>0.92136975692399314</v>
      </c>
    </row>
    <row r="187" spans="1:4" x14ac:dyDescent="0.25">
      <c r="A187">
        <f t="shared" si="4"/>
        <v>7</v>
      </c>
      <c r="B187" s="3">
        <v>44562</v>
      </c>
      <c r="C187">
        <v>164883.84000000003</v>
      </c>
      <c r="D187">
        <f t="shared" si="5"/>
        <v>0.95804357102012649</v>
      </c>
    </row>
    <row r="188" spans="1:4" x14ac:dyDescent="0.25">
      <c r="A188">
        <f t="shared" si="4"/>
        <v>1</v>
      </c>
      <c r="B188" s="3">
        <v>44563</v>
      </c>
      <c r="C188">
        <v>211334.39999999999</v>
      </c>
      <c r="D188">
        <f t="shared" si="5"/>
        <v>1.0320285338152004</v>
      </c>
    </row>
    <row r="189" spans="1:4" x14ac:dyDescent="0.25">
      <c r="A189">
        <f t="shared" si="4"/>
        <v>2</v>
      </c>
      <c r="B189" s="3">
        <v>44564</v>
      </c>
      <c r="C189">
        <v>228847.2</v>
      </c>
      <c r="D189">
        <f t="shared" si="5"/>
        <v>1.1395266839456395</v>
      </c>
    </row>
    <row r="190" spans="1:4" x14ac:dyDescent="0.25">
      <c r="A190">
        <f t="shared" si="4"/>
        <v>3</v>
      </c>
      <c r="B190" s="3">
        <v>44565</v>
      </c>
      <c r="C190">
        <v>195096.15999999997</v>
      </c>
      <c r="D190">
        <f t="shared" si="5"/>
        <v>1.0061474123991365</v>
      </c>
    </row>
    <row r="191" spans="1:4" x14ac:dyDescent="0.25">
      <c r="A191">
        <f t="shared" si="4"/>
        <v>4</v>
      </c>
      <c r="B191" s="3">
        <v>44566</v>
      </c>
      <c r="C191">
        <v>197396</v>
      </c>
      <c r="D191">
        <f t="shared" si="5"/>
        <v>0.992065649833621</v>
      </c>
    </row>
    <row r="192" spans="1:4" x14ac:dyDescent="0.25">
      <c r="A192">
        <f t="shared" si="4"/>
        <v>5</v>
      </c>
      <c r="B192" s="3">
        <v>44567</v>
      </c>
      <c r="C192">
        <v>193540.09</v>
      </c>
      <c r="D192">
        <f t="shared" si="5"/>
        <v>0.95204793226072448</v>
      </c>
    </row>
    <row r="193" spans="1:4" x14ac:dyDescent="0.25">
      <c r="A193">
        <f t="shared" si="4"/>
        <v>6</v>
      </c>
      <c r="B193" s="3">
        <v>44568</v>
      </c>
      <c r="C193">
        <v>200070.19999999998</v>
      </c>
      <c r="D193">
        <f t="shared" si="5"/>
        <v>0.92136975692399314</v>
      </c>
    </row>
    <row r="194" spans="1:4" x14ac:dyDescent="0.25">
      <c r="A194">
        <f t="shared" si="4"/>
        <v>7</v>
      </c>
      <c r="B194" s="3">
        <v>44569</v>
      </c>
      <c r="C194">
        <v>217527.87</v>
      </c>
      <c r="D194">
        <f t="shared" si="5"/>
        <v>0.95804357102012649</v>
      </c>
    </row>
    <row r="195" spans="1:4" x14ac:dyDescent="0.25">
      <c r="A195">
        <f t="shared" si="4"/>
        <v>1</v>
      </c>
      <c r="B195" s="3">
        <v>44570</v>
      </c>
      <c r="C195">
        <v>232152.95999999999</v>
      </c>
      <c r="D195">
        <f t="shared" si="5"/>
        <v>1.0320285338152004</v>
      </c>
    </row>
    <row r="196" spans="1:4" x14ac:dyDescent="0.25">
      <c r="A196">
        <f t="shared" ref="A196:A259" si="6">WEEKDAY(B196)</f>
        <v>2</v>
      </c>
      <c r="B196" s="3">
        <v>44571</v>
      </c>
      <c r="C196">
        <v>259671.67999999999</v>
      </c>
      <c r="D196">
        <f t="shared" ref="D196:D259" si="7">AVERAGEIF($A$3:$A$1158,A196,$C$3:$C$1158)/$C$1</f>
        <v>1.1395266839456395</v>
      </c>
    </row>
    <row r="197" spans="1:4" x14ac:dyDescent="0.25">
      <c r="A197">
        <f t="shared" si="6"/>
        <v>3</v>
      </c>
      <c r="B197" s="3">
        <v>44572</v>
      </c>
      <c r="C197">
        <v>223846.42</v>
      </c>
      <c r="D197">
        <f t="shared" si="7"/>
        <v>1.0061474123991365</v>
      </c>
    </row>
    <row r="198" spans="1:4" x14ac:dyDescent="0.25">
      <c r="A198">
        <f t="shared" si="6"/>
        <v>4</v>
      </c>
      <c r="B198" s="3">
        <v>44573</v>
      </c>
      <c r="C198">
        <v>224433.54</v>
      </c>
      <c r="D198">
        <f t="shared" si="7"/>
        <v>0.992065649833621</v>
      </c>
    </row>
    <row r="199" spans="1:4" x14ac:dyDescent="0.25">
      <c r="A199">
        <f t="shared" si="6"/>
        <v>5</v>
      </c>
      <c r="B199" s="3">
        <v>44574</v>
      </c>
      <c r="C199">
        <v>214823.25</v>
      </c>
      <c r="D199">
        <f t="shared" si="7"/>
        <v>0.95204793226072448</v>
      </c>
    </row>
    <row r="200" spans="1:4" x14ac:dyDescent="0.25">
      <c r="A200">
        <f t="shared" si="6"/>
        <v>6</v>
      </c>
      <c r="B200" s="3">
        <v>44575</v>
      </c>
      <c r="C200">
        <v>230364.96</v>
      </c>
      <c r="D200">
        <f t="shared" si="7"/>
        <v>0.92136975692399314</v>
      </c>
    </row>
    <row r="201" spans="1:4" x14ac:dyDescent="0.25">
      <c r="A201">
        <f t="shared" si="6"/>
        <v>7</v>
      </c>
      <c r="B201" s="3">
        <v>44576</v>
      </c>
      <c r="C201">
        <v>224376.32000000001</v>
      </c>
      <c r="D201">
        <f t="shared" si="7"/>
        <v>0.95804357102012649</v>
      </c>
    </row>
    <row r="202" spans="1:4" x14ac:dyDescent="0.25">
      <c r="A202">
        <f t="shared" si="6"/>
        <v>1</v>
      </c>
      <c r="B202" s="3">
        <v>44577</v>
      </c>
      <c r="C202">
        <v>285400.29000000004</v>
      </c>
      <c r="D202">
        <f t="shared" si="7"/>
        <v>1.0320285338152004</v>
      </c>
    </row>
    <row r="203" spans="1:4" x14ac:dyDescent="0.25">
      <c r="A203">
        <f t="shared" si="6"/>
        <v>2</v>
      </c>
      <c r="B203" s="3">
        <v>44578</v>
      </c>
      <c r="C203">
        <v>293732.18</v>
      </c>
      <c r="D203">
        <f t="shared" si="7"/>
        <v>1.1395266839456395</v>
      </c>
    </row>
    <row r="204" spans="1:4" x14ac:dyDescent="0.25">
      <c r="A204">
        <f t="shared" si="6"/>
        <v>3</v>
      </c>
      <c r="B204" s="3">
        <v>44579</v>
      </c>
      <c r="C204">
        <v>285262.74</v>
      </c>
      <c r="D204">
        <f t="shared" si="7"/>
        <v>1.0061474123991365</v>
      </c>
    </row>
    <row r="205" spans="1:4" x14ac:dyDescent="0.25">
      <c r="A205">
        <f t="shared" si="6"/>
        <v>4</v>
      </c>
      <c r="B205" s="3">
        <v>44580</v>
      </c>
      <c r="C205">
        <v>308549.59999999998</v>
      </c>
      <c r="D205">
        <f t="shared" si="7"/>
        <v>0.992065649833621</v>
      </c>
    </row>
    <row r="206" spans="1:4" x14ac:dyDescent="0.25">
      <c r="A206">
        <f t="shared" si="6"/>
        <v>5</v>
      </c>
      <c r="B206" s="3">
        <v>44581</v>
      </c>
      <c r="C206">
        <v>270330.45</v>
      </c>
      <c r="D206">
        <f t="shared" si="7"/>
        <v>0.95204793226072448</v>
      </c>
    </row>
    <row r="207" spans="1:4" x14ac:dyDescent="0.25">
      <c r="A207">
        <f t="shared" si="6"/>
        <v>6</v>
      </c>
      <c r="B207" s="3">
        <v>44582</v>
      </c>
      <c r="C207">
        <v>250326.18000000002</v>
      </c>
      <c r="D207">
        <f t="shared" si="7"/>
        <v>0.92136975692399314</v>
      </c>
    </row>
    <row r="208" spans="1:4" x14ac:dyDescent="0.25">
      <c r="A208">
        <f t="shared" si="6"/>
        <v>7</v>
      </c>
      <c r="B208" s="3">
        <v>44583</v>
      </c>
      <c r="C208">
        <v>256335.18</v>
      </c>
      <c r="D208">
        <f t="shared" si="7"/>
        <v>0.95804357102012649</v>
      </c>
    </row>
    <row r="209" spans="1:4" x14ac:dyDescent="0.25">
      <c r="A209">
        <f t="shared" si="6"/>
        <v>1</v>
      </c>
      <c r="B209" s="3">
        <v>44584</v>
      </c>
      <c r="C209">
        <v>266187.71999999997</v>
      </c>
      <c r="D209">
        <f t="shared" si="7"/>
        <v>1.0320285338152004</v>
      </c>
    </row>
    <row r="210" spans="1:4" x14ac:dyDescent="0.25">
      <c r="A210">
        <f t="shared" si="6"/>
        <v>2</v>
      </c>
      <c r="B210" s="3">
        <v>44585</v>
      </c>
      <c r="C210">
        <v>304469.55</v>
      </c>
      <c r="D210">
        <f t="shared" si="7"/>
        <v>1.1395266839456395</v>
      </c>
    </row>
    <row r="211" spans="1:4" x14ac:dyDescent="0.25">
      <c r="A211">
        <f t="shared" si="6"/>
        <v>3</v>
      </c>
      <c r="B211" s="3">
        <v>44586</v>
      </c>
      <c r="C211">
        <v>275231.87</v>
      </c>
      <c r="D211">
        <f t="shared" si="7"/>
        <v>1.0061474123991365</v>
      </c>
    </row>
    <row r="212" spans="1:4" x14ac:dyDescent="0.25">
      <c r="A212">
        <f t="shared" si="6"/>
        <v>4</v>
      </c>
      <c r="B212" s="3">
        <v>44587</v>
      </c>
      <c r="C212">
        <v>286573.71999999997</v>
      </c>
      <c r="D212">
        <f t="shared" si="7"/>
        <v>0.992065649833621</v>
      </c>
    </row>
    <row r="213" spans="1:4" x14ac:dyDescent="0.25">
      <c r="A213">
        <f t="shared" si="6"/>
        <v>5</v>
      </c>
      <c r="B213" s="3">
        <v>44588</v>
      </c>
      <c r="C213">
        <v>288136.87</v>
      </c>
      <c r="D213">
        <f t="shared" si="7"/>
        <v>0.95204793226072448</v>
      </c>
    </row>
    <row r="214" spans="1:4" x14ac:dyDescent="0.25">
      <c r="A214">
        <f t="shared" si="6"/>
        <v>6</v>
      </c>
      <c r="B214" s="3">
        <v>44589</v>
      </c>
      <c r="C214">
        <v>277403.68</v>
      </c>
      <c r="D214">
        <f t="shared" si="7"/>
        <v>0.92136975692399314</v>
      </c>
    </row>
    <row r="215" spans="1:4" x14ac:dyDescent="0.25">
      <c r="A215">
        <f t="shared" si="6"/>
        <v>7</v>
      </c>
      <c r="B215" s="3">
        <v>44590</v>
      </c>
      <c r="C215">
        <v>297686.83999999997</v>
      </c>
      <c r="D215">
        <f t="shared" si="7"/>
        <v>0.95804357102012649</v>
      </c>
    </row>
    <row r="216" spans="1:4" x14ac:dyDescent="0.25">
      <c r="A216">
        <f t="shared" si="6"/>
        <v>1</v>
      </c>
      <c r="B216" s="3">
        <v>44591</v>
      </c>
      <c r="C216">
        <v>304910.62</v>
      </c>
      <c r="D216">
        <f t="shared" si="7"/>
        <v>1.0320285338152004</v>
      </c>
    </row>
    <row r="217" spans="1:4" x14ac:dyDescent="0.25">
      <c r="A217">
        <f t="shared" si="6"/>
        <v>2</v>
      </c>
      <c r="B217" s="3">
        <v>44592</v>
      </c>
      <c r="C217">
        <v>334775.44</v>
      </c>
      <c r="D217">
        <f t="shared" si="7"/>
        <v>1.1395266839456395</v>
      </c>
    </row>
    <row r="218" spans="1:4" x14ac:dyDescent="0.25">
      <c r="A218">
        <f t="shared" si="6"/>
        <v>3</v>
      </c>
      <c r="B218" s="3">
        <v>44593</v>
      </c>
      <c r="C218">
        <v>273641.68</v>
      </c>
      <c r="D218">
        <f t="shared" si="7"/>
        <v>1.0061474123991365</v>
      </c>
    </row>
    <row r="219" spans="1:4" x14ac:dyDescent="0.25">
      <c r="A219">
        <f t="shared" si="6"/>
        <v>4</v>
      </c>
      <c r="B219" s="3">
        <v>44594</v>
      </c>
      <c r="C219">
        <v>278906.74</v>
      </c>
      <c r="D219">
        <f t="shared" si="7"/>
        <v>0.992065649833621</v>
      </c>
    </row>
    <row r="220" spans="1:4" x14ac:dyDescent="0.25">
      <c r="A220">
        <f t="shared" si="6"/>
        <v>5</v>
      </c>
      <c r="B220" s="3">
        <v>44595</v>
      </c>
      <c r="C220">
        <v>278935.46999999997</v>
      </c>
      <c r="D220">
        <f t="shared" si="7"/>
        <v>0.95204793226072448</v>
      </c>
    </row>
    <row r="221" spans="1:4" x14ac:dyDescent="0.25">
      <c r="A221">
        <f t="shared" si="6"/>
        <v>6</v>
      </c>
      <c r="B221" s="3">
        <v>44596</v>
      </c>
      <c r="C221">
        <v>278674.8</v>
      </c>
      <c r="D221">
        <f t="shared" si="7"/>
        <v>0.92136975692399314</v>
      </c>
    </row>
    <row r="222" spans="1:4" x14ac:dyDescent="0.25">
      <c r="A222">
        <f t="shared" si="6"/>
        <v>7</v>
      </c>
      <c r="B222" s="3">
        <v>44597</v>
      </c>
      <c r="C222">
        <v>303767.03999999998</v>
      </c>
      <c r="D222">
        <f t="shared" si="7"/>
        <v>0.95804357102012649</v>
      </c>
    </row>
    <row r="223" spans="1:4" x14ac:dyDescent="0.25">
      <c r="A223">
        <f t="shared" si="6"/>
        <v>1</v>
      </c>
      <c r="B223" s="3">
        <v>44598</v>
      </c>
      <c r="C223">
        <v>298062.37</v>
      </c>
      <c r="D223">
        <f t="shared" si="7"/>
        <v>1.0320285338152004</v>
      </c>
    </row>
    <row r="224" spans="1:4" x14ac:dyDescent="0.25">
      <c r="A224">
        <f t="shared" si="6"/>
        <v>2</v>
      </c>
      <c r="B224" s="3">
        <v>44599</v>
      </c>
      <c r="C224">
        <v>307967.78999999998</v>
      </c>
      <c r="D224">
        <f t="shared" si="7"/>
        <v>1.1395266839456395</v>
      </c>
    </row>
    <row r="225" spans="1:4" x14ac:dyDescent="0.25">
      <c r="A225">
        <f t="shared" si="6"/>
        <v>3</v>
      </c>
      <c r="B225" s="3">
        <v>44600</v>
      </c>
      <c r="C225">
        <v>263572.26</v>
      </c>
      <c r="D225">
        <f t="shared" si="7"/>
        <v>1.0061474123991365</v>
      </c>
    </row>
    <row r="226" spans="1:4" x14ac:dyDescent="0.25">
      <c r="A226">
        <f t="shared" si="6"/>
        <v>4</v>
      </c>
      <c r="B226" s="3">
        <v>44601</v>
      </c>
      <c r="C226">
        <v>268381.08</v>
      </c>
      <c r="D226">
        <f t="shared" si="7"/>
        <v>0.992065649833621</v>
      </c>
    </row>
    <row r="227" spans="1:4" x14ac:dyDescent="0.25">
      <c r="A227">
        <f t="shared" si="6"/>
        <v>5</v>
      </c>
      <c r="B227" s="3">
        <v>44602</v>
      </c>
      <c r="C227">
        <v>252666.5</v>
      </c>
      <c r="D227">
        <f t="shared" si="7"/>
        <v>0.95204793226072448</v>
      </c>
    </row>
    <row r="228" spans="1:4" x14ac:dyDescent="0.25">
      <c r="A228">
        <f t="shared" si="6"/>
        <v>6</v>
      </c>
      <c r="B228" s="3">
        <v>44603</v>
      </c>
      <c r="C228">
        <v>256462.56000000003</v>
      </c>
      <c r="D228">
        <f t="shared" si="7"/>
        <v>0.92136975692399314</v>
      </c>
    </row>
    <row r="229" spans="1:4" x14ac:dyDescent="0.25">
      <c r="A229">
        <f t="shared" si="6"/>
        <v>7</v>
      </c>
      <c r="B229" s="3">
        <v>44604</v>
      </c>
      <c r="C229">
        <v>260558.62</v>
      </c>
      <c r="D229">
        <f t="shared" si="7"/>
        <v>0.95804357102012649</v>
      </c>
    </row>
    <row r="230" spans="1:4" x14ac:dyDescent="0.25">
      <c r="A230">
        <f t="shared" si="6"/>
        <v>1</v>
      </c>
      <c r="B230" s="3">
        <v>44605</v>
      </c>
      <c r="C230">
        <v>296590.64</v>
      </c>
      <c r="D230">
        <f t="shared" si="7"/>
        <v>1.0320285338152004</v>
      </c>
    </row>
    <row r="231" spans="1:4" x14ac:dyDescent="0.25">
      <c r="A231">
        <f t="shared" si="6"/>
        <v>2</v>
      </c>
      <c r="B231" s="3">
        <v>44606</v>
      </c>
      <c r="C231">
        <v>336839.08999999997</v>
      </c>
      <c r="D231">
        <f t="shared" si="7"/>
        <v>1.1395266839456395</v>
      </c>
    </row>
    <row r="232" spans="1:4" x14ac:dyDescent="0.25">
      <c r="A232">
        <f t="shared" si="6"/>
        <v>3</v>
      </c>
      <c r="B232" s="3">
        <v>44607</v>
      </c>
      <c r="C232">
        <v>310614.26</v>
      </c>
      <c r="D232">
        <f t="shared" si="7"/>
        <v>1.0061474123991365</v>
      </c>
    </row>
    <row r="233" spans="1:4" x14ac:dyDescent="0.25">
      <c r="A233">
        <f t="shared" si="6"/>
        <v>4</v>
      </c>
      <c r="B233" s="3">
        <v>44608</v>
      </c>
      <c r="C233">
        <v>304092.32</v>
      </c>
      <c r="D233">
        <f t="shared" si="7"/>
        <v>0.992065649833621</v>
      </c>
    </row>
    <row r="234" spans="1:4" x14ac:dyDescent="0.25">
      <c r="A234">
        <f t="shared" si="6"/>
        <v>5</v>
      </c>
      <c r="B234" s="3">
        <v>44609</v>
      </c>
      <c r="C234">
        <v>296140.10000000003</v>
      </c>
      <c r="D234">
        <f t="shared" si="7"/>
        <v>0.95204793226072448</v>
      </c>
    </row>
    <row r="235" spans="1:4" x14ac:dyDescent="0.25">
      <c r="A235">
        <f t="shared" si="6"/>
        <v>6</v>
      </c>
      <c r="B235" s="3">
        <v>44610</v>
      </c>
      <c r="C235">
        <v>281663.95</v>
      </c>
      <c r="D235">
        <f t="shared" si="7"/>
        <v>0.92136975692399314</v>
      </c>
    </row>
    <row r="236" spans="1:4" x14ac:dyDescent="0.25">
      <c r="A236">
        <f t="shared" si="6"/>
        <v>7</v>
      </c>
      <c r="B236" s="3">
        <v>44611</v>
      </c>
      <c r="C236">
        <v>300636.84000000003</v>
      </c>
      <c r="D236">
        <f t="shared" si="7"/>
        <v>0.95804357102012649</v>
      </c>
    </row>
    <row r="237" spans="1:4" x14ac:dyDescent="0.25">
      <c r="A237">
        <f t="shared" si="6"/>
        <v>1</v>
      </c>
      <c r="B237" s="3">
        <v>44612</v>
      </c>
      <c r="C237">
        <v>335349.33</v>
      </c>
      <c r="D237">
        <f t="shared" si="7"/>
        <v>1.0320285338152004</v>
      </c>
    </row>
    <row r="238" spans="1:4" x14ac:dyDescent="0.25">
      <c r="A238">
        <f t="shared" si="6"/>
        <v>2</v>
      </c>
      <c r="B238" s="3">
        <v>44613</v>
      </c>
      <c r="C238">
        <v>358307.64</v>
      </c>
      <c r="D238">
        <f t="shared" si="7"/>
        <v>1.1395266839456395</v>
      </c>
    </row>
    <row r="239" spans="1:4" x14ac:dyDescent="0.25">
      <c r="A239">
        <f t="shared" si="6"/>
        <v>3</v>
      </c>
      <c r="B239" s="3">
        <v>44614</v>
      </c>
      <c r="C239">
        <v>323386.39999999997</v>
      </c>
      <c r="D239">
        <f t="shared" si="7"/>
        <v>1.0061474123991365</v>
      </c>
    </row>
    <row r="240" spans="1:4" x14ac:dyDescent="0.25">
      <c r="A240">
        <f t="shared" si="6"/>
        <v>4</v>
      </c>
      <c r="B240" s="3">
        <v>44615</v>
      </c>
      <c r="C240">
        <v>293333.7</v>
      </c>
      <c r="D240">
        <f t="shared" si="7"/>
        <v>0.992065649833621</v>
      </c>
    </row>
    <row r="241" spans="1:4" x14ac:dyDescent="0.25">
      <c r="A241">
        <f t="shared" si="6"/>
        <v>5</v>
      </c>
      <c r="B241" s="3">
        <v>44616</v>
      </c>
      <c r="C241">
        <v>292660.76</v>
      </c>
      <c r="D241">
        <f t="shared" si="7"/>
        <v>0.95204793226072448</v>
      </c>
    </row>
    <row r="242" spans="1:4" x14ac:dyDescent="0.25">
      <c r="A242">
        <f t="shared" si="6"/>
        <v>6</v>
      </c>
      <c r="B242" s="3">
        <v>44617</v>
      </c>
      <c r="C242">
        <v>287278.24</v>
      </c>
      <c r="D242">
        <f t="shared" si="7"/>
        <v>0.92136975692399314</v>
      </c>
    </row>
    <row r="243" spans="1:4" x14ac:dyDescent="0.25">
      <c r="A243">
        <f t="shared" si="6"/>
        <v>7</v>
      </c>
      <c r="B243" s="3">
        <v>44618</v>
      </c>
      <c r="C243">
        <v>295767</v>
      </c>
      <c r="D243">
        <f t="shared" si="7"/>
        <v>0.95804357102012649</v>
      </c>
    </row>
    <row r="244" spans="1:4" x14ac:dyDescent="0.25">
      <c r="A244">
        <f t="shared" si="6"/>
        <v>1</v>
      </c>
      <c r="B244" s="3">
        <v>44619</v>
      </c>
      <c r="C244">
        <v>320400.99</v>
      </c>
      <c r="D244">
        <f t="shared" si="7"/>
        <v>1.0320285338152004</v>
      </c>
    </row>
    <row r="245" spans="1:4" x14ac:dyDescent="0.25">
      <c r="A245">
        <f t="shared" si="6"/>
        <v>2</v>
      </c>
      <c r="B245" s="3">
        <v>44620</v>
      </c>
      <c r="C245">
        <v>351337.32</v>
      </c>
      <c r="D245">
        <f t="shared" si="7"/>
        <v>1.1395266839456395</v>
      </c>
    </row>
    <row r="246" spans="1:4" x14ac:dyDescent="0.25">
      <c r="A246">
        <f t="shared" si="6"/>
        <v>3</v>
      </c>
      <c r="B246" s="3">
        <v>44621</v>
      </c>
      <c r="C246">
        <v>276617.2</v>
      </c>
      <c r="D246">
        <f t="shared" si="7"/>
        <v>1.0061474123991365</v>
      </c>
    </row>
    <row r="247" spans="1:4" x14ac:dyDescent="0.25">
      <c r="A247">
        <f t="shared" si="6"/>
        <v>4</v>
      </c>
      <c r="B247" s="3">
        <v>44622</v>
      </c>
      <c r="C247">
        <v>257879.43</v>
      </c>
      <c r="D247">
        <f t="shared" si="7"/>
        <v>0.992065649833621</v>
      </c>
    </row>
    <row r="248" spans="1:4" x14ac:dyDescent="0.25">
      <c r="A248">
        <f t="shared" si="6"/>
        <v>5</v>
      </c>
      <c r="B248" s="3">
        <v>44623</v>
      </c>
      <c r="C248">
        <v>249452.52</v>
      </c>
      <c r="D248">
        <f t="shared" si="7"/>
        <v>0.95204793226072448</v>
      </c>
    </row>
    <row r="249" spans="1:4" x14ac:dyDescent="0.25">
      <c r="A249">
        <f t="shared" si="6"/>
        <v>6</v>
      </c>
      <c r="B249" s="3">
        <v>44624</v>
      </c>
      <c r="C249">
        <v>230450.19000000003</v>
      </c>
      <c r="D249">
        <f t="shared" si="7"/>
        <v>0.92136975692399314</v>
      </c>
    </row>
    <row r="250" spans="1:4" x14ac:dyDescent="0.25">
      <c r="A250">
        <f t="shared" si="6"/>
        <v>7</v>
      </c>
      <c r="B250" s="3">
        <v>44625</v>
      </c>
      <c r="C250">
        <v>293336.16000000003</v>
      </c>
      <c r="D250">
        <f t="shared" si="7"/>
        <v>0.95804357102012649</v>
      </c>
    </row>
    <row r="251" spans="1:4" x14ac:dyDescent="0.25">
      <c r="A251">
        <f t="shared" si="6"/>
        <v>1</v>
      </c>
      <c r="B251" s="3">
        <v>44626</v>
      </c>
      <c r="C251">
        <v>293701.56</v>
      </c>
      <c r="D251">
        <f t="shared" si="7"/>
        <v>1.0320285338152004</v>
      </c>
    </row>
    <row r="252" spans="1:4" x14ac:dyDescent="0.25">
      <c r="A252">
        <f t="shared" si="6"/>
        <v>2</v>
      </c>
      <c r="B252" s="3">
        <v>44627</v>
      </c>
      <c r="C252">
        <v>321749.75999999995</v>
      </c>
      <c r="D252">
        <f t="shared" si="7"/>
        <v>1.1395266839456395</v>
      </c>
    </row>
    <row r="253" spans="1:4" x14ac:dyDescent="0.25">
      <c r="A253">
        <f t="shared" si="6"/>
        <v>3</v>
      </c>
      <c r="B253" s="3">
        <v>44628</v>
      </c>
      <c r="C253">
        <v>267021.37</v>
      </c>
      <c r="D253">
        <f t="shared" si="7"/>
        <v>1.0061474123991365</v>
      </c>
    </row>
    <row r="254" spans="1:4" x14ac:dyDescent="0.25">
      <c r="A254">
        <f t="shared" si="6"/>
        <v>4</v>
      </c>
      <c r="B254" s="3">
        <v>44629</v>
      </c>
      <c r="C254">
        <v>248311.14</v>
      </c>
      <c r="D254">
        <f t="shared" si="7"/>
        <v>0.992065649833621</v>
      </c>
    </row>
    <row r="255" spans="1:4" x14ac:dyDescent="0.25">
      <c r="A255">
        <f t="shared" si="6"/>
        <v>5</v>
      </c>
      <c r="B255" s="3">
        <v>44630</v>
      </c>
      <c r="C255">
        <v>241610.85</v>
      </c>
      <c r="D255">
        <f t="shared" si="7"/>
        <v>0.95204793226072448</v>
      </c>
    </row>
    <row r="256" spans="1:4" x14ac:dyDescent="0.25">
      <c r="A256">
        <f t="shared" si="6"/>
        <v>6</v>
      </c>
      <c r="B256" s="3">
        <v>44631</v>
      </c>
      <c r="C256">
        <v>203605.71</v>
      </c>
      <c r="D256">
        <f t="shared" si="7"/>
        <v>0.92136975692399314</v>
      </c>
    </row>
    <row r="257" spans="1:4" x14ac:dyDescent="0.25">
      <c r="A257">
        <f t="shared" si="6"/>
        <v>7</v>
      </c>
      <c r="B257" s="3">
        <v>44632</v>
      </c>
      <c r="C257">
        <v>198475.1</v>
      </c>
      <c r="D257">
        <f t="shared" si="7"/>
        <v>0.95804357102012649</v>
      </c>
    </row>
    <row r="258" spans="1:4" x14ac:dyDescent="0.25">
      <c r="A258">
        <f t="shared" si="6"/>
        <v>1</v>
      </c>
      <c r="B258" s="3">
        <v>44633</v>
      </c>
      <c r="C258">
        <v>204435</v>
      </c>
      <c r="D258">
        <f t="shared" si="7"/>
        <v>1.0320285338152004</v>
      </c>
    </row>
    <row r="259" spans="1:4" x14ac:dyDescent="0.25">
      <c r="A259">
        <f t="shared" si="6"/>
        <v>2</v>
      </c>
      <c r="B259" s="3">
        <v>44634</v>
      </c>
      <c r="C259">
        <v>229442.88</v>
      </c>
      <c r="D259">
        <f t="shared" si="7"/>
        <v>1.1395266839456395</v>
      </c>
    </row>
    <row r="260" spans="1:4" x14ac:dyDescent="0.25">
      <c r="A260">
        <f t="shared" ref="A260:A276" si="8">WEEKDAY(B260)</f>
        <v>3</v>
      </c>
      <c r="B260" s="3">
        <v>44635</v>
      </c>
      <c r="C260">
        <v>192068.82</v>
      </c>
      <c r="D260">
        <f t="shared" ref="D260:D276" si="9">AVERAGEIF($A$3:$A$1158,A260,$C$3:$C$1158)/$C$1</f>
        <v>1.0061474123991365</v>
      </c>
    </row>
    <row r="261" spans="1:4" x14ac:dyDescent="0.25">
      <c r="A261">
        <f t="shared" si="8"/>
        <v>4</v>
      </c>
      <c r="B261" s="3">
        <v>44636</v>
      </c>
      <c r="C261">
        <v>189265.5</v>
      </c>
      <c r="D261">
        <f t="shared" si="9"/>
        <v>0.992065649833621</v>
      </c>
    </row>
    <row r="262" spans="1:4" x14ac:dyDescent="0.25">
      <c r="A262">
        <f t="shared" si="8"/>
        <v>5</v>
      </c>
      <c r="B262" s="3">
        <v>44637</v>
      </c>
      <c r="C262">
        <v>176942.7</v>
      </c>
      <c r="D262">
        <f t="shared" si="9"/>
        <v>0.95204793226072448</v>
      </c>
    </row>
    <row r="263" spans="1:4" x14ac:dyDescent="0.25">
      <c r="A263">
        <f t="shared" si="8"/>
        <v>6</v>
      </c>
      <c r="B263" s="3">
        <v>44638</v>
      </c>
      <c r="C263">
        <v>158005.86000000002</v>
      </c>
      <c r="D263">
        <f t="shared" si="9"/>
        <v>0.92136975692399314</v>
      </c>
    </row>
    <row r="264" spans="1:4" x14ac:dyDescent="0.25">
      <c r="A264">
        <f t="shared" si="8"/>
        <v>7</v>
      </c>
      <c r="B264" s="3">
        <v>44639</v>
      </c>
      <c r="C264">
        <v>185844.30000000002</v>
      </c>
      <c r="D264">
        <f t="shared" si="9"/>
        <v>0.95804357102012649</v>
      </c>
    </row>
    <row r="265" spans="1:4" x14ac:dyDescent="0.25">
      <c r="A265">
        <f t="shared" si="8"/>
        <v>1</v>
      </c>
      <c r="B265" s="3">
        <v>44640</v>
      </c>
      <c r="C265">
        <v>195234.24000000002</v>
      </c>
      <c r="D265">
        <f t="shared" si="9"/>
        <v>1.0320285338152004</v>
      </c>
    </row>
    <row r="266" spans="1:4" x14ac:dyDescent="0.25">
      <c r="A266">
        <f t="shared" si="8"/>
        <v>2</v>
      </c>
      <c r="B266" s="3">
        <v>44641</v>
      </c>
      <c r="C266">
        <v>213066.89</v>
      </c>
      <c r="D266">
        <f t="shared" si="9"/>
        <v>1.1395266839456395</v>
      </c>
    </row>
    <row r="267" spans="1:4" x14ac:dyDescent="0.25">
      <c r="A267">
        <f t="shared" si="8"/>
        <v>3</v>
      </c>
      <c r="B267" s="3">
        <v>44642</v>
      </c>
      <c r="C267">
        <v>177415.04000000001</v>
      </c>
      <c r="D267">
        <f t="shared" si="9"/>
        <v>1.0061474123991365</v>
      </c>
    </row>
    <row r="268" spans="1:4" x14ac:dyDescent="0.25">
      <c r="A268">
        <f t="shared" si="8"/>
        <v>4</v>
      </c>
      <c r="B268" s="3">
        <v>44643</v>
      </c>
      <c r="C268">
        <v>170466.47999999998</v>
      </c>
      <c r="D268">
        <f t="shared" si="9"/>
        <v>0.992065649833621</v>
      </c>
    </row>
    <row r="269" spans="1:4" x14ac:dyDescent="0.25">
      <c r="A269">
        <f t="shared" si="8"/>
        <v>5</v>
      </c>
      <c r="B269" s="3">
        <v>44644</v>
      </c>
      <c r="C269">
        <v>166591.62</v>
      </c>
      <c r="D269">
        <f t="shared" si="9"/>
        <v>0.95204793226072448</v>
      </c>
    </row>
    <row r="270" spans="1:4" x14ac:dyDescent="0.25">
      <c r="A270">
        <f t="shared" si="8"/>
        <v>6</v>
      </c>
      <c r="B270" s="3">
        <v>44645</v>
      </c>
      <c r="C270">
        <v>179946.59999999998</v>
      </c>
      <c r="D270">
        <f t="shared" si="9"/>
        <v>0.92136975692399314</v>
      </c>
    </row>
    <row r="271" spans="1:4" x14ac:dyDescent="0.25">
      <c r="A271">
        <f t="shared" si="8"/>
        <v>7</v>
      </c>
      <c r="B271" s="3">
        <v>44646</v>
      </c>
      <c r="C271">
        <v>153881.28</v>
      </c>
      <c r="D271">
        <f t="shared" si="9"/>
        <v>0.95804357102012649</v>
      </c>
    </row>
    <row r="272" spans="1:4" x14ac:dyDescent="0.25">
      <c r="A272">
        <f t="shared" si="8"/>
        <v>1</v>
      </c>
      <c r="B272" s="3">
        <v>44647</v>
      </c>
      <c r="C272">
        <v>200037.59999999998</v>
      </c>
      <c r="D272">
        <f t="shared" si="9"/>
        <v>1.0320285338152004</v>
      </c>
    </row>
    <row r="273" spans="1:4" x14ac:dyDescent="0.25">
      <c r="A273">
        <f t="shared" si="8"/>
        <v>2</v>
      </c>
      <c r="B273" s="3">
        <v>44648</v>
      </c>
      <c r="C273">
        <v>203278.38</v>
      </c>
      <c r="D273">
        <f t="shared" si="9"/>
        <v>1.1395266839456395</v>
      </c>
    </row>
    <row r="274" spans="1:4" x14ac:dyDescent="0.25">
      <c r="A274">
        <f t="shared" si="8"/>
        <v>3</v>
      </c>
      <c r="B274" s="3">
        <v>44649</v>
      </c>
      <c r="C274">
        <v>185722.16</v>
      </c>
      <c r="D274">
        <f t="shared" si="9"/>
        <v>1.0061474123991365</v>
      </c>
    </row>
    <row r="275" spans="1:4" x14ac:dyDescent="0.25">
      <c r="A275">
        <f t="shared" si="8"/>
        <v>4</v>
      </c>
      <c r="B275" s="3">
        <v>44650</v>
      </c>
      <c r="C275">
        <v>163524.48000000001</v>
      </c>
      <c r="D275">
        <f t="shared" si="9"/>
        <v>0.992065649833621</v>
      </c>
    </row>
    <row r="276" spans="1:4" x14ac:dyDescent="0.25">
      <c r="A276">
        <f t="shared" si="8"/>
        <v>5</v>
      </c>
      <c r="B276" s="3">
        <v>44651</v>
      </c>
      <c r="C276">
        <v>153500.62</v>
      </c>
      <c r="D276">
        <f t="shared" si="9"/>
        <v>0.95204793226072448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mohitaggarwal</dc:creator>
  <cp:lastModifiedBy>Kavya Bhat</cp:lastModifiedBy>
  <dcterms:created xsi:type="dcterms:W3CDTF">2020-10-07T16:41:18Z</dcterms:created>
  <dcterms:modified xsi:type="dcterms:W3CDTF">2023-01-31T12:00:59Z</dcterms:modified>
</cp:coreProperties>
</file>