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data" localSheetId="0">Sheet1!$A$1:$C$11</definedName>
    <definedName name="data_1" localSheetId="0">Sheet1!$A$15:$C$25</definedName>
    <definedName name="data_2" localSheetId="0">Sheet1!$A$27:$C$37</definedName>
    <definedName name="data_3" localSheetId="0">Sheet1!$A$39:$C$49</definedName>
    <definedName name="data_4" localSheetId="0">Sheet1!$G$39:$K$49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1" l="1"/>
  <c r="E39" i="1"/>
  <c r="E40" i="1"/>
  <c r="E41" i="1"/>
  <c r="E42" i="1"/>
  <c r="E43" i="1"/>
  <c r="E44" i="1"/>
  <c r="E45" i="1"/>
  <c r="E46" i="1"/>
  <c r="E47" i="1"/>
  <c r="E48" i="1"/>
  <c r="E49" i="1"/>
  <c r="D38" i="1"/>
  <c r="D39" i="1"/>
  <c r="D40" i="1"/>
  <c r="D41" i="1"/>
  <c r="D42" i="1"/>
  <c r="D43" i="1"/>
  <c r="D44" i="1"/>
  <c r="D45" i="1"/>
  <c r="D46" i="1"/>
  <c r="D47" i="1"/>
  <c r="D48" i="1"/>
  <c r="D49" i="1"/>
  <c r="E26" i="1"/>
  <c r="E27" i="1"/>
  <c r="E28" i="1"/>
  <c r="E29" i="1"/>
  <c r="E30" i="1"/>
  <c r="E31" i="1"/>
  <c r="E32" i="1"/>
  <c r="E33" i="1"/>
  <c r="E34" i="1"/>
  <c r="E35" i="1"/>
  <c r="E36" i="1"/>
  <c r="E37" i="1"/>
  <c r="D27" i="1"/>
  <c r="D28" i="1"/>
  <c r="D29" i="1"/>
  <c r="D30" i="1"/>
  <c r="D31" i="1"/>
  <c r="D32" i="1"/>
  <c r="D33" i="1"/>
  <c r="D34" i="1"/>
  <c r="D35" i="1"/>
  <c r="D36" i="1"/>
  <c r="D37" i="1"/>
  <c r="E16" i="1"/>
  <c r="E17" i="1"/>
  <c r="E18" i="1"/>
  <c r="E19" i="1"/>
  <c r="E20" i="1"/>
  <c r="E21" i="1"/>
  <c r="E22" i="1"/>
  <c r="E23" i="1"/>
  <c r="E24" i="1"/>
  <c r="E25" i="1"/>
  <c r="D16" i="1"/>
  <c r="D17" i="1"/>
  <c r="D18" i="1"/>
  <c r="D19" i="1"/>
  <c r="D20" i="1"/>
  <c r="D21" i="1"/>
  <c r="D22" i="1"/>
  <c r="D23" i="1"/>
  <c r="D24" i="1"/>
  <c r="D25" i="1"/>
  <c r="E15" i="1"/>
  <c r="D15" i="1"/>
  <c r="K2" i="1"/>
  <c r="K3" i="1"/>
  <c r="K4" i="1"/>
  <c r="K5" i="1"/>
  <c r="K6" i="1"/>
  <c r="K1" i="1"/>
  <c r="J2" i="1"/>
  <c r="J3" i="1"/>
  <c r="J4" i="1"/>
  <c r="J5" i="1"/>
  <c r="J6" i="1"/>
  <c r="J1" i="1"/>
  <c r="D1" i="1"/>
  <c r="E1" i="1"/>
  <c r="F1" i="1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F7" i="1"/>
  <c r="D8" i="1"/>
  <c r="F8" i="1"/>
  <c r="D9" i="1"/>
  <c r="F9" i="1"/>
  <c r="D10" i="1"/>
  <c r="F10" i="1"/>
  <c r="D11" i="1"/>
  <c r="F11" i="1"/>
  <c r="E7" i="1"/>
  <c r="E8" i="1"/>
  <c r="E9" i="1"/>
  <c r="E10" i="1"/>
  <c r="E11" i="1"/>
</calcChain>
</file>

<file path=xl/connections.xml><?xml version="1.0" encoding="utf-8"?>
<connections xmlns="http://schemas.openxmlformats.org/spreadsheetml/2006/main">
  <connection id="1" name="data.txt" type="6" refreshedVersion="0" background="1" saveData="1">
    <textPr fileType="mac" codePage="10001" sourceFile="Macintosh HD:Users:kawashima-kota:Desktop:モデル:data.txt" space="1" consecutive="1">
      <textFields count="3">
        <textField/>
        <textField/>
        <textField/>
      </textFields>
    </textPr>
  </connection>
  <connection id="2" name="data.txt1" type="6" refreshedVersion="0" background="1" saveData="1">
    <textPr fileType="mac" codePage="10001" sourceFile="Macintosh HD:Users:kawashima-kota:Desktop:モデル:iphone-android:data.txt" space="1" consecutive="1">
      <textFields count="3">
        <textField/>
        <textField/>
        <textField/>
      </textFields>
    </textPr>
  </connection>
  <connection id="3" name="data.txt2" type="6" refreshedVersion="0" background="1" saveData="1">
    <textPr fileType="mac" codePage="10001" sourceFile="Macintosh HD:Users:kawashima-kota:Desktop:モデル:iphone-android:data.txt" space="1" consecutive="1">
      <textFields count="3">
        <textField/>
        <textField/>
        <textField/>
      </textFields>
    </textPr>
  </connection>
  <connection id="4" name="data.txt3" type="6" refreshedVersion="0" background="1" saveData="1">
    <textPr fileType="mac" codePage="10001" sourceFile="Macintosh HD:Users:kawashima-kota:Desktop:モデル:iphone-android:data.txt" space="1" consecutive="1">
      <textFields count="3">
        <textField/>
        <textField/>
        <textField/>
      </textFields>
    </textPr>
  </connection>
  <connection id="5" name="data.txt4" type="6" refreshedVersion="0" background="1" saveData="1">
    <textPr fileType="mac" codePage="10001" sourceFile="Macintosh HD:Users:kawashima-kota:Desktop:モデル:iphone-android:data.txt" space="1" consecutive="1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iphoneの販売台数</c:v>
          </c:tx>
          <c:invertIfNegative val="0"/>
          <c:cat>
            <c:numRef>
              <c:f>Sheet1!$A$1:$A$11</c:f>
              <c:numCache>
                <c:formatCode>General</c:formatCode>
                <c:ptCount val="11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350.0</c:v>
                </c:pt>
                <c:pt idx="1">
                  <c:v>540.177983</c:v>
                </c:pt>
                <c:pt idx="2">
                  <c:v>841.847108</c:v>
                </c:pt>
                <c:pt idx="3">
                  <c:v>1323.782532</c:v>
                </c:pt>
                <c:pt idx="4">
                  <c:v>2098.341758</c:v>
                </c:pt>
                <c:pt idx="5">
                  <c:v>3348.95323</c:v>
                </c:pt>
                <c:pt idx="6">
                  <c:v>5373.912769</c:v>
                </c:pt>
                <c:pt idx="7">
                  <c:v>8654.303017</c:v>
                </c:pt>
                <c:pt idx="8">
                  <c:v>13954.64276</c:v>
                </c:pt>
                <c:pt idx="9">
                  <c:v>22460.31786</c:v>
                </c:pt>
                <c:pt idx="10">
                  <c:v>35935.375837</c:v>
                </c:pt>
              </c:numCache>
            </c:numRef>
          </c:val>
        </c:ser>
        <c:ser>
          <c:idx val="1"/>
          <c:order val="1"/>
          <c:tx>
            <c:v>androidの販売台数</c:v>
          </c:tx>
          <c:invertIfNegative val="0"/>
          <c:cat>
            <c:numRef>
              <c:f>Sheet1!$A$1:$A$11</c:f>
              <c:numCache>
                <c:formatCode>General</c:formatCode>
                <c:ptCount val="11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</c:numCache>
            </c:numRef>
          </c:cat>
          <c:val>
            <c:numRef>
              <c:f>Sheet1!$C$1:$C$11</c:f>
              <c:numCache>
                <c:formatCode>General</c:formatCode>
                <c:ptCount val="11"/>
                <c:pt idx="0">
                  <c:v>150.0</c:v>
                </c:pt>
                <c:pt idx="1">
                  <c:v>261.987035</c:v>
                </c:pt>
                <c:pt idx="2">
                  <c:v>466.424869</c:v>
                </c:pt>
                <c:pt idx="3">
                  <c:v>846.411433</c:v>
                </c:pt>
                <c:pt idx="4">
                  <c:v>1565.613394</c:v>
                </c:pt>
                <c:pt idx="5">
                  <c:v>2951.988214</c:v>
                </c:pt>
                <c:pt idx="6">
                  <c:v>5674.305561</c:v>
                </c:pt>
                <c:pt idx="7">
                  <c:v>11120.78728</c:v>
                </c:pt>
                <c:pt idx="8">
                  <c:v>22225.657337</c:v>
                </c:pt>
                <c:pt idx="9">
                  <c:v>45305.993764</c:v>
                </c:pt>
                <c:pt idx="10">
                  <c:v>94218.897069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190040"/>
        <c:axId val="-2143462904"/>
      </c:barChart>
      <c:catAx>
        <c:axId val="-207919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462904"/>
        <c:crosses val="autoZero"/>
        <c:auto val="1"/>
        <c:lblAlgn val="ctr"/>
        <c:lblOffset val="100"/>
        <c:noMultiLvlLbl val="0"/>
      </c:catAx>
      <c:valAx>
        <c:axId val="-2143462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19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iphoneの販売台数</c:v>
          </c:tx>
          <c:invertIfNegative val="0"/>
          <c:cat>
            <c:numRef>
              <c:f>Sheet1!$A$1:$A$11</c:f>
              <c:numCache>
                <c:formatCode>General</c:formatCode>
                <c:ptCount val="11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350.0</c:v>
                </c:pt>
                <c:pt idx="1">
                  <c:v>540.177983</c:v>
                </c:pt>
                <c:pt idx="2">
                  <c:v>841.847108</c:v>
                </c:pt>
                <c:pt idx="3">
                  <c:v>1323.782532</c:v>
                </c:pt>
                <c:pt idx="4">
                  <c:v>2098.341758</c:v>
                </c:pt>
                <c:pt idx="5">
                  <c:v>3348.95323</c:v>
                </c:pt>
                <c:pt idx="6">
                  <c:v>5373.912769</c:v>
                </c:pt>
                <c:pt idx="7">
                  <c:v>8654.303017</c:v>
                </c:pt>
                <c:pt idx="8">
                  <c:v>13954.64276</c:v>
                </c:pt>
                <c:pt idx="9">
                  <c:v>22460.31786</c:v>
                </c:pt>
                <c:pt idx="10">
                  <c:v>35935.375837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485272"/>
        <c:axId val="-2078595384"/>
      </c:barChart>
      <c:catAx>
        <c:axId val="-207848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595384"/>
        <c:crosses val="autoZero"/>
        <c:auto val="1"/>
        <c:lblAlgn val="ctr"/>
        <c:lblOffset val="100"/>
        <c:noMultiLvlLbl val="0"/>
      </c:catAx>
      <c:valAx>
        <c:axId val="-2078595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48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iphoneのシェア</c:v>
          </c:tx>
          <c:invertIfNegative val="0"/>
          <c:cat>
            <c:numRef>
              <c:f>Sheet1!$A$1:$A$11</c:f>
              <c:numCache>
                <c:formatCode>General</c:formatCode>
                <c:ptCount val="11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</c:numCache>
            </c:numRef>
          </c:cat>
          <c:val>
            <c:numRef>
              <c:f>Sheet1!$E$1:$E$11</c:f>
              <c:numCache>
                <c:formatCode>General</c:formatCode>
                <c:ptCount val="11"/>
                <c:pt idx="0">
                  <c:v>70.0</c:v>
                </c:pt>
                <c:pt idx="1">
                  <c:v>67.34000746464863</c:v>
                </c:pt>
                <c:pt idx="2">
                  <c:v>64.34801958614451</c:v>
                </c:pt>
                <c:pt idx="3">
                  <c:v>60.99835099301827</c:v>
                </c:pt>
                <c:pt idx="4">
                  <c:v>57.2698537768565</c:v>
                </c:pt>
                <c:pt idx="5">
                  <c:v>53.15004527123487</c:v>
                </c:pt>
                <c:pt idx="6">
                  <c:v>48.64053740147258</c:v>
                </c:pt>
                <c:pt idx="7">
                  <c:v>43.76365865855444</c:v>
                </c:pt>
                <c:pt idx="8">
                  <c:v>38.56972640521877</c:v>
                </c:pt>
                <c:pt idx="9">
                  <c:v>33.14378091671953</c:v>
                </c:pt>
                <c:pt idx="10">
                  <c:v>27.60983180548613</c:v>
                </c:pt>
              </c:numCache>
            </c:numRef>
          </c:val>
        </c:ser>
        <c:ser>
          <c:idx val="1"/>
          <c:order val="1"/>
          <c:tx>
            <c:v>androidのシェア</c:v>
          </c:tx>
          <c:invertIfNegative val="0"/>
          <c:cat>
            <c:numRef>
              <c:f>Sheet1!$A$1:$A$11</c:f>
              <c:numCache>
                <c:formatCode>General</c:formatCode>
                <c:ptCount val="11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</c:numCache>
            </c:numRef>
          </c:cat>
          <c:val>
            <c:numRef>
              <c:f>Sheet1!$F$1:$F$11</c:f>
              <c:numCache>
                <c:formatCode>General</c:formatCode>
                <c:ptCount val="11"/>
                <c:pt idx="0">
                  <c:v>30.0</c:v>
                </c:pt>
                <c:pt idx="1">
                  <c:v>32.65999253535137</c:v>
                </c:pt>
                <c:pt idx="2">
                  <c:v>35.65198041385549</c:v>
                </c:pt>
                <c:pt idx="3">
                  <c:v>39.00164900698173</c:v>
                </c:pt>
                <c:pt idx="4">
                  <c:v>42.73014622314351</c:v>
                </c:pt>
                <c:pt idx="5">
                  <c:v>46.84995472876513</c:v>
                </c:pt>
                <c:pt idx="6">
                  <c:v>51.35946259852741</c:v>
                </c:pt>
                <c:pt idx="7">
                  <c:v>56.23634134144555</c:v>
                </c:pt>
                <c:pt idx="8">
                  <c:v>61.43027359478124</c:v>
                </c:pt>
                <c:pt idx="9">
                  <c:v>66.85621908328047</c:v>
                </c:pt>
                <c:pt idx="10">
                  <c:v>72.39016819451388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028024"/>
        <c:axId val="-2078557192"/>
      </c:barChart>
      <c:catAx>
        <c:axId val="-207902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557192"/>
        <c:crosses val="autoZero"/>
        <c:auto val="1"/>
        <c:lblAlgn val="ctr"/>
        <c:lblOffset val="100"/>
        <c:noMultiLvlLbl val="0"/>
      </c:catAx>
      <c:valAx>
        <c:axId val="-207855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028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ios</c:v>
          </c:tx>
          <c:spPr>
            <a:solidFill>
              <a:srgbClr val="3366FF"/>
            </a:solidFill>
          </c:spPr>
          <c:invertIfNegative val="0"/>
          <c:cat>
            <c:numRef>
              <c:f>Sheet1!$G$1:$G$6</c:f>
              <c:numCache>
                <c:formatCode>General</c:formatCode>
                <c:ptCount val="6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</c:numCache>
            </c:numRef>
          </c:cat>
          <c:val>
            <c:numRef>
              <c:f>Sheet1!$J$1:$J$6</c:f>
              <c:numCache>
                <c:formatCode>General</c:formatCode>
                <c:ptCount val="6"/>
                <c:pt idx="0">
                  <c:v>46.69260700389105</c:v>
                </c:pt>
                <c:pt idx="1">
                  <c:v>37.97468354430379</c:v>
                </c:pt>
                <c:pt idx="2">
                  <c:v>30.88803088803089</c:v>
                </c:pt>
                <c:pt idx="3">
                  <c:v>23.93364928909952</c:v>
                </c:pt>
                <c:pt idx="4">
                  <c:v>21.83257918552037</c:v>
                </c:pt>
                <c:pt idx="5">
                  <c:v>21.39737991266376</c:v>
                </c:pt>
              </c:numCache>
            </c:numRef>
          </c:val>
        </c:ser>
        <c:ser>
          <c:idx val="1"/>
          <c:order val="1"/>
          <c:tx>
            <c:v>android</c:v>
          </c:tx>
          <c:spPr>
            <a:solidFill>
              <a:srgbClr val="FF0000"/>
            </a:solidFill>
          </c:spPr>
          <c:invertIfNegative val="0"/>
          <c:cat>
            <c:numRef>
              <c:f>Sheet1!$G$1:$G$6</c:f>
              <c:numCache>
                <c:formatCode>General</c:formatCode>
                <c:ptCount val="6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</c:numCache>
            </c:numRef>
          </c:cat>
          <c:val>
            <c:numRef>
              <c:f>Sheet1!$K$1:$K$6</c:f>
              <c:numCache>
                <c:formatCode>General</c:formatCode>
                <c:ptCount val="6"/>
                <c:pt idx="0">
                  <c:v>53.30739299610895</c:v>
                </c:pt>
                <c:pt idx="1">
                  <c:v>62.0253164556962</c:v>
                </c:pt>
                <c:pt idx="2">
                  <c:v>69.11196911196911</c:v>
                </c:pt>
                <c:pt idx="3">
                  <c:v>76.06635071090048</c:v>
                </c:pt>
                <c:pt idx="4">
                  <c:v>78.16742081447964</c:v>
                </c:pt>
                <c:pt idx="5">
                  <c:v>78.60262008733624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8949640"/>
        <c:axId val="-2078946664"/>
      </c:barChart>
      <c:catAx>
        <c:axId val="-207894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946664"/>
        <c:crosses val="autoZero"/>
        <c:auto val="1"/>
        <c:lblAlgn val="ctr"/>
        <c:lblOffset val="100"/>
        <c:noMultiLvlLbl val="0"/>
      </c:catAx>
      <c:valAx>
        <c:axId val="-2078946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949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v>iphoneシェア</c:v>
          </c:tx>
          <c:spPr>
            <a:solidFill>
              <a:srgbClr val="3366FF"/>
            </a:solidFill>
          </c:spPr>
          <c:invertIfNegative val="0"/>
          <c:cat>
            <c:numRef>
              <c:f>Sheet1!$A$15:$A$25</c:f>
              <c:numCache>
                <c:formatCode>General</c:formatCode>
                <c:ptCount val="11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</c:numCache>
            </c:numRef>
          </c:cat>
          <c:val>
            <c:numRef>
              <c:f>Sheet1!$D$15:$D$25</c:f>
              <c:numCache>
                <c:formatCode>General</c:formatCode>
                <c:ptCount val="11"/>
                <c:pt idx="0">
                  <c:v>70.0</c:v>
                </c:pt>
                <c:pt idx="1">
                  <c:v>66.17594858502297</c:v>
                </c:pt>
                <c:pt idx="2">
                  <c:v>62.18369533439134</c:v>
                </c:pt>
                <c:pt idx="3">
                  <c:v>58.0252200014885</c:v>
                </c:pt>
                <c:pt idx="4">
                  <c:v>53.706253408233</c:v>
                </c:pt>
                <c:pt idx="5">
                  <c:v>49.23789120992738</c:v>
                </c:pt>
                <c:pt idx="6">
                  <c:v>44.63830079640078</c:v>
                </c:pt>
                <c:pt idx="7">
                  <c:v>39.93447834279606</c:v>
                </c:pt>
                <c:pt idx="8">
                  <c:v>35.1639576824139</c:v>
                </c:pt>
                <c:pt idx="9">
                  <c:v>30.37630711044323</c:v>
                </c:pt>
                <c:pt idx="10">
                  <c:v>25.63417988423846</c:v>
                </c:pt>
              </c:numCache>
            </c:numRef>
          </c:val>
        </c:ser>
        <c:ser>
          <c:idx val="3"/>
          <c:order val="1"/>
          <c:tx>
            <c:v>androidシェア</c:v>
          </c:tx>
          <c:spPr>
            <a:solidFill>
              <a:srgbClr val="FF6600"/>
            </a:solidFill>
          </c:spPr>
          <c:invertIfNegative val="0"/>
          <c:cat>
            <c:numRef>
              <c:f>Sheet1!$A$15:$A$25</c:f>
              <c:numCache>
                <c:formatCode>General</c:formatCode>
                <c:ptCount val="11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</c:numCache>
            </c:numRef>
          </c:cat>
          <c:val>
            <c:numRef>
              <c:f>Sheet1!$E$15:$E$25</c:f>
              <c:numCache>
                <c:formatCode>General</c:formatCode>
                <c:ptCount val="11"/>
                <c:pt idx="0">
                  <c:v>30.0</c:v>
                </c:pt>
                <c:pt idx="1">
                  <c:v>33.82405141497703</c:v>
                </c:pt>
                <c:pt idx="2">
                  <c:v>37.81630466560866</c:v>
                </c:pt>
                <c:pt idx="3">
                  <c:v>41.9747799985115</c:v>
                </c:pt>
                <c:pt idx="4">
                  <c:v>46.293746591767</c:v>
                </c:pt>
                <c:pt idx="5">
                  <c:v>50.76210879007261</c:v>
                </c:pt>
                <c:pt idx="6">
                  <c:v>55.36169920359922</c:v>
                </c:pt>
                <c:pt idx="7">
                  <c:v>60.06552165720394</c:v>
                </c:pt>
                <c:pt idx="8">
                  <c:v>64.83604231758611</c:v>
                </c:pt>
                <c:pt idx="9">
                  <c:v>69.62369288955676</c:v>
                </c:pt>
                <c:pt idx="10">
                  <c:v>74.36582011576154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8998584"/>
        <c:axId val="-2078995608"/>
      </c:barChart>
      <c:catAx>
        <c:axId val="-207899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995608"/>
        <c:crosses val="autoZero"/>
        <c:auto val="1"/>
        <c:lblAlgn val="ctr"/>
        <c:lblOffset val="100"/>
        <c:noMultiLvlLbl val="0"/>
      </c:catAx>
      <c:valAx>
        <c:axId val="-207899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998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5579615048119"/>
          <c:y val="0.0833333333333333"/>
          <c:w val="0.731850831146107"/>
          <c:h val="0.822469378827647"/>
        </c:manualLayout>
      </c:layout>
      <c:barChart>
        <c:barDir val="col"/>
        <c:grouping val="stacked"/>
        <c:varyColors val="0"/>
        <c:ser>
          <c:idx val="1"/>
          <c:order val="0"/>
          <c:tx>
            <c:v>iphoneシェア</c:v>
          </c:tx>
          <c:spPr>
            <a:solidFill>
              <a:srgbClr val="3366FF"/>
            </a:solidFill>
          </c:spPr>
          <c:invertIfNegative val="0"/>
          <c:cat>
            <c:numRef>
              <c:f>Sheet1!$A$27:$A$37</c:f>
              <c:numCache>
                <c:formatCode>General</c:formatCode>
                <c:ptCount val="11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</c:numCache>
            </c:numRef>
          </c:cat>
          <c:val>
            <c:numRef>
              <c:f>Sheet1!$D$27:$D$37</c:f>
              <c:numCache>
                <c:formatCode>General</c:formatCode>
                <c:ptCount val="11"/>
                <c:pt idx="0">
                  <c:v>70.0</c:v>
                </c:pt>
                <c:pt idx="1">
                  <c:v>65.48574780917447</c:v>
                </c:pt>
                <c:pt idx="2">
                  <c:v>60.62936828024438</c:v>
                </c:pt>
                <c:pt idx="3">
                  <c:v>55.42663023813296</c:v>
                </c:pt>
                <c:pt idx="4">
                  <c:v>49.89047601572962</c:v>
                </c:pt>
                <c:pt idx="5">
                  <c:v>44.05801854867992</c:v>
                </c:pt>
                <c:pt idx="6">
                  <c:v>37.99781503207043</c:v>
                </c:pt>
                <c:pt idx="7">
                  <c:v>31.81618773200784</c:v>
                </c:pt>
                <c:pt idx="8">
                  <c:v>25.66065415977519</c:v>
                </c:pt>
                <c:pt idx="9">
                  <c:v>19.71802128938432</c:v>
                </c:pt>
                <c:pt idx="10">
                  <c:v>14.20483194544488</c:v>
                </c:pt>
              </c:numCache>
            </c:numRef>
          </c:val>
        </c:ser>
        <c:ser>
          <c:idx val="2"/>
          <c:order val="1"/>
          <c:tx>
            <c:v>androidシェア</c:v>
          </c:tx>
          <c:spPr>
            <a:solidFill>
              <a:srgbClr val="FF0000"/>
            </a:solidFill>
          </c:spPr>
          <c:invertIfNegative val="0"/>
          <c:cat>
            <c:numRef>
              <c:f>Sheet1!$A$27:$A$37</c:f>
              <c:numCache>
                <c:formatCode>General</c:formatCode>
                <c:ptCount val="11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</c:numCache>
            </c:numRef>
          </c:cat>
          <c:val>
            <c:numRef>
              <c:f>Sheet1!$E$27:$E$37</c:f>
              <c:numCache>
                <c:formatCode>General</c:formatCode>
                <c:ptCount val="11"/>
                <c:pt idx="0">
                  <c:v>30.0</c:v>
                </c:pt>
                <c:pt idx="1">
                  <c:v>34.51425219082554</c:v>
                </c:pt>
                <c:pt idx="2">
                  <c:v>39.37063171975563</c:v>
                </c:pt>
                <c:pt idx="3">
                  <c:v>44.57336976186703</c:v>
                </c:pt>
                <c:pt idx="4">
                  <c:v>50.10952398427039</c:v>
                </c:pt>
                <c:pt idx="5">
                  <c:v>55.94198145132007</c:v>
                </c:pt>
                <c:pt idx="6">
                  <c:v>62.00218496792957</c:v>
                </c:pt>
                <c:pt idx="7">
                  <c:v>68.18381226799217</c:v>
                </c:pt>
                <c:pt idx="8">
                  <c:v>74.33934584022481</c:v>
                </c:pt>
                <c:pt idx="9">
                  <c:v>80.28197871061569</c:v>
                </c:pt>
                <c:pt idx="10">
                  <c:v>85.79516805455512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3368968"/>
        <c:axId val="-2143362872"/>
      </c:barChart>
      <c:catAx>
        <c:axId val="-214336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362872"/>
        <c:crosses val="autoZero"/>
        <c:auto val="1"/>
        <c:lblAlgn val="ctr"/>
        <c:lblOffset val="100"/>
        <c:noMultiLvlLbl val="0"/>
      </c:catAx>
      <c:valAx>
        <c:axId val="-214336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368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iphone</a:t>
            </a:r>
            <a:r>
              <a:rPr lang="ja-JP" altLang="en-US"/>
              <a:t>の販売台数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iphoneの販売打数</c:v>
          </c:tx>
          <c:invertIfNegative val="0"/>
          <c:cat>
            <c:numRef>
              <c:f>Sheet1!$A$27:$A$36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Sheet1!$B$27:$B$36</c:f>
              <c:numCache>
                <c:formatCode>General</c:formatCode>
                <c:ptCount val="10"/>
                <c:pt idx="0">
                  <c:v>350.0</c:v>
                </c:pt>
                <c:pt idx="1">
                  <c:v>521.400725</c:v>
                </c:pt>
                <c:pt idx="2">
                  <c:v>794.69265</c:v>
                </c:pt>
                <c:pt idx="3">
                  <c:v>1237.503062</c:v>
                </c:pt>
                <c:pt idx="4">
                  <c:v>1965.245414</c:v>
                </c:pt>
                <c:pt idx="5">
                  <c:v>3175.080966</c:v>
                </c:pt>
                <c:pt idx="6">
                  <c:v>5201.631158</c:v>
                </c:pt>
                <c:pt idx="7">
                  <c:v>8602.362617000001</c:v>
                </c:pt>
                <c:pt idx="8">
                  <c:v>14269.974258</c:v>
                </c:pt>
                <c:pt idx="9">
                  <c:v>23522.287382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307320"/>
        <c:axId val="-2079304376"/>
      </c:barChart>
      <c:catAx>
        <c:axId val="-207930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9304376"/>
        <c:crosses val="autoZero"/>
        <c:auto val="1"/>
        <c:lblAlgn val="ctr"/>
        <c:lblOffset val="100"/>
        <c:noMultiLvlLbl val="0"/>
      </c:catAx>
      <c:valAx>
        <c:axId val="-207930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30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iphoneの販売台数</c:v>
          </c:tx>
          <c:invertIfNegative val="0"/>
          <c:cat>
            <c:numRef>
              <c:f>Sheet1!$G$39:$G$46</c:f>
              <c:numCache>
                <c:formatCode>General</c:formatCode>
                <c:ptCount val="8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Sheet1!$H$39:$H$46</c:f>
              <c:numCache>
                <c:formatCode>General</c:formatCode>
                <c:ptCount val="8"/>
                <c:pt idx="0">
                  <c:v>350.0</c:v>
                </c:pt>
                <c:pt idx="1">
                  <c:v>558.596692</c:v>
                </c:pt>
                <c:pt idx="2">
                  <c:v>930.481257</c:v>
                </c:pt>
                <c:pt idx="3">
                  <c:v>1626.672338</c:v>
                </c:pt>
                <c:pt idx="4">
                  <c:v>2999.404421</c:v>
                </c:pt>
                <c:pt idx="5">
                  <c:v>5857.774189</c:v>
                </c:pt>
                <c:pt idx="6">
                  <c:v>12154.209489</c:v>
                </c:pt>
                <c:pt idx="7">
                  <c:v>26830.286548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937576"/>
        <c:axId val="-2078934856"/>
      </c:barChart>
      <c:catAx>
        <c:axId val="-207893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934856"/>
        <c:crosses val="autoZero"/>
        <c:auto val="1"/>
        <c:lblAlgn val="ctr"/>
        <c:lblOffset val="100"/>
        <c:noMultiLvlLbl val="0"/>
      </c:catAx>
      <c:valAx>
        <c:axId val="-2078934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93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292100</xdr:colOff>
      <xdr:row>20</xdr:row>
      <xdr:rowOff>215900</xdr:rowOff>
    </xdr:from>
    <xdr:to>
      <xdr:col>16</xdr:col>
      <xdr:colOff>190500</xdr:colOff>
      <xdr:row>36</xdr:row>
      <xdr:rowOff>101600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24</xdr:row>
      <xdr:rowOff>76200</xdr:rowOff>
    </xdr:from>
    <xdr:to>
      <xdr:col>11</xdr:col>
      <xdr:colOff>469900</xdr:colOff>
      <xdr:row>36</xdr:row>
      <xdr:rowOff>76200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7</xdr:row>
      <xdr:rowOff>50800</xdr:rowOff>
    </xdr:from>
    <xdr:to>
      <xdr:col>10</xdr:col>
      <xdr:colOff>736600</xdr:colOff>
      <xdr:row>19</xdr:row>
      <xdr:rowOff>50800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406400</xdr:colOff>
      <xdr:row>0</xdr:row>
      <xdr:rowOff>82550</xdr:rowOff>
    </xdr:from>
    <xdr:to>
      <xdr:col>16</xdr:col>
      <xdr:colOff>88900</xdr:colOff>
      <xdr:row>12</xdr:row>
      <xdr:rowOff>82550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177800</xdr:colOff>
      <xdr:row>12</xdr:row>
      <xdr:rowOff>215900</xdr:rowOff>
    </xdr:from>
    <xdr:to>
      <xdr:col>14</xdr:col>
      <xdr:colOff>838200</xdr:colOff>
      <xdr:row>24</xdr:row>
      <xdr:rowOff>215900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647700</xdr:colOff>
      <xdr:row>10</xdr:row>
      <xdr:rowOff>215900</xdr:rowOff>
    </xdr:from>
    <xdr:to>
      <xdr:col>19</xdr:col>
      <xdr:colOff>330200</xdr:colOff>
      <xdr:row>22</xdr:row>
      <xdr:rowOff>215900</xdr:rowOff>
    </xdr:to>
    <xdr:graphicFrame macro="">
      <xdr:nvGraphicFramePr>
        <xdr:cNvPr id="1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215900</xdr:colOff>
      <xdr:row>19</xdr:row>
      <xdr:rowOff>165100</xdr:rowOff>
    </xdr:from>
    <xdr:to>
      <xdr:col>9</xdr:col>
      <xdr:colOff>876300</xdr:colOff>
      <xdr:row>31</xdr:row>
      <xdr:rowOff>165100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520700</xdr:colOff>
      <xdr:row>38</xdr:row>
      <xdr:rowOff>0</xdr:rowOff>
    </xdr:from>
    <xdr:to>
      <xdr:col>16</xdr:col>
      <xdr:colOff>203200</xdr:colOff>
      <xdr:row>50</xdr:row>
      <xdr:rowOff>0</xdr:rowOff>
    </xdr:to>
    <xdr:graphicFrame macro="">
      <xdr:nvGraphicFramePr>
        <xdr:cNvPr id="16" name="グラフ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4" connectionId="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_1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_2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_3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showRuler="0" topLeftCell="E1" workbookViewId="0">
      <selection activeCell="I6" sqref="I6"/>
    </sheetView>
  </sheetViews>
  <sheetFormatPr baseColWidth="12" defaultRowHeight="18" x14ac:dyDescent="0"/>
  <cols>
    <col min="1" max="1" width="5.5" bestFit="1" customWidth="1"/>
    <col min="2" max="5" width="12.5" customWidth="1"/>
    <col min="7" max="7" width="5.5" customWidth="1"/>
    <col min="8" max="9" width="12.5" customWidth="1"/>
    <col min="10" max="11" width="10.5" customWidth="1"/>
  </cols>
  <sheetData>
    <row r="1" spans="1:11">
      <c r="A1">
        <v>2007</v>
      </c>
      <c r="B1">
        <v>350</v>
      </c>
      <c r="C1">
        <v>150</v>
      </c>
      <c r="D1">
        <f>B1+C1</f>
        <v>500</v>
      </c>
      <c r="E1">
        <f>B1/D1 *100</f>
        <v>70</v>
      </c>
      <c r="F1">
        <f>C1/D1*100</f>
        <v>30</v>
      </c>
      <c r="G1">
        <v>2012</v>
      </c>
      <c r="H1">
        <v>24</v>
      </c>
      <c r="I1">
        <v>27.4</v>
      </c>
      <c r="J1">
        <f>H1/(H1+I1)*100</f>
        <v>46.692607003891048</v>
      </c>
      <c r="K1">
        <f>I1/(H1+I1)*100</f>
        <v>53.307392996108952</v>
      </c>
    </row>
    <row r="2" spans="1:11">
      <c r="A2">
        <v>2008</v>
      </c>
      <c r="B2">
        <v>540.17798300000004</v>
      </c>
      <c r="C2">
        <v>261.98703499999999</v>
      </c>
      <c r="D2">
        <f t="shared" ref="D2:D11" si="0">B2+C2</f>
        <v>802.16501800000003</v>
      </c>
      <c r="E2">
        <f t="shared" ref="E2:E11" si="1">B2/D2 *100</f>
        <v>67.340007464648636</v>
      </c>
      <c r="F2">
        <f t="shared" ref="F2:F11" si="2">C2/D2*100</f>
        <v>32.659992535351371</v>
      </c>
      <c r="G2">
        <v>2013</v>
      </c>
      <c r="H2">
        <v>24</v>
      </c>
      <c r="I2">
        <v>39.200000000000003</v>
      </c>
      <c r="J2">
        <f t="shared" ref="J2:J6" si="3">H2/(H2+I2)*100</f>
        <v>37.974683544303794</v>
      </c>
      <c r="K2">
        <f t="shared" ref="K2:K6" si="4">I2/(H2+I2)*100</f>
        <v>62.025316455696199</v>
      </c>
    </row>
    <row r="3" spans="1:11">
      <c r="A3">
        <v>2009</v>
      </c>
      <c r="B3">
        <v>841.84710800000005</v>
      </c>
      <c r="C3">
        <v>466.424869</v>
      </c>
      <c r="D3">
        <f t="shared" si="0"/>
        <v>1308.2719770000001</v>
      </c>
      <c r="E3">
        <f t="shared" si="1"/>
        <v>64.348019586144517</v>
      </c>
      <c r="F3">
        <f t="shared" si="2"/>
        <v>35.65198041385549</v>
      </c>
      <c r="G3">
        <v>2014</v>
      </c>
      <c r="H3">
        <v>24</v>
      </c>
      <c r="I3">
        <v>53.7</v>
      </c>
      <c r="J3">
        <f t="shared" si="3"/>
        <v>30.888030888030887</v>
      </c>
      <c r="K3">
        <f t="shared" si="4"/>
        <v>69.111969111969117</v>
      </c>
    </row>
    <row r="4" spans="1:11">
      <c r="A4">
        <v>2010</v>
      </c>
      <c r="B4">
        <v>1323.7825319999999</v>
      </c>
      <c r="C4">
        <v>846.41143299999999</v>
      </c>
      <c r="D4">
        <f t="shared" si="0"/>
        <v>2170.1939649999999</v>
      </c>
      <c r="E4">
        <f t="shared" si="1"/>
        <v>60.998350993018271</v>
      </c>
      <c r="F4">
        <f t="shared" si="2"/>
        <v>39.001649006981729</v>
      </c>
      <c r="G4">
        <v>2015</v>
      </c>
      <c r="H4">
        <v>20.2</v>
      </c>
      <c r="I4">
        <v>64.2</v>
      </c>
      <c r="J4">
        <f t="shared" si="3"/>
        <v>23.933649289099524</v>
      </c>
      <c r="K4">
        <f t="shared" si="4"/>
        <v>76.06635071090048</v>
      </c>
    </row>
    <row r="5" spans="1:11">
      <c r="A5">
        <v>2011</v>
      </c>
      <c r="B5">
        <v>2098.341758</v>
      </c>
      <c r="C5">
        <v>1565.613394</v>
      </c>
      <c r="D5">
        <f t="shared" si="0"/>
        <v>3663.955152</v>
      </c>
      <c r="E5">
        <f t="shared" si="1"/>
        <v>57.269853776856493</v>
      </c>
      <c r="F5">
        <f t="shared" si="2"/>
        <v>42.730146223143507</v>
      </c>
      <c r="G5">
        <v>2016</v>
      </c>
      <c r="H5">
        <v>19.3</v>
      </c>
      <c r="I5">
        <v>69.099999999999994</v>
      </c>
      <c r="J5">
        <f t="shared" si="3"/>
        <v>21.832579185520366</v>
      </c>
      <c r="K5">
        <f t="shared" si="4"/>
        <v>78.167420814479641</v>
      </c>
    </row>
    <row r="6" spans="1:11">
      <c r="A6">
        <v>2012</v>
      </c>
      <c r="B6">
        <v>3348.9532300000001</v>
      </c>
      <c r="C6">
        <v>2951.988214</v>
      </c>
      <c r="D6">
        <f t="shared" si="0"/>
        <v>6300.941444</v>
      </c>
      <c r="E6">
        <f t="shared" si="1"/>
        <v>53.150045271234866</v>
      </c>
      <c r="F6">
        <f t="shared" si="2"/>
        <v>46.849954728765134</v>
      </c>
      <c r="G6">
        <v>2017</v>
      </c>
      <c r="H6">
        <v>19.600000000000001</v>
      </c>
      <c r="I6">
        <v>72</v>
      </c>
      <c r="J6">
        <f t="shared" si="3"/>
        <v>21.397379912663759</v>
      </c>
      <c r="K6">
        <f t="shared" si="4"/>
        <v>78.602620087336248</v>
      </c>
    </row>
    <row r="7" spans="1:11">
      <c r="A7">
        <v>2013</v>
      </c>
      <c r="B7">
        <v>5373.9127689999996</v>
      </c>
      <c r="C7">
        <v>5674.3055610000001</v>
      </c>
      <c r="D7">
        <f t="shared" si="0"/>
        <v>11048.21833</v>
      </c>
      <c r="E7">
        <f t="shared" si="1"/>
        <v>48.640537401472585</v>
      </c>
      <c r="F7">
        <f t="shared" si="2"/>
        <v>51.359462598527415</v>
      </c>
    </row>
    <row r="8" spans="1:11">
      <c r="A8">
        <v>2014</v>
      </c>
      <c r="B8">
        <v>8654.3030170000002</v>
      </c>
      <c r="C8">
        <v>11120.78728</v>
      </c>
      <c r="D8">
        <f t="shared" si="0"/>
        <v>19775.090297000002</v>
      </c>
      <c r="E8">
        <f t="shared" si="1"/>
        <v>43.763658658554441</v>
      </c>
      <c r="F8">
        <f t="shared" si="2"/>
        <v>56.236341341445552</v>
      </c>
    </row>
    <row r="9" spans="1:11">
      <c r="A9">
        <v>2015</v>
      </c>
      <c r="B9">
        <v>13954.642760000001</v>
      </c>
      <c r="C9">
        <v>22225.657337000001</v>
      </c>
      <c r="D9">
        <f t="shared" si="0"/>
        <v>36180.300096999999</v>
      </c>
      <c r="E9">
        <f t="shared" si="1"/>
        <v>38.569726405218766</v>
      </c>
      <c r="F9">
        <f t="shared" si="2"/>
        <v>61.430273594781241</v>
      </c>
    </row>
    <row r="10" spans="1:11">
      <c r="A10">
        <v>2016</v>
      </c>
      <c r="B10">
        <v>22460.317859999999</v>
      </c>
      <c r="C10">
        <v>45305.993763999999</v>
      </c>
      <c r="D10">
        <f t="shared" si="0"/>
        <v>67766.311623999994</v>
      </c>
      <c r="E10">
        <f t="shared" si="1"/>
        <v>33.143780916719528</v>
      </c>
      <c r="F10">
        <f t="shared" si="2"/>
        <v>66.856219083280479</v>
      </c>
    </row>
    <row r="11" spans="1:11">
      <c r="A11">
        <v>2017</v>
      </c>
      <c r="B11">
        <v>35935.375837</v>
      </c>
      <c r="C11">
        <v>94218.897068999999</v>
      </c>
      <c r="D11">
        <f t="shared" si="0"/>
        <v>130154.272906</v>
      </c>
      <c r="E11">
        <f t="shared" si="1"/>
        <v>27.609831805486131</v>
      </c>
      <c r="F11">
        <f t="shared" si="2"/>
        <v>72.390168194513876</v>
      </c>
    </row>
    <row r="15" spans="1:11">
      <c r="A15">
        <v>2007</v>
      </c>
      <c r="B15">
        <v>350</v>
      </c>
      <c r="C15">
        <v>150</v>
      </c>
      <c r="D15">
        <f>B15/(B15+C15)*100</f>
        <v>70</v>
      </c>
      <c r="E15">
        <f>C15/(C15+B15)*100</f>
        <v>30</v>
      </c>
    </row>
    <row r="16" spans="1:11">
      <c r="A16">
        <v>2008</v>
      </c>
      <c r="B16">
        <v>544.34677399999998</v>
      </c>
      <c r="C16">
        <v>278.22817300000003</v>
      </c>
      <c r="D16">
        <f t="shared" ref="D16:D49" si="5">B16/(B16+C16)*100</f>
        <v>66.175948585022965</v>
      </c>
      <c r="E16">
        <f t="shared" ref="E16:E49" si="6">C16/(C16+B16)*100</f>
        <v>33.824051414977028</v>
      </c>
    </row>
    <row r="17" spans="1:5">
      <c r="A17">
        <v>2009</v>
      </c>
      <c r="B17">
        <v>854.77704000000006</v>
      </c>
      <c r="C17">
        <v>519.822902</v>
      </c>
      <c r="D17">
        <f t="shared" si="5"/>
        <v>62.183695334391345</v>
      </c>
      <c r="E17">
        <f t="shared" si="6"/>
        <v>37.816304665608662</v>
      </c>
    </row>
    <row r="18" spans="1:5">
      <c r="A18">
        <v>2010</v>
      </c>
      <c r="B18">
        <v>1354.311868</v>
      </c>
      <c r="C18">
        <v>979.69370400000003</v>
      </c>
      <c r="D18">
        <f t="shared" si="5"/>
        <v>58.025220001488499</v>
      </c>
      <c r="E18">
        <f t="shared" si="6"/>
        <v>41.974779998511501</v>
      </c>
    </row>
    <row r="19" spans="1:5">
      <c r="A19">
        <v>2011</v>
      </c>
      <c r="B19">
        <v>2163.3154589999999</v>
      </c>
      <c r="C19">
        <v>1864.7358790000001</v>
      </c>
      <c r="D19">
        <f t="shared" si="5"/>
        <v>53.706253408232996</v>
      </c>
      <c r="E19">
        <f t="shared" si="6"/>
        <v>46.293746591766997</v>
      </c>
    </row>
    <row r="20" spans="1:5">
      <c r="A20">
        <v>2012</v>
      </c>
      <c r="B20">
        <v>3480.2673530000002</v>
      </c>
      <c r="C20">
        <v>3588.0031749999998</v>
      </c>
      <c r="D20">
        <f t="shared" si="5"/>
        <v>49.237891209927383</v>
      </c>
      <c r="E20">
        <f t="shared" si="6"/>
        <v>50.762108790072617</v>
      </c>
    </row>
    <row r="21" spans="1:5">
      <c r="A21">
        <v>2013</v>
      </c>
      <c r="B21">
        <v>5631.6737899999998</v>
      </c>
      <c r="C21">
        <v>6984.5631400000002</v>
      </c>
      <c r="D21">
        <f t="shared" si="5"/>
        <v>44.638300796400785</v>
      </c>
      <c r="E21">
        <f t="shared" si="6"/>
        <v>55.361699203599223</v>
      </c>
    </row>
    <row r="22" spans="1:5">
      <c r="A22">
        <v>2014</v>
      </c>
      <c r="B22">
        <v>9151.3134030000001</v>
      </c>
      <c r="C22">
        <v>13764.507168</v>
      </c>
      <c r="D22">
        <f t="shared" si="5"/>
        <v>39.934478342796062</v>
      </c>
      <c r="E22">
        <f t="shared" si="6"/>
        <v>60.065521657203938</v>
      </c>
    </row>
    <row r="23" spans="1:5">
      <c r="A23">
        <v>2015</v>
      </c>
      <c r="B23">
        <v>14901.69015</v>
      </c>
      <c r="C23">
        <v>27476.048683000001</v>
      </c>
      <c r="D23">
        <f t="shared" si="5"/>
        <v>35.163957682413894</v>
      </c>
      <c r="E23">
        <f t="shared" si="6"/>
        <v>64.836042317586106</v>
      </c>
    </row>
    <row r="24" spans="1:5">
      <c r="A24">
        <v>2016</v>
      </c>
      <c r="B24">
        <v>24249.181286999999</v>
      </c>
      <c r="C24">
        <v>55580.079059999996</v>
      </c>
      <c r="D24">
        <f t="shared" si="5"/>
        <v>30.376307110443229</v>
      </c>
      <c r="E24">
        <f t="shared" si="6"/>
        <v>69.623692889556764</v>
      </c>
    </row>
    <row r="25" spans="1:5">
      <c r="A25">
        <v>2017</v>
      </c>
      <c r="B25">
        <v>39288.820753</v>
      </c>
      <c r="C25">
        <v>113978.500185</v>
      </c>
      <c r="D25">
        <f t="shared" si="5"/>
        <v>25.634179884238463</v>
      </c>
      <c r="E25">
        <f t="shared" si="6"/>
        <v>74.365820115761537</v>
      </c>
    </row>
    <row r="26" spans="1:5">
      <c r="E26" t="e">
        <f t="shared" si="6"/>
        <v>#DIV/0!</v>
      </c>
    </row>
    <row r="27" spans="1:5">
      <c r="A27">
        <v>2007</v>
      </c>
      <c r="B27">
        <v>350</v>
      </c>
      <c r="C27">
        <v>150</v>
      </c>
      <c r="D27">
        <f t="shared" si="5"/>
        <v>70</v>
      </c>
      <c r="E27">
        <f t="shared" si="6"/>
        <v>30</v>
      </c>
    </row>
    <row r="28" spans="1:5">
      <c r="A28">
        <v>2008</v>
      </c>
      <c r="B28">
        <v>521.40072499999997</v>
      </c>
      <c r="C28">
        <v>274.80416300000002</v>
      </c>
      <c r="D28">
        <f t="shared" si="5"/>
        <v>65.48574780917447</v>
      </c>
      <c r="E28">
        <f t="shared" si="6"/>
        <v>34.514252190825538</v>
      </c>
    </row>
    <row r="29" spans="1:5">
      <c r="A29">
        <v>2009</v>
      </c>
      <c r="B29">
        <v>794.69264999999996</v>
      </c>
      <c r="C29">
        <v>516.04614300000003</v>
      </c>
      <c r="D29">
        <f t="shared" si="5"/>
        <v>60.629368280244378</v>
      </c>
      <c r="E29">
        <f t="shared" si="6"/>
        <v>39.370631719755629</v>
      </c>
    </row>
    <row r="30" spans="1:5">
      <c r="A30">
        <v>2010</v>
      </c>
      <c r="B30">
        <v>1237.503062</v>
      </c>
      <c r="C30">
        <v>995.18374700000004</v>
      </c>
      <c r="D30">
        <f t="shared" si="5"/>
        <v>55.426630238132965</v>
      </c>
      <c r="E30">
        <f t="shared" si="6"/>
        <v>44.573369761867035</v>
      </c>
    </row>
    <row r="31" spans="1:5">
      <c r="A31">
        <v>2011</v>
      </c>
      <c r="B31">
        <v>1965.245414</v>
      </c>
      <c r="C31">
        <v>1973.873975</v>
      </c>
      <c r="D31">
        <f t="shared" si="5"/>
        <v>49.890476015729618</v>
      </c>
      <c r="E31">
        <f t="shared" si="6"/>
        <v>50.109523984270389</v>
      </c>
    </row>
    <row r="32" spans="1:5">
      <c r="A32">
        <v>2012</v>
      </c>
      <c r="B32">
        <v>3175.080966</v>
      </c>
      <c r="C32">
        <v>4031.5095040000001</v>
      </c>
      <c r="D32">
        <f t="shared" si="5"/>
        <v>44.058018548679925</v>
      </c>
      <c r="E32">
        <f t="shared" si="6"/>
        <v>55.941981451320075</v>
      </c>
    </row>
    <row r="33" spans="1:11">
      <c r="A33">
        <v>2013</v>
      </c>
      <c r="B33">
        <v>5201.6311580000001</v>
      </c>
      <c r="C33">
        <v>8487.6590120000001</v>
      </c>
      <c r="D33">
        <f t="shared" si="5"/>
        <v>37.997815032070434</v>
      </c>
      <c r="E33">
        <f t="shared" si="6"/>
        <v>62.002184967929566</v>
      </c>
    </row>
    <row r="34" spans="1:11">
      <c r="A34">
        <v>2014</v>
      </c>
      <c r="B34">
        <v>8602.3626170000007</v>
      </c>
      <c r="C34">
        <v>18435.328666000001</v>
      </c>
      <c r="D34">
        <f t="shared" si="5"/>
        <v>31.816187732007844</v>
      </c>
      <c r="E34">
        <f t="shared" si="6"/>
        <v>68.183812267992167</v>
      </c>
    </row>
    <row r="35" spans="1:11">
      <c r="A35">
        <v>2015</v>
      </c>
      <c r="B35">
        <v>14269.974258</v>
      </c>
      <c r="C35">
        <v>41340.354960999997</v>
      </c>
      <c r="D35">
        <f t="shared" si="5"/>
        <v>25.660654159775188</v>
      </c>
      <c r="E35">
        <f t="shared" si="6"/>
        <v>74.339345840224809</v>
      </c>
    </row>
    <row r="36" spans="1:11">
      <c r="A36">
        <v>2016</v>
      </c>
      <c r="B36">
        <v>23522.287381999999</v>
      </c>
      <c r="C36">
        <v>95771.058724000002</v>
      </c>
      <c r="D36">
        <f t="shared" si="5"/>
        <v>19.718021289384318</v>
      </c>
      <c r="E36">
        <f t="shared" si="6"/>
        <v>80.281978710615689</v>
      </c>
    </row>
    <row r="37" spans="1:11">
      <c r="A37">
        <v>2017</v>
      </c>
      <c r="B37">
        <v>37970.700225000001</v>
      </c>
      <c r="C37">
        <v>229337.63802799999</v>
      </c>
      <c r="D37">
        <f t="shared" si="5"/>
        <v>14.204831945444878</v>
      </c>
      <c r="E37">
        <f t="shared" si="6"/>
        <v>85.79516805455512</v>
      </c>
    </row>
    <row r="38" spans="1:11">
      <c r="D38" t="e">
        <f t="shared" si="5"/>
        <v>#DIV/0!</v>
      </c>
      <c r="E38" t="e">
        <f t="shared" si="6"/>
        <v>#DIV/0!</v>
      </c>
    </row>
    <row r="39" spans="1:11">
      <c r="A39">
        <v>2007</v>
      </c>
      <c r="B39">
        <v>350</v>
      </c>
      <c r="C39">
        <v>150</v>
      </c>
      <c r="D39">
        <f t="shared" si="5"/>
        <v>70</v>
      </c>
      <c r="E39">
        <f t="shared" si="6"/>
        <v>30</v>
      </c>
      <c r="G39">
        <v>2007</v>
      </c>
      <c r="H39">
        <v>350</v>
      </c>
      <c r="I39">
        <v>150</v>
      </c>
      <c r="J39">
        <v>70</v>
      </c>
      <c r="K39">
        <v>30</v>
      </c>
    </row>
    <row r="40" spans="1:11">
      <c r="A40">
        <v>2008</v>
      </c>
      <c r="B40">
        <v>589.84228199999995</v>
      </c>
      <c r="C40">
        <v>230.19040899999999</v>
      </c>
      <c r="D40">
        <f t="shared" si="5"/>
        <v>71.929118006345433</v>
      </c>
      <c r="E40">
        <f t="shared" si="6"/>
        <v>28.070881993654574</v>
      </c>
      <c r="G40">
        <v>2008</v>
      </c>
      <c r="H40">
        <v>558.59669199999996</v>
      </c>
      <c r="I40">
        <v>289.55599599999999</v>
      </c>
      <c r="J40">
        <v>65.860393000000002</v>
      </c>
      <c r="K40">
        <v>34.139606999999998</v>
      </c>
    </row>
    <row r="41" spans="1:11">
      <c r="A41">
        <v>2009</v>
      </c>
      <c r="B41">
        <v>1033.1199549999999</v>
      </c>
      <c r="C41">
        <v>371.065833</v>
      </c>
      <c r="D41">
        <f t="shared" si="5"/>
        <v>73.574306464922017</v>
      </c>
      <c r="E41">
        <f t="shared" si="6"/>
        <v>26.425693535077997</v>
      </c>
      <c r="G41">
        <v>2009</v>
      </c>
      <c r="H41">
        <v>930.48125700000003</v>
      </c>
      <c r="I41">
        <v>586.66540899999995</v>
      </c>
      <c r="J41">
        <v>61.331001999999998</v>
      </c>
      <c r="K41">
        <v>38.668998000000002</v>
      </c>
    </row>
    <row r="42" spans="1:11">
      <c r="A42">
        <v>2010</v>
      </c>
      <c r="B42">
        <v>1880.283152</v>
      </c>
      <c r="C42">
        <v>628.14379299999996</v>
      </c>
      <c r="D42">
        <f t="shared" si="5"/>
        <v>74.958657087778974</v>
      </c>
      <c r="E42">
        <f t="shared" si="6"/>
        <v>25.041342912221026</v>
      </c>
      <c r="G42">
        <v>2010</v>
      </c>
      <c r="H42">
        <v>1626.6723380000001</v>
      </c>
      <c r="I42">
        <v>1260.1306159999999</v>
      </c>
      <c r="J42">
        <v>56.348574999999997</v>
      </c>
      <c r="K42">
        <v>43.651425000000003</v>
      </c>
    </row>
    <row r="43" spans="1:11">
      <c r="A43">
        <v>2011</v>
      </c>
      <c r="B43">
        <v>3555.2831550000001</v>
      </c>
      <c r="C43">
        <v>1116.257282</v>
      </c>
      <c r="D43">
        <f t="shared" si="5"/>
        <v>76.105156381417416</v>
      </c>
      <c r="E43">
        <f t="shared" si="6"/>
        <v>23.894843618582598</v>
      </c>
      <c r="G43">
        <v>2011</v>
      </c>
      <c r="H43">
        <v>2999.4044210000002</v>
      </c>
      <c r="I43">
        <v>2897.2990709999999</v>
      </c>
      <c r="J43">
        <v>50.865783</v>
      </c>
      <c r="K43">
        <v>49.134217</v>
      </c>
    </row>
    <row r="44" spans="1:11">
      <c r="A44">
        <v>2012</v>
      </c>
      <c r="B44">
        <v>6982.852132</v>
      </c>
      <c r="C44">
        <v>2081.6103189999999</v>
      </c>
      <c r="D44">
        <f t="shared" si="5"/>
        <v>77.035479707124239</v>
      </c>
      <c r="E44">
        <f t="shared" si="6"/>
        <v>22.964520292875775</v>
      </c>
      <c r="G44">
        <v>2012</v>
      </c>
      <c r="H44">
        <v>5857.7741889999998</v>
      </c>
      <c r="I44">
        <v>7197.4877530000003</v>
      </c>
      <c r="J44">
        <v>44.869067000000001</v>
      </c>
      <c r="K44">
        <v>55.130932999999999</v>
      </c>
    </row>
    <row r="45" spans="1:11">
      <c r="A45">
        <v>2013</v>
      </c>
      <c r="B45">
        <v>14244.116033</v>
      </c>
      <c r="C45">
        <v>4071.7527570000002</v>
      </c>
      <c r="D45">
        <f t="shared" si="5"/>
        <v>77.769262251850847</v>
      </c>
      <c r="E45">
        <f t="shared" si="6"/>
        <v>22.230737748149156</v>
      </c>
      <c r="G45">
        <v>2013</v>
      </c>
      <c r="H45">
        <v>12154.209489000001</v>
      </c>
      <c r="I45">
        <v>19495.291806000001</v>
      </c>
      <c r="J45">
        <v>38.402531000000003</v>
      </c>
      <c r="K45">
        <v>61.597468999999997</v>
      </c>
    </row>
    <row r="46" spans="1:11">
      <c r="A46">
        <v>2014</v>
      </c>
      <c r="B46">
        <v>30173.393754000001</v>
      </c>
      <c r="C46">
        <v>8350.5605209999994</v>
      </c>
      <c r="D46">
        <f t="shared" si="5"/>
        <v>78.323719155644753</v>
      </c>
      <c r="E46">
        <f t="shared" si="6"/>
        <v>21.676280844355251</v>
      </c>
      <c r="G46">
        <v>2014</v>
      </c>
      <c r="H46">
        <v>26830.286548</v>
      </c>
      <c r="I46">
        <v>58089.400443999999</v>
      </c>
      <c r="J46">
        <v>31.594895999999999</v>
      </c>
      <c r="K46">
        <v>68.405103999999994</v>
      </c>
    </row>
    <row r="47" spans="1:11">
      <c r="A47">
        <v>2015</v>
      </c>
      <c r="B47">
        <v>66365.949833999999</v>
      </c>
      <c r="C47">
        <v>17947.345659999999</v>
      </c>
      <c r="D47">
        <f t="shared" si="5"/>
        <v>78.713504726811223</v>
      </c>
      <c r="E47">
        <f t="shared" si="6"/>
        <v>21.286495273188784</v>
      </c>
      <c r="G47">
        <v>2015</v>
      </c>
      <c r="H47">
        <v>62935.984469000003</v>
      </c>
      <c r="I47">
        <v>192064.83019400001</v>
      </c>
      <c r="J47">
        <v>24.680699000000001</v>
      </c>
      <c r="K47">
        <v>75.319300999999996</v>
      </c>
    </row>
    <row r="48" spans="1:11">
      <c r="A48">
        <v>2016</v>
      </c>
      <c r="B48">
        <v>151547.53987199999</v>
      </c>
      <c r="C48">
        <v>40404.519002000001</v>
      </c>
      <c r="D48">
        <f t="shared" si="5"/>
        <v>78.950723821867371</v>
      </c>
      <c r="E48">
        <f t="shared" si="6"/>
        <v>21.049276178132629</v>
      </c>
      <c r="G48">
        <v>2016</v>
      </c>
      <c r="H48">
        <v>155998.92349399999</v>
      </c>
      <c r="I48">
        <v>710642.06993899995</v>
      </c>
      <c r="J48">
        <v>18.000409000000001</v>
      </c>
      <c r="K48">
        <v>81.999590999999995</v>
      </c>
    </row>
    <row r="49" spans="1:11">
      <c r="A49">
        <v>2017</v>
      </c>
      <c r="B49">
        <v>359242.13875300001</v>
      </c>
      <c r="C49">
        <v>95235.683602999998</v>
      </c>
      <c r="D49">
        <f t="shared" si="5"/>
        <v>79.045031700490696</v>
      </c>
      <c r="E49">
        <f t="shared" si="6"/>
        <v>20.9549682995093</v>
      </c>
      <c r="G49">
        <v>2017</v>
      </c>
      <c r="H49">
        <v>403114.60711099999</v>
      </c>
      <c r="I49">
        <v>2966639.0403849999</v>
      </c>
      <c r="J49">
        <v>11.962732000000001</v>
      </c>
      <c r="K49">
        <v>88.037267999999997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川嶋 康太</dc:creator>
  <cp:lastModifiedBy>川嶋 康太</cp:lastModifiedBy>
  <dcterms:created xsi:type="dcterms:W3CDTF">2017-07-22T10:49:20Z</dcterms:created>
  <dcterms:modified xsi:type="dcterms:W3CDTF">2017-07-23T17:27:44Z</dcterms:modified>
</cp:coreProperties>
</file>