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QuickTest\zkConsent\zkconsent\eth-gas\data\"/>
    </mc:Choice>
  </mc:AlternateContent>
  <xr:revisionPtr revIDLastSave="0" documentId="13_ncr:1_{C1A19E6D-7891-4B53-A352-3B70756A9A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TH_EU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7" i="1"/>
  <c r="K7" i="1"/>
  <c r="K10" i="1"/>
  <c r="K9" i="1"/>
  <c r="K6" i="1"/>
  <c r="K8" i="1"/>
  <c r="K5" i="1"/>
  <c r="K4" i="1"/>
  <c r="K3" i="1"/>
</calcChain>
</file>

<file path=xl/sharedStrings.xml><?xml version="1.0" encoding="utf-8"?>
<sst xmlns="http://schemas.openxmlformats.org/spreadsheetml/2006/main" count="47" uniqueCount="47">
  <si>
    <t>Source</t>
  </si>
  <si>
    <t xml:space="preserve"> https://coinmarketcap.com/currencies/ethereum/historical-data/</t>
  </si>
  <si>
    <t>Date</t>
  </si>
  <si>
    <t>Open</t>
  </si>
  <si>
    <t>High</t>
  </si>
  <si>
    <t>Low</t>
  </si>
  <si>
    <t>Close</t>
  </si>
  <si>
    <t>Volume</t>
  </si>
  <si>
    <t>Market Cap</t>
  </si>
  <si>
    <t>Nov 30, 2021</t>
  </si>
  <si>
    <t>Nov 29, 2021</t>
  </si>
  <si>
    <t>Nov 28, 2021</t>
  </si>
  <si>
    <t>Nov 27, 2021</t>
  </si>
  <si>
    <t>Nov 26, 2021</t>
  </si>
  <si>
    <t>Nov 25, 2021</t>
  </si>
  <si>
    <t>Nov 24, 2021</t>
  </si>
  <si>
    <t>Nov 23, 2021</t>
  </si>
  <si>
    <t>Nov 22, 2021</t>
  </si>
  <si>
    <t>Nov 21, 2021</t>
  </si>
  <si>
    <t>Nov 20, 2021</t>
  </si>
  <si>
    <t>Nov 19, 2021</t>
  </si>
  <si>
    <t>Nov 18, 2021</t>
  </si>
  <si>
    <t>Nov 17, 2021</t>
  </si>
  <si>
    <t>Nov 16, 2021</t>
  </si>
  <si>
    <t>Nov 15, 2021</t>
  </si>
  <si>
    <t>Nov 14, 2021</t>
  </si>
  <si>
    <t>Nov 13, 2021</t>
  </si>
  <si>
    <t>Nov 12, 2021</t>
  </si>
  <si>
    <t>Nov 11, 2021</t>
  </si>
  <si>
    <t>Nov 10, 2021</t>
  </si>
  <si>
    <t>Nov 09, 2021</t>
  </si>
  <si>
    <t>Nov 08, 2021</t>
  </si>
  <si>
    <t>Nov 07, 2021</t>
  </si>
  <si>
    <t>Nov 06, 2021</t>
  </si>
  <si>
    <t>Nov 05, 2021</t>
  </si>
  <si>
    <t>Nov 04, 2021</t>
  </si>
  <si>
    <t>Nov 03, 2021</t>
  </si>
  <si>
    <t>Nov 02, 2021</t>
  </si>
  <si>
    <t>Nov 01, 2021</t>
  </si>
  <si>
    <t>Minimum</t>
  </si>
  <si>
    <t>Maximum</t>
  </si>
  <si>
    <t>Mean Hi</t>
  </si>
  <si>
    <t>Median Hi</t>
  </si>
  <si>
    <t>Mean Lo</t>
  </si>
  <si>
    <t>Median Lo</t>
  </si>
  <si>
    <t>Standard Deviation Hi</t>
  </si>
  <si>
    <t>Standard Deviation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</si>
</sst>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M17" sqref="M17"/>
    </sheetView>
  </sheetViews>
  <sheetFormatPr defaultRowHeight="15" x14ac:dyDescent="0.25"/>
  <cols>
    <col min="1" max="1" width="23.85546875" customWidth="1"/>
    <col min="2" max="2" width="15.42578125" style="1" customWidth="1"/>
    <col min="3" max="3" width="19.7109375" style="1" customWidth="1"/>
    <col min="4" max="4" width="17.140625" style="1" customWidth="1"/>
    <col min="5" max="5" width="19.7109375" style="1" customWidth="1"/>
    <col min="6" max="6" width="16.5703125" style="1" customWidth="1"/>
    <col min="7" max="7" width="21.140625" style="1" customWidth="1"/>
    <col min="10" max="10" width="31.42578125" customWidth="1"/>
    <col min="11" max="11" width="16.28515625" style="1" customWidth="1"/>
    <col min="12" max="12" width="18.140625" style="1" customWidth="1"/>
  </cols>
  <sheetData>
    <row r="1" spans="1:12" x14ac:dyDescent="0.25">
      <c r="A1" t="s">
        <v>0</v>
      </c>
      <c r="B1" s="1" t="s">
        <v>1</v>
      </c>
    </row>
    <row r="2" spans="1:12" x14ac:dyDescent="0.25">
      <c r="A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2" x14ac:dyDescent="0.25">
      <c r="A3" t="s">
        <v>9</v>
      </c>
      <c r="B3" s="1">
        <v>3940.02</v>
      </c>
      <c r="C3" s="1">
        <v>4210.6400000000003</v>
      </c>
      <c r="D3" s="1">
        <v>3860.57</v>
      </c>
      <c r="E3" s="1">
        <v>4102.76</v>
      </c>
      <c r="F3" s="1">
        <v>25358426778</v>
      </c>
      <c r="G3" s="1">
        <v>486403237280</v>
      </c>
      <c r="J3" t="s">
        <v>39</v>
      </c>
      <c r="K3" s="1">
        <f>MIN(D:D)</f>
        <v>3497.82</v>
      </c>
    </row>
    <row r="4" spans="1:12" x14ac:dyDescent="0.25">
      <c r="A4" t="s">
        <v>10</v>
      </c>
      <c r="B4" s="1">
        <v>3804.89</v>
      </c>
      <c r="C4" s="1">
        <v>3950.03</v>
      </c>
      <c r="D4" s="1">
        <v>3793.88</v>
      </c>
      <c r="E4" s="1">
        <v>3936.09</v>
      </c>
      <c r="F4" s="1">
        <v>16900845316</v>
      </c>
      <c r="G4" s="1">
        <v>466591335108</v>
      </c>
      <c r="J4" t="s">
        <v>40</v>
      </c>
      <c r="K4" s="1">
        <f>MAX(C:C)</f>
        <v>4301.99</v>
      </c>
    </row>
    <row r="5" spans="1:12" x14ac:dyDescent="0.25">
      <c r="A5" t="s">
        <v>11</v>
      </c>
      <c r="B5" s="1">
        <v>3623.36</v>
      </c>
      <c r="C5" s="1">
        <v>3796.75</v>
      </c>
      <c r="D5" s="1">
        <v>3524.71</v>
      </c>
      <c r="E5" s="1">
        <v>3793.69</v>
      </c>
      <c r="F5" s="1">
        <v>14092864184</v>
      </c>
      <c r="G5" s="1">
        <v>449661287872</v>
      </c>
      <c r="J5" t="s">
        <v>41</v>
      </c>
      <c r="K5" s="1">
        <f>AVERAGE(C:C)</f>
        <v>3995.8216666666663</v>
      </c>
    </row>
    <row r="6" spans="1:12" x14ac:dyDescent="0.25">
      <c r="A6" t="s">
        <v>12</v>
      </c>
      <c r="B6" s="1">
        <v>3571.55</v>
      </c>
      <c r="C6" s="1">
        <v>3699.37</v>
      </c>
      <c r="D6" s="1">
        <v>3563.17</v>
      </c>
      <c r="E6" s="1">
        <v>3619.18</v>
      </c>
      <c r="F6" s="1">
        <v>14589831843</v>
      </c>
      <c r="G6" s="1">
        <v>428929231608</v>
      </c>
      <c r="J6" t="s">
        <v>42</v>
      </c>
      <c r="K6" s="1">
        <f>MEDIAN(C:C)</f>
        <v>3965.8900000000003</v>
      </c>
    </row>
    <row r="7" spans="1:12" x14ac:dyDescent="0.25">
      <c r="A7" t="s">
        <v>13</v>
      </c>
      <c r="B7" s="1">
        <v>4033.25</v>
      </c>
      <c r="C7" s="1">
        <v>4058.79</v>
      </c>
      <c r="D7" s="1">
        <v>3508.2</v>
      </c>
      <c r="E7" s="1">
        <v>3595.07</v>
      </c>
      <c r="F7" s="1">
        <v>23440102633</v>
      </c>
      <c r="G7" s="1">
        <v>426024238686</v>
      </c>
      <c r="J7" t="s">
        <v>45</v>
      </c>
      <c r="K7" s="1">
        <f>_xlfn.STDEV.P(C3:C32)</f>
        <v>155.03462591914399</v>
      </c>
      <c r="L7" s="1">
        <f>_xlfn.STDEV.S(C3:C32)</f>
        <v>157.68498244991468</v>
      </c>
    </row>
    <row r="8" spans="1:12" x14ac:dyDescent="0.25">
      <c r="A8" t="s">
        <v>14</v>
      </c>
      <c r="B8" s="1">
        <v>3812.22</v>
      </c>
      <c r="C8" s="1">
        <v>4061.34</v>
      </c>
      <c r="D8" s="1">
        <v>3792.92</v>
      </c>
      <c r="E8" s="1">
        <v>3815.21</v>
      </c>
      <c r="F8" s="1">
        <v>16694532299</v>
      </c>
      <c r="G8" s="1">
        <v>452026824418</v>
      </c>
      <c r="J8" t="s">
        <v>43</v>
      </c>
      <c r="K8" s="1">
        <f>AVERAGE(D:D)</f>
        <v>3766.2106666666664</v>
      </c>
    </row>
    <row r="9" spans="1:12" x14ac:dyDescent="0.25">
      <c r="A9" t="s">
        <v>15</v>
      </c>
      <c r="B9" s="1">
        <v>3858.86</v>
      </c>
      <c r="C9" s="1">
        <v>3891.62</v>
      </c>
      <c r="D9" s="1">
        <v>3713.17</v>
      </c>
      <c r="E9" s="1">
        <v>3769.9</v>
      </c>
      <c r="F9" s="1">
        <v>19416875790</v>
      </c>
      <c r="G9" s="1">
        <v>446597258313</v>
      </c>
      <c r="J9" t="s">
        <v>44</v>
      </c>
      <c r="K9" s="1">
        <f>MEDIAN(D:D)</f>
        <v>3781.5550000000003</v>
      </c>
    </row>
    <row r="10" spans="1:12" x14ac:dyDescent="0.25">
      <c r="A10" t="s">
        <v>16</v>
      </c>
      <c r="B10" s="1">
        <v>3638.04</v>
      </c>
      <c r="C10" s="1">
        <v>3901.17</v>
      </c>
      <c r="D10" s="1">
        <v>3620.32</v>
      </c>
      <c r="E10" s="1">
        <v>3861.39</v>
      </c>
      <c r="F10" s="1">
        <v>19689184311</v>
      </c>
      <c r="G10" s="1">
        <v>457430298778</v>
      </c>
      <c r="J10" t="s">
        <v>46</v>
      </c>
      <c r="K10" s="1">
        <f>_xlfn.STDEV.P(D3:D32)</f>
        <v>168.27900397719131</v>
      </c>
      <c r="L10" s="1">
        <f>_xlfn.STDEV.S(D3:D32)</f>
        <v>171.15577653389192</v>
      </c>
    </row>
    <row r="11" spans="1:12" x14ac:dyDescent="0.25">
      <c r="A11" t="s">
        <v>17</v>
      </c>
      <c r="B11" s="1">
        <v>3782.18</v>
      </c>
      <c r="C11" s="1">
        <v>3813.67</v>
      </c>
      <c r="D11" s="1">
        <v>3575.69</v>
      </c>
      <c r="E11" s="1">
        <v>3624.34</v>
      </c>
      <c r="F11" s="1">
        <v>17509986494</v>
      </c>
      <c r="G11" s="1">
        <v>429301263929</v>
      </c>
    </row>
    <row r="12" spans="1:12" x14ac:dyDescent="0.25">
      <c r="A12" t="s">
        <v>18</v>
      </c>
      <c r="B12" s="1">
        <v>3909.06</v>
      </c>
      <c r="C12" s="1">
        <v>3918.18</v>
      </c>
      <c r="D12" s="1">
        <v>3770.19</v>
      </c>
      <c r="E12" s="1">
        <v>3782.84</v>
      </c>
      <c r="F12" s="1">
        <v>12487555503</v>
      </c>
      <c r="G12" s="1">
        <v>448024912696</v>
      </c>
    </row>
    <row r="13" spans="1:12" x14ac:dyDescent="0.25">
      <c r="A13" t="s">
        <v>19</v>
      </c>
      <c r="B13" s="1">
        <v>3808.2</v>
      </c>
      <c r="C13" s="1">
        <v>3928.72</v>
      </c>
      <c r="D13" s="1">
        <v>3729.25</v>
      </c>
      <c r="E13" s="1">
        <v>3907.05</v>
      </c>
      <c r="F13" s="1">
        <v>13686649699</v>
      </c>
      <c r="G13" s="1">
        <v>462684120561</v>
      </c>
    </row>
    <row r="14" spans="1:12" x14ac:dyDescent="0.25">
      <c r="A14" t="s">
        <v>20</v>
      </c>
      <c r="B14" s="1">
        <v>3514.43</v>
      </c>
      <c r="C14" s="1">
        <v>3792.35</v>
      </c>
      <c r="D14" s="1">
        <v>3503.16</v>
      </c>
      <c r="E14" s="1">
        <v>3780.56</v>
      </c>
      <c r="F14" s="1">
        <v>18141753020</v>
      </c>
      <c r="G14" s="1">
        <v>447654193841</v>
      </c>
    </row>
    <row r="15" spans="1:12" x14ac:dyDescent="0.25">
      <c r="A15" t="s">
        <v>21</v>
      </c>
      <c r="B15" s="1">
        <v>3788.11</v>
      </c>
      <c r="C15" s="1">
        <v>3837.36</v>
      </c>
      <c r="D15" s="1">
        <v>3497.82</v>
      </c>
      <c r="E15" s="1">
        <v>3534.42</v>
      </c>
      <c r="F15" s="1">
        <v>18891268217</v>
      </c>
      <c r="G15" s="1">
        <v>418463046442</v>
      </c>
    </row>
    <row r="16" spans="1:12" x14ac:dyDescent="0.25">
      <c r="A16" t="s">
        <v>22</v>
      </c>
      <c r="B16" s="1">
        <v>3723.01</v>
      </c>
      <c r="C16" s="1">
        <v>3799.34</v>
      </c>
      <c r="D16" s="1">
        <v>3628.67</v>
      </c>
      <c r="E16" s="1">
        <v>3788.11</v>
      </c>
      <c r="F16" s="1">
        <v>19599199462</v>
      </c>
      <c r="G16" s="1">
        <v>448448924205</v>
      </c>
    </row>
    <row r="17" spans="1:7" x14ac:dyDescent="0.25">
      <c r="A17" t="s">
        <v>23</v>
      </c>
      <c r="B17" s="1">
        <v>4019.49</v>
      </c>
      <c r="C17" s="1">
        <v>4301.99</v>
      </c>
      <c r="D17" s="1">
        <v>3644.72</v>
      </c>
      <c r="E17" s="1">
        <v>3708.07</v>
      </c>
      <c r="F17" s="1">
        <v>24112213169</v>
      </c>
      <c r="G17" s="1">
        <v>438923155108</v>
      </c>
    </row>
    <row r="18" spans="1:7" x14ac:dyDescent="0.25">
      <c r="A18" t="s">
        <v>24</v>
      </c>
      <c r="B18" s="1">
        <v>4043.38</v>
      </c>
      <c r="C18" s="1">
        <v>4163.58</v>
      </c>
      <c r="D18" s="1">
        <v>3973.05</v>
      </c>
      <c r="E18" s="1">
        <v>3982.57</v>
      </c>
      <c r="F18" s="1">
        <v>14222652657</v>
      </c>
      <c r="G18" s="1">
        <v>471364067182</v>
      </c>
    </row>
    <row r="19" spans="1:7" x14ac:dyDescent="0.25">
      <c r="A19" t="s">
        <v>25</v>
      </c>
      <c r="B19" s="1">
        <v>4062.12</v>
      </c>
      <c r="C19" s="1">
        <v>4098.13</v>
      </c>
      <c r="D19" s="1">
        <v>3947.04</v>
      </c>
      <c r="E19" s="1">
        <v>4042.66</v>
      </c>
      <c r="F19" s="1">
        <v>10637123922</v>
      </c>
      <c r="G19" s="1">
        <v>478422372860</v>
      </c>
    </row>
    <row r="20" spans="1:7" x14ac:dyDescent="0.25">
      <c r="A20" t="s">
        <v>26</v>
      </c>
      <c r="B20" s="1">
        <v>4077.93</v>
      </c>
      <c r="C20" s="1">
        <v>4108.8599999999997</v>
      </c>
      <c r="D20" s="1">
        <v>4004.06</v>
      </c>
      <c r="E20" s="1">
        <v>4064.6</v>
      </c>
      <c r="F20" s="1">
        <v>12633370443</v>
      </c>
      <c r="G20" s="1">
        <v>480964594842</v>
      </c>
    </row>
    <row r="21" spans="1:7" x14ac:dyDescent="0.25">
      <c r="A21" t="s">
        <v>27</v>
      </c>
      <c r="B21" s="1">
        <v>4127.87</v>
      </c>
      <c r="C21" s="1">
        <v>4201.6400000000003</v>
      </c>
      <c r="D21" s="1">
        <v>3941.43</v>
      </c>
      <c r="E21" s="1">
        <v>4077.9</v>
      </c>
      <c r="F21" s="1">
        <v>16003694239</v>
      </c>
      <c r="G21" s="1">
        <v>482485313546</v>
      </c>
    </row>
    <row r="22" spans="1:7" x14ac:dyDescent="0.25">
      <c r="A22" t="s">
        <v>28</v>
      </c>
      <c r="B22" s="1">
        <v>4037.36</v>
      </c>
      <c r="C22" s="1">
        <v>4161.5600000000004</v>
      </c>
      <c r="D22" s="1">
        <v>3989.92</v>
      </c>
      <c r="E22" s="1">
        <v>4120.04</v>
      </c>
      <c r="F22" s="1">
        <v>15619333987</v>
      </c>
      <c r="G22" s="1">
        <v>487415413847</v>
      </c>
    </row>
    <row r="23" spans="1:7" x14ac:dyDescent="0.25">
      <c r="A23" t="s">
        <v>29</v>
      </c>
      <c r="B23" s="1">
        <v>4082.31</v>
      </c>
      <c r="C23" s="1">
        <v>4191.1000000000004</v>
      </c>
      <c r="D23" s="1">
        <v>3868.19</v>
      </c>
      <c r="E23" s="1">
        <v>3998.49</v>
      </c>
      <c r="F23" s="1">
        <v>19619264803</v>
      </c>
      <c r="G23" s="1">
        <v>472982651939</v>
      </c>
    </row>
    <row r="24" spans="1:7" x14ac:dyDescent="0.25">
      <c r="A24" t="s">
        <v>30</v>
      </c>
      <c r="B24" s="1">
        <v>4150.26</v>
      </c>
      <c r="C24" s="1">
        <v>4174.01</v>
      </c>
      <c r="D24" s="1">
        <v>4070.86</v>
      </c>
      <c r="E24" s="1">
        <v>4085.55</v>
      </c>
      <c r="F24" s="1">
        <v>17976307499</v>
      </c>
      <c r="G24" s="1">
        <v>483226200643</v>
      </c>
    </row>
    <row r="25" spans="1:7" x14ac:dyDescent="0.25">
      <c r="A25" t="s">
        <v>31</v>
      </c>
      <c r="B25" s="1">
        <v>3993.77</v>
      </c>
      <c r="C25" s="1">
        <v>4169.0200000000004</v>
      </c>
      <c r="D25" s="1">
        <v>3993.77</v>
      </c>
      <c r="E25" s="1">
        <v>4160.1400000000003</v>
      </c>
      <c r="F25" s="1">
        <v>16677346350</v>
      </c>
      <c r="G25" s="1">
        <v>491992861679</v>
      </c>
    </row>
    <row r="26" spans="1:7" x14ac:dyDescent="0.25">
      <c r="A26" t="s">
        <v>32</v>
      </c>
      <c r="B26" s="1">
        <v>3916.36</v>
      </c>
      <c r="C26" s="1">
        <v>4017.59</v>
      </c>
      <c r="D26" s="1">
        <v>3905.11</v>
      </c>
      <c r="E26" s="1">
        <v>3999.96</v>
      </c>
      <c r="F26" s="1">
        <v>11722606735</v>
      </c>
      <c r="G26" s="1">
        <v>472996056845</v>
      </c>
    </row>
    <row r="27" spans="1:7" x14ac:dyDescent="0.25">
      <c r="A27" t="s">
        <v>33</v>
      </c>
      <c r="B27" s="1">
        <v>3880.57</v>
      </c>
      <c r="C27" s="1">
        <v>3922.43</v>
      </c>
      <c r="D27" s="1">
        <v>3752.73</v>
      </c>
      <c r="E27" s="1">
        <v>3914.28</v>
      </c>
      <c r="F27" s="1">
        <v>12491078550</v>
      </c>
      <c r="G27" s="1">
        <v>462811386286</v>
      </c>
    </row>
    <row r="28" spans="1:7" x14ac:dyDescent="0.25">
      <c r="A28" t="s">
        <v>34</v>
      </c>
      <c r="B28" s="1">
        <v>3927.86</v>
      </c>
      <c r="C28" s="1">
        <v>3956.83</v>
      </c>
      <c r="D28" s="1">
        <v>3850</v>
      </c>
      <c r="E28" s="1">
        <v>3883.55</v>
      </c>
      <c r="F28" s="1">
        <v>13059319692</v>
      </c>
      <c r="G28" s="1">
        <v>459126737157</v>
      </c>
    </row>
    <row r="29" spans="1:7" x14ac:dyDescent="0.25">
      <c r="A29" t="s">
        <v>35</v>
      </c>
      <c r="B29" s="1">
        <v>3964.59</v>
      </c>
      <c r="C29" s="1">
        <v>3966.17</v>
      </c>
      <c r="D29" s="1">
        <v>3811.28</v>
      </c>
      <c r="E29" s="1">
        <v>3906.6</v>
      </c>
      <c r="F29" s="1">
        <v>15855359747</v>
      </c>
      <c r="G29" s="1">
        <v>461798413263</v>
      </c>
    </row>
    <row r="30" spans="1:7" x14ac:dyDescent="0.25">
      <c r="A30" t="s">
        <v>36</v>
      </c>
      <c r="B30" s="1">
        <v>3964.09</v>
      </c>
      <c r="C30" s="1">
        <v>4029.06</v>
      </c>
      <c r="D30" s="1">
        <v>3854.65</v>
      </c>
      <c r="E30" s="1">
        <v>3979.21</v>
      </c>
      <c r="F30" s="1">
        <v>18328029145</v>
      </c>
      <c r="G30" s="1">
        <v>470330073749</v>
      </c>
    </row>
    <row r="31" spans="1:7" x14ac:dyDescent="0.25">
      <c r="A31" t="s">
        <v>37</v>
      </c>
      <c r="B31" s="1">
        <v>3726.42</v>
      </c>
      <c r="C31" s="1">
        <v>3965.61</v>
      </c>
      <c r="D31" s="1">
        <v>3697.27</v>
      </c>
      <c r="E31" s="1">
        <v>3952.55</v>
      </c>
      <c r="F31" s="1">
        <v>17926852223</v>
      </c>
      <c r="G31" s="1">
        <v>467124818840</v>
      </c>
    </row>
    <row r="32" spans="1:7" x14ac:dyDescent="0.25">
      <c r="A32" t="s">
        <v>38</v>
      </c>
      <c r="B32" s="1">
        <v>3710.63</v>
      </c>
      <c r="C32" s="1">
        <v>3787.74</v>
      </c>
      <c r="D32" s="1">
        <v>3600.52</v>
      </c>
      <c r="E32" s="1">
        <v>3742.14</v>
      </c>
      <c r="F32" s="1">
        <v>15562831800</v>
      </c>
      <c r="G32" s="1">
        <v>442208186840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2021-12-29T20:22:22Z</dcterms:created>
  <dcterms:modified xsi:type="dcterms:W3CDTF">2022-08-07T16:22:05Z</dcterms:modified>
</cp:coreProperties>
</file>