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QuickTest\zkConsent\zkconsent\eth-gas\data\"/>
    </mc:Choice>
  </mc:AlternateContent>
  <xr:revisionPtr revIDLastSave="0" documentId="13_ncr:1_{C2703E53-818A-4DC2-9ED7-606CD7EC3C6D}" xr6:coauthVersionLast="47" xr6:coauthVersionMax="47" xr10:uidLastSave="{00000000-0000-0000-0000-000000000000}"/>
  <bookViews>
    <workbookView xWindow="-120" yWindow="-120" windowWidth="29040" windowHeight="15840" xr2:uid="{2EA32A66-CBFD-4349-B916-33D1DD770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I7" i="1"/>
  <c r="I6" i="1"/>
  <c r="I5" i="1"/>
  <c r="I4" i="1"/>
  <c r="H7" i="1"/>
  <c r="H6" i="1"/>
  <c r="H5" i="1"/>
  <c r="H4" i="1"/>
  <c r="G7" i="1"/>
  <c r="G6" i="1"/>
  <c r="G5" i="1"/>
  <c r="G4" i="1"/>
  <c r="F7" i="1"/>
  <c r="F6" i="1"/>
  <c r="F5" i="1"/>
  <c r="F4" i="1"/>
</calcChain>
</file>

<file path=xl/sharedStrings.xml><?xml version="1.0" encoding="utf-8"?>
<sst xmlns="http://schemas.openxmlformats.org/spreadsheetml/2006/main" count="25" uniqueCount="23">
  <si>
    <t>Consent Minting</t>
  </si>
  <si>
    <t>Consent Changing</t>
  </si>
  <si>
    <t>Partner Termination</t>
  </si>
  <si>
    <t>Consent Confirmation</t>
  </si>
  <si>
    <t>Termination Confirmation</t>
  </si>
  <si>
    <t>Groth16</t>
  </si>
  <si>
    <t>PGHR13</t>
  </si>
  <si>
    <t>Zeth Verifier</t>
  </si>
  <si>
    <t>Zeth Total</t>
  </si>
  <si>
    <t>Zeth No Verifier</t>
  </si>
  <si>
    <t>Min ETH/EUR</t>
  </si>
  <si>
    <t>Base Gas Fees</t>
  </si>
  <si>
    <t>Min</t>
  </si>
  <si>
    <t>Max</t>
  </si>
  <si>
    <t>Mean</t>
  </si>
  <si>
    <t>Median</t>
  </si>
  <si>
    <t>Average Groth16</t>
  </si>
  <si>
    <t>Average PGHR13</t>
  </si>
  <si>
    <t>Gas</t>
  </si>
  <si>
    <t>Min EUR</t>
  </si>
  <si>
    <t>Max EUR</t>
  </si>
  <si>
    <t>Mean EUR</t>
  </si>
  <si>
    <t>Median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</si>
</sst>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621A-EB18-4E2A-8E5C-70769104526F}">
  <dimension ref="A3:J21"/>
  <sheetViews>
    <sheetView tabSelected="1" workbookViewId="0">
      <selection activeCell="D22" sqref="D22"/>
    </sheetView>
  </sheetViews>
  <sheetFormatPr defaultRowHeight="18.75" x14ac:dyDescent="0.3"/>
  <cols>
    <col min="1" max="1" width="29" style="3" customWidth="1"/>
    <col min="2" max="2" width="21.28515625" style="2" customWidth="1"/>
    <col min="3" max="3" width="17.42578125" style="2" customWidth="1"/>
    <col min="4" max="4" width="30.42578125" style="2" customWidth="1"/>
    <col min="5" max="5" width="25.28515625" style="5" customWidth="1"/>
    <col min="6" max="6" width="14" style="2" customWidth="1"/>
    <col min="7" max="8" width="13" style="2" customWidth="1"/>
    <col min="9" max="9" width="14.7109375" style="2" customWidth="1"/>
    <col min="10" max="10" width="17.7109375" style="2" customWidth="1"/>
    <col min="12" max="12" width="18.7109375" customWidth="1"/>
    <col min="13" max="13" width="16.140625" customWidth="1"/>
    <col min="14" max="14" width="14.5703125" customWidth="1"/>
    <col min="15" max="15" width="21.7109375" customWidth="1"/>
  </cols>
  <sheetData>
    <row r="3" spans="1:10" s="3" customFormat="1" x14ac:dyDescent="0.3">
      <c r="B3" s="4" t="s">
        <v>5</v>
      </c>
      <c r="C3" s="4" t="s">
        <v>6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</row>
    <row r="4" spans="1:10" x14ac:dyDescent="0.3">
      <c r="A4" s="3" t="s">
        <v>0</v>
      </c>
      <c r="B4" s="1">
        <v>233539</v>
      </c>
      <c r="C4" s="2">
        <v>747311</v>
      </c>
      <c r="E4" s="4" t="s">
        <v>16</v>
      </c>
      <c r="F4" s="2">
        <f>AVERAGE(B4:B9)</f>
        <v>233534.5</v>
      </c>
      <c r="G4" s="2">
        <f>F4*B18*(10^-18)*B14</f>
        <v>34.147140317621194</v>
      </c>
      <c r="H4" s="2">
        <f>F4*B19*(10^-18)*B14</f>
        <v>1473.8129900148363</v>
      </c>
      <c r="I4" s="2">
        <f>F4*B20*(10^-18)*B14</f>
        <v>103.79042857229776</v>
      </c>
      <c r="J4" s="2">
        <f>F4*B21*(10^-18)*B14</f>
        <v>97.38352556327041</v>
      </c>
    </row>
    <row r="5" spans="1:10" x14ac:dyDescent="0.3">
      <c r="A5" s="3" t="s">
        <v>1</v>
      </c>
      <c r="B5" s="1">
        <v>233533</v>
      </c>
      <c r="C5" s="2">
        <v>747323</v>
      </c>
      <c r="E5" s="4" t="s">
        <v>17</v>
      </c>
      <c r="F5" s="2">
        <f>AVERAGE(C4:C8)</f>
        <v>747321.8</v>
      </c>
      <c r="G5" s="2">
        <f>F5*B18*(10^-18)*B14</f>
        <v>109.2725159109992</v>
      </c>
      <c r="H5" s="2">
        <f>F5*B19*(10^-18)*B14</f>
        <v>4716.2735123130396</v>
      </c>
      <c r="I5" s="2">
        <f>F5*B20*(10^-18)*B14</f>
        <v>332.13443796707122</v>
      </c>
      <c r="J5" s="2">
        <f>F5*B21*(10^-18)*B14</f>
        <v>311.63203558484622</v>
      </c>
    </row>
    <row r="6" spans="1:10" x14ac:dyDescent="0.3">
      <c r="A6" s="3" t="s">
        <v>2</v>
      </c>
      <c r="B6" s="1">
        <v>233545</v>
      </c>
      <c r="C6" s="2">
        <v>747323</v>
      </c>
      <c r="E6" s="3" t="s">
        <v>9</v>
      </c>
      <c r="F6" s="2">
        <f>B11</f>
        <v>1093777</v>
      </c>
      <c r="G6" s="2">
        <f>F6*B18*(10^-18)*B14</f>
        <v>159.93078836397515</v>
      </c>
      <c r="H6" s="2">
        <f>F6*B19*(10^-18)*B14</f>
        <v>6902.7178030631776</v>
      </c>
      <c r="I6" s="2">
        <f>F6*B20*(10^-18)*B14</f>
        <v>486.11054723187419</v>
      </c>
      <c r="J6" s="2">
        <f>F6*B21*(10^-18)*B14</f>
        <v>456.1033185247457</v>
      </c>
    </row>
    <row r="7" spans="1:10" x14ac:dyDescent="0.3">
      <c r="A7" s="3" t="s">
        <v>3</v>
      </c>
      <c r="B7" s="1">
        <v>233530</v>
      </c>
      <c r="C7" s="2">
        <v>747332</v>
      </c>
      <c r="E7" s="3" t="s">
        <v>8</v>
      </c>
      <c r="F7" s="2">
        <f>B12</f>
        <v>1327307</v>
      </c>
      <c r="G7" s="2">
        <f>F7*B18*(10^-18)*B14</f>
        <v>194.07727069688133</v>
      </c>
      <c r="H7" s="2">
        <f>F7*B19*(10^-18)*B14</f>
        <v>8376.5023940258179</v>
      </c>
      <c r="I7" s="2">
        <f>F7*B20*(10^-18)*B14</f>
        <v>589.89897585586209</v>
      </c>
      <c r="J7" s="2">
        <f>F7*B21*(10^-18)*B14</f>
        <v>553.48496759497107</v>
      </c>
    </row>
    <row r="8" spans="1:10" x14ac:dyDescent="0.3">
      <c r="A8" s="3" t="s">
        <v>4</v>
      </c>
      <c r="B8" s="1">
        <v>233530</v>
      </c>
      <c r="C8" s="2">
        <v>747320</v>
      </c>
    </row>
    <row r="9" spans="1:10" x14ac:dyDescent="0.3">
      <c r="A9" s="3" t="s">
        <v>7</v>
      </c>
      <c r="B9" s="1">
        <v>233530</v>
      </c>
    </row>
    <row r="10" spans="1:10" x14ac:dyDescent="0.3">
      <c r="B10" s="1"/>
    </row>
    <row r="11" spans="1:10" x14ac:dyDescent="0.3">
      <c r="A11" s="3" t="s">
        <v>9</v>
      </c>
      <c r="B11" s="1">
        <v>1093777</v>
      </c>
    </row>
    <row r="12" spans="1:10" x14ac:dyDescent="0.3">
      <c r="A12" s="3" t="s">
        <v>8</v>
      </c>
      <c r="B12" s="1">
        <v>1327307</v>
      </c>
    </row>
    <row r="14" spans="1:10" x14ac:dyDescent="0.3">
      <c r="A14" s="3" t="s">
        <v>10</v>
      </c>
      <c r="B14" s="2">
        <v>3497.82</v>
      </c>
    </row>
    <row r="17" spans="1:10" s="3" customFormat="1" x14ac:dyDescent="0.3">
      <c r="B17" s="4" t="s">
        <v>11</v>
      </c>
      <c r="C17" s="4"/>
      <c r="E17" s="4"/>
      <c r="F17" s="4"/>
      <c r="G17" s="4"/>
      <c r="H17" s="4"/>
      <c r="I17" s="4"/>
      <c r="J17" s="4"/>
    </row>
    <row r="18" spans="1:10" x14ac:dyDescent="0.3">
      <c r="A18" s="3" t="s">
        <v>12</v>
      </c>
      <c r="B18" s="2">
        <v>41802844503</v>
      </c>
    </row>
    <row r="19" spans="1:10" x14ac:dyDescent="0.3">
      <c r="A19" s="3" t="s">
        <v>13</v>
      </c>
      <c r="B19" s="2">
        <v>1804238207798</v>
      </c>
    </row>
    <row r="20" spans="1:10" x14ac:dyDescent="0.3">
      <c r="A20" s="3" t="s">
        <v>14</v>
      </c>
      <c r="B20" s="2">
        <v>127059985291.61</v>
      </c>
    </row>
    <row r="21" spans="1:10" x14ac:dyDescent="0.3">
      <c r="A21" s="3" t="s">
        <v>15</v>
      </c>
      <c r="B21" s="2">
        <v>119216670515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2021-12-29T20:39:17Z</dcterms:created>
  <dcterms:modified xsi:type="dcterms:W3CDTF">2021-12-30T10:11:36Z</dcterms:modified>
</cp:coreProperties>
</file>